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cott_cunningham/Documents/UT-Causal-Inference/Exercises/"/>
    </mc:Choice>
  </mc:AlternateContent>
  <xr:revisionPtr revIDLastSave="0" documentId="13_ncr:1_{530D4F64-2495-934E-9E50-C0BB25B2781D}" xr6:coauthVersionLast="47" xr6:coauthVersionMax="47" xr10:uidLastSave="{00000000-0000-0000-0000-000000000000}"/>
  <bookViews>
    <workbookView xWindow="940" yWindow="500" windowWidth="49340" windowHeight="28300" activeTab="7" xr2:uid="{083BD555-0A53-1B4B-AE70-5F7A5361EDB7}"/>
  </bookViews>
  <sheets>
    <sheet name="together" sheetId="1" r:id="rId1"/>
    <sheet name="dataset" sheetId="6" r:id="rId2"/>
    <sheet name="homework part a" sheetId="3" r:id="rId3"/>
    <sheet name="homework part b" sheetId="5" r:id="rId4"/>
    <sheet name="in class" sheetId="2" r:id="rId5"/>
    <sheet name="Sheet2" sheetId="7" r:id="rId6"/>
    <sheet name="Sheet3" sheetId="8" r:id="rId7"/>
    <sheet name="Sheet4"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K17" i="9" l="1"/>
  <c r="J17" i="9"/>
  <c r="I17" i="9"/>
  <c r="J16" i="9"/>
  <c r="I16" i="9"/>
  <c r="K16" i="9" s="1"/>
  <c r="D258" i="9"/>
  <c r="D394" i="9"/>
  <c r="D168" i="9"/>
  <c r="D175" i="9"/>
  <c r="D320" i="9"/>
  <c r="D339" i="9"/>
  <c r="D458" i="9"/>
  <c r="D422" i="9"/>
  <c r="D481" i="9"/>
  <c r="D274" i="9"/>
  <c r="D98" i="9"/>
  <c r="D189" i="9"/>
  <c r="D43" i="9"/>
  <c r="D388" i="9"/>
  <c r="D400" i="9"/>
  <c r="D329" i="9"/>
  <c r="D436" i="9"/>
  <c r="D251" i="9"/>
  <c r="D77" i="9"/>
  <c r="D484" i="9"/>
  <c r="D23" i="9"/>
  <c r="D130" i="9"/>
  <c r="D409" i="9"/>
  <c r="D330" i="9"/>
  <c r="D271" i="9"/>
  <c r="D12" i="9"/>
  <c r="D344" i="9"/>
  <c r="D196" i="9"/>
  <c r="D60" i="9"/>
  <c r="D416" i="9"/>
  <c r="D437" i="9"/>
  <c r="D108" i="9"/>
  <c r="D352" i="9"/>
  <c r="D301" i="9"/>
  <c r="D371" i="9"/>
  <c r="D309" i="9"/>
  <c r="D146" i="9"/>
  <c r="D248" i="9"/>
  <c r="D463" i="9"/>
  <c r="D104" i="9"/>
  <c r="D453" i="9"/>
  <c r="D466" i="9"/>
  <c r="D119" i="9"/>
  <c r="D39" i="9"/>
  <c r="D479" i="9"/>
  <c r="D349" i="9"/>
  <c r="D19" i="9"/>
  <c r="D252" i="9"/>
  <c r="D259" i="9"/>
  <c r="D389" i="9"/>
  <c r="D136" i="9"/>
  <c r="D470" i="9"/>
  <c r="D191" i="9"/>
  <c r="D307" i="9"/>
  <c r="D41" i="9"/>
  <c r="D125" i="9"/>
  <c r="D164" i="9"/>
  <c r="D199" i="9"/>
  <c r="D61" i="9"/>
  <c r="D410" i="9"/>
  <c r="D44" i="9"/>
  <c r="D336" i="9"/>
  <c r="D219" i="9"/>
  <c r="D418" i="9"/>
  <c r="D405" i="9"/>
  <c r="D285" i="9"/>
  <c r="D351" i="9"/>
  <c r="D356" i="9"/>
  <c r="D220" i="9"/>
  <c r="D162" i="9"/>
  <c r="D245" i="9"/>
  <c r="D45" i="9"/>
  <c r="D70" i="9"/>
  <c r="D165" i="9"/>
  <c r="D324" i="9"/>
  <c r="D325" i="9"/>
  <c r="D304" i="9"/>
  <c r="D350" i="9"/>
  <c r="D203" i="9"/>
  <c r="D443" i="9"/>
  <c r="D431" i="9"/>
  <c r="D177" i="9"/>
  <c r="D494" i="9"/>
  <c r="D240" i="9"/>
  <c r="D426" i="9"/>
  <c r="D217" i="9"/>
  <c r="D395" i="9"/>
  <c r="D366" i="9"/>
  <c r="D241" i="9"/>
  <c r="D411" i="9"/>
  <c r="D120" i="9"/>
  <c r="D200" i="9"/>
  <c r="D144" i="9"/>
  <c r="D137" i="9"/>
  <c r="D181" i="9"/>
  <c r="D249" i="9"/>
  <c r="D279" i="9"/>
  <c r="D24" i="9"/>
  <c r="D80" i="9"/>
  <c r="D87" i="9"/>
  <c r="D298" i="9"/>
  <c r="D467" i="9"/>
  <c r="D406" i="9"/>
  <c r="D464" i="9"/>
  <c r="D110" i="9"/>
  <c r="D93" i="9"/>
  <c r="D105" i="9"/>
  <c r="D328" i="9"/>
  <c r="D419" i="9"/>
  <c r="D81" i="9"/>
  <c r="D229" i="9"/>
  <c r="D294" i="9"/>
  <c r="D42" i="9"/>
  <c r="D299" i="9"/>
  <c r="D390" i="9"/>
  <c r="D234" i="9"/>
  <c r="D32" i="9"/>
  <c r="D54" i="9"/>
  <c r="D495" i="9"/>
  <c r="D488" i="9"/>
  <c r="D268" i="9"/>
  <c r="D66" i="9"/>
  <c r="D192" i="9"/>
  <c r="D402" i="9"/>
  <c r="D262" i="9"/>
  <c r="D204" i="9"/>
  <c r="D172" i="9"/>
  <c r="D94" i="9"/>
  <c r="D226" i="9"/>
  <c r="D72" i="9"/>
  <c r="D448" i="9"/>
  <c r="D3" i="9"/>
  <c r="D138" i="9"/>
  <c r="D480" i="9"/>
  <c r="D306" i="9"/>
  <c r="D459" i="9"/>
  <c r="D455" i="9"/>
  <c r="D173" i="9"/>
  <c r="D280" i="9"/>
  <c r="D316" i="9"/>
  <c r="D326" i="9"/>
  <c r="D91" i="9"/>
  <c r="D106" i="9"/>
  <c r="D317" i="9"/>
  <c r="D117" i="9"/>
  <c r="D2" i="9"/>
  <c r="D345" i="9"/>
  <c r="D302" i="9"/>
  <c r="D132" i="9"/>
  <c r="D417" i="9"/>
  <c r="D78" i="9"/>
  <c r="D424" i="9"/>
  <c r="D397" i="9"/>
  <c r="D190" i="9"/>
  <c r="D131" i="9"/>
  <c r="D485" i="9"/>
  <c r="D266" i="9"/>
  <c r="D295" i="9"/>
  <c r="D420" i="9"/>
  <c r="D246" i="9"/>
  <c r="D139" i="9"/>
  <c r="D187" i="9"/>
  <c r="D25" i="9"/>
  <c r="D133" i="9"/>
  <c r="D281" i="9"/>
  <c r="D386" i="9"/>
  <c r="D432" i="9"/>
  <c r="D82" i="9"/>
  <c r="D421" i="9"/>
  <c r="D9" i="9"/>
  <c r="D337" i="9"/>
  <c r="D412" i="9"/>
  <c r="D354" i="9"/>
  <c r="D150" i="9"/>
  <c r="D282" i="9"/>
  <c r="D413" i="9"/>
  <c r="D357" i="9"/>
  <c r="D16" i="9"/>
  <c r="D26" i="9"/>
  <c r="D286" i="9"/>
  <c r="D435" i="9"/>
  <c r="D429" i="9"/>
  <c r="D62" i="9"/>
  <c r="D368" i="9"/>
  <c r="D20" i="9"/>
  <c r="D287" i="9"/>
  <c r="D48" i="9"/>
  <c r="D33" i="9"/>
  <c r="D151" i="9"/>
  <c r="D214" i="9"/>
  <c r="D460" i="9"/>
  <c r="D6" i="9"/>
  <c r="D444" i="9"/>
  <c r="D230" i="9"/>
  <c r="D182" i="9"/>
  <c r="D174" i="9"/>
  <c r="D461" i="9"/>
  <c r="D305" i="9"/>
  <c r="D134" i="9"/>
  <c r="D407" i="9"/>
  <c r="D40" i="9"/>
  <c r="D264" i="9"/>
  <c r="D167" i="9"/>
  <c r="D289" i="9"/>
  <c r="D92" i="9"/>
  <c r="D15" i="9"/>
  <c r="D355" i="9"/>
  <c r="D449" i="9"/>
  <c r="D83" i="9"/>
  <c r="D321" i="9"/>
  <c r="D34" i="9"/>
  <c r="D35" i="9"/>
  <c r="D21" i="9"/>
  <c r="D29" i="9"/>
  <c r="D4" i="9"/>
  <c r="D308" i="9"/>
  <c r="D218" i="9"/>
  <c r="D358" i="9"/>
  <c r="D425" i="9"/>
  <c r="D13" i="9"/>
  <c r="D346" i="9"/>
  <c r="D223" i="9"/>
  <c r="D102" i="9"/>
  <c r="D153" i="9"/>
  <c r="D183" i="9"/>
  <c r="D374" i="9"/>
  <c r="D253" i="9"/>
  <c r="D236" i="9"/>
  <c r="D438" i="9"/>
  <c r="D340" i="9"/>
  <c r="D462" i="9"/>
  <c r="D296" i="9"/>
  <c r="D242" i="9"/>
  <c r="D111" i="9"/>
  <c r="D499" i="9"/>
  <c r="D430" i="9"/>
  <c r="D327" i="9"/>
  <c r="D291" i="9"/>
  <c r="D63" i="9"/>
  <c r="D68" i="9"/>
  <c r="D73" i="9"/>
  <c r="D379" i="9"/>
  <c r="D201" i="9"/>
  <c r="D312" i="9"/>
  <c r="D237" i="9"/>
  <c r="D126" i="9"/>
  <c r="D347" i="9"/>
  <c r="D197" i="9"/>
  <c r="D176" i="9"/>
  <c r="D269" i="9"/>
  <c r="D147" i="9"/>
  <c r="D178" i="9"/>
  <c r="D49" i="9"/>
  <c r="D121" i="9"/>
  <c r="D445" i="9"/>
  <c r="D383" i="9"/>
  <c r="D372" i="9"/>
  <c r="D363" i="9"/>
  <c r="D375" i="9"/>
  <c r="D376" i="9"/>
  <c r="D403" i="9"/>
  <c r="D118" i="9"/>
  <c r="D331" i="9"/>
  <c r="D496" i="9"/>
  <c r="D275" i="9"/>
  <c r="D206" i="9"/>
  <c r="D250" i="9"/>
  <c r="D127" i="9"/>
  <c r="D500" i="9"/>
  <c r="D155" i="9"/>
  <c r="D55" i="9"/>
  <c r="D300" i="9"/>
  <c r="D27" i="9"/>
  <c r="D348" i="9"/>
  <c r="D17" i="9"/>
  <c r="D276" i="9"/>
  <c r="D74" i="9"/>
  <c r="D359" i="9"/>
  <c r="D99" i="9"/>
  <c r="D474" i="9"/>
  <c r="D221" i="9"/>
  <c r="D475" i="9"/>
  <c r="D222" i="9"/>
  <c r="D64" i="9"/>
  <c r="D152" i="9"/>
  <c r="D288" i="9"/>
  <c r="D5" i="9"/>
  <c r="D184" i="9"/>
  <c r="D156" i="9"/>
  <c r="D207" i="9"/>
  <c r="D112" i="9"/>
  <c r="D414" i="9"/>
  <c r="D377" i="9"/>
  <c r="D310" i="9"/>
  <c r="D109" i="9"/>
  <c r="D338" i="9"/>
  <c r="D398" i="9"/>
  <c r="D380" i="9"/>
  <c r="D50" i="9"/>
  <c r="D313" i="9"/>
  <c r="D342" i="9"/>
  <c r="D482" i="9"/>
  <c r="D471" i="9"/>
  <c r="D202" i="9"/>
  <c r="D88" i="9"/>
  <c r="D427" i="9"/>
  <c r="D423" i="9"/>
  <c r="D254" i="9"/>
  <c r="D166" i="9"/>
  <c r="D140" i="9"/>
  <c r="D28" i="9"/>
  <c r="D272" i="9"/>
  <c r="D212" i="9"/>
  <c r="D446" i="9"/>
  <c r="D486" i="9"/>
  <c r="D391" i="9"/>
  <c r="D311" i="9"/>
  <c r="D143" i="9"/>
  <c r="D238" i="9"/>
  <c r="D333" i="9"/>
  <c r="D103" i="9"/>
  <c r="D194" i="9"/>
  <c r="D468" i="9"/>
  <c r="D205" i="9"/>
  <c r="D141" i="9"/>
  <c r="D497" i="9"/>
  <c r="D322" i="9"/>
  <c r="D84" i="9"/>
  <c r="D227" i="9"/>
  <c r="D487" i="9"/>
  <c r="D157" i="9"/>
  <c r="D14" i="9"/>
  <c r="D399" i="9"/>
  <c r="D67" i="9"/>
  <c r="D69" i="9"/>
  <c r="D89" i="9"/>
  <c r="D465" i="9"/>
  <c r="D381" i="9"/>
  <c r="D292" i="9"/>
  <c r="D163" i="9"/>
  <c r="D208" i="9"/>
  <c r="D360" i="9"/>
  <c r="D235" i="9"/>
  <c r="D489" i="9"/>
  <c r="D362" i="9"/>
  <c r="D36" i="9"/>
  <c r="D401" i="9"/>
  <c r="D113" i="9"/>
  <c r="D46" i="9"/>
  <c r="D148" i="9"/>
  <c r="D387" i="9"/>
  <c r="D392" i="9"/>
  <c r="D142" i="9"/>
  <c r="D85" i="9"/>
  <c r="D469" i="9"/>
  <c r="D369" i="9"/>
  <c r="D283" i="9"/>
  <c r="D228" i="9"/>
  <c r="D209" i="9"/>
  <c r="D239" i="9"/>
  <c r="D318" i="9"/>
  <c r="D428" i="9"/>
  <c r="D65" i="9"/>
  <c r="D10" i="9"/>
  <c r="D450" i="9"/>
  <c r="D95" i="9"/>
  <c r="D290" i="9"/>
  <c r="D224" i="9"/>
  <c r="D114" i="9"/>
  <c r="D210" i="9"/>
  <c r="D145" i="9"/>
  <c r="D367" i="9"/>
  <c r="D31" i="9"/>
  <c r="D243" i="9"/>
  <c r="D256" i="9"/>
  <c r="D263" i="9"/>
  <c r="D439" i="9"/>
  <c r="D231" i="9"/>
  <c r="D198" i="9"/>
  <c r="D382" i="9"/>
  <c r="D22" i="9"/>
  <c r="D115" i="9"/>
  <c r="D116" i="9"/>
  <c r="D79" i="9"/>
  <c r="D341" i="9"/>
  <c r="D260" i="9"/>
  <c r="D96" i="9"/>
  <c r="D122" i="9"/>
  <c r="D303" i="9"/>
  <c r="D154" i="9"/>
  <c r="D7" i="9"/>
  <c r="D169" i="9"/>
  <c r="D100" i="9"/>
  <c r="D451" i="9"/>
  <c r="D51" i="9"/>
  <c r="D314" i="9"/>
  <c r="D170" i="9"/>
  <c r="D490" i="9"/>
  <c r="D149" i="9"/>
  <c r="D257" i="9"/>
  <c r="D456" i="9"/>
  <c r="D284" i="9"/>
  <c r="D278" i="9"/>
  <c r="D57" i="9"/>
  <c r="D293" i="9"/>
  <c r="D334" i="9"/>
  <c r="D71" i="9"/>
  <c r="D457" i="9"/>
  <c r="D244" i="9"/>
  <c r="D11" i="9"/>
  <c r="D47" i="9"/>
  <c r="D90" i="9"/>
  <c r="D364" i="9"/>
  <c r="D185" i="9"/>
  <c r="D76" i="9"/>
  <c r="D277" i="9"/>
  <c r="D454" i="9"/>
  <c r="D195" i="9"/>
  <c r="D396" i="9"/>
  <c r="D158" i="9"/>
  <c r="D215" i="9"/>
  <c r="D492" i="9"/>
  <c r="D188" i="9"/>
  <c r="D353" i="9"/>
  <c r="D52" i="9"/>
  <c r="D179" i="9"/>
  <c r="D255" i="9"/>
  <c r="D128" i="9"/>
  <c r="D30" i="9"/>
  <c r="D365" i="9"/>
  <c r="D476" i="9"/>
  <c r="D18" i="9"/>
  <c r="D472" i="9"/>
  <c r="D265" i="9"/>
  <c r="D160" i="9"/>
  <c r="D493" i="9"/>
  <c r="D247" i="9"/>
  <c r="D433" i="9"/>
  <c r="D373" i="9"/>
  <c r="D86" i="9"/>
  <c r="D378" i="9"/>
  <c r="D498" i="9"/>
  <c r="D440" i="9"/>
  <c r="D225" i="9"/>
  <c r="D58" i="9"/>
  <c r="D477" i="9"/>
  <c r="D441" i="9"/>
  <c r="D442" i="9"/>
  <c r="D8" i="9"/>
  <c r="D135" i="9"/>
  <c r="D415" i="9"/>
  <c r="D370" i="9"/>
  <c r="D404" i="9"/>
  <c r="D261" i="9"/>
  <c r="D361" i="9"/>
  <c r="D123" i="9"/>
  <c r="D434" i="9"/>
  <c r="D343" i="9"/>
  <c r="D59" i="9"/>
  <c r="D193" i="9"/>
  <c r="D124" i="9"/>
  <c r="D56" i="9"/>
  <c r="D161" i="9"/>
  <c r="D483" i="9"/>
  <c r="D319" i="9"/>
  <c r="D186" i="9"/>
  <c r="D171" i="9"/>
  <c r="D393" i="9"/>
  <c r="D159" i="9"/>
  <c r="D408" i="9"/>
  <c r="D53" i="9"/>
  <c r="D107" i="9"/>
  <c r="D332" i="9"/>
  <c r="D384" i="9"/>
  <c r="D129" i="9"/>
  <c r="D37" i="9"/>
  <c r="D180" i="9"/>
  <c r="D267" i="9"/>
  <c r="D270" i="9"/>
  <c r="D211" i="9"/>
  <c r="D452" i="9"/>
  <c r="D232" i="9"/>
  <c r="D335" i="9"/>
  <c r="D478" i="9"/>
  <c r="D75" i="9"/>
  <c r="D385" i="9"/>
  <c r="D473" i="9"/>
  <c r="D233" i="9"/>
  <c r="D491" i="9"/>
  <c r="D213" i="9"/>
  <c r="D101" i="9"/>
  <c r="D297" i="9"/>
  <c r="D97" i="9"/>
  <c r="D38" i="9"/>
  <c r="D216" i="9"/>
  <c r="D315" i="9"/>
  <c r="D323" i="9"/>
  <c r="D447" i="9"/>
  <c r="D273" i="9"/>
  <c r="K12" i="8"/>
  <c r="K11" i="8"/>
  <c r="I12" i="8"/>
  <c r="J12" i="8"/>
  <c r="D23" i="8"/>
  <c r="D49" i="8"/>
  <c r="D37" i="8"/>
  <c r="D6" i="8"/>
  <c r="D77" i="8"/>
  <c r="D94" i="8"/>
  <c r="D82" i="8"/>
  <c r="D99" i="8"/>
  <c r="D97" i="8"/>
  <c r="D98" i="8"/>
  <c r="D47" i="8"/>
  <c r="D29" i="8"/>
  <c r="D14" i="8"/>
  <c r="D88" i="8"/>
  <c r="D26" i="8"/>
  <c r="D63" i="8"/>
  <c r="D58" i="8"/>
  <c r="D69" i="8"/>
  <c r="D52" i="8"/>
  <c r="D30" i="8"/>
  <c r="D67" i="8"/>
  <c r="D3" i="8"/>
  <c r="D55" i="8"/>
  <c r="D35" i="8"/>
  <c r="D91" i="8"/>
  <c r="D59" i="8"/>
  <c r="D60" i="8"/>
  <c r="D19" i="8"/>
  <c r="D39" i="8"/>
  <c r="D33" i="8"/>
  <c r="D18" i="8"/>
  <c r="D24" i="8"/>
  <c r="D43" i="8"/>
  <c r="D8" i="8"/>
  <c r="D51" i="8"/>
  <c r="D36" i="8"/>
  <c r="D42" i="8"/>
  <c r="D31" i="8"/>
  <c r="D65" i="8"/>
  <c r="D2" i="8"/>
  <c r="D16" i="8"/>
  <c r="D27" i="8"/>
  <c r="D15" i="8"/>
  <c r="D9" i="8"/>
  <c r="D28" i="8"/>
  <c r="D20" i="8"/>
  <c r="D56" i="8"/>
  <c r="D92" i="8"/>
  <c r="D10" i="8"/>
  <c r="D70" i="8"/>
  <c r="D12" i="8"/>
  <c r="D81" i="8"/>
  <c r="D34" i="8"/>
  <c r="D64" i="8"/>
  <c r="D72" i="8"/>
  <c r="D21" i="8"/>
  <c r="D40" i="8"/>
  <c r="D78" i="8"/>
  <c r="D86" i="8"/>
  <c r="D13" i="8"/>
  <c r="D45" i="8"/>
  <c r="D83" i="8"/>
  <c r="D11" i="8"/>
  <c r="D89" i="8"/>
  <c r="D68" i="8"/>
  <c r="D17" i="8"/>
  <c r="D53" i="8"/>
  <c r="D46" i="8"/>
  <c r="D95" i="8"/>
  <c r="D48" i="8"/>
  <c r="D74" i="8"/>
  <c r="D54" i="8"/>
  <c r="D93" i="8"/>
  <c r="D38" i="8"/>
  <c r="D79" i="8"/>
  <c r="D73" i="8"/>
  <c r="D62" i="8"/>
  <c r="D85" i="8"/>
  <c r="D22" i="8"/>
  <c r="D75" i="8"/>
  <c r="D25" i="8"/>
  <c r="D84" i="8"/>
  <c r="D87" i="8"/>
  <c r="D57" i="8"/>
  <c r="D100" i="8"/>
  <c r="D71" i="8"/>
  <c r="D80" i="8"/>
  <c r="D5" i="8"/>
  <c r="D50" i="8"/>
  <c r="D4" i="8"/>
  <c r="D41" i="8"/>
  <c r="D61" i="8"/>
  <c r="D76" i="8"/>
  <c r="D96" i="8"/>
  <c r="D66" i="8"/>
  <c r="D44" i="8"/>
  <c r="D32" i="8"/>
  <c r="D7" i="8"/>
  <c r="D90" i="8"/>
  <c r="D3" i="7"/>
  <c r="D4" i="7"/>
  <c r="D5" i="7"/>
  <c r="D6" i="7"/>
  <c r="D7" i="7"/>
  <c r="D8" i="7"/>
  <c r="D9" i="7"/>
  <c r="D10" i="7"/>
  <c r="D11" i="7"/>
  <c r="D12" i="7"/>
  <c r="D13" i="7"/>
  <c r="D2" i="7"/>
  <c r="J10" i="5"/>
  <c r="I10" i="5"/>
  <c r="G10" i="5"/>
  <c r="K6" i="5"/>
  <c r="J6" i="5"/>
  <c r="I6" i="5"/>
  <c r="K2" i="5"/>
  <c r="J2" i="5"/>
  <c r="I2" i="5"/>
  <c r="H2" i="5"/>
  <c r="G2" i="5"/>
  <c r="H6" i="5"/>
  <c r="G6" i="5"/>
  <c r="F3" i="5"/>
  <c r="F4" i="5"/>
  <c r="F5" i="5"/>
  <c r="F6" i="5"/>
  <c r="F7" i="5"/>
  <c r="F8" i="5"/>
  <c r="F9" i="5"/>
  <c r="F10" i="5"/>
  <c r="F11" i="5"/>
  <c r="F12" i="5"/>
  <c r="F13" i="5"/>
  <c r="F2" i="5"/>
  <c r="D3" i="5"/>
  <c r="D4" i="5"/>
  <c r="D5" i="5"/>
  <c r="D6" i="5"/>
  <c r="D7" i="5"/>
  <c r="D8" i="5"/>
  <c r="D9" i="5"/>
  <c r="D10" i="5"/>
  <c r="D11" i="5"/>
  <c r="D12" i="5"/>
  <c r="D13" i="5"/>
  <c r="D2" i="5"/>
  <c r="G10" i="3"/>
  <c r="J6" i="3"/>
  <c r="I6" i="3"/>
  <c r="K2" i="3"/>
  <c r="J2" i="3"/>
  <c r="I2" i="3"/>
  <c r="H2" i="3"/>
  <c r="G2" i="3"/>
  <c r="H16" i="3"/>
  <c r="G16" i="3"/>
  <c r="F3" i="3"/>
  <c r="F4" i="3"/>
  <c r="F5" i="3"/>
  <c r="F6" i="3"/>
  <c r="F7" i="3"/>
  <c r="F8" i="3"/>
  <c r="F9" i="3"/>
  <c r="F10" i="3"/>
  <c r="F11" i="3"/>
  <c r="F12" i="3"/>
  <c r="F13" i="3"/>
  <c r="F2" i="3"/>
  <c r="D2" i="3"/>
  <c r="D3" i="3"/>
  <c r="D4" i="3"/>
  <c r="D5" i="3"/>
  <c r="D6" i="3"/>
  <c r="D7" i="3"/>
  <c r="D8" i="3"/>
  <c r="D9" i="3"/>
  <c r="D10" i="3"/>
  <c r="D11" i="3"/>
  <c r="D12" i="3"/>
  <c r="D13" i="3"/>
  <c r="C18" i="6"/>
  <c r="E18" i="6"/>
  <c r="D18" i="6"/>
  <c r="A22" i="1"/>
  <c r="C20" i="1"/>
  <c r="B20" i="1"/>
  <c r="A20" i="1"/>
  <c r="C17" i="1"/>
  <c r="B17" i="1"/>
  <c r="A17" i="1" s="1"/>
  <c r="D3" i="1"/>
  <c r="D20" i="1" s="1"/>
  <c r="D4" i="1"/>
  <c r="D5" i="1"/>
  <c r="D6" i="1"/>
  <c r="D7" i="1"/>
  <c r="D8" i="1"/>
  <c r="D9" i="1"/>
  <c r="D10" i="1"/>
  <c r="D11" i="1"/>
  <c r="D12" i="1"/>
  <c r="E20" i="1" s="1"/>
  <c r="D13" i="1"/>
  <c r="D2" i="1"/>
  <c r="F20" i="1" s="1"/>
</calcChain>
</file>

<file path=xl/sharedStrings.xml><?xml version="1.0" encoding="utf-8"?>
<sst xmlns="http://schemas.openxmlformats.org/spreadsheetml/2006/main" count="277" uniqueCount="123">
  <si>
    <t>Person</t>
  </si>
  <si>
    <t>Y0</t>
  </si>
  <si>
    <t>Y1</t>
  </si>
  <si>
    <t>TE</t>
  </si>
  <si>
    <t>D</t>
  </si>
  <si>
    <t>Y</t>
  </si>
  <si>
    <t>Adam</t>
  </si>
  <si>
    <t>Billy</t>
  </si>
  <si>
    <t>Cynthia</t>
  </si>
  <si>
    <t>Daniel</t>
  </si>
  <si>
    <t>Elaine</t>
  </si>
  <si>
    <t>Francis</t>
  </si>
  <si>
    <t>Gia</t>
  </si>
  <si>
    <t>Hank</t>
  </si>
  <si>
    <t>Ida</t>
  </si>
  <si>
    <t>Jane</t>
  </si>
  <si>
    <t>Kelly</t>
  </si>
  <si>
    <t>Leanna</t>
  </si>
  <si>
    <t>SDO</t>
  </si>
  <si>
    <t>E(Y0|D=1)</t>
  </si>
  <si>
    <t>E(Y0|D=0)</t>
  </si>
  <si>
    <t>Pi</t>
  </si>
  <si>
    <t>ATT</t>
  </si>
  <si>
    <t>ATU</t>
  </si>
  <si>
    <t>ATE</t>
  </si>
  <si>
    <t>SDO = ATE + selection bias + heterogenous treatment effect bias</t>
  </si>
  <si>
    <t>Switching equation</t>
  </si>
  <si>
    <t>Y = DY1 + (1-D)Y0</t>
  </si>
  <si>
    <t>Avg(Y |D=1) - Avg(Y |D=0)</t>
  </si>
  <si>
    <t>TE = Y1-Y0 for each person</t>
  </si>
  <si>
    <t>Y=DY1 + (1-D)Y0</t>
  </si>
  <si>
    <t>assigns the treatment based on whether it helps (TE&gt;0), or hurts (TE&lt;=0)</t>
  </si>
  <si>
    <t>SDO = E[Y|D=1] - E[Y|D=0]</t>
  </si>
  <si>
    <t>"Decomposition of the SDO into its three parts"</t>
  </si>
  <si>
    <t>SDO = ATE + E[Y0|D=1] - E[Y0|D=0] + (1-pi)(ATT-ATU)</t>
  </si>
  <si>
    <t>1. Calculate TE</t>
  </si>
  <si>
    <t>3. Calculate the SDO</t>
  </si>
  <si>
    <t>2. Perfect Doctor treatment assignment (D and Y)</t>
  </si>
  <si>
    <t>4. Calculate</t>
  </si>
  <si>
    <t>pi</t>
  </si>
  <si>
    <t>5. Decompose the SDO and show that it is equal to the formula</t>
  </si>
  <si>
    <t>E[Y|D=1]</t>
  </si>
  <si>
    <t>E[Y|D=0]</t>
  </si>
  <si>
    <t>E[Y0|D=1]</t>
  </si>
  <si>
    <t>E[Y0|D=0]</t>
  </si>
  <si>
    <t>SDO DECOMPOSITION</t>
  </si>
  <si>
    <t>The individual return to a PHD. For eeryone not just the people that did it. Everyone has a treatment effect in</t>
  </si>
  <si>
    <t xml:space="preserve">"hypothetical infinite worlds space". </t>
  </si>
  <si>
    <t>HURTS means your happiness/joy/etc in 2022 is lower</t>
  </si>
  <si>
    <t>with the PhD than it would have been with the MS only</t>
  </si>
  <si>
    <t>The perfect adviser knows whether the treatment helps or hurts, and</t>
  </si>
  <si>
    <t>If TE&lt;=0, the perfect adviser assigns D=0 (MS)</t>
  </si>
  <si>
    <t xml:space="preserve">if TE&gt;0, the 'perfect adviser.' assigns D=1 (PhD) </t>
  </si>
  <si>
    <t>Columns  B - D only exist on infinite worlds</t>
  </si>
  <si>
    <t xml:space="preserve">We can't see these. </t>
  </si>
  <si>
    <t>Columns E-F exist on OUR</t>
  </si>
  <si>
    <t>world.  They are called "data"</t>
  </si>
  <si>
    <t>SDO is the estimate of the ATE, but the ATE lives in potential outcome space which no one can see here</t>
  </si>
  <si>
    <t xml:space="preserve">on Earth.  WE calculate using only two columns of data. </t>
  </si>
  <si>
    <t>The SDO is 1.34 but the true ATE is only 0.25.  Our estimate of the ATE is 5x larger than the true ATE. We are WAY off!</t>
  </si>
  <si>
    <t>But why are we so off? What is the specific cause that our number is approximately 5x too large? The decomposition</t>
  </si>
  <si>
    <t xml:space="preserve">tells us. </t>
  </si>
  <si>
    <t>E[Y0|D=1] exists in the infinite world space. There is a group of people that WILL BE getting their pHD in reality, but up there</t>
  </si>
  <si>
    <t>haven't yet. But regardless, we know their names, and we can average their potential outcome of "happiness without a PhD".</t>
  </si>
  <si>
    <t>The SDO is equal to 1.34. That's the left hand side.  And it ALWAYS equals that right hand side, even though we can't see the right</t>
  </si>
  <si>
    <t>hand side</t>
  </si>
  <si>
    <t xml:space="preserve">E[Y|D=1] </t>
  </si>
  <si>
    <t xml:space="preserve">We know this SDO of 1.34 is actually the sum of the true ATE (which we don't know), selection bias </t>
  </si>
  <si>
    <t>which we don't know, and the weighted difference between the ATT and the ATU (which we don't know).</t>
  </si>
  <si>
    <t xml:space="preserve">But this decomposition is not a theorem.  It's an identity -- it always is true. </t>
  </si>
  <si>
    <t xml:space="preserve">And this is actually kind of key to causal inference bc now we know problems we have to resolve on our side. </t>
  </si>
  <si>
    <t>Selection bias and heterogenous treatment effect bias.</t>
  </si>
  <si>
    <t>selection bias</t>
  </si>
  <si>
    <t>What is selection bias?</t>
  </si>
  <si>
    <t>1. E[Y0|D=PhD]</t>
  </si>
  <si>
    <t>2. E[Y0|D=MS]</t>
  </si>
  <si>
    <t>Happiness who has a masters degree had they gotten</t>
  </si>
  <si>
    <t xml:space="preserve">a masters degree. </t>
  </si>
  <si>
    <t>The reason I didn't say "it's the happiness of a masters</t>
  </si>
  <si>
    <t>students" is because I really want you, uncle, to hear me</t>
  </si>
  <si>
    <t>use potential outcomes as my words. Because selection bias is all about potential outcomes, not reality.</t>
  </si>
  <si>
    <t xml:space="preserve">"What does it mean that the first one is </t>
  </si>
  <si>
    <t>smaller than the second one by 2.25?"</t>
  </si>
  <si>
    <t>Well, these two groups of people are different on average had they not gotten the PhD.  The ones who wouldn't have gotten</t>
  </si>
  <si>
    <t>Selection bias is all about differences between the treatment and control group with respect to Y0.</t>
  </si>
  <si>
    <t xml:space="preserve">Selection bias does not mean the treatment group has males and the control group has females. </t>
  </si>
  <si>
    <t>E[Y0|Males] = E[Y0|Females]</t>
  </si>
  <si>
    <t>no selection bias</t>
  </si>
  <si>
    <t>Selection bias is not about differences</t>
  </si>
  <si>
    <t>in covariates. It's about differences</t>
  </si>
  <si>
    <t xml:space="preserve">in Y0. </t>
  </si>
  <si>
    <t>1. Let's look at a situation where the treatment is assigned to units (people) for reasons that are DIRECTLY</t>
  </si>
  <si>
    <t>related to Y0, Y1.  This treatment assignment is directly connected to Y1 Y0 because this treatment assignement</t>
  </si>
  <si>
    <r>
      <t xml:space="preserve">is based on </t>
    </r>
    <r>
      <rPr>
        <b/>
        <sz val="12"/>
        <color theme="1"/>
        <rFont val="Calibri"/>
        <family val="2"/>
        <scheme val="minor"/>
      </rPr>
      <t>gains</t>
    </r>
    <r>
      <rPr>
        <sz val="12"/>
        <color theme="1"/>
        <rFont val="Calibri"/>
        <family val="2"/>
        <scheme val="minor"/>
      </rPr>
      <t>. It's based on whether the treatment helped or hurt.  And if that's how the treatment assignment</t>
    </r>
  </si>
  <si>
    <t xml:space="preserve">happened, then it violates "independence". </t>
  </si>
  <si>
    <t>Previously, the perfect doctor chose the treatment basd on whether the treatment effect was positive, zero or. Negative.  That means it was not independent of Y0 and Y1 -- it was directly dependent because it was based on the gains of the treatment to the person.</t>
  </si>
  <si>
    <t>Now let's look at a situation where the treatment assignment happens to people for reasons that has nothing to do with Y0, Y1 or a combination.</t>
  </si>
  <si>
    <t xml:space="preserve">I physically randomized the treatment to units using a Bernoilli distribution. I used randomized -- RANDBETWEEN command in excel.  RANDBETWEEN assigns people to the treatment depending on the outcome of that function, and that function is not </t>
  </si>
  <si>
    <t xml:space="preserve">based on the values in columns B and C. </t>
  </si>
  <si>
    <t>Random D</t>
  </si>
  <si>
    <t>Perfect Doctor D</t>
  </si>
  <si>
    <t>Perfect DR D</t>
  </si>
  <si>
    <t>Selection bias</t>
  </si>
  <si>
    <t xml:space="preserve">Selection bias is the difference  between the treatment group and control group Y0 averages. </t>
  </si>
  <si>
    <t>In words, that means "are the two groups different from one another on average in a world where neither was treatd".</t>
  </si>
  <si>
    <t>With the perfect doctor, where people choose their own treatments based on whether they think it's good for them (seleciton on gains),</t>
  </si>
  <si>
    <t xml:space="preserve">selection bias will be non-zero in a large sample. </t>
  </si>
  <si>
    <t>Here with randomization, it causes selection bias to shrink.  In a large sample -- infinitely large sample -- it's actually zero.  Here it's</t>
  </si>
  <si>
    <t>not exactly zero because we only have 100 units. But if we kept increasing the sample size, we'd see that selection bias falling and falling</t>
  </si>
  <si>
    <t xml:space="preserve">to zero, but not for the perfect doctor.  </t>
  </si>
  <si>
    <t xml:space="preserve">Economics as a science because we believe people are maximizing utility subject to a budget constraint by choosing activities, and </t>
  </si>
  <si>
    <t xml:space="preserve">therefore that means that they are making choices based on whether it would make them better off. </t>
  </si>
  <si>
    <t>That means their choices are dependent on whether it helps them or hurts them. This is implied by rational choice -- Rational choice</t>
  </si>
  <si>
    <t xml:space="preserve">predicts selection bias.  They go together.  Rational choice meeans that choices are based expected gains. </t>
  </si>
  <si>
    <t>Randomization is the opposite.  Randomization says that the choices are being made for you by an outsider randomizing party, and</t>
  </si>
  <si>
    <t>when someone is randomly assigning activities and choices and treamtents for a population, then the average Y0 and the average Y1</t>
  </si>
  <si>
    <t xml:space="preserve">will be the same for each group (in a large sample). </t>
  </si>
  <si>
    <t>If we kept doing this exercise, making the number of units get larger and larger (ex, 100 treated, 100 control; 500 treated, 500 control; 10,000 treated, 10,000 control) --&gt; the more we did this, the smaller</t>
  </si>
  <si>
    <t>that selection bias would become, but not the case for the perfect doctor.</t>
  </si>
  <si>
    <t xml:space="preserve">Sample sizes do not cause selection bias to go to zero if people are choosing treatments based one xpected gains. But it does decrease seelection bias if treatments are based on independence. </t>
  </si>
  <si>
    <t>Smaller n=100</t>
  </si>
  <si>
    <t>Larger n=500</t>
  </si>
  <si>
    <t xml:space="preserve">In a finite sample, it doesn't go to zero. In an infinitely large sample, it will go to zero.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</si>
</sst>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8" tint="0.79998168889431442"/>
        <bgColor indexed="64"/>
      </patternFill>
    </fill>
  </fills>
  <borders count="20">
    <border>
      <left/>
      <right/>
      <top/>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71">
    <xf numFmtId="0" fontId="0" fillId="0" borderId="0" xfId="0"/>
    <xf numFmtId="0" fontId="1" fillId="0" borderId="1" xfId="0" applyFont="1" applyBorder="1"/>
    <xf numFmtId="0" fontId="1" fillId="2" borderId="1" xfId="0" applyFont="1" applyFill="1" applyBorder="1"/>
    <xf numFmtId="0" fontId="1" fillId="3" borderId="1" xfId="0" applyFont="1" applyFill="1" applyBorder="1"/>
    <xf numFmtId="0" fontId="1" fillId="4" borderId="1" xfId="0" applyFont="1" applyFill="1" applyBorder="1"/>
    <xf numFmtId="0" fontId="0" fillId="2" borderId="0" xfId="0" applyFill="1"/>
    <xf numFmtId="0" fontId="0" fillId="3" borderId="0" xfId="0" applyFill="1"/>
    <xf numFmtId="0" fontId="0" fillId="4" borderId="0" xfId="0" applyFill="1"/>
    <xf numFmtId="0" fontId="1" fillId="0" borderId="0" xfId="0" applyFont="1"/>
    <xf numFmtId="0" fontId="0" fillId="0" borderId="4" xfId="0" applyBorder="1"/>
    <xf numFmtId="0" fontId="0" fillId="5" borderId="8" xfId="0" applyFill="1" applyBorder="1"/>
    <xf numFmtId="0" fontId="0" fillId="5" borderId="9" xfId="0" applyFill="1" applyBorder="1"/>
    <xf numFmtId="0" fontId="0" fillId="5" borderId="10" xfId="0" applyFill="1" applyBorder="1"/>
    <xf numFmtId="0" fontId="0" fillId="5" borderId="0" xfId="0" applyFill="1"/>
    <xf numFmtId="0" fontId="1" fillId="0" borderId="0" xfId="0" applyFont="1" applyBorder="1"/>
    <xf numFmtId="0" fontId="0" fillId="0" borderId="0" xfId="0" applyFill="1"/>
    <xf numFmtId="0" fontId="0" fillId="6" borderId="4" xfId="0" applyFill="1" applyBorder="1"/>
    <xf numFmtId="0" fontId="0" fillId="6" borderId="5" xfId="0" applyFill="1" applyBorder="1"/>
    <xf numFmtId="0" fontId="0" fillId="7" borderId="4" xfId="0" applyFill="1" applyBorder="1"/>
    <xf numFmtId="0" fontId="0" fillId="8" borderId="12" xfId="0" applyFill="1" applyBorder="1"/>
    <xf numFmtId="0" fontId="0" fillId="8" borderId="5" xfId="0" applyFill="1" applyBorder="1"/>
    <xf numFmtId="0" fontId="1" fillId="0" borderId="8" xfId="0" applyFont="1" applyBorder="1"/>
    <xf numFmtId="0" fontId="1" fillId="9" borderId="8" xfId="0" applyFont="1" applyFill="1" applyBorder="1"/>
    <xf numFmtId="0" fontId="1" fillId="9" borderId="10" xfId="0" applyFont="1" applyFill="1" applyBorder="1"/>
    <xf numFmtId="0" fontId="1" fillId="10" borderId="11" xfId="0" applyFont="1" applyFill="1" applyBorder="1"/>
    <xf numFmtId="0" fontId="1" fillId="6" borderId="8" xfId="0" applyFont="1" applyFill="1" applyBorder="1"/>
    <xf numFmtId="0" fontId="1" fillId="6" borderId="10" xfId="0" applyFont="1" applyFill="1" applyBorder="1"/>
    <xf numFmtId="0" fontId="1" fillId="7" borderId="8" xfId="0" applyFont="1" applyFill="1" applyBorder="1"/>
    <xf numFmtId="0" fontId="1" fillId="8" borderId="11" xfId="0" applyFont="1" applyFill="1" applyBorder="1"/>
    <xf numFmtId="0" fontId="1" fillId="8" borderId="10" xfId="0" applyFont="1" applyFill="1" applyBorder="1"/>
    <xf numFmtId="0" fontId="1" fillId="0" borderId="13" xfId="0" applyFont="1" applyBorder="1"/>
    <xf numFmtId="0" fontId="0" fillId="0" borderId="16" xfId="0" applyBorder="1"/>
    <xf numFmtId="0" fontId="0" fillId="4" borderId="7" xfId="0" applyFill="1" applyBorder="1"/>
    <xf numFmtId="0" fontId="0" fillId="4" borderId="11" xfId="0" applyFill="1" applyBorder="1"/>
    <xf numFmtId="0" fontId="0" fillId="4" borderId="2" xfId="0" applyFill="1" applyBorder="1"/>
    <xf numFmtId="0" fontId="0" fillId="4" borderId="6" xfId="0" applyFill="1" applyBorder="1"/>
    <xf numFmtId="0" fontId="0" fillId="4" borderId="3" xfId="0" applyFill="1" applyBorder="1"/>
    <xf numFmtId="0" fontId="0" fillId="4" borderId="4" xfId="0" applyFill="1" applyBorder="1"/>
    <xf numFmtId="0" fontId="0" fillId="4" borderId="5" xfId="0" applyFill="1" applyBorder="1"/>
    <xf numFmtId="0" fontId="1" fillId="2" borderId="13" xfId="0" applyFont="1" applyFill="1" applyBorder="1" applyAlignment="1">
      <alignment horizontal="center"/>
    </xf>
    <xf numFmtId="0" fontId="1" fillId="11" borderId="15" xfId="0" applyFont="1" applyFill="1" applyBorder="1" applyAlignment="1">
      <alignment horizontal="center"/>
    </xf>
    <xf numFmtId="0" fontId="0" fillId="2" borderId="16" xfId="0" applyFill="1" applyBorder="1" applyAlignment="1">
      <alignment horizontal="center"/>
    </xf>
    <xf numFmtId="0" fontId="0" fillId="11" borderId="17" xfId="0" applyFill="1" applyBorder="1" applyAlignment="1">
      <alignment horizontal="center"/>
    </xf>
    <xf numFmtId="0" fontId="0" fillId="2" borderId="4" xfId="0" applyFill="1" applyBorder="1" applyAlignment="1">
      <alignment horizontal="center"/>
    </xf>
    <xf numFmtId="0" fontId="0" fillId="11" borderId="5" xfId="0" applyFill="1" applyBorder="1" applyAlignment="1">
      <alignment horizontal="center"/>
    </xf>
    <xf numFmtId="0" fontId="1" fillId="4" borderId="18" xfId="0" applyFont="1" applyFill="1" applyBorder="1" applyAlignment="1">
      <alignment horizontal="center"/>
    </xf>
    <xf numFmtId="0" fontId="1" fillId="0" borderId="14" xfId="0" applyFont="1" applyBorder="1" applyAlignment="1">
      <alignment horizontal="center"/>
    </xf>
    <xf numFmtId="0" fontId="1" fillId="0" borderId="18" xfId="0" applyFont="1" applyBorder="1" applyAlignment="1">
      <alignment horizontal="center"/>
    </xf>
    <xf numFmtId="0" fontId="0" fillId="4" borderId="19" xfId="0" applyFill="1" applyBorder="1" applyAlignment="1">
      <alignment horizontal="center"/>
    </xf>
    <xf numFmtId="0" fontId="0" fillId="0" borderId="0" xfId="0" applyBorder="1" applyAlignment="1">
      <alignment horizontal="center"/>
    </xf>
    <xf numFmtId="0" fontId="0" fillId="0" borderId="19" xfId="0" applyFill="1" applyBorder="1" applyAlignment="1">
      <alignment horizontal="center"/>
    </xf>
    <xf numFmtId="0" fontId="0" fillId="0" borderId="0" xfId="0" applyFill="1" applyBorder="1" applyAlignment="1">
      <alignment horizontal="center"/>
    </xf>
    <xf numFmtId="0" fontId="0" fillId="4" borderId="12" xfId="0" applyFill="1" applyBorder="1" applyAlignment="1">
      <alignment horizontal="center"/>
    </xf>
    <xf numFmtId="0" fontId="0" fillId="0" borderId="7" xfId="0" applyBorder="1" applyAlignment="1">
      <alignment horizontal="center"/>
    </xf>
    <xf numFmtId="0" fontId="0" fillId="0" borderId="12" xfId="0" applyFill="1" applyBorder="1" applyAlignment="1">
      <alignment horizontal="center"/>
    </xf>
    <xf numFmtId="0" fontId="0" fillId="2" borderId="19" xfId="0" applyFill="1" applyBorder="1" applyAlignment="1">
      <alignment horizontal="center"/>
    </xf>
    <xf numFmtId="0" fontId="0" fillId="11" borderId="19" xfId="0" applyFill="1" applyBorder="1" applyAlignment="1">
      <alignment horizontal="center"/>
    </xf>
    <xf numFmtId="0" fontId="0" fillId="11" borderId="12" xfId="0" applyFill="1" applyBorder="1" applyAlignment="1">
      <alignment horizontal="center"/>
    </xf>
    <xf numFmtId="0" fontId="0" fillId="11" borderId="0" xfId="0" applyFill="1" applyBorder="1" applyAlignment="1">
      <alignment horizontal="center"/>
    </xf>
    <xf numFmtId="0" fontId="0" fillId="11" borderId="7" xfId="0" applyFill="1" applyBorder="1" applyAlignment="1">
      <alignment horizontal="center"/>
    </xf>
    <xf numFmtId="0" fontId="0" fillId="2" borderId="0" xfId="0" applyFill="1" applyBorder="1" applyAlignment="1">
      <alignment horizontal="center"/>
    </xf>
    <xf numFmtId="0" fontId="0" fillId="8" borderId="11" xfId="0" applyFill="1" applyBorder="1"/>
    <xf numFmtId="0" fontId="1" fillId="8" borderId="0" xfId="0" applyFont="1" applyFill="1" applyBorder="1"/>
    <xf numFmtId="0" fontId="0" fillId="8" borderId="0" xfId="0" applyFill="1"/>
    <xf numFmtId="0" fontId="1" fillId="2" borderId="9" xfId="0" applyFont="1" applyFill="1" applyBorder="1"/>
    <xf numFmtId="0" fontId="1" fillId="3" borderId="9" xfId="0" applyFont="1" applyFill="1" applyBorder="1"/>
    <xf numFmtId="0" fontId="1" fillId="4" borderId="9" xfId="0" applyFont="1" applyFill="1" applyBorder="1"/>
    <xf numFmtId="0" fontId="1" fillId="0" borderId="10" xfId="0" applyFont="1" applyFill="1" applyBorder="1"/>
    <xf numFmtId="0" fontId="0" fillId="10" borderId="8" xfId="0" applyFill="1" applyBorder="1"/>
    <xf numFmtId="0" fontId="0" fillId="10" borderId="9" xfId="0" applyFill="1" applyBorder="1"/>
    <xf numFmtId="0" fontId="0" fillId="10"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EDE92-11F1-504D-AA85-77E1FD099BAB}">
  <dimension ref="A1:M27"/>
  <sheetViews>
    <sheetView zoomScale="210" zoomScaleNormal="210" workbookViewId="0">
      <selection activeCell="D27" sqref="D27"/>
    </sheetView>
  </sheetViews>
  <sheetFormatPr baseColWidth="10" defaultRowHeight="16" x14ac:dyDescent="0.2"/>
  <cols>
    <col min="3" max="3" width="12.1640625" customWidth="1"/>
    <col min="4" max="4" width="13.6640625" customWidth="1"/>
    <col min="6" max="6" width="13" customWidth="1"/>
    <col min="8" max="8" width="23.33203125" bestFit="1" customWidth="1"/>
  </cols>
  <sheetData>
    <row r="1" spans="1:13" ht="17" thickBot="1" x14ac:dyDescent="0.25">
      <c r="A1" s="30" t="s">
        <v>0</v>
      </c>
      <c r="B1" s="39" t="s">
        <v>1</v>
      </c>
      <c r="C1" s="40" t="s">
        <v>2</v>
      </c>
      <c r="D1" s="45" t="s">
        <v>3</v>
      </c>
      <c r="E1" s="46" t="s">
        <v>4</v>
      </c>
      <c r="F1" s="47" t="s">
        <v>5</v>
      </c>
      <c r="H1" t="s">
        <v>26</v>
      </c>
      <c r="I1" t="s">
        <v>52</v>
      </c>
    </row>
    <row r="2" spans="1:13" ht="17" thickBot="1" x14ac:dyDescent="0.25">
      <c r="A2" s="31" t="s">
        <v>6</v>
      </c>
      <c r="B2" s="41">
        <v>6</v>
      </c>
      <c r="C2" s="42">
        <v>2</v>
      </c>
      <c r="D2" s="48">
        <f>C2-B2</f>
        <v>-4</v>
      </c>
      <c r="E2" s="60">
        <v>0</v>
      </c>
      <c r="F2" s="55">
        <v>6</v>
      </c>
      <c r="G2">
        <v>3</v>
      </c>
      <c r="H2" s="33" t="s">
        <v>30</v>
      </c>
      <c r="I2" t="s">
        <v>51</v>
      </c>
    </row>
    <row r="3" spans="1:13" ht="17" thickBot="1" x14ac:dyDescent="0.25">
      <c r="A3" s="31" t="s">
        <v>7</v>
      </c>
      <c r="B3" s="41">
        <v>2</v>
      </c>
      <c r="C3" s="42">
        <v>8</v>
      </c>
      <c r="D3" s="48">
        <f t="shared" ref="D3:D13" si="0">C3-B3</f>
        <v>6</v>
      </c>
      <c r="E3" s="58">
        <v>1</v>
      </c>
      <c r="F3" s="56">
        <v>8</v>
      </c>
    </row>
    <row r="4" spans="1:13" ht="17" thickBot="1" x14ac:dyDescent="0.25">
      <c r="A4" s="31" t="s">
        <v>8</v>
      </c>
      <c r="B4" s="41">
        <v>10</v>
      </c>
      <c r="C4" s="42">
        <v>5</v>
      </c>
      <c r="D4" s="48">
        <f t="shared" si="0"/>
        <v>-5</v>
      </c>
      <c r="E4" s="60">
        <v>0</v>
      </c>
      <c r="F4" s="55">
        <v>10</v>
      </c>
      <c r="G4">
        <v>1</v>
      </c>
      <c r="H4" s="33" t="s">
        <v>29</v>
      </c>
      <c r="I4" t="s">
        <v>46</v>
      </c>
    </row>
    <row r="5" spans="1:13" ht="17" thickBot="1" x14ac:dyDescent="0.25">
      <c r="A5" s="31" t="s">
        <v>9</v>
      </c>
      <c r="B5" s="41">
        <v>7</v>
      </c>
      <c r="C5" s="42">
        <v>8</v>
      </c>
      <c r="D5" s="48">
        <f t="shared" si="0"/>
        <v>1</v>
      </c>
      <c r="E5" s="58">
        <v>1</v>
      </c>
      <c r="F5" s="56">
        <v>8</v>
      </c>
      <c r="I5" t="s">
        <v>47</v>
      </c>
    </row>
    <row r="6" spans="1:13" x14ac:dyDescent="0.2">
      <c r="A6" s="31" t="s">
        <v>10</v>
      </c>
      <c r="B6" s="41">
        <v>8</v>
      </c>
      <c r="C6" s="42">
        <v>5</v>
      </c>
      <c r="D6" s="48">
        <f t="shared" si="0"/>
        <v>-3</v>
      </c>
      <c r="E6" s="60">
        <v>0</v>
      </c>
      <c r="F6" s="55">
        <v>8</v>
      </c>
      <c r="G6">
        <v>2</v>
      </c>
      <c r="H6" s="34" t="s">
        <v>50</v>
      </c>
      <c r="I6" s="35"/>
      <c r="J6" s="35"/>
      <c r="K6" s="35"/>
      <c r="L6" s="36"/>
      <c r="M6" t="s">
        <v>48</v>
      </c>
    </row>
    <row r="7" spans="1:13" ht="17" thickBot="1" x14ac:dyDescent="0.25">
      <c r="A7" s="31" t="s">
        <v>11</v>
      </c>
      <c r="B7" s="41">
        <v>10</v>
      </c>
      <c r="C7" s="42">
        <v>6</v>
      </c>
      <c r="D7" s="48">
        <f t="shared" si="0"/>
        <v>-4</v>
      </c>
      <c r="E7" s="60">
        <v>0</v>
      </c>
      <c r="F7" s="55">
        <v>10</v>
      </c>
      <c r="H7" s="37" t="s">
        <v>31</v>
      </c>
      <c r="I7" s="32"/>
      <c r="J7" s="32"/>
      <c r="K7" s="32"/>
      <c r="L7" s="38"/>
      <c r="M7" t="s">
        <v>49</v>
      </c>
    </row>
    <row r="8" spans="1:13" ht="17" thickBot="1" x14ac:dyDescent="0.25">
      <c r="A8" s="31" t="s">
        <v>12</v>
      </c>
      <c r="B8" s="41">
        <v>2</v>
      </c>
      <c r="C8" s="42">
        <v>2</v>
      </c>
      <c r="D8" s="48">
        <f t="shared" si="0"/>
        <v>0</v>
      </c>
      <c r="E8" s="60">
        <v>0</v>
      </c>
      <c r="F8" s="55">
        <v>2</v>
      </c>
    </row>
    <row r="9" spans="1:13" ht="17" thickBot="1" x14ac:dyDescent="0.25">
      <c r="A9" s="31" t="s">
        <v>13</v>
      </c>
      <c r="B9" s="41">
        <v>4</v>
      </c>
      <c r="C9" s="42">
        <v>1</v>
      </c>
      <c r="D9" s="48">
        <f t="shared" si="0"/>
        <v>-3</v>
      </c>
      <c r="E9" s="60">
        <v>0</v>
      </c>
      <c r="F9" s="55">
        <v>4</v>
      </c>
      <c r="G9">
        <v>4</v>
      </c>
      <c r="H9" s="33" t="s">
        <v>32</v>
      </c>
      <c r="I9" t="s">
        <v>57</v>
      </c>
    </row>
    <row r="10" spans="1:13" x14ac:dyDescent="0.2">
      <c r="A10" s="31" t="s">
        <v>14</v>
      </c>
      <c r="B10" s="41">
        <v>2</v>
      </c>
      <c r="C10" s="42">
        <v>10</v>
      </c>
      <c r="D10" s="48">
        <f t="shared" si="0"/>
        <v>8</v>
      </c>
      <c r="E10" s="58">
        <v>1</v>
      </c>
      <c r="F10" s="56">
        <v>10</v>
      </c>
      <c r="I10" t="s">
        <v>58</v>
      </c>
    </row>
    <row r="11" spans="1:13" x14ac:dyDescent="0.2">
      <c r="A11" s="31" t="s">
        <v>15</v>
      </c>
      <c r="B11" s="41">
        <v>2</v>
      </c>
      <c r="C11" s="42">
        <v>7</v>
      </c>
      <c r="D11" s="48">
        <f t="shared" si="0"/>
        <v>5</v>
      </c>
      <c r="E11" s="58">
        <v>1</v>
      </c>
      <c r="F11" s="56">
        <v>7</v>
      </c>
    </row>
    <row r="12" spans="1:13" x14ac:dyDescent="0.2">
      <c r="A12" s="31" t="s">
        <v>16</v>
      </c>
      <c r="B12" s="41">
        <v>8</v>
      </c>
      <c r="C12" s="42">
        <v>4</v>
      </c>
      <c r="D12" s="48">
        <f t="shared" si="0"/>
        <v>-4</v>
      </c>
      <c r="E12" s="60">
        <v>0</v>
      </c>
      <c r="F12" s="55">
        <v>8</v>
      </c>
      <c r="H12" t="s">
        <v>59</v>
      </c>
    </row>
    <row r="13" spans="1:13" ht="17" thickBot="1" x14ac:dyDescent="0.25">
      <c r="A13" s="9" t="s">
        <v>17</v>
      </c>
      <c r="B13" s="43">
        <v>2</v>
      </c>
      <c r="C13" s="44">
        <v>8</v>
      </c>
      <c r="D13" s="52">
        <f t="shared" si="0"/>
        <v>6</v>
      </c>
      <c r="E13" s="59">
        <v>1</v>
      </c>
      <c r="F13" s="57">
        <v>8</v>
      </c>
      <c r="H13" t="s">
        <v>60</v>
      </c>
    </row>
    <row r="14" spans="1:13" x14ac:dyDescent="0.2">
      <c r="B14" t="s">
        <v>53</v>
      </c>
      <c r="E14" t="s">
        <v>55</v>
      </c>
      <c r="H14" t="s">
        <v>61</v>
      </c>
    </row>
    <row r="15" spans="1:13" ht="17" thickBot="1" x14ac:dyDescent="0.25">
      <c r="B15" t="s">
        <v>54</v>
      </c>
      <c r="E15" t="s">
        <v>56</v>
      </c>
    </row>
    <row r="16" spans="1:13" ht="17" thickBot="1" x14ac:dyDescent="0.25">
      <c r="A16" s="24" t="s">
        <v>18</v>
      </c>
      <c r="B16" s="22" t="s">
        <v>28</v>
      </c>
      <c r="C16" s="23"/>
      <c r="H16" t="s">
        <v>62</v>
      </c>
    </row>
    <row r="17" spans="1:8" ht="17" thickBot="1" x14ac:dyDescent="0.25">
      <c r="A17" s="61">
        <f>B17-C17</f>
        <v>1.3428571428571425</v>
      </c>
      <c r="B17">
        <f>AVERAGE(F3,F5,F10:F11,F13)</f>
        <v>8.1999999999999993</v>
      </c>
      <c r="C17">
        <f>AVERAGE(F12,F6:F9,F4,F2)</f>
        <v>6.8571428571428568</v>
      </c>
      <c r="H17" t="s">
        <v>63</v>
      </c>
    </row>
    <row r="18" spans="1:8" ht="17" thickBot="1" x14ac:dyDescent="0.25"/>
    <row r="19" spans="1:8" ht="17" thickBot="1" x14ac:dyDescent="0.25">
      <c r="A19" s="25" t="s">
        <v>19</v>
      </c>
      <c r="B19" s="26" t="s">
        <v>20</v>
      </c>
      <c r="C19" s="27" t="s">
        <v>21</v>
      </c>
      <c r="D19" s="28" t="s">
        <v>22</v>
      </c>
      <c r="E19" s="28" t="s">
        <v>23</v>
      </c>
      <c r="F19" s="29" t="s">
        <v>24</v>
      </c>
      <c r="H19" s="62" t="s">
        <v>64</v>
      </c>
    </row>
    <row r="20" spans="1:8" ht="17" thickBot="1" x14ac:dyDescent="0.25">
      <c r="A20" s="16">
        <f>AVERAGE(B3,B5,B10:B11,B13)</f>
        <v>3</v>
      </c>
      <c r="B20" s="17">
        <f>AVERAGE(B2,B4,B6:B9,B12)</f>
        <v>6.8571428571428568</v>
      </c>
      <c r="C20" s="18">
        <f>AVERAGE(E2:E13)</f>
        <v>0.41666666666666669</v>
      </c>
      <c r="D20" s="19">
        <f>AVERAGE(D3,D5,D10,D11,D13)</f>
        <v>5.2</v>
      </c>
      <c r="E20" s="19">
        <f>AVERAGE(D12,D6:D9,D4,D2)</f>
        <v>-3.2857142857142856</v>
      </c>
      <c r="F20" s="20">
        <f>AVERAGE(D2:D13)</f>
        <v>0.25</v>
      </c>
      <c r="H20" t="s">
        <v>65</v>
      </c>
    </row>
    <row r="22" spans="1:8" ht="17" thickBot="1" x14ac:dyDescent="0.25">
      <c r="A22" s="63">
        <f>F20+A20-B20+(1-C20)*(D20-E20)</f>
        <v>1.3428571428571425</v>
      </c>
    </row>
    <row r="23" spans="1:8" ht="17" thickBot="1" x14ac:dyDescent="0.25">
      <c r="A23" s="10" t="s">
        <v>25</v>
      </c>
      <c r="B23" s="11"/>
      <c r="C23" s="11"/>
      <c r="D23" s="11"/>
      <c r="E23" s="12"/>
      <c r="F23" t="s">
        <v>33</v>
      </c>
    </row>
    <row r="24" spans="1:8" ht="17" thickBot="1" x14ac:dyDescent="0.25">
      <c r="A24" s="10" t="s">
        <v>34</v>
      </c>
      <c r="B24" s="11"/>
      <c r="C24" s="11"/>
      <c r="D24" s="11"/>
      <c r="E24" s="12"/>
    </row>
    <row r="25" spans="1:8" ht="17" thickBot="1" x14ac:dyDescent="0.25"/>
    <row r="26" spans="1:8" x14ac:dyDescent="0.2">
      <c r="A26" s="34" t="s">
        <v>26</v>
      </c>
      <c r="B26" s="36"/>
    </row>
    <row r="27" spans="1:8" ht="17" thickBot="1" x14ac:dyDescent="0.25">
      <c r="A27" s="37" t="s">
        <v>27</v>
      </c>
      <c r="B27" s="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881D0-6E6F-A44B-B6DA-7FCADFFBA9AD}">
  <dimension ref="A1:E23"/>
  <sheetViews>
    <sheetView topLeftCell="A6" zoomScale="348" zoomScaleNormal="348" workbookViewId="0">
      <selection activeCell="C24" sqref="C24"/>
    </sheetView>
  </sheetViews>
  <sheetFormatPr baseColWidth="10" defaultRowHeight="16" x14ac:dyDescent="0.2"/>
  <sheetData>
    <row r="1" spans="1:2" x14ac:dyDescent="0.2">
      <c r="A1" s="46" t="s">
        <v>4</v>
      </c>
      <c r="B1" s="47" t="s">
        <v>5</v>
      </c>
    </row>
    <row r="2" spans="1:2" x14ac:dyDescent="0.2">
      <c r="A2" s="49">
        <v>0</v>
      </c>
      <c r="B2" s="50">
        <v>6</v>
      </c>
    </row>
    <row r="3" spans="1:2" x14ac:dyDescent="0.2">
      <c r="A3" s="49">
        <v>1</v>
      </c>
      <c r="B3" s="50">
        <v>8</v>
      </c>
    </row>
    <row r="4" spans="1:2" x14ac:dyDescent="0.2">
      <c r="A4" s="49">
        <v>0</v>
      </c>
      <c r="B4" s="50">
        <v>10</v>
      </c>
    </row>
    <row r="5" spans="1:2" x14ac:dyDescent="0.2">
      <c r="A5" s="51">
        <v>1</v>
      </c>
      <c r="B5" s="50">
        <v>8</v>
      </c>
    </row>
    <row r="6" spans="1:2" x14ac:dyDescent="0.2">
      <c r="A6" s="51">
        <v>0</v>
      </c>
      <c r="B6" s="50">
        <v>8</v>
      </c>
    </row>
    <row r="7" spans="1:2" x14ac:dyDescent="0.2">
      <c r="A7" s="51">
        <v>0</v>
      </c>
      <c r="B7" s="50">
        <v>10</v>
      </c>
    </row>
    <row r="8" spans="1:2" x14ac:dyDescent="0.2">
      <c r="A8" s="51">
        <v>0</v>
      </c>
      <c r="B8" s="50">
        <v>2</v>
      </c>
    </row>
    <row r="9" spans="1:2" x14ac:dyDescent="0.2">
      <c r="A9" s="51">
        <v>0</v>
      </c>
      <c r="B9" s="50">
        <v>4</v>
      </c>
    </row>
    <row r="10" spans="1:2" x14ac:dyDescent="0.2">
      <c r="A10" s="51">
        <v>1</v>
      </c>
      <c r="B10" s="50">
        <v>10</v>
      </c>
    </row>
    <row r="11" spans="1:2" x14ac:dyDescent="0.2">
      <c r="A11" s="51">
        <v>1</v>
      </c>
      <c r="B11" s="50">
        <v>7</v>
      </c>
    </row>
    <row r="12" spans="1:2" x14ac:dyDescent="0.2">
      <c r="A12" s="51">
        <v>0</v>
      </c>
      <c r="B12" s="50">
        <v>8</v>
      </c>
    </row>
    <row r="13" spans="1:2" ht="17" thickBot="1" x14ac:dyDescent="0.25">
      <c r="A13" s="53">
        <v>1</v>
      </c>
      <c r="B13" s="54">
        <v>8</v>
      </c>
    </row>
    <row r="17" spans="3:5" x14ac:dyDescent="0.2">
      <c r="C17" t="s">
        <v>18</v>
      </c>
      <c r="D17" t="s">
        <v>66</v>
      </c>
      <c r="E17" t="s">
        <v>42</v>
      </c>
    </row>
    <row r="18" spans="3:5" x14ac:dyDescent="0.2">
      <c r="C18">
        <f>D18-E18</f>
        <v>1.3428571428571425</v>
      </c>
      <c r="D18">
        <f>AVERAGE(B3,B5,B10:B11,B13)</f>
        <v>8.1999999999999993</v>
      </c>
      <c r="E18">
        <f>AVERAGE(B12,B6:B9,B4,B2)</f>
        <v>6.8571428571428568</v>
      </c>
    </row>
    <row r="19" spans="3:5" x14ac:dyDescent="0.2">
      <c r="C19" t="s">
        <v>67</v>
      </c>
    </row>
    <row r="20" spans="3:5" x14ac:dyDescent="0.2">
      <c r="C20" t="s">
        <v>68</v>
      </c>
    </row>
    <row r="21" spans="3:5" x14ac:dyDescent="0.2">
      <c r="C21" t="s">
        <v>69</v>
      </c>
    </row>
    <row r="22" spans="3:5" x14ac:dyDescent="0.2">
      <c r="C22" t="s">
        <v>70</v>
      </c>
    </row>
    <row r="23" spans="3:5" x14ac:dyDescent="0.2">
      <c r="C23"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24CB-C32E-2849-913B-D3BC1D805D51}">
  <dimension ref="A1:K19"/>
  <sheetViews>
    <sheetView zoomScale="330" zoomScaleNormal="330" workbookViewId="0">
      <selection activeCell="G11" sqref="G11"/>
    </sheetView>
  </sheetViews>
  <sheetFormatPr baseColWidth="10" defaultRowHeight="16" x14ac:dyDescent="0.2"/>
  <sheetData>
    <row r="1" spans="1:11" x14ac:dyDescent="0.2">
      <c r="A1" s="1" t="s">
        <v>0</v>
      </c>
      <c r="B1" s="2" t="s">
        <v>1</v>
      </c>
      <c r="C1" s="3" t="s">
        <v>2</v>
      </c>
      <c r="D1" s="4" t="s">
        <v>3</v>
      </c>
      <c r="E1" s="1" t="s">
        <v>4</v>
      </c>
      <c r="F1" s="1" t="s">
        <v>5</v>
      </c>
      <c r="G1" s="14" t="s">
        <v>18</v>
      </c>
      <c r="H1" s="8" t="s">
        <v>21</v>
      </c>
      <c r="I1" s="8" t="s">
        <v>24</v>
      </c>
      <c r="J1" s="8" t="s">
        <v>23</v>
      </c>
      <c r="K1" s="8" t="s">
        <v>22</v>
      </c>
    </row>
    <row r="2" spans="1:11" x14ac:dyDescent="0.2">
      <c r="A2" t="s">
        <v>6</v>
      </c>
      <c r="B2" s="5">
        <v>80</v>
      </c>
      <c r="C2" s="6">
        <v>81</v>
      </c>
      <c r="D2" s="7">
        <f>C2-B2</f>
        <v>1</v>
      </c>
      <c r="E2">
        <v>1</v>
      </c>
      <c r="F2">
        <f>E2*C2+(1-E2)*B2</f>
        <v>81</v>
      </c>
      <c r="G2" s="13">
        <f>G16-H16</f>
        <v>-4.5</v>
      </c>
      <c r="H2" s="13">
        <f>AVERAGE(E2:E13)</f>
        <v>0.33333333333333331</v>
      </c>
      <c r="I2" s="13">
        <f>AVERAGE(D2:D13)</f>
        <v>-20.583333333333332</v>
      </c>
      <c r="J2" s="13">
        <f>AVERAGE(D3:D4,D7:D9,D11:D13)</f>
        <v>-36.25</v>
      </c>
      <c r="K2" s="13">
        <f>AVERAGE(D2,D5:D6,D10)</f>
        <v>10.75</v>
      </c>
    </row>
    <row r="3" spans="1:11" x14ac:dyDescent="0.2">
      <c r="A3" t="s">
        <v>7</v>
      </c>
      <c r="B3" s="5">
        <v>88</v>
      </c>
      <c r="C3" s="6">
        <v>46</v>
      </c>
      <c r="D3" s="7">
        <f t="shared" ref="D3:D13" si="0">C3-B3</f>
        <v>-42</v>
      </c>
      <c r="E3">
        <v>0</v>
      </c>
      <c r="F3">
        <f t="shared" ref="F3:F13" si="1">E3*C3+(1-E3)*B3</f>
        <v>88</v>
      </c>
    </row>
    <row r="4" spans="1:11" x14ac:dyDescent="0.2">
      <c r="A4" t="s">
        <v>8</v>
      </c>
      <c r="B4" s="5">
        <v>68</v>
      </c>
      <c r="C4" s="6">
        <v>33</v>
      </c>
      <c r="D4" s="7">
        <f t="shared" si="0"/>
        <v>-35</v>
      </c>
      <c r="E4">
        <v>0</v>
      </c>
      <c r="F4">
        <f t="shared" si="1"/>
        <v>68</v>
      </c>
    </row>
    <row r="5" spans="1:11" x14ac:dyDescent="0.2">
      <c r="A5" t="s">
        <v>9</v>
      </c>
      <c r="B5" s="5">
        <v>62</v>
      </c>
      <c r="C5" s="6">
        <v>77</v>
      </c>
      <c r="D5" s="7">
        <f t="shared" si="0"/>
        <v>15</v>
      </c>
      <c r="E5">
        <v>1</v>
      </c>
      <c r="F5">
        <f t="shared" si="1"/>
        <v>77</v>
      </c>
      <c r="G5" s="8" t="s">
        <v>41</v>
      </c>
      <c r="H5" s="8" t="s">
        <v>42</v>
      </c>
      <c r="I5" s="8" t="s">
        <v>43</v>
      </c>
      <c r="J5" s="8" t="s">
        <v>44</v>
      </c>
    </row>
    <row r="6" spans="1:11" x14ac:dyDescent="0.2">
      <c r="A6" t="s">
        <v>10</v>
      </c>
      <c r="B6" s="5">
        <v>71</v>
      </c>
      <c r="C6" s="6">
        <v>83</v>
      </c>
      <c r="D6" s="7">
        <f t="shared" si="0"/>
        <v>12</v>
      </c>
      <c r="E6">
        <v>1</v>
      </c>
      <c r="F6">
        <f t="shared" si="1"/>
        <v>83</v>
      </c>
      <c r="G6" s="13"/>
      <c r="H6" s="13"/>
      <c r="I6" s="13">
        <f>AVERAGE(B2,B5:B6,B10)</f>
        <v>66</v>
      </c>
      <c r="J6" s="13">
        <f>AVERAGE(B3:B4,B7:B9,B11:B13)</f>
        <v>81.25</v>
      </c>
    </row>
    <row r="7" spans="1:11" x14ac:dyDescent="0.2">
      <c r="A7" t="s">
        <v>11</v>
      </c>
      <c r="B7" s="5">
        <v>61</v>
      </c>
      <c r="C7" s="6">
        <v>58</v>
      </c>
      <c r="D7" s="7">
        <f t="shared" si="0"/>
        <v>-3</v>
      </c>
      <c r="E7">
        <v>0</v>
      </c>
      <c r="F7">
        <f t="shared" si="1"/>
        <v>61</v>
      </c>
    </row>
    <row r="8" spans="1:11" x14ac:dyDescent="0.2">
      <c r="A8" t="s">
        <v>12</v>
      </c>
      <c r="B8" s="5">
        <v>100</v>
      </c>
      <c r="C8" s="6">
        <v>34</v>
      </c>
      <c r="D8" s="7">
        <f t="shared" si="0"/>
        <v>-66</v>
      </c>
      <c r="E8">
        <v>0</v>
      </c>
      <c r="F8">
        <f t="shared" si="1"/>
        <v>100</v>
      </c>
    </row>
    <row r="9" spans="1:11" x14ac:dyDescent="0.2">
      <c r="A9" t="s">
        <v>13</v>
      </c>
      <c r="B9" s="5">
        <v>94</v>
      </c>
      <c r="C9" s="6">
        <v>30</v>
      </c>
      <c r="D9" s="7">
        <f t="shared" si="0"/>
        <v>-64</v>
      </c>
      <c r="E9">
        <v>0</v>
      </c>
      <c r="F9">
        <f t="shared" si="1"/>
        <v>94</v>
      </c>
      <c r="G9" s="8" t="s">
        <v>45</v>
      </c>
    </row>
    <row r="10" spans="1:11" x14ac:dyDescent="0.2">
      <c r="A10" t="s">
        <v>14</v>
      </c>
      <c r="B10" s="5">
        <v>51</v>
      </c>
      <c r="C10" s="6">
        <v>66</v>
      </c>
      <c r="D10" s="7">
        <f t="shared" si="0"/>
        <v>15</v>
      </c>
      <c r="E10">
        <v>1</v>
      </c>
      <c r="F10">
        <f t="shared" si="1"/>
        <v>66</v>
      </c>
      <c r="G10" s="13">
        <f>I2+I6-J6+(1-H2)*(K2-J2)</f>
        <v>-4.4999999999999929</v>
      </c>
    </row>
    <row r="11" spans="1:11" x14ac:dyDescent="0.2">
      <c r="A11" t="s">
        <v>15</v>
      </c>
      <c r="B11" s="5">
        <v>93</v>
      </c>
      <c r="C11" s="6">
        <v>57</v>
      </c>
      <c r="D11" s="7">
        <f t="shared" si="0"/>
        <v>-36</v>
      </c>
      <c r="E11">
        <v>0</v>
      </c>
      <c r="F11">
        <f t="shared" si="1"/>
        <v>93</v>
      </c>
    </row>
    <row r="12" spans="1:11" x14ac:dyDescent="0.2">
      <c r="A12" t="s">
        <v>16</v>
      </c>
      <c r="B12" s="5">
        <v>73</v>
      </c>
      <c r="C12" s="6">
        <v>37</v>
      </c>
      <c r="D12" s="7">
        <f t="shared" si="0"/>
        <v>-36</v>
      </c>
      <c r="E12">
        <v>0</v>
      </c>
      <c r="F12">
        <f t="shared" si="1"/>
        <v>73</v>
      </c>
    </row>
    <row r="13" spans="1:11" x14ac:dyDescent="0.2">
      <c r="A13" t="s">
        <v>17</v>
      </c>
      <c r="B13" s="5">
        <v>73</v>
      </c>
      <c r="C13" s="6">
        <v>65</v>
      </c>
      <c r="D13" s="7">
        <f t="shared" si="0"/>
        <v>-8</v>
      </c>
      <c r="E13">
        <v>0</v>
      </c>
      <c r="F13">
        <f t="shared" si="1"/>
        <v>73</v>
      </c>
    </row>
    <row r="15" spans="1:11" x14ac:dyDescent="0.2">
      <c r="A15" t="s">
        <v>35</v>
      </c>
      <c r="G15" t="s">
        <v>41</v>
      </c>
      <c r="H15" t="s">
        <v>42</v>
      </c>
    </row>
    <row r="16" spans="1:11" x14ac:dyDescent="0.2">
      <c r="A16" t="s">
        <v>37</v>
      </c>
      <c r="G16">
        <f>AVERAGE(F2,F5:F6,F10)</f>
        <v>76.75</v>
      </c>
      <c r="H16">
        <f>AVERAGE(F3:F4,F7:F9,F11:F13)</f>
        <v>81.25</v>
      </c>
    </row>
    <row r="17" spans="1:5" x14ac:dyDescent="0.2">
      <c r="A17" t="s">
        <v>36</v>
      </c>
    </row>
    <row r="18" spans="1:5" x14ac:dyDescent="0.2">
      <c r="A18" t="s">
        <v>38</v>
      </c>
      <c r="B18" t="s">
        <v>24</v>
      </c>
      <c r="C18" t="s">
        <v>23</v>
      </c>
      <c r="D18" t="s">
        <v>22</v>
      </c>
      <c r="E18" t="s">
        <v>39</v>
      </c>
    </row>
    <row r="19" spans="1:5" x14ac:dyDescent="0.2">
      <c r="A19"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CC999-4150-B944-BB59-31B4A186C121}">
  <dimension ref="A1:K26"/>
  <sheetViews>
    <sheetView topLeftCell="A4" zoomScale="300" zoomScaleNormal="300" workbookViewId="0">
      <selection activeCell="A22" sqref="A22:C22"/>
    </sheetView>
  </sheetViews>
  <sheetFormatPr baseColWidth="10" defaultRowHeight="16" x14ac:dyDescent="0.2"/>
  <cols>
    <col min="8" max="8" width="9.5" customWidth="1"/>
    <col min="9" max="10" width="9.83203125" bestFit="1" customWidth="1"/>
    <col min="11" max="11" width="12.33203125" bestFit="1" customWidth="1"/>
  </cols>
  <sheetData>
    <row r="1" spans="1:11" x14ac:dyDescent="0.2">
      <c r="A1" s="1" t="s">
        <v>0</v>
      </c>
      <c r="B1" s="2" t="s">
        <v>1</v>
      </c>
      <c r="C1" s="3" t="s">
        <v>2</v>
      </c>
      <c r="D1" s="4" t="s">
        <v>3</v>
      </c>
      <c r="E1" s="1" t="s">
        <v>4</v>
      </c>
      <c r="F1" s="1" t="s">
        <v>5</v>
      </c>
      <c r="G1" s="14" t="s">
        <v>18</v>
      </c>
      <c r="H1" s="8" t="s">
        <v>21</v>
      </c>
      <c r="I1" s="8" t="s">
        <v>24</v>
      </c>
      <c r="J1" s="8" t="s">
        <v>23</v>
      </c>
      <c r="K1" s="8" t="s">
        <v>22</v>
      </c>
    </row>
    <row r="2" spans="1:11" x14ac:dyDescent="0.2">
      <c r="A2" t="s">
        <v>6</v>
      </c>
      <c r="B2" s="5">
        <v>13</v>
      </c>
      <c r="C2" s="6">
        <v>5</v>
      </c>
      <c r="D2" s="7">
        <f>C2-B2</f>
        <v>-8</v>
      </c>
      <c r="E2">
        <v>0</v>
      </c>
      <c r="F2">
        <f>E2*C2+(1-E2)*B2</f>
        <v>13</v>
      </c>
      <c r="G2" s="13">
        <f>G6-H6</f>
        <v>4</v>
      </c>
      <c r="H2" s="13">
        <f>AVERAGE(E2:E13)</f>
        <v>0.33333333333333331</v>
      </c>
      <c r="I2" s="13">
        <f>AVERAGE(D2:D13)</f>
        <v>-0.75</v>
      </c>
      <c r="J2" s="13">
        <f>AVERAGE(D2:D8,D10)</f>
        <v>-4.25</v>
      </c>
      <c r="K2" s="13">
        <f>AVERAGE(D9,D11:D13)</f>
        <v>6.25</v>
      </c>
    </row>
    <row r="3" spans="1:11" x14ac:dyDescent="0.2">
      <c r="A3" t="s">
        <v>7</v>
      </c>
      <c r="B3" s="5">
        <v>10</v>
      </c>
      <c r="C3" s="6">
        <v>5</v>
      </c>
      <c r="D3" s="7">
        <f t="shared" ref="D3:D13" si="0">C3-B3</f>
        <v>-5</v>
      </c>
      <c r="E3">
        <v>0</v>
      </c>
      <c r="F3">
        <f t="shared" ref="F3:F13" si="1">E3*C3+(1-E3)*B3</f>
        <v>10</v>
      </c>
    </row>
    <row r="4" spans="1:11" x14ac:dyDescent="0.2">
      <c r="A4" t="s">
        <v>8</v>
      </c>
      <c r="B4" s="5">
        <v>9</v>
      </c>
      <c r="C4" s="6">
        <v>2</v>
      </c>
      <c r="D4" s="7">
        <f t="shared" si="0"/>
        <v>-7</v>
      </c>
      <c r="E4">
        <v>0</v>
      </c>
      <c r="F4">
        <f t="shared" si="1"/>
        <v>9</v>
      </c>
    </row>
    <row r="5" spans="1:11" x14ac:dyDescent="0.2">
      <c r="A5" t="s">
        <v>9</v>
      </c>
      <c r="B5" s="5">
        <v>8</v>
      </c>
      <c r="C5" s="6">
        <v>3</v>
      </c>
      <c r="D5" s="7">
        <f t="shared" si="0"/>
        <v>-5</v>
      </c>
      <c r="E5">
        <v>0</v>
      </c>
      <c r="F5">
        <f t="shared" si="1"/>
        <v>8</v>
      </c>
      <c r="G5" s="8" t="s">
        <v>41</v>
      </c>
      <c r="H5" s="8" t="s">
        <v>42</v>
      </c>
      <c r="I5" s="8" t="s">
        <v>43</v>
      </c>
      <c r="J5" s="8" t="s">
        <v>44</v>
      </c>
      <c r="K5" s="8" t="s">
        <v>72</v>
      </c>
    </row>
    <row r="6" spans="1:11" x14ac:dyDescent="0.2">
      <c r="A6" t="s">
        <v>10</v>
      </c>
      <c r="B6" s="5">
        <v>13</v>
      </c>
      <c r="C6" s="6">
        <v>13</v>
      </c>
      <c r="D6" s="7">
        <f t="shared" si="0"/>
        <v>0</v>
      </c>
      <c r="E6">
        <v>0</v>
      </c>
      <c r="F6">
        <f t="shared" si="1"/>
        <v>13</v>
      </c>
      <c r="G6" s="13">
        <f>AVERAGE(F9,F11:F13)</f>
        <v>14.25</v>
      </c>
      <c r="H6" s="13">
        <f>AVERAGE(F2:F8,F10)</f>
        <v>10.25</v>
      </c>
      <c r="I6" s="13">
        <f>AVERAGE(B9,B11:B13)</f>
        <v>8</v>
      </c>
      <c r="J6" s="13">
        <f>AVERAGE(B2:B8,B10)</f>
        <v>10.25</v>
      </c>
      <c r="K6">
        <f>I6-J6</f>
        <v>-2.25</v>
      </c>
    </row>
    <row r="7" spans="1:11" x14ac:dyDescent="0.2">
      <c r="A7" t="s">
        <v>11</v>
      </c>
      <c r="B7" s="5">
        <v>6</v>
      </c>
      <c r="C7" s="6">
        <v>1</v>
      </c>
      <c r="D7" s="7">
        <f t="shared" si="0"/>
        <v>-5</v>
      </c>
      <c r="E7">
        <v>0</v>
      </c>
      <c r="F7">
        <f t="shared" si="1"/>
        <v>6</v>
      </c>
    </row>
    <row r="8" spans="1:11" x14ac:dyDescent="0.2">
      <c r="A8" t="s">
        <v>12</v>
      </c>
      <c r="B8" s="5">
        <v>10</v>
      </c>
      <c r="C8" s="6">
        <v>10</v>
      </c>
      <c r="D8" s="7">
        <f t="shared" si="0"/>
        <v>0</v>
      </c>
      <c r="E8">
        <v>0</v>
      </c>
      <c r="F8">
        <f t="shared" si="1"/>
        <v>10</v>
      </c>
    </row>
    <row r="9" spans="1:11" x14ac:dyDescent="0.2">
      <c r="A9" t="s">
        <v>13</v>
      </c>
      <c r="B9" s="5">
        <v>6</v>
      </c>
      <c r="C9" s="6">
        <v>8</v>
      </c>
      <c r="D9" s="7">
        <f t="shared" si="0"/>
        <v>2</v>
      </c>
      <c r="E9">
        <v>1</v>
      </c>
      <c r="F9">
        <f t="shared" si="1"/>
        <v>8</v>
      </c>
      <c r="G9" s="8" t="s">
        <v>45</v>
      </c>
    </row>
    <row r="10" spans="1:11" x14ac:dyDescent="0.2">
      <c r="A10" t="s">
        <v>14</v>
      </c>
      <c r="B10" s="5">
        <v>13</v>
      </c>
      <c r="C10" s="6">
        <v>9</v>
      </c>
      <c r="D10" s="7">
        <f t="shared" si="0"/>
        <v>-4</v>
      </c>
      <c r="E10">
        <v>0</v>
      </c>
      <c r="F10">
        <f t="shared" si="1"/>
        <v>13</v>
      </c>
      <c r="G10" s="13">
        <f>I2+I6-J6+(1-H2)*(K2-J2)</f>
        <v>4.0000000000000009</v>
      </c>
      <c r="I10">
        <f>-0.75+-2.25</f>
        <v>-3</v>
      </c>
      <c r="J10">
        <f>(1-H2)*(K2-J2)</f>
        <v>7.0000000000000009</v>
      </c>
    </row>
    <row r="11" spans="1:11" x14ac:dyDescent="0.2">
      <c r="A11" t="s">
        <v>15</v>
      </c>
      <c r="B11" s="5">
        <v>7</v>
      </c>
      <c r="C11" s="6">
        <v>14</v>
      </c>
      <c r="D11" s="7">
        <f t="shared" si="0"/>
        <v>7</v>
      </c>
      <c r="E11">
        <v>1</v>
      </c>
      <c r="F11">
        <f t="shared" si="1"/>
        <v>14</v>
      </c>
    </row>
    <row r="12" spans="1:11" x14ac:dyDescent="0.2">
      <c r="A12" t="s">
        <v>16</v>
      </c>
      <c r="B12" s="5">
        <v>6</v>
      </c>
      <c r="C12" s="6">
        <v>18</v>
      </c>
      <c r="D12" s="7">
        <f t="shared" si="0"/>
        <v>12</v>
      </c>
      <c r="E12">
        <v>1</v>
      </c>
      <c r="F12">
        <f t="shared" si="1"/>
        <v>18</v>
      </c>
    </row>
    <row r="13" spans="1:11" x14ac:dyDescent="0.2">
      <c r="A13" t="s">
        <v>17</v>
      </c>
      <c r="B13" s="5">
        <v>13</v>
      </c>
      <c r="C13" s="6">
        <v>17</v>
      </c>
      <c r="D13" s="7">
        <f t="shared" si="0"/>
        <v>4</v>
      </c>
      <c r="E13">
        <v>1</v>
      </c>
      <c r="F13">
        <f t="shared" si="1"/>
        <v>17</v>
      </c>
      <c r="H13" t="s">
        <v>73</v>
      </c>
    </row>
    <row r="14" spans="1:11" x14ac:dyDescent="0.2">
      <c r="H14" t="s">
        <v>74</v>
      </c>
    </row>
    <row r="15" spans="1:11" x14ac:dyDescent="0.2">
      <c r="A15" t="s">
        <v>35</v>
      </c>
      <c r="H15" t="s">
        <v>75</v>
      </c>
    </row>
    <row r="16" spans="1:11" x14ac:dyDescent="0.2">
      <c r="A16" t="s">
        <v>37</v>
      </c>
      <c r="H16" t="s">
        <v>76</v>
      </c>
    </row>
    <row r="17" spans="1:8" x14ac:dyDescent="0.2">
      <c r="A17" t="s">
        <v>36</v>
      </c>
      <c r="H17" t="s">
        <v>77</v>
      </c>
    </row>
    <row r="18" spans="1:8" x14ac:dyDescent="0.2">
      <c r="A18" t="s">
        <v>38</v>
      </c>
      <c r="B18" t="s">
        <v>24</v>
      </c>
      <c r="C18" t="s">
        <v>23</v>
      </c>
      <c r="D18" t="s">
        <v>22</v>
      </c>
      <c r="E18" t="s">
        <v>39</v>
      </c>
    </row>
    <row r="19" spans="1:8" x14ac:dyDescent="0.2">
      <c r="A19" t="s">
        <v>40</v>
      </c>
      <c r="H19" t="s">
        <v>78</v>
      </c>
    </row>
    <row r="20" spans="1:8" x14ac:dyDescent="0.2">
      <c r="H20" t="s">
        <v>79</v>
      </c>
    </row>
    <row r="21" spans="1:8" x14ac:dyDescent="0.2">
      <c r="D21" t="s">
        <v>81</v>
      </c>
      <c r="H21" t="s">
        <v>80</v>
      </c>
    </row>
    <row r="22" spans="1:8" x14ac:dyDescent="0.2">
      <c r="A22" t="s">
        <v>86</v>
      </c>
      <c r="D22" t="s">
        <v>82</v>
      </c>
    </row>
    <row r="23" spans="1:8" x14ac:dyDescent="0.2">
      <c r="A23" t="s">
        <v>87</v>
      </c>
      <c r="D23" t="s">
        <v>83</v>
      </c>
    </row>
    <row r="24" spans="1:8" x14ac:dyDescent="0.2">
      <c r="A24" t="s">
        <v>88</v>
      </c>
      <c r="D24" t="s">
        <v>84</v>
      </c>
    </row>
    <row r="25" spans="1:8" x14ac:dyDescent="0.2">
      <c r="A25" t="s">
        <v>89</v>
      </c>
      <c r="D25" t="s">
        <v>85</v>
      </c>
    </row>
    <row r="26" spans="1:8" x14ac:dyDescent="0.2">
      <c r="A26"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F0CAF-38BA-064D-B720-EB93DBD0638C}">
  <dimension ref="A1:K19"/>
  <sheetViews>
    <sheetView zoomScale="240" zoomScaleNormal="240" workbookViewId="0">
      <selection sqref="A1:D13"/>
    </sheetView>
  </sheetViews>
  <sheetFormatPr baseColWidth="10" defaultRowHeight="16" x14ac:dyDescent="0.2"/>
  <sheetData>
    <row r="1" spans="1:11" x14ac:dyDescent="0.2">
      <c r="A1" s="1" t="s">
        <v>0</v>
      </c>
      <c r="B1" s="2" t="s">
        <v>1</v>
      </c>
      <c r="C1" s="3" t="s">
        <v>2</v>
      </c>
      <c r="D1" s="4" t="s">
        <v>3</v>
      </c>
      <c r="E1" s="1" t="s">
        <v>4</v>
      </c>
      <c r="F1" s="1" t="s">
        <v>5</v>
      </c>
      <c r="G1" s="14" t="s">
        <v>18</v>
      </c>
      <c r="H1" s="8" t="s">
        <v>21</v>
      </c>
      <c r="I1" s="8" t="s">
        <v>24</v>
      </c>
      <c r="J1" s="8" t="s">
        <v>23</v>
      </c>
      <c r="K1" s="8" t="s">
        <v>22</v>
      </c>
    </row>
    <row r="2" spans="1:11" x14ac:dyDescent="0.2">
      <c r="A2" t="s">
        <v>6</v>
      </c>
      <c r="B2" s="5">
        <v>10</v>
      </c>
      <c r="C2" s="6">
        <v>10</v>
      </c>
      <c r="D2" s="7"/>
    </row>
    <row r="3" spans="1:11" x14ac:dyDescent="0.2">
      <c r="A3" t="s">
        <v>7</v>
      </c>
      <c r="B3" s="5">
        <v>15</v>
      </c>
      <c r="C3" s="6">
        <v>15</v>
      </c>
      <c r="D3" s="7"/>
    </row>
    <row r="4" spans="1:11" x14ac:dyDescent="0.2">
      <c r="A4" t="s">
        <v>8</v>
      </c>
      <c r="B4" s="5">
        <v>10</v>
      </c>
      <c r="C4" s="6">
        <v>12</v>
      </c>
      <c r="D4" s="7"/>
    </row>
    <row r="5" spans="1:11" x14ac:dyDescent="0.2">
      <c r="A5" t="s">
        <v>9</v>
      </c>
      <c r="B5" s="5">
        <v>8</v>
      </c>
      <c r="C5" s="6">
        <v>11</v>
      </c>
      <c r="D5" s="7"/>
    </row>
    <row r="6" spans="1:11" x14ac:dyDescent="0.2">
      <c r="A6" t="s">
        <v>10</v>
      </c>
      <c r="B6" s="5">
        <v>6</v>
      </c>
      <c r="C6" s="6">
        <v>9</v>
      </c>
      <c r="D6" s="7"/>
    </row>
    <row r="7" spans="1:11" x14ac:dyDescent="0.2">
      <c r="A7" t="s">
        <v>11</v>
      </c>
      <c r="B7" s="5">
        <v>15</v>
      </c>
      <c r="C7" s="6">
        <v>11</v>
      </c>
      <c r="D7" s="7"/>
    </row>
    <row r="8" spans="1:11" x14ac:dyDescent="0.2">
      <c r="A8" t="s">
        <v>12</v>
      </c>
      <c r="B8" s="5">
        <v>5</v>
      </c>
      <c r="C8" s="6">
        <v>7</v>
      </c>
      <c r="D8" s="7"/>
    </row>
    <row r="9" spans="1:11" x14ac:dyDescent="0.2">
      <c r="A9" t="s">
        <v>13</v>
      </c>
      <c r="B9" s="5">
        <v>13</v>
      </c>
      <c r="C9" s="6">
        <v>11</v>
      </c>
      <c r="D9" s="7"/>
    </row>
    <row r="10" spans="1:11" x14ac:dyDescent="0.2">
      <c r="A10" t="s">
        <v>14</v>
      </c>
      <c r="B10" s="5">
        <v>15</v>
      </c>
      <c r="C10" s="6">
        <v>6</v>
      </c>
      <c r="D10" s="7"/>
    </row>
    <row r="11" spans="1:11" x14ac:dyDescent="0.2">
      <c r="A11" t="s">
        <v>15</v>
      </c>
      <c r="B11" s="5">
        <v>11</v>
      </c>
      <c r="C11" s="6">
        <v>9</v>
      </c>
      <c r="D11" s="7"/>
    </row>
    <row r="12" spans="1:11" x14ac:dyDescent="0.2">
      <c r="A12" t="s">
        <v>16</v>
      </c>
      <c r="B12" s="5">
        <v>10</v>
      </c>
      <c r="C12" s="6">
        <v>13</v>
      </c>
      <c r="D12" s="7"/>
    </row>
    <row r="13" spans="1:11" x14ac:dyDescent="0.2">
      <c r="A13" t="s">
        <v>17</v>
      </c>
      <c r="B13" s="5">
        <v>15</v>
      </c>
      <c r="C13" s="6">
        <v>15</v>
      </c>
      <c r="D13" s="7"/>
    </row>
    <row r="15" spans="1:11" x14ac:dyDescent="0.2">
      <c r="A15" t="s">
        <v>35</v>
      </c>
      <c r="G15" t="s">
        <v>41</v>
      </c>
      <c r="H15" t="s">
        <v>42</v>
      </c>
      <c r="I15" t="s">
        <v>43</v>
      </c>
      <c r="J15" t="s">
        <v>44</v>
      </c>
    </row>
    <row r="16" spans="1:11" x14ac:dyDescent="0.2">
      <c r="A16" t="s">
        <v>37</v>
      </c>
    </row>
    <row r="17" spans="1:5" x14ac:dyDescent="0.2">
      <c r="A17" t="s">
        <v>36</v>
      </c>
    </row>
    <row r="18" spans="1:5" x14ac:dyDescent="0.2">
      <c r="A18" t="s">
        <v>38</v>
      </c>
      <c r="B18" t="s">
        <v>24</v>
      </c>
      <c r="C18" t="s">
        <v>23</v>
      </c>
      <c r="D18" t="s">
        <v>22</v>
      </c>
      <c r="E18" t="s">
        <v>39</v>
      </c>
    </row>
    <row r="19" spans="1:5" x14ac:dyDescent="0.2">
      <c r="A19"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FEA29-BBDE-4F45-9190-EBB324AB9554}">
  <dimension ref="A1:F18"/>
  <sheetViews>
    <sheetView zoomScale="370" zoomScaleNormal="370" workbookViewId="0">
      <selection sqref="A1:E13"/>
    </sheetView>
  </sheetViews>
  <sheetFormatPr baseColWidth="10" defaultRowHeight="16" x14ac:dyDescent="0.2"/>
  <sheetData>
    <row r="1" spans="1:6" x14ac:dyDescent="0.2">
      <c r="A1" s="1" t="s">
        <v>0</v>
      </c>
      <c r="B1" s="2" t="s">
        <v>1</v>
      </c>
      <c r="C1" s="3" t="s">
        <v>2</v>
      </c>
      <c r="D1" s="4" t="s">
        <v>3</v>
      </c>
      <c r="E1" s="63" t="s">
        <v>4</v>
      </c>
      <c r="F1" t="s">
        <v>5</v>
      </c>
    </row>
    <row r="2" spans="1:6" x14ac:dyDescent="0.2">
      <c r="A2" t="s">
        <v>6</v>
      </c>
      <c r="B2" s="5">
        <v>10</v>
      </c>
      <c r="C2" s="6">
        <v>10</v>
      </c>
      <c r="D2" s="7">
        <f>C2-B2</f>
        <v>0</v>
      </c>
      <c r="E2" s="63">
        <v>0</v>
      </c>
    </row>
    <row r="3" spans="1:6" x14ac:dyDescent="0.2">
      <c r="A3" t="s">
        <v>7</v>
      </c>
      <c r="B3" s="5">
        <v>15</v>
      </c>
      <c r="C3" s="6">
        <v>15</v>
      </c>
      <c r="D3" s="7">
        <f t="shared" ref="D3:D13" si="0">C3-B3</f>
        <v>0</v>
      </c>
      <c r="E3" s="63">
        <v>0</v>
      </c>
    </row>
    <row r="4" spans="1:6" x14ac:dyDescent="0.2">
      <c r="A4" t="s">
        <v>8</v>
      </c>
      <c r="B4" s="5">
        <v>10</v>
      </c>
      <c r="C4" s="6">
        <v>12</v>
      </c>
      <c r="D4" s="7">
        <f t="shared" si="0"/>
        <v>2</v>
      </c>
      <c r="E4" s="63">
        <v>1</v>
      </c>
    </row>
    <row r="5" spans="1:6" x14ac:dyDescent="0.2">
      <c r="A5" t="s">
        <v>9</v>
      </c>
      <c r="B5" s="5">
        <v>8</v>
      </c>
      <c r="C5" s="6">
        <v>11</v>
      </c>
      <c r="D5" s="7">
        <f t="shared" si="0"/>
        <v>3</v>
      </c>
      <c r="E5" s="63">
        <v>1</v>
      </c>
    </row>
    <row r="6" spans="1:6" x14ac:dyDescent="0.2">
      <c r="A6" t="s">
        <v>10</v>
      </c>
      <c r="B6" s="5">
        <v>6</v>
      </c>
      <c r="C6" s="6">
        <v>9</v>
      </c>
      <c r="D6" s="7">
        <f t="shared" si="0"/>
        <v>3</v>
      </c>
      <c r="E6" s="63">
        <v>1</v>
      </c>
    </row>
    <row r="7" spans="1:6" x14ac:dyDescent="0.2">
      <c r="A7" t="s">
        <v>11</v>
      </c>
      <c r="B7" s="5">
        <v>15</v>
      </c>
      <c r="C7" s="6">
        <v>11</v>
      </c>
      <c r="D7" s="7">
        <f t="shared" si="0"/>
        <v>-4</v>
      </c>
      <c r="E7" s="63">
        <v>0</v>
      </c>
    </row>
    <row r="8" spans="1:6" x14ac:dyDescent="0.2">
      <c r="A8" t="s">
        <v>12</v>
      </c>
      <c r="B8" s="5">
        <v>5</v>
      </c>
      <c r="C8" s="6">
        <v>7</v>
      </c>
      <c r="D8" s="7">
        <f t="shared" si="0"/>
        <v>2</v>
      </c>
      <c r="E8" s="63">
        <v>1</v>
      </c>
    </row>
    <row r="9" spans="1:6" x14ac:dyDescent="0.2">
      <c r="A9" t="s">
        <v>13</v>
      </c>
      <c r="B9" s="5">
        <v>13</v>
      </c>
      <c r="C9" s="6">
        <v>11</v>
      </c>
      <c r="D9" s="7">
        <f t="shared" si="0"/>
        <v>-2</v>
      </c>
      <c r="E9" s="63">
        <v>0</v>
      </c>
    </row>
    <row r="10" spans="1:6" x14ac:dyDescent="0.2">
      <c r="A10" t="s">
        <v>14</v>
      </c>
      <c r="B10" s="5">
        <v>15</v>
      </c>
      <c r="C10" s="6">
        <v>6</v>
      </c>
      <c r="D10" s="7">
        <f t="shared" si="0"/>
        <v>-9</v>
      </c>
      <c r="E10" s="63">
        <v>0</v>
      </c>
    </row>
    <row r="11" spans="1:6" x14ac:dyDescent="0.2">
      <c r="A11" t="s">
        <v>15</v>
      </c>
      <c r="B11" s="5">
        <v>11</v>
      </c>
      <c r="C11" s="6">
        <v>9</v>
      </c>
      <c r="D11" s="7">
        <f t="shared" si="0"/>
        <v>-2</v>
      </c>
      <c r="E11" s="63">
        <v>0</v>
      </c>
    </row>
    <row r="12" spans="1:6" x14ac:dyDescent="0.2">
      <c r="A12" t="s">
        <v>16</v>
      </c>
      <c r="B12" s="5">
        <v>10</v>
      </c>
      <c r="C12" s="6">
        <v>13</v>
      </c>
      <c r="D12" s="7">
        <f t="shared" si="0"/>
        <v>3</v>
      </c>
      <c r="E12" s="63">
        <v>1</v>
      </c>
    </row>
    <row r="13" spans="1:6" x14ac:dyDescent="0.2">
      <c r="A13" t="s">
        <v>17</v>
      </c>
      <c r="B13" s="5">
        <v>15</v>
      </c>
      <c r="C13" s="6">
        <v>15</v>
      </c>
      <c r="D13" s="7">
        <f t="shared" si="0"/>
        <v>0</v>
      </c>
      <c r="E13" s="63">
        <v>0</v>
      </c>
    </row>
    <row r="15" spans="1:6" x14ac:dyDescent="0.2">
      <c r="A15" t="s">
        <v>91</v>
      </c>
    </row>
    <row r="16" spans="1:6" x14ac:dyDescent="0.2">
      <c r="A16" t="s">
        <v>92</v>
      </c>
    </row>
    <row r="17" spans="1:1" x14ac:dyDescent="0.2">
      <c r="A17" t="s">
        <v>93</v>
      </c>
    </row>
    <row r="18" spans="1:1" x14ac:dyDescent="0.2">
      <c r="A18"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5562F-46AD-744B-9DC6-C2F7FD247793}">
  <dimension ref="A1:K100"/>
  <sheetViews>
    <sheetView zoomScale="130" zoomScaleNormal="130" workbookViewId="0">
      <selection activeCell="H11" sqref="H11:K12"/>
    </sheetView>
  </sheetViews>
  <sheetFormatPr baseColWidth="10" defaultRowHeight="16" x14ac:dyDescent="0.2"/>
  <cols>
    <col min="5" max="5" width="10.83203125" style="15"/>
    <col min="6" max="6" width="15.5" bestFit="1" customWidth="1"/>
    <col min="8" max="8" width="12.5" bestFit="1" customWidth="1"/>
  </cols>
  <sheetData>
    <row r="1" spans="1:11" ht="17" thickBot="1" x14ac:dyDescent="0.25">
      <c r="A1" s="21" t="s">
        <v>0</v>
      </c>
      <c r="B1" s="64" t="s">
        <v>1</v>
      </c>
      <c r="C1" s="65" t="s">
        <v>2</v>
      </c>
      <c r="D1" s="66" t="s">
        <v>3</v>
      </c>
      <c r="E1" s="67" t="s">
        <v>99</v>
      </c>
      <c r="F1" s="8" t="s">
        <v>100</v>
      </c>
      <c r="J1" t="s">
        <v>95</v>
      </c>
    </row>
    <row r="2" spans="1:11" x14ac:dyDescent="0.2">
      <c r="A2">
        <v>41</v>
      </c>
      <c r="B2" s="5">
        <v>25</v>
      </c>
      <c r="C2" s="6">
        <v>-5</v>
      </c>
      <c r="D2" s="7">
        <f>C2-B2</f>
        <v>-30</v>
      </c>
      <c r="E2" s="15">
        <v>1</v>
      </c>
      <c r="F2">
        <v>0</v>
      </c>
      <c r="J2" t="s">
        <v>96</v>
      </c>
    </row>
    <row r="3" spans="1:11" x14ac:dyDescent="0.2">
      <c r="A3">
        <v>23</v>
      </c>
      <c r="B3" s="5">
        <v>24</v>
      </c>
      <c r="C3" s="6">
        <v>-5</v>
      </c>
      <c r="D3" s="7">
        <f>C3-B3</f>
        <v>-29</v>
      </c>
      <c r="E3" s="15">
        <v>1</v>
      </c>
      <c r="F3">
        <v>0</v>
      </c>
    </row>
    <row r="4" spans="1:11" x14ac:dyDescent="0.2">
      <c r="A4">
        <v>91</v>
      </c>
      <c r="B4" s="5">
        <v>19</v>
      </c>
      <c r="C4" s="6">
        <v>-4</v>
      </c>
      <c r="D4" s="7">
        <f>C4-B4</f>
        <v>-23</v>
      </c>
      <c r="E4" s="15">
        <v>0</v>
      </c>
      <c r="F4">
        <v>0</v>
      </c>
      <c r="J4" t="s">
        <v>97</v>
      </c>
    </row>
    <row r="5" spans="1:11" x14ac:dyDescent="0.2">
      <c r="A5">
        <v>89</v>
      </c>
      <c r="B5" s="5">
        <v>18</v>
      </c>
      <c r="C5" s="6">
        <v>-2</v>
      </c>
      <c r="D5" s="7">
        <f>C5-B5</f>
        <v>-20</v>
      </c>
      <c r="E5" s="15">
        <v>1</v>
      </c>
      <c r="F5">
        <v>0</v>
      </c>
      <c r="J5" t="s">
        <v>98</v>
      </c>
    </row>
    <row r="6" spans="1:11" x14ac:dyDescent="0.2">
      <c r="A6">
        <v>5</v>
      </c>
      <c r="B6" s="5">
        <v>22</v>
      </c>
      <c r="C6" s="6">
        <v>3</v>
      </c>
      <c r="D6" s="7">
        <f>C6-B6</f>
        <v>-19</v>
      </c>
      <c r="E6" s="15">
        <v>0</v>
      </c>
      <c r="F6">
        <v>0</v>
      </c>
    </row>
    <row r="7" spans="1:11" x14ac:dyDescent="0.2">
      <c r="A7">
        <v>99</v>
      </c>
      <c r="B7" s="5">
        <v>15</v>
      </c>
      <c r="C7" s="6">
        <v>-3</v>
      </c>
      <c r="D7" s="7">
        <f>C7-B7</f>
        <v>-18</v>
      </c>
      <c r="E7" s="15">
        <v>0</v>
      </c>
      <c r="F7">
        <v>0</v>
      </c>
    </row>
    <row r="8" spans="1:11" x14ac:dyDescent="0.2">
      <c r="A8">
        <v>35</v>
      </c>
      <c r="B8" s="5">
        <v>17</v>
      </c>
      <c r="C8" s="6">
        <v>-1</v>
      </c>
      <c r="D8" s="7">
        <f>C8-B8</f>
        <v>-18</v>
      </c>
      <c r="E8" s="15">
        <v>1</v>
      </c>
      <c r="F8">
        <v>0</v>
      </c>
    </row>
    <row r="9" spans="1:11" ht="17" thickBot="1" x14ac:dyDescent="0.25">
      <c r="A9">
        <v>45</v>
      </c>
      <c r="B9" s="5">
        <v>19</v>
      </c>
      <c r="C9" s="6">
        <v>2</v>
      </c>
      <c r="D9" s="7">
        <f>C9-B9</f>
        <v>-17</v>
      </c>
      <c r="E9" s="15">
        <v>0</v>
      </c>
      <c r="F9">
        <v>0</v>
      </c>
    </row>
    <row r="10" spans="1:11" ht="17" thickBot="1" x14ac:dyDescent="0.25">
      <c r="A10">
        <v>50</v>
      </c>
      <c r="B10" s="5">
        <v>23</v>
      </c>
      <c r="C10" s="6">
        <v>6</v>
      </c>
      <c r="D10" s="7">
        <f>C10-B10</f>
        <v>-17</v>
      </c>
      <c r="E10" s="15">
        <v>0</v>
      </c>
      <c r="F10">
        <v>0</v>
      </c>
      <c r="H10" s="68" t="s">
        <v>102</v>
      </c>
      <c r="I10" s="69" t="s">
        <v>43</v>
      </c>
      <c r="J10" s="69" t="s">
        <v>44</v>
      </c>
      <c r="K10" s="70" t="s">
        <v>102</v>
      </c>
    </row>
    <row r="11" spans="1:11" x14ac:dyDescent="0.2">
      <c r="A11">
        <v>64</v>
      </c>
      <c r="B11" s="5">
        <v>16</v>
      </c>
      <c r="C11" s="6">
        <v>0</v>
      </c>
      <c r="D11" s="7">
        <f>C11-B11</f>
        <v>-16</v>
      </c>
      <c r="E11" s="15">
        <v>0</v>
      </c>
      <c r="F11">
        <v>0</v>
      </c>
      <c r="H11" t="s">
        <v>99</v>
      </c>
      <c r="I11">
        <v>12.631578947368421</v>
      </c>
      <c r="J11">
        <v>15</v>
      </c>
      <c r="K11">
        <f>I11-J11</f>
        <v>-2.3684210526315788</v>
      </c>
    </row>
    <row r="12" spans="1:11" x14ac:dyDescent="0.2">
      <c r="A12">
        <v>52</v>
      </c>
      <c r="B12" s="5">
        <v>17</v>
      </c>
      <c r="C12" s="6">
        <v>2</v>
      </c>
      <c r="D12" s="7">
        <f>C12-B12</f>
        <v>-15</v>
      </c>
      <c r="E12" s="15">
        <v>0</v>
      </c>
      <c r="F12">
        <v>0</v>
      </c>
      <c r="H12" t="s">
        <v>101</v>
      </c>
      <c r="I12">
        <f>AVERAGE(B42:B100)</f>
        <v>11.254237288135593</v>
      </c>
      <c r="J12">
        <f>AVERAGE(B2:B41)</f>
        <v>17.149999999999999</v>
      </c>
      <c r="K12">
        <f>I12-J12</f>
        <v>-5.8957627118644051</v>
      </c>
    </row>
    <row r="13" spans="1:11" x14ac:dyDescent="0.2">
      <c r="A13">
        <v>61</v>
      </c>
      <c r="B13" s="5">
        <v>18</v>
      </c>
      <c r="C13" s="6">
        <v>3</v>
      </c>
      <c r="D13" s="7">
        <f>C13-B13</f>
        <v>-15</v>
      </c>
      <c r="E13" s="15">
        <v>1</v>
      </c>
      <c r="F13">
        <v>0</v>
      </c>
    </row>
    <row r="14" spans="1:11" x14ac:dyDescent="0.2">
      <c r="A14">
        <v>14</v>
      </c>
      <c r="B14" s="5">
        <v>12</v>
      </c>
      <c r="C14" s="6">
        <v>-2</v>
      </c>
      <c r="D14" s="7">
        <f>C14-B14</f>
        <v>-14</v>
      </c>
      <c r="E14" s="15">
        <v>1</v>
      </c>
      <c r="F14">
        <v>0</v>
      </c>
    </row>
    <row r="15" spans="1:11" x14ac:dyDescent="0.2">
      <c r="A15">
        <v>44</v>
      </c>
      <c r="B15" s="5">
        <v>17</v>
      </c>
      <c r="C15" s="6">
        <v>3</v>
      </c>
      <c r="D15" s="7">
        <f>C15-B15</f>
        <v>-14</v>
      </c>
      <c r="E15" s="15">
        <v>1</v>
      </c>
      <c r="F15">
        <v>0</v>
      </c>
    </row>
    <row r="16" spans="1:11" x14ac:dyDescent="0.2">
      <c r="A16">
        <v>42</v>
      </c>
      <c r="B16" s="5">
        <v>19</v>
      </c>
      <c r="C16" s="6">
        <v>7</v>
      </c>
      <c r="D16" s="7">
        <f>C16-B16</f>
        <v>-12</v>
      </c>
      <c r="E16" s="15">
        <v>1</v>
      </c>
      <c r="F16">
        <v>0</v>
      </c>
      <c r="I16" t="s">
        <v>103</v>
      </c>
    </row>
    <row r="17" spans="1:9" x14ac:dyDescent="0.2">
      <c r="A17">
        <v>67</v>
      </c>
      <c r="B17" s="5">
        <v>13</v>
      </c>
      <c r="C17" s="6">
        <v>2</v>
      </c>
      <c r="D17" s="7">
        <f>C17-B17</f>
        <v>-11</v>
      </c>
      <c r="E17" s="15">
        <v>0</v>
      </c>
      <c r="F17">
        <v>0</v>
      </c>
      <c r="I17" t="s">
        <v>104</v>
      </c>
    </row>
    <row r="18" spans="1:9" x14ac:dyDescent="0.2">
      <c r="A18">
        <v>32</v>
      </c>
      <c r="B18" s="5">
        <v>5</v>
      </c>
      <c r="C18" s="6">
        <v>-4</v>
      </c>
      <c r="D18" s="7">
        <f>C18-B18</f>
        <v>-9</v>
      </c>
      <c r="E18" s="15">
        <v>0</v>
      </c>
      <c r="F18">
        <v>0</v>
      </c>
    </row>
    <row r="19" spans="1:9" x14ac:dyDescent="0.2">
      <c r="A19">
        <v>29</v>
      </c>
      <c r="B19" s="5">
        <v>21</v>
      </c>
      <c r="C19" s="6">
        <v>12</v>
      </c>
      <c r="D19" s="7">
        <f>C19-B19</f>
        <v>-9</v>
      </c>
      <c r="E19" s="15">
        <v>1</v>
      </c>
      <c r="F19">
        <v>0</v>
      </c>
      <c r="I19" t="s">
        <v>105</v>
      </c>
    </row>
    <row r="20" spans="1:9" x14ac:dyDescent="0.2">
      <c r="A20">
        <v>47</v>
      </c>
      <c r="B20" s="5">
        <v>18</v>
      </c>
      <c r="C20" s="6">
        <v>10</v>
      </c>
      <c r="D20" s="7">
        <f>C20-B20</f>
        <v>-8</v>
      </c>
      <c r="E20" s="15">
        <v>0</v>
      </c>
      <c r="F20">
        <v>0</v>
      </c>
      <c r="I20" t="s">
        <v>106</v>
      </c>
    </row>
    <row r="21" spans="1:9" x14ac:dyDescent="0.2">
      <c r="A21">
        <v>57</v>
      </c>
      <c r="B21" s="5">
        <v>8</v>
      </c>
      <c r="C21" s="6">
        <v>0</v>
      </c>
      <c r="D21" s="7">
        <f>C21-B21</f>
        <v>-8</v>
      </c>
      <c r="E21" s="15">
        <v>0</v>
      </c>
      <c r="F21">
        <v>0</v>
      </c>
    </row>
    <row r="22" spans="1:9" x14ac:dyDescent="0.2">
      <c r="A22">
        <v>80</v>
      </c>
      <c r="B22" s="5">
        <v>19</v>
      </c>
      <c r="C22" s="6">
        <v>11</v>
      </c>
      <c r="D22" s="7">
        <f>C22-B22</f>
        <v>-8</v>
      </c>
      <c r="E22" s="15">
        <v>0</v>
      </c>
      <c r="F22">
        <v>0</v>
      </c>
      <c r="I22" t="s">
        <v>107</v>
      </c>
    </row>
    <row r="23" spans="1:9" x14ac:dyDescent="0.2">
      <c r="A23">
        <v>2</v>
      </c>
      <c r="B23" s="5">
        <v>25</v>
      </c>
      <c r="C23" s="6">
        <v>18</v>
      </c>
      <c r="D23" s="7">
        <f>C23-B23</f>
        <v>-7</v>
      </c>
      <c r="E23" s="15">
        <v>0</v>
      </c>
      <c r="F23">
        <v>0</v>
      </c>
      <c r="I23" t="s">
        <v>108</v>
      </c>
    </row>
    <row r="24" spans="1:9" x14ac:dyDescent="0.2">
      <c r="A24">
        <v>33</v>
      </c>
      <c r="B24" s="5">
        <v>23</v>
      </c>
      <c r="C24" s="6">
        <v>16</v>
      </c>
      <c r="D24" s="7">
        <f>C24-B24</f>
        <v>-7</v>
      </c>
      <c r="E24" s="15">
        <v>1</v>
      </c>
      <c r="F24">
        <v>0</v>
      </c>
      <c r="I24" t="s">
        <v>109</v>
      </c>
    </row>
    <row r="25" spans="1:9" x14ac:dyDescent="0.2">
      <c r="A25">
        <v>82</v>
      </c>
      <c r="B25" s="5">
        <v>19</v>
      </c>
      <c r="C25" s="6">
        <v>12</v>
      </c>
      <c r="D25" s="7">
        <f>C25-B25</f>
        <v>-7</v>
      </c>
      <c r="E25" s="15">
        <v>1</v>
      </c>
      <c r="F25">
        <v>0</v>
      </c>
    </row>
    <row r="26" spans="1:9" x14ac:dyDescent="0.2">
      <c r="A26">
        <v>16</v>
      </c>
      <c r="B26" s="5">
        <v>23</v>
      </c>
      <c r="C26" s="6">
        <v>17</v>
      </c>
      <c r="D26" s="7">
        <f>C26-B26</f>
        <v>-6</v>
      </c>
      <c r="E26" s="15">
        <v>1</v>
      </c>
      <c r="F26">
        <v>0</v>
      </c>
      <c r="I26" t="s">
        <v>110</v>
      </c>
    </row>
    <row r="27" spans="1:9" x14ac:dyDescent="0.2">
      <c r="A27">
        <v>43</v>
      </c>
      <c r="B27" s="5">
        <v>8</v>
      </c>
      <c r="C27" s="6">
        <v>2</v>
      </c>
      <c r="D27" s="7">
        <f>C27-B27</f>
        <v>-6</v>
      </c>
      <c r="E27" s="15">
        <v>1</v>
      </c>
      <c r="F27">
        <v>0</v>
      </c>
      <c r="I27" t="s">
        <v>111</v>
      </c>
    </row>
    <row r="28" spans="1:9" x14ac:dyDescent="0.2">
      <c r="A28">
        <v>46</v>
      </c>
      <c r="B28" s="5">
        <v>3</v>
      </c>
      <c r="C28" s="6">
        <v>-3</v>
      </c>
      <c r="D28" s="7">
        <f>C28-B28</f>
        <v>-6</v>
      </c>
      <c r="E28" s="15">
        <v>1</v>
      </c>
      <c r="F28">
        <v>0</v>
      </c>
    </row>
    <row r="29" spans="1:9" x14ac:dyDescent="0.2">
      <c r="A29">
        <v>13</v>
      </c>
      <c r="B29" s="5">
        <v>12</v>
      </c>
      <c r="C29" s="6">
        <v>7</v>
      </c>
      <c r="D29" s="7">
        <f>C29-B29</f>
        <v>-5</v>
      </c>
      <c r="E29" s="15">
        <v>1</v>
      </c>
      <c r="F29">
        <v>0</v>
      </c>
      <c r="I29" t="s">
        <v>112</v>
      </c>
    </row>
    <row r="30" spans="1:9" x14ac:dyDescent="0.2">
      <c r="A30">
        <v>21</v>
      </c>
      <c r="B30" s="5">
        <v>9</v>
      </c>
      <c r="C30" s="6">
        <v>5</v>
      </c>
      <c r="D30" s="7">
        <f>C30-B30</f>
        <v>-4</v>
      </c>
      <c r="E30" s="15">
        <v>0</v>
      </c>
      <c r="F30">
        <v>0</v>
      </c>
      <c r="I30" t="s">
        <v>113</v>
      </c>
    </row>
    <row r="31" spans="1:9" x14ac:dyDescent="0.2">
      <c r="A31">
        <v>39</v>
      </c>
      <c r="B31" s="5">
        <v>23</v>
      </c>
      <c r="C31" s="6">
        <v>19</v>
      </c>
      <c r="D31" s="7">
        <f>C31-B31</f>
        <v>-4</v>
      </c>
      <c r="E31" s="15">
        <v>1</v>
      </c>
      <c r="F31">
        <v>0</v>
      </c>
    </row>
    <row r="32" spans="1:9" x14ac:dyDescent="0.2">
      <c r="A32">
        <v>98</v>
      </c>
      <c r="B32" s="5">
        <v>10</v>
      </c>
      <c r="C32" s="6">
        <v>6</v>
      </c>
      <c r="D32" s="7">
        <f>C32-B32</f>
        <v>-4</v>
      </c>
      <c r="E32" s="15">
        <v>1</v>
      </c>
      <c r="F32">
        <v>0</v>
      </c>
      <c r="I32" t="s">
        <v>114</v>
      </c>
    </row>
    <row r="33" spans="1:9" x14ac:dyDescent="0.2">
      <c r="A33">
        <v>31</v>
      </c>
      <c r="B33" s="5">
        <v>23</v>
      </c>
      <c r="C33" s="6">
        <v>20</v>
      </c>
      <c r="D33" s="7">
        <f>C33-B33</f>
        <v>-3</v>
      </c>
      <c r="E33" s="15">
        <v>0</v>
      </c>
      <c r="F33">
        <v>0</v>
      </c>
      <c r="I33" t="s">
        <v>115</v>
      </c>
    </row>
    <row r="34" spans="1:9" x14ac:dyDescent="0.2">
      <c r="A34">
        <v>54</v>
      </c>
      <c r="B34" s="5">
        <v>25</v>
      </c>
      <c r="C34" s="6">
        <v>22</v>
      </c>
      <c r="D34" s="7">
        <f>C34-B34</f>
        <v>-3</v>
      </c>
      <c r="E34" s="15">
        <v>0</v>
      </c>
      <c r="F34">
        <v>0</v>
      </c>
      <c r="I34" t="s">
        <v>116</v>
      </c>
    </row>
    <row r="35" spans="1:9" x14ac:dyDescent="0.2">
      <c r="A35">
        <v>25</v>
      </c>
      <c r="B35" s="5">
        <v>7</v>
      </c>
      <c r="C35" s="6">
        <v>4</v>
      </c>
      <c r="D35" s="7">
        <f>C35-B35</f>
        <v>-3</v>
      </c>
      <c r="E35" s="15">
        <v>1</v>
      </c>
      <c r="F35">
        <v>0</v>
      </c>
    </row>
    <row r="36" spans="1:9" x14ac:dyDescent="0.2">
      <c r="A36">
        <v>37</v>
      </c>
      <c r="B36" s="5">
        <v>18</v>
      </c>
      <c r="C36" s="6">
        <v>15</v>
      </c>
      <c r="D36" s="7">
        <f>C36-B36</f>
        <v>-3</v>
      </c>
      <c r="E36" s="15">
        <v>1</v>
      </c>
      <c r="F36">
        <v>0</v>
      </c>
      <c r="I36" t="s">
        <v>117</v>
      </c>
    </row>
    <row r="37" spans="1:9" x14ac:dyDescent="0.2">
      <c r="A37">
        <v>4</v>
      </c>
      <c r="B37" s="5">
        <v>23</v>
      </c>
      <c r="C37" s="6">
        <v>22</v>
      </c>
      <c r="D37" s="7">
        <f>C37-B37</f>
        <v>-1</v>
      </c>
      <c r="E37" s="15">
        <v>0</v>
      </c>
      <c r="F37">
        <v>0</v>
      </c>
      <c r="I37" t="s">
        <v>118</v>
      </c>
    </row>
    <row r="38" spans="1:9" x14ac:dyDescent="0.2">
      <c r="A38">
        <v>75</v>
      </c>
      <c r="B38" s="5">
        <v>25</v>
      </c>
      <c r="C38" s="6">
        <v>24</v>
      </c>
      <c r="D38" s="7">
        <f>C38-B38</f>
        <v>-1</v>
      </c>
      <c r="E38" s="15">
        <v>0</v>
      </c>
      <c r="F38">
        <v>0</v>
      </c>
    </row>
    <row r="39" spans="1:9" x14ac:dyDescent="0.2">
      <c r="A39">
        <v>30</v>
      </c>
      <c r="B39" s="5">
        <v>18</v>
      </c>
      <c r="C39" s="6">
        <v>18</v>
      </c>
      <c r="D39" s="7">
        <f>C39-B39</f>
        <v>0</v>
      </c>
      <c r="E39" s="15">
        <v>0</v>
      </c>
      <c r="F39">
        <v>0</v>
      </c>
      <c r="I39" t="s">
        <v>119</v>
      </c>
    </row>
    <row r="40" spans="1:9" x14ac:dyDescent="0.2">
      <c r="A40">
        <v>58</v>
      </c>
      <c r="B40" s="5">
        <v>3</v>
      </c>
      <c r="C40" s="6">
        <v>3</v>
      </c>
      <c r="D40" s="7">
        <f>C40-B40</f>
        <v>0</v>
      </c>
      <c r="E40" s="15">
        <v>0</v>
      </c>
      <c r="F40">
        <v>0</v>
      </c>
    </row>
    <row r="41" spans="1:9" x14ac:dyDescent="0.2">
      <c r="A41">
        <v>92</v>
      </c>
      <c r="B41" s="5">
        <v>24</v>
      </c>
      <c r="C41" s="6">
        <v>24</v>
      </c>
      <c r="D41" s="7">
        <f>C41-B41</f>
        <v>0</v>
      </c>
      <c r="E41" s="15">
        <v>0</v>
      </c>
      <c r="F41">
        <v>0</v>
      </c>
    </row>
    <row r="42" spans="1:9" x14ac:dyDescent="0.2">
      <c r="A42">
        <v>38</v>
      </c>
      <c r="B42" s="5">
        <v>22</v>
      </c>
      <c r="C42" s="6">
        <v>23</v>
      </c>
      <c r="D42" s="7">
        <f>C42-B42</f>
        <v>1</v>
      </c>
      <c r="E42" s="15">
        <v>0</v>
      </c>
      <c r="F42">
        <v>1</v>
      </c>
    </row>
    <row r="43" spans="1:9" x14ac:dyDescent="0.2">
      <c r="A43">
        <v>34</v>
      </c>
      <c r="B43" s="5">
        <v>7</v>
      </c>
      <c r="C43" s="6">
        <v>8</v>
      </c>
      <c r="D43" s="7">
        <f>C43-B43</f>
        <v>1</v>
      </c>
      <c r="E43" s="15">
        <v>1</v>
      </c>
      <c r="F43">
        <v>1</v>
      </c>
    </row>
    <row r="44" spans="1:9" x14ac:dyDescent="0.2">
      <c r="A44">
        <v>97</v>
      </c>
      <c r="B44" s="5">
        <v>9</v>
      </c>
      <c r="C44" s="6">
        <v>10</v>
      </c>
      <c r="D44" s="7">
        <f>C44-B44</f>
        <v>1</v>
      </c>
      <c r="E44" s="15">
        <v>1</v>
      </c>
      <c r="F44">
        <v>1</v>
      </c>
    </row>
    <row r="45" spans="1:9" x14ac:dyDescent="0.2">
      <c r="A45">
        <v>62</v>
      </c>
      <c r="B45" s="5">
        <v>25</v>
      </c>
      <c r="C45" s="6">
        <v>27</v>
      </c>
      <c r="D45" s="7">
        <f>C45-B45</f>
        <v>2</v>
      </c>
      <c r="E45" s="15">
        <v>0</v>
      </c>
      <c r="F45">
        <v>1</v>
      </c>
    </row>
    <row r="46" spans="1:9" x14ac:dyDescent="0.2">
      <c r="A46">
        <v>69</v>
      </c>
      <c r="B46" s="5">
        <v>7</v>
      </c>
      <c r="C46" s="6">
        <v>9</v>
      </c>
      <c r="D46" s="7">
        <f>C46-B46</f>
        <v>2</v>
      </c>
      <c r="E46" s="15">
        <v>0</v>
      </c>
      <c r="F46">
        <v>1</v>
      </c>
    </row>
    <row r="47" spans="1:9" x14ac:dyDescent="0.2">
      <c r="A47">
        <v>12</v>
      </c>
      <c r="B47" s="5">
        <v>8</v>
      </c>
      <c r="C47" s="6">
        <v>11</v>
      </c>
      <c r="D47" s="7">
        <f>C47-B47</f>
        <v>3</v>
      </c>
      <c r="E47" s="15">
        <v>1</v>
      </c>
      <c r="F47">
        <v>1</v>
      </c>
    </row>
    <row r="48" spans="1:9" x14ac:dyDescent="0.2">
      <c r="A48">
        <v>71</v>
      </c>
      <c r="B48" s="5">
        <v>14</v>
      </c>
      <c r="C48" s="6">
        <v>17</v>
      </c>
      <c r="D48" s="7">
        <f>C48-B48</f>
        <v>3</v>
      </c>
      <c r="E48" s="15">
        <v>1</v>
      </c>
      <c r="F48">
        <v>1</v>
      </c>
    </row>
    <row r="49" spans="1:6" x14ac:dyDescent="0.2">
      <c r="A49">
        <v>3</v>
      </c>
      <c r="B49" s="5">
        <v>14</v>
      </c>
      <c r="C49" s="6">
        <v>18</v>
      </c>
      <c r="D49" s="7">
        <f>C49-B49</f>
        <v>4</v>
      </c>
      <c r="E49" s="15">
        <v>1</v>
      </c>
      <c r="F49">
        <v>1</v>
      </c>
    </row>
    <row r="50" spans="1:6" x14ac:dyDescent="0.2">
      <c r="A50">
        <v>90</v>
      </c>
      <c r="B50" s="5">
        <v>18</v>
      </c>
      <c r="C50" s="6">
        <v>22</v>
      </c>
      <c r="D50" s="7">
        <f>C50-B50</f>
        <v>4</v>
      </c>
      <c r="E50" s="15">
        <v>1</v>
      </c>
      <c r="F50">
        <v>1</v>
      </c>
    </row>
    <row r="51" spans="1:6" x14ac:dyDescent="0.2">
      <c r="A51">
        <v>36</v>
      </c>
      <c r="B51" s="5">
        <v>14</v>
      </c>
      <c r="C51" s="6">
        <v>19</v>
      </c>
      <c r="D51" s="7">
        <f>C51-B51</f>
        <v>5</v>
      </c>
      <c r="E51" s="15">
        <v>1</v>
      </c>
      <c r="F51">
        <v>1</v>
      </c>
    </row>
    <row r="52" spans="1:6" x14ac:dyDescent="0.2">
      <c r="A52">
        <v>20</v>
      </c>
      <c r="B52" s="5">
        <v>11</v>
      </c>
      <c r="C52" s="6">
        <v>17</v>
      </c>
      <c r="D52" s="7">
        <f>C52-B52</f>
        <v>6</v>
      </c>
      <c r="E52" s="15">
        <v>0</v>
      </c>
      <c r="F52">
        <v>1</v>
      </c>
    </row>
    <row r="53" spans="1:6" x14ac:dyDescent="0.2">
      <c r="A53">
        <v>68</v>
      </c>
      <c r="B53" s="5">
        <v>17</v>
      </c>
      <c r="C53" s="6">
        <v>23</v>
      </c>
      <c r="D53" s="7">
        <f>C53-B53</f>
        <v>6</v>
      </c>
      <c r="E53" s="15">
        <v>0</v>
      </c>
      <c r="F53">
        <v>1</v>
      </c>
    </row>
    <row r="54" spans="1:6" x14ac:dyDescent="0.2">
      <c r="A54">
        <v>73</v>
      </c>
      <c r="B54" s="5">
        <v>5</v>
      </c>
      <c r="C54" s="6">
        <v>11</v>
      </c>
      <c r="D54" s="7">
        <f>C54-B54</f>
        <v>6</v>
      </c>
      <c r="E54" s="15">
        <v>1</v>
      </c>
      <c r="F54">
        <v>1</v>
      </c>
    </row>
    <row r="55" spans="1:6" x14ac:dyDescent="0.2">
      <c r="A55">
        <v>24</v>
      </c>
      <c r="B55" s="5">
        <v>15</v>
      </c>
      <c r="C55" s="6">
        <v>23</v>
      </c>
      <c r="D55" s="7">
        <f>C55-B55</f>
        <v>8</v>
      </c>
      <c r="E55" s="15">
        <v>1</v>
      </c>
      <c r="F55">
        <v>1</v>
      </c>
    </row>
    <row r="56" spans="1:6" x14ac:dyDescent="0.2">
      <c r="A56">
        <v>48</v>
      </c>
      <c r="B56" s="5">
        <v>5</v>
      </c>
      <c r="C56" s="6">
        <v>13</v>
      </c>
      <c r="D56" s="7">
        <f>C56-B56</f>
        <v>8</v>
      </c>
      <c r="E56" s="15">
        <v>1</v>
      </c>
      <c r="F56">
        <v>1</v>
      </c>
    </row>
    <row r="57" spans="1:6" x14ac:dyDescent="0.2">
      <c r="A57">
        <v>85</v>
      </c>
      <c r="B57" s="5">
        <v>20</v>
      </c>
      <c r="C57" s="6">
        <v>29</v>
      </c>
      <c r="D57" s="7">
        <f>C57-B57</f>
        <v>9</v>
      </c>
      <c r="E57" s="15">
        <v>0</v>
      </c>
      <c r="F57">
        <v>1</v>
      </c>
    </row>
    <row r="58" spans="1:6" x14ac:dyDescent="0.2">
      <c r="A58">
        <v>18</v>
      </c>
      <c r="B58" s="5">
        <v>24</v>
      </c>
      <c r="C58" s="6">
        <v>33</v>
      </c>
      <c r="D58" s="7">
        <f>C58-B58</f>
        <v>9</v>
      </c>
      <c r="E58" s="15">
        <v>1</v>
      </c>
      <c r="F58">
        <v>1</v>
      </c>
    </row>
    <row r="59" spans="1:6" x14ac:dyDescent="0.2">
      <c r="A59">
        <v>27</v>
      </c>
      <c r="B59" s="5">
        <v>19</v>
      </c>
      <c r="C59" s="6">
        <v>28</v>
      </c>
      <c r="D59" s="7">
        <f>C59-B59</f>
        <v>9</v>
      </c>
      <c r="E59" s="15">
        <v>1</v>
      </c>
      <c r="F59">
        <v>1</v>
      </c>
    </row>
    <row r="60" spans="1:6" x14ac:dyDescent="0.2">
      <c r="A60">
        <v>28</v>
      </c>
      <c r="B60" s="5">
        <v>6</v>
      </c>
      <c r="C60" s="6">
        <v>15</v>
      </c>
      <c r="D60" s="7">
        <f>C60-B60</f>
        <v>9</v>
      </c>
      <c r="E60" s="15">
        <v>1</v>
      </c>
      <c r="F60">
        <v>1</v>
      </c>
    </row>
    <row r="61" spans="1:6" x14ac:dyDescent="0.2">
      <c r="A61">
        <v>93</v>
      </c>
      <c r="B61" s="5">
        <v>22</v>
      </c>
      <c r="C61" s="6">
        <v>31</v>
      </c>
      <c r="D61" s="7">
        <f>C61-B61</f>
        <v>9</v>
      </c>
      <c r="E61" s="15">
        <v>1</v>
      </c>
      <c r="F61">
        <v>1</v>
      </c>
    </row>
    <row r="62" spans="1:6" x14ac:dyDescent="0.2">
      <c r="A62">
        <v>78</v>
      </c>
      <c r="B62" s="5">
        <v>6</v>
      </c>
      <c r="C62" s="6">
        <v>16</v>
      </c>
      <c r="D62" s="7">
        <f>C62-B62</f>
        <v>10</v>
      </c>
      <c r="E62" s="15">
        <v>0</v>
      </c>
      <c r="F62">
        <v>1</v>
      </c>
    </row>
    <row r="63" spans="1:6" x14ac:dyDescent="0.2">
      <c r="A63">
        <v>17</v>
      </c>
      <c r="B63" s="5">
        <v>12</v>
      </c>
      <c r="C63" s="6">
        <v>22</v>
      </c>
      <c r="D63" s="7">
        <f>C63-B63</f>
        <v>10</v>
      </c>
      <c r="E63" s="15">
        <v>1</v>
      </c>
      <c r="F63">
        <v>1</v>
      </c>
    </row>
    <row r="64" spans="1:6" x14ac:dyDescent="0.2">
      <c r="A64">
        <v>55</v>
      </c>
      <c r="B64" s="5">
        <v>19</v>
      </c>
      <c r="C64" s="6">
        <v>29</v>
      </c>
      <c r="D64" s="7">
        <f>C64-B64</f>
        <v>10</v>
      </c>
      <c r="E64" s="15">
        <v>1</v>
      </c>
      <c r="F64">
        <v>1</v>
      </c>
    </row>
    <row r="65" spans="1:6" x14ac:dyDescent="0.2">
      <c r="A65">
        <v>40</v>
      </c>
      <c r="B65" s="5">
        <v>20</v>
      </c>
      <c r="C65" s="6">
        <v>31</v>
      </c>
      <c r="D65" s="7">
        <f>C65-B65</f>
        <v>11</v>
      </c>
      <c r="E65" s="15">
        <v>0</v>
      </c>
      <c r="F65">
        <v>1</v>
      </c>
    </row>
    <row r="66" spans="1:6" x14ac:dyDescent="0.2">
      <c r="A66">
        <v>96</v>
      </c>
      <c r="B66" s="5">
        <v>4</v>
      </c>
      <c r="C66" s="6">
        <v>15</v>
      </c>
      <c r="D66" s="7">
        <f>C66-B66</f>
        <v>11</v>
      </c>
      <c r="E66" s="15">
        <v>0</v>
      </c>
      <c r="F66">
        <v>1</v>
      </c>
    </row>
    <row r="67" spans="1:6" x14ac:dyDescent="0.2">
      <c r="A67">
        <v>22</v>
      </c>
      <c r="B67" s="5">
        <v>15</v>
      </c>
      <c r="C67" s="6">
        <v>27</v>
      </c>
      <c r="D67" s="7">
        <f>C67-B67</f>
        <v>12</v>
      </c>
      <c r="E67" s="15">
        <v>0</v>
      </c>
      <c r="F67">
        <v>1</v>
      </c>
    </row>
    <row r="68" spans="1:6" x14ac:dyDescent="0.2">
      <c r="A68">
        <v>66</v>
      </c>
      <c r="B68" s="5">
        <v>9</v>
      </c>
      <c r="C68" s="6">
        <v>22</v>
      </c>
      <c r="D68" s="7">
        <f>C68-B68</f>
        <v>13</v>
      </c>
      <c r="E68" s="15">
        <v>0</v>
      </c>
      <c r="F68">
        <v>1</v>
      </c>
    </row>
    <row r="69" spans="1:6" x14ac:dyDescent="0.2">
      <c r="A69">
        <v>19</v>
      </c>
      <c r="B69" s="5">
        <v>3</v>
      </c>
      <c r="C69" s="6">
        <v>16</v>
      </c>
      <c r="D69" s="7">
        <f>C69-B69</f>
        <v>13</v>
      </c>
      <c r="E69" s="15">
        <v>1</v>
      </c>
      <c r="F69">
        <v>1</v>
      </c>
    </row>
    <row r="70" spans="1:6" x14ac:dyDescent="0.2">
      <c r="A70">
        <v>51</v>
      </c>
      <c r="B70" s="5">
        <v>4</v>
      </c>
      <c r="C70" s="6">
        <v>17</v>
      </c>
      <c r="D70" s="7">
        <f>C70-B70</f>
        <v>13</v>
      </c>
      <c r="E70" s="15">
        <v>1</v>
      </c>
      <c r="F70">
        <v>1</v>
      </c>
    </row>
    <row r="71" spans="1:6" x14ac:dyDescent="0.2">
      <c r="A71">
        <v>87</v>
      </c>
      <c r="B71" s="5">
        <v>9</v>
      </c>
      <c r="C71" s="6">
        <v>23</v>
      </c>
      <c r="D71" s="7">
        <f>C71-B71</f>
        <v>14</v>
      </c>
      <c r="E71" s="15">
        <v>1</v>
      </c>
      <c r="F71">
        <v>1</v>
      </c>
    </row>
    <row r="72" spans="1:6" x14ac:dyDescent="0.2">
      <c r="A72">
        <v>56</v>
      </c>
      <c r="B72" s="5">
        <v>9</v>
      </c>
      <c r="C72" s="6">
        <v>24</v>
      </c>
      <c r="D72" s="7">
        <f>C72-B72</f>
        <v>15</v>
      </c>
      <c r="E72" s="15">
        <v>0</v>
      </c>
      <c r="F72">
        <v>1</v>
      </c>
    </row>
    <row r="73" spans="1:6" x14ac:dyDescent="0.2">
      <c r="A73">
        <v>77</v>
      </c>
      <c r="B73" s="5">
        <v>15</v>
      </c>
      <c r="C73" s="6">
        <v>30</v>
      </c>
      <c r="D73" s="7">
        <f>C73-B73</f>
        <v>15</v>
      </c>
      <c r="E73" s="15">
        <v>0</v>
      </c>
      <c r="F73">
        <v>1</v>
      </c>
    </row>
    <row r="74" spans="1:6" x14ac:dyDescent="0.2">
      <c r="A74">
        <v>72</v>
      </c>
      <c r="B74" s="5">
        <v>2</v>
      </c>
      <c r="C74" s="6">
        <v>17</v>
      </c>
      <c r="D74" s="7">
        <f>C74-B74</f>
        <v>15</v>
      </c>
      <c r="E74" s="15">
        <v>1</v>
      </c>
      <c r="F74">
        <v>1</v>
      </c>
    </row>
    <row r="75" spans="1:6" x14ac:dyDescent="0.2">
      <c r="A75">
        <v>81</v>
      </c>
      <c r="B75" s="5">
        <v>10</v>
      </c>
      <c r="C75" s="6">
        <v>25</v>
      </c>
      <c r="D75" s="7">
        <f>C75-B75</f>
        <v>15</v>
      </c>
      <c r="E75" s="15">
        <v>1</v>
      </c>
      <c r="F75">
        <v>1</v>
      </c>
    </row>
    <row r="76" spans="1:6" x14ac:dyDescent="0.2">
      <c r="A76">
        <v>94</v>
      </c>
      <c r="B76" s="5">
        <v>19</v>
      </c>
      <c r="C76" s="6">
        <v>35</v>
      </c>
      <c r="D76" s="7">
        <f>C76-B76</f>
        <v>16</v>
      </c>
      <c r="E76" s="15">
        <v>0</v>
      </c>
      <c r="F76">
        <v>1</v>
      </c>
    </row>
    <row r="77" spans="1:6" x14ac:dyDescent="0.2">
      <c r="A77">
        <v>6</v>
      </c>
      <c r="B77" s="5">
        <v>15</v>
      </c>
      <c r="C77" s="6">
        <v>31</v>
      </c>
      <c r="D77" s="7">
        <f>C77-B77</f>
        <v>16</v>
      </c>
      <c r="E77" s="15">
        <v>1</v>
      </c>
      <c r="F77">
        <v>1</v>
      </c>
    </row>
    <row r="78" spans="1:6" x14ac:dyDescent="0.2">
      <c r="A78">
        <v>59</v>
      </c>
      <c r="B78" s="5">
        <v>8</v>
      </c>
      <c r="C78" s="6">
        <v>24</v>
      </c>
      <c r="D78" s="7">
        <f>C78-B78</f>
        <v>16</v>
      </c>
      <c r="E78" s="15">
        <v>1</v>
      </c>
      <c r="F78">
        <v>1</v>
      </c>
    </row>
    <row r="79" spans="1:6" x14ac:dyDescent="0.2">
      <c r="A79">
        <v>76</v>
      </c>
      <c r="B79" s="5">
        <v>13</v>
      </c>
      <c r="C79" s="6">
        <v>29</v>
      </c>
      <c r="D79" s="7">
        <f>C79-B79</f>
        <v>16</v>
      </c>
      <c r="E79" s="15">
        <v>1</v>
      </c>
      <c r="F79">
        <v>1</v>
      </c>
    </row>
    <row r="80" spans="1:6" x14ac:dyDescent="0.2">
      <c r="A80">
        <v>88</v>
      </c>
      <c r="B80" s="5">
        <v>2</v>
      </c>
      <c r="C80" s="6">
        <v>18</v>
      </c>
      <c r="D80" s="7">
        <f>C80-B80</f>
        <v>16</v>
      </c>
      <c r="E80" s="15">
        <v>1</v>
      </c>
      <c r="F80">
        <v>1</v>
      </c>
    </row>
    <row r="81" spans="1:6" x14ac:dyDescent="0.2">
      <c r="A81">
        <v>53</v>
      </c>
      <c r="B81" s="5">
        <v>3</v>
      </c>
      <c r="C81" s="6">
        <v>20</v>
      </c>
      <c r="D81" s="7">
        <f>C81-B81</f>
        <v>17</v>
      </c>
      <c r="E81" s="15">
        <v>0</v>
      </c>
      <c r="F81">
        <v>1</v>
      </c>
    </row>
    <row r="82" spans="1:6" x14ac:dyDescent="0.2">
      <c r="A82">
        <v>8</v>
      </c>
      <c r="B82" s="5">
        <v>11</v>
      </c>
      <c r="C82" s="6">
        <v>28</v>
      </c>
      <c r="D82" s="7">
        <f>C82-B82</f>
        <v>17</v>
      </c>
      <c r="E82" s="15">
        <v>1</v>
      </c>
      <c r="F82">
        <v>1</v>
      </c>
    </row>
    <row r="83" spans="1:6" x14ac:dyDescent="0.2">
      <c r="A83">
        <v>63</v>
      </c>
      <c r="B83" s="5">
        <v>18</v>
      </c>
      <c r="C83" s="6">
        <v>35</v>
      </c>
      <c r="D83" s="7">
        <f>C83-B83</f>
        <v>17</v>
      </c>
      <c r="E83" s="15">
        <v>1</v>
      </c>
      <c r="F83">
        <v>1</v>
      </c>
    </row>
    <row r="84" spans="1:6" x14ac:dyDescent="0.2">
      <c r="A84">
        <v>83</v>
      </c>
      <c r="B84" s="5">
        <v>18</v>
      </c>
      <c r="C84" s="6">
        <v>35</v>
      </c>
      <c r="D84" s="7">
        <f>C84-B84</f>
        <v>17</v>
      </c>
      <c r="E84" s="15">
        <v>1</v>
      </c>
      <c r="F84">
        <v>1</v>
      </c>
    </row>
    <row r="85" spans="1:6" x14ac:dyDescent="0.2">
      <c r="A85">
        <v>79</v>
      </c>
      <c r="B85" s="5">
        <v>12</v>
      </c>
      <c r="C85" s="6">
        <v>30</v>
      </c>
      <c r="D85" s="7">
        <f>C85-B85</f>
        <v>18</v>
      </c>
      <c r="E85" s="15">
        <v>1</v>
      </c>
      <c r="F85">
        <v>1</v>
      </c>
    </row>
    <row r="86" spans="1:6" x14ac:dyDescent="0.2">
      <c r="A86">
        <v>60</v>
      </c>
      <c r="B86" s="5">
        <v>14</v>
      </c>
      <c r="C86" s="6">
        <v>33</v>
      </c>
      <c r="D86" s="7">
        <f>C86-B86</f>
        <v>19</v>
      </c>
      <c r="E86" s="15">
        <v>0</v>
      </c>
      <c r="F86">
        <v>1</v>
      </c>
    </row>
    <row r="87" spans="1:6" x14ac:dyDescent="0.2">
      <c r="A87">
        <v>84</v>
      </c>
      <c r="B87" s="5">
        <v>10</v>
      </c>
      <c r="C87" s="6">
        <v>29</v>
      </c>
      <c r="D87" s="7">
        <f>C87-B87</f>
        <v>19</v>
      </c>
      <c r="E87" s="15">
        <v>0</v>
      </c>
      <c r="F87">
        <v>1</v>
      </c>
    </row>
    <row r="88" spans="1:6" x14ac:dyDescent="0.2">
      <c r="A88">
        <v>15</v>
      </c>
      <c r="B88" s="5">
        <v>14</v>
      </c>
      <c r="C88" s="6">
        <v>34</v>
      </c>
      <c r="D88" s="7">
        <f>C88-B88</f>
        <v>20</v>
      </c>
      <c r="E88" s="15">
        <v>0</v>
      </c>
      <c r="F88">
        <v>1</v>
      </c>
    </row>
    <row r="89" spans="1:6" x14ac:dyDescent="0.2">
      <c r="A89">
        <v>65</v>
      </c>
      <c r="B89" s="5">
        <v>6</v>
      </c>
      <c r="C89" s="6">
        <v>26</v>
      </c>
      <c r="D89" s="7">
        <f>C89-B89</f>
        <v>20</v>
      </c>
      <c r="E89" s="15">
        <v>1</v>
      </c>
      <c r="F89">
        <v>1</v>
      </c>
    </row>
    <row r="90" spans="1:6" x14ac:dyDescent="0.2">
      <c r="A90">
        <v>1</v>
      </c>
      <c r="B90" s="5">
        <v>14</v>
      </c>
      <c r="C90" s="6">
        <v>35</v>
      </c>
      <c r="D90" s="7">
        <f>C90-B90</f>
        <v>21</v>
      </c>
      <c r="E90" s="15">
        <v>1</v>
      </c>
      <c r="F90">
        <v>1</v>
      </c>
    </row>
    <row r="91" spans="1:6" x14ac:dyDescent="0.2">
      <c r="A91">
        <v>26</v>
      </c>
      <c r="B91" s="5">
        <v>6</v>
      </c>
      <c r="C91" s="6">
        <v>27</v>
      </c>
      <c r="D91" s="7">
        <f>C91-B91</f>
        <v>21</v>
      </c>
      <c r="E91" s="15">
        <v>1</v>
      </c>
      <c r="F91">
        <v>1</v>
      </c>
    </row>
    <row r="92" spans="1:6" x14ac:dyDescent="0.2">
      <c r="A92">
        <v>49</v>
      </c>
      <c r="B92" s="5">
        <v>12</v>
      </c>
      <c r="C92" s="6">
        <v>34</v>
      </c>
      <c r="D92" s="7">
        <f>C92-B92</f>
        <v>22</v>
      </c>
      <c r="E92" s="15">
        <v>1</v>
      </c>
      <c r="F92">
        <v>1</v>
      </c>
    </row>
    <row r="93" spans="1:6" x14ac:dyDescent="0.2">
      <c r="A93">
        <v>74</v>
      </c>
      <c r="B93" s="5">
        <v>2</v>
      </c>
      <c r="C93" s="6">
        <v>24</v>
      </c>
      <c r="D93" s="7">
        <f>C93-B93</f>
        <v>22</v>
      </c>
      <c r="E93" s="15">
        <v>1</v>
      </c>
      <c r="F93">
        <v>1</v>
      </c>
    </row>
    <row r="94" spans="1:6" x14ac:dyDescent="0.2">
      <c r="A94">
        <v>7</v>
      </c>
      <c r="B94" s="5">
        <v>11</v>
      </c>
      <c r="C94" s="6">
        <v>34</v>
      </c>
      <c r="D94" s="7">
        <f>C94-B94</f>
        <v>23</v>
      </c>
      <c r="E94" s="15">
        <v>0</v>
      </c>
      <c r="F94">
        <v>1</v>
      </c>
    </row>
    <row r="95" spans="1:6" x14ac:dyDescent="0.2">
      <c r="A95">
        <v>70</v>
      </c>
      <c r="B95" s="5">
        <v>11</v>
      </c>
      <c r="C95" s="6">
        <v>34</v>
      </c>
      <c r="D95" s="7">
        <f>C95-B95</f>
        <v>23</v>
      </c>
      <c r="E95" s="15">
        <v>1</v>
      </c>
      <c r="F95">
        <v>1</v>
      </c>
    </row>
    <row r="96" spans="1:6" x14ac:dyDescent="0.2">
      <c r="A96">
        <v>95</v>
      </c>
      <c r="B96" s="5">
        <v>6</v>
      </c>
      <c r="C96" s="6">
        <v>30</v>
      </c>
      <c r="D96" s="7">
        <f>C96-B96</f>
        <v>24</v>
      </c>
      <c r="E96" s="15">
        <v>1</v>
      </c>
      <c r="F96">
        <v>1</v>
      </c>
    </row>
    <row r="97" spans="1:6" x14ac:dyDescent="0.2">
      <c r="A97">
        <v>10</v>
      </c>
      <c r="B97" s="5">
        <v>4</v>
      </c>
      <c r="C97" s="6">
        <v>29</v>
      </c>
      <c r="D97" s="7">
        <f>C97-B97</f>
        <v>25</v>
      </c>
      <c r="E97" s="15">
        <v>1</v>
      </c>
      <c r="F97">
        <v>1</v>
      </c>
    </row>
    <row r="98" spans="1:6" x14ac:dyDescent="0.2">
      <c r="A98">
        <v>11</v>
      </c>
      <c r="B98" s="5">
        <v>6</v>
      </c>
      <c r="C98" s="6">
        <v>31</v>
      </c>
      <c r="D98" s="7">
        <f>C98-B98</f>
        <v>25</v>
      </c>
      <c r="E98" s="15">
        <v>1</v>
      </c>
      <c r="F98">
        <v>1</v>
      </c>
    </row>
    <row r="99" spans="1:6" x14ac:dyDescent="0.2">
      <c r="A99">
        <v>9</v>
      </c>
      <c r="B99" s="5">
        <v>7</v>
      </c>
      <c r="C99" s="6">
        <v>33</v>
      </c>
      <c r="D99" s="7">
        <f>C99-B99</f>
        <v>26</v>
      </c>
      <c r="E99" s="15">
        <v>0</v>
      </c>
      <c r="F99">
        <v>1</v>
      </c>
    </row>
    <row r="100" spans="1:6" x14ac:dyDescent="0.2">
      <c r="A100">
        <v>86</v>
      </c>
      <c r="B100" s="5">
        <v>3</v>
      </c>
      <c r="C100" s="6">
        <v>30</v>
      </c>
      <c r="D100" s="7">
        <f>C100-B100</f>
        <v>27</v>
      </c>
      <c r="E100" s="15">
        <v>0</v>
      </c>
      <c r="F100">
        <v>1</v>
      </c>
    </row>
  </sheetData>
  <sortState xmlns:xlrd2="http://schemas.microsoft.com/office/spreadsheetml/2017/richdata2" ref="A2:F100">
    <sortCondition ref="D1:D10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451E5-0DEC-494F-907F-DB3FFAF5AAFD}">
  <dimension ref="A1:N500"/>
  <sheetViews>
    <sheetView tabSelected="1" zoomScale="101" workbookViewId="0">
      <selection activeCell="N17" sqref="N17"/>
    </sheetView>
  </sheetViews>
  <sheetFormatPr baseColWidth="10" defaultRowHeight="16" x14ac:dyDescent="0.2"/>
  <cols>
    <col min="5" max="5" width="10.83203125" style="15"/>
    <col min="6" max="6" width="15.5" bestFit="1" customWidth="1"/>
    <col min="8" max="8" width="12.5" bestFit="1" customWidth="1"/>
  </cols>
  <sheetData>
    <row r="1" spans="1:11" ht="17" thickBot="1" x14ac:dyDescent="0.25">
      <c r="A1" s="21" t="s">
        <v>0</v>
      </c>
      <c r="B1" s="64" t="s">
        <v>1</v>
      </c>
      <c r="C1" s="65" t="s">
        <v>2</v>
      </c>
      <c r="D1" s="66" t="s">
        <v>3</v>
      </c>
      <c r="E1" s="67" t="s">
        <v>99</v>
      </c>
      <c r="F1" s="8" t="s">
        <v>100</v>
      </c>
      <c r="J1" t="s">
        <v>95</v>
      </c>
    </row>
    <row r="2" spans="1:11" x14ac:dyDescent="0.2">
      <c r="B2" s="5">
        <v>51</v>
      </c>
      <c r="C2" s="6">
        <v>51</v>
      </c>
      <c r="D2" s="7">
        <f>C2-B2</f>
        <v>0</v>
      </c>
      <c r="E2" s="15">
        <v>0</v>
      </c>
      <c r="F2">
        <v>0</v>
      </c>
      <c r="J2" t="s">
        <v>96</v>
      </c>
    </row>
    <row r="3" spans="1:11" x14ac:dyDescent="0.2">
      <c r="B3" s="5">
        <v>53</v>
      </c>
      <c r="C3" s="6">
        <v>52</v>
      </c>
      <c r="D3" s="7">
        <f>C3-B3</f>
        <v>-1</v>
      </c>
      <c r="E3" s="15">
        <v>0</v>
      </c>
      <c r="F3">
        <v>0</v>
      </c>
    </row>
    <row r="4" spans="1:11" x14ac:dyDescent="0.2">
      <c r="B4" s="5">
        <v>55</v>
      </c>
      <c r="C4" s="6">
        <v>54</v>
      </c>
      <c r="D4" s="7">
        <f>C4-B4</f>
        <v>-1</v>
      </c>
      <c r="E4" s="15">
        <v>0</v>
      </c>
      <c r="F4">
        <v>0</v>
      </c>
      <c r="J4" t="s">
        <v>97</v>
      </c>
    </row>
    <row r="5" spans="1:11" x14ac:dyDescent="0.2">
      <c r="B5" s="5">
        <v>39</v>
      </c>
      <c r="C5" s="6">
        <v>38</v>
      </c>
      <c r="D5" s="7">
        <f>C5-B5</f>
        <v>-1</v>
      </c>
      <c r="E5" s="15">
        <v>0</v>
      </c>
      <c r="F5">
        <v>0</v>
      </c>
      <c r="J5" t="s">
        <v>98</v>
      </c>
    </row>
    <row r="6" spans="1:11" x14ac:dyDescent="0.2">
      <c r="B6" s="5">
        <v>39</v>
      </c>
      <c r="C6" s="6">
        <v>37</v>
      </c>
      <c r="D6" s="7">
        <f>C6-B6</f>
        <v>-2</v>
      </c>
      <c r="E6" s="15">
        <v>0</v>
      </c>
      <c r="F6">
        <v>0</v>
      </c>
    </row>
    <row r="7" spans="1:11" x14ac:dyDescent="0.2">
      <c r="B7" s="5">
        <v>35</v>
      </c>
      <c r="C7" s="6">
        <v>33</v>
      </c>
      <c r="D7" s="7">
        <f>C7-B7</f>
        <v>-2</v>
      </c>
      <c r="E7" s="15">
        <v>0</v>
      </c>
      <c r="F7">
        <v>0</v>
      </c>
    </row>
    <row r="8" spans="1:11" x14ac:dyDescent="0.2">
      <c r="B8" s="5">
        <v>47</v>
      </c>
      <c r="C8" s="6">
        <v>45</v>
      </c>
      <c r="D8" s="7">
        <f>C8-B8</f>
        <v>-2</v>
      </c>
      <c r="E8" s="15">
        <v>0</v>
      </c>
      <c r="F8">
        <v>0</v>
      </c>
    </row>
    <row r="9" spans="1:11" ht="17" thickBot="1" x14ac:dyDescent="0.25">
      <c r="B9" s="5">
        <v>40</v>
      </c>
      <c r="C9" s="6">
        <v>37</v>
      </c>
      <c r="D9" s="7">
        <f>C9-B9</f>
        <v>-3</v>
      </c>
      <c r="E9" s="15">
        <v>0</v>
      </c>
      <c r="F9">
        <v>0</v>
      </c>
      <c r="H9" t="s">
        <v>120</v>
      </c>
    </row>
    <row r="10" spans="1:11" ht="17" thickBot="1" x14ac:dyDescent="0.25">
      <c r="B10" s="5">
        <v>46</v>
      </c>
      <c r="C10" s="6">
        <v>43</v>
      </c>
      <c r="D10" s="7">
        <f>C10-B10</f>
        <v>-3</v>
      </c>
      <c r="E10" s="15">
        <v>0</v>
      </c>
      <c r="F10">
        <v>0</v>
      </c>
      <c r="H10" s="68" t="s">
        <v>102</v>
      </c>
      <c r="I10" s="69" t="s">
        <v>43</v>
      </c>
      <c r="J10" s="69" t="s">
        <v>44</v>
      </c>
      <c r="K10" s="70" t="s">
        <v>102</v>
      </c>
    </row>
    <row r="11" spans="1:11" x14ac:dyDescent="0.2">
      <c r="B11" s="5">
        <v>42</v>
      </c>
      <c r="C11" s="6">
        <v>39</v>
      </c>
      <c r="D11" s="7">
        <f>C11-B11</f>
        <v>-3</v>
      </c>
      <c r="E11" s="15">
        <v>0</v>
      </c>
      <c r="F11">
        <v>0</v>
      </c>
      <c r="H11" t="s">
        <v>99</v>
      </c>
      <c r="I11">
        <v>12.631578947368421</v>
      </c>
      <c r="J11">
        <v>15</v>
      </c>
      <c r="K11">
        <v>-2.3684210526315788</v>
      </c>
    </row>
    <row r="12" spans="1:11" x14ac:dyDescent="0.2">
      <c r="A12">
        <v>46</v>
      </c>
      <c r="B12" s="5">
        <v>54</v>
      </c>
      <c r="C12" s="6">
        <v>50</v>
      </c>
      <c r="D12" s="7">
        <f>C12-B12</f>
        <v>-4</v>
      </c>
      <c r="E12" s="15">
        <v>0</v>
      </c>
      <c r="F12">
        <v>0</v>
      </c>
      <c r="H12" t="s">
        <v>101</v>
      </c>
      <c r="I12">
        <v>11.254237288135593</v>
      </c>
      <c r="J12">
        <v>17.149999999999999</v>
      </c>
      <c r="K12">
        <v>-5.8957627118644051</v>
      </c>
    </row>
    <row r="13" spans="1:11" x14ac:dyDescent="0.2">
      <c r="B13" s="5">
        <v>48</v>
      </c>
      <c r="C13" s="6">
        <v>44</v>
      </c>
      <c r="D13" s="7">
        <f>C13-B13</f>
        <v>-4</v>
      </c>
      <c r="E13" s="15">
        <v>0</v>
      </c>
      <c r="F13">
        <v>0</v>
      </c>
    </row>
    <row r="14" spans="1:11" ht="17" thickBot="1" x14ac:dyDescent="0.25">
      <c r="B14" s="5">
        <v>52</v>
      </c>
      <c r="C14" s="6">
        <v>48</v>
      </c>
      <c r="D14" s="7">
        <f>C14-B14</f>
        <v>-4</v>
      </c>
      <c r="E14" s="15">
        <v>0</v>
      </c>
      <c r="F14">
        <v>0</v>
      </c>
      <c r="H14" t="s">
        <v>121</v>
      </c>
    </row>
    <row r="15" spans="1:11" ht="17" thickBot="1" x14ac:dyDescent="0.25">
      <c r="B15" s="5">
        <v>47</v>
      </c>
      <c r="C15" s="6">
        <v>42</v>
      </c>
      <c r="D15" s="7">
        <f>C15-B15</f>
        <v>-5</v>
      </c>
      <c r="E15" s="15">
        <v>0</v>
      </c>
      <c r="F15">
        <v>0</v>
      </c>
      <c r="H15" s="68" t="s">
        <v>102</v>
      </c>
      <c r="I15" s="69" t="s">
        <v>43</v>
      </c>
      <c r="J15" s="69" t="s">
        <v>44</v>
      </c>
      <c r="K15" s="70" t="s">
        <v>102</v>
      </c>
    </row>
    <row r="16" spans="1:11" x14ac:dyDescent="0.2">
      <c r="B16" s="5">
        <v>41</v>
      </c>
      <c r="C16" s="6">
        <v>35</v>
      </c>
      <c r="D16" s="7">
        <f>C16-B16</f>
        <v>-6</v>
      </c>
      <c r="E16" s="15">
        <v>0</v>
      </c>
      <c r="F16">
        <v>0</v>
      </c>
      <c r="H16" t="s">
        <v>99</v>
      </c>
      <c r="I16">
        <f>AVERAGE(B241:B500)</f>
        <v>52.292307692307695</v>
      </c>
      <c r="J16">
        <f>AVERAGE(B2:B240)</f>
        <v>67.15062761506276</v>
      </c>
      <c r="K16">
        <f>I16-J16</f>
        <v>-14.858319922755065</v>
      </c>
    </row>
    <row r="17" spans="1:14" x14ac:dyDescent="0.2">
      <c r="B17" s="5">
        <v>56</v>
      </c>
      <c r="C17" s="6">
        <v>50</v>
      </c>
      <c r="D17" s="7">
        <f>C17-B17</f>
        <v>-6</v>
      </c>
      <c r="E17" s="15">
        <v>0</v>
      </c>
      <c r="F17">
        <v>0</v>
      </c>
      <c r="H17" t="s">
        <v>101</v>
      </c>
      <c r="I17">
        <f>AVERAGE(B351:B500)</f>
        <v>29.16</v>
      </c>
      <c r="J17">
        <f>AVERAGE(B2:B350)</f>
        <v>72.409742120343836</v>
      </c>
      <c r="K17">
        <f>I17-J17</f>
        <v>-43.249742120343839</v>
      </c>
      <c r="N17" t="s">
        <v>122</v>
      </c>
    </row>
    <row r="18" spans="1:14" x14ac:dyDescent="0.2">
      <c r="B18" s="5">
        <v>51</v>
      </c>
      <c r="C18" s="6">
        <v>45</v>
      </c>
      <c r="D18" s="7">
        <f>C18-B18</f>
        <v>-6</v>
      </c>
      <c r="E18" s="15">
        <v>0</v>
      </c>
      <c r="F18">
        <v>0</v>
      </c>
    </row>
    <row r="19" spans="1:14" x14ac:dyDescent="0.2">
      <c r="A19">
        <v>3</v>
      </c>
      <c r="B19" s="5">
        <v>54</v>
      </c>
      <c r="C19" s="6">
        <v>47</v>
      </c>
      <c r="D19" s="7">
        <f>C19-B19</f>
        <v>-7</v>
      </c>
      <c r="E19" s="15">
        <v>0</v>
      </c>
      <c r="F19">
        <v>0</v>
      </c>
    </row>
    <row r="20" spans="1:14" x14ac:dyDescent="0.2">
      <c r="B20" s="5">
        <v>38</v>
      </c>
      <c r="C20" s="6">
        <v>31</v>
      </c>
      <c r="D20" s="7">
        <f>C20-B20</f>
        <v>-7</v>
      </c>
      <c r="E20" s="15">
        <v>0</v>
      </c>
      <c r="F20">
        <v>0</v>
      </c>
    </row>
    <row r="21" spans="1:14" x14ac:dyDescent="0.2">
      <c r="B21" s="5">
        <v>40</v>
      </c>
      <c r="C21" s="6">
        <v>32</v>
      </c>
      <c r="D21" s="7">
        <f>C21-B21</f>
        <v>-8</v>
      </c>
      <c r="E21" s="15">
        <v>0</v>
      </c>
      <c r="F21">
        <v>0</v>
      </c>
    </row>
    <row r="22" spans="1:14" x14ac:dyDescent="0.2">
      <c r="B22" s="5">
        <v>39</v>
      </c>
      <c r="C22" s="6">
        <v>31</v>
      </c>
      <c r="D22" s="7">
        <f>C22-B22</f>
        <v>-8</v>
      </c>
      <c r="E22" s="15">
        <v>0</v>
      </c>
      <c r="F22">
        <v>0</v>
      </c>
    </row>
    <row r="23" spans="1:14" x14ac:dyDescent="0.2">
      <c r="A23">
        <v>2</v>
      </c>
      <c r="B23" s="5">
        <v>39</v>
      </c>
      <c r="C23" s="6">
        <v>30</v>
      </c>
      <c r="D23" s="7">
        <f>C23-B23</f>
        <v>-9</v>
      </c>
      <c r="E23" s="15">
        <v>0</v>
      </c>
      <c r="F23">
        <v>0</v>
      </c>
    </row>
    <row r="24" spans="1:14" x14ac:dyDescent="0.2">
      <c r="A24">
        <v>86</v>
      </c>
      <c r="B24" s="5">
        <v>49</v>
      </c>
      <c r="C24" s="6">
        <v>40</v>
      </c>
      <c r="D24" s="7">
        <f>C24-B24</f>
        <v>-9</v>
      </c>
      <c r="E24" s="15">
        <v>0</v>
      </c>
      <c r="F24">
        <v>0</v>
      </c>
    </row>
    <row r="25" spans="1:14" x14ac:dyDescent="0.2">
      <c r="B25" s="5">
        <v>42</v>
      </c>
      <c r="C25" s="6">
        <v>33</v>
      </c>
      <c r="D25" s="7">
        <f>C25-B25</f>
        <v>-9</v>
      </c>
      <c r="E25" s="15">
        <v>0</v>
      </c>
      <c r="F25">
        <v>0</v>
      </c>
    </row>
    <row r="26" spans="1:14" x14ac:dyDescent="0.2">
      <c r="B26" s="5">
        <v>44</v>
      </c>
      <c r="C26" s="6">
        <v>35</v>
      </c>
      <c r="D26" s="7">
        <f>C26-B26</f>
        <v>-9</v>
      </c>
      <c r="E26" s="15">
        <v>0</v>
      </c>
      <c r="F26">
        <v>0</v>
      </c>
    </row>
    <row r="27" spans="1:14" x14ac:dyDescent="0.2">
      <c r="B27" s="5">
        <v>51</v>
      </c>
      <c r="C27" s="6">
        <v>42</v>
      </c>
      <c r="D27" s="7">
        <f>C27-B27</f>
        <v>-9</v>
      </c>
      <c r="E27" s="15">
        <v>0</v>
      </c>
      <c r="F27">
        <v>0</v>
      </c>
    </row>
    <row r="28" spans="1:14" x14ac:dyDescent="0.2">
      <c r="B28" s="5">
        <v>46</v>
      </c>
      <c r="C28" s="6">
        <v>37</v>
      </c>
      <c r="D28" s="7">
        <f>C28-B28</f>
        <v>-9</v>
      </c>
      <c r="E28" s="15">
        <v>0</v>
      </c>
      <c r="F28">
        <v>0</v>
      </c>
    </row>
    <row r="29" spans="1:14" x14ac:dyDescent="0.2">
      <c r="B29" s="5">
        <v>63</v>
      </c>
      <c r="C29" s="6">
        <v>52</v>
      </c>
      <c r="D29" s="7">
        <f>C29-B29</f>
        <v>-11</v>
      </c>
      <c r="E29" s="15">
        <v>0</v>
      </c>
      <c r="F29">
        <v>0</v>
      </c>
    </row>
    <row r="30" spans="1:14" x14ac:dyDescent="0.2">
      <c r="B30" s="5">
        <v>63</v>
      </c>
      <c r="C30" s="6">
        <v>52</v>
      </c>
      <c r="D30" s="7">
        <f>C30-B30</f>
        <v>-11</v>
      </c>
      <c r="E30" s="15">
        <v>0</v>
      </c>
      <c r="F30">
        <v>0</v>
      </c>
    </row>
    <row r="31" spans="1:14" x14ac:dyDescent="0.2">
      <c r="B31" s="5">
        <v>65</v>
      </c>
      <c r="C31" s="6">
        <v>53</v>
      </c>
      <c r="D31" s="7">
        <f>C31-B31</f>
        <v>-12</v>
      </c>
      <c r="E31" s="15">
        <v>0</v>
      </c>
      <c r="F31">
        <v>0</v>
      </c>
    </row>
    <row r="32" spans="1:14" x14ac:dyDescent="0.2">
      <c r="B32" s="5">
        <v>66</v>
      </c>
      <c r="C32" s="6">
        <v>53</v>
      </c>
      <c r="D32" s="7">
        <f>C32-B32</f>
        <v>-13</v>
      </c>
      <c r="E32" s="15">
        <v>0</v>
      </c>
      <c r="F32">
        <v>0</v>
      </c>
    </row>
    <row r="33" spans="1:6" x14ac:dyDescent="0.2">
      <c r="B33" s="5">
        <v>50</v>
      </c>
      <c r="C33" s="6">
        <v>37</v>
      </c>
      <c r="D33" s="7">
        <f>C33-B33</f>
        <v>-13</v>
      </c>
      <c r="E33" s="15">
        <v>0</v>
      </c>
      <c r="F33">
        <v>0</v>
      </c>
    </row>
    <row r="34" spans="1:6" x14ac:dyDescent="0.2">
      <c r="B34" s="5">
        <v>62</v>
      </c>
      <c r="C34" s="6">
        <v>49</v>
      </c>
      <c r="D34" s="7">
        <f>C34-B34</f>
        <v>-13</v>
      </c>
      <c r="E34" s="15">
        <v>0</v>
      </c>
      <c r="F34">
        <v>0</v>
      </c>
    </row>
    <row r="35" spans="1:6" x14ac:dyDescent="0.2">
      <c r="B35" s="5">
        <v>52</v>
      </c>
      <c r="C35" s="6">
        <v>39</v>
      </c>
      <c r="D35" s="7">
        <f>C35-B35</f>
        <v>-13</v>
      </c>
      <c r="E35" s="15">
        <v>0</v>
      </c>
      <c r="F35">
        <v>0</v>
      </c>
    </row>
    <row r="36" spans="1:6" x14ac:dyDescent="0.2">
      <c r="B36" s="5">
        <v>61</v>
      </c>
      <c r="C36" s="6">
        <v>48</v>
      </c>
      <c r="D36" s="7">
        <f>C36-B36</f>
        <v>-13</v>
      </c>
      <c r="E36" s="15">
        <v>0</v>
      </c>
      <c r="F36">
        <v>0</v>
      </c>
    </row>
    <row r="37" spans="1:6" x14ac:dyDescent="0.2">
      <c r="B37" s="5">
        <v>53</v>
      </c>
      <c r="C37" s="6">
        <v>39</v>
      </c>
      <c r="D37" s="7">
        <f>C37-B37</f>
        <v>-14</v>
      </c>
      <c r="E37" s="15">
        <v>0</v>
      </c>
      <c r="F37">
        <v>0</v>
      </c>
    </row>
    <row r="38" spans="1:6" x14ac:dyDescent="0.2">
      <c r="B38" s="5">
        <v>69</v>
      </c>
      <c r="C38" s="6">
        <v>55</v>
      </c>
      <c r="D38" s="7">
        <f>C38-B38</f>
        <v>-14</v>
      </c>
      <c r="E38" s="15">
        <v>0</v>
      </c>
      <c r="F38">
        <v>0</v>
      </c>
    </row>
    <row r="39" spans="1:6" x14ac:dyDescent="0.2">
      <c r="A39">
        <v>69</v>
      </c>
      <c r="B39" s="5">
        <v>49</v>
      </c>
      <c r="C39" s="6">
        <v>34</v>
      </c>
      <c r="D39" s="7">
        <f>C39-B39</f>
        <v>-15</v>
      </c>
      <c r="E39" s="15">
        <v>0</v>
      </c>
      <c r="F39">
        <v>0</v>
      </c>
    </row>
    <row r="40" spans="1:6" x14ac:dyDescent="0.2">
      <c r="B40" s="5">
        <v>58</v>
      </c>
      <c r="C40" s="6">
        <v>43</v>
      </c>
      <c r="D40" s="7">
        <f>C40-B40</f>
        <v>-15</v>
      </c>
      <c r="E40" s="15">
        <v>0</v>
      </c>
      <c r="F40">
        <v>0</v>
      </c>
    </row>
    <row r="41" spans="1:6" x14ac:dyDescent="0.2">
      <c r="A41">
        <v>85</v>
      </c>
      <c r="B41" s="5">
        <v>68</v>
      </c>
      <c r="C41" s="6">
        <v>52</v>
      </c>
      <c r="D41" s="7">
        <f>C41-B41</f>
        <v>-16</v>
      </c>
      <c r="E41" s="15">
        <v>0</v>
      </c>
      <c r="F41">
        <v>0</v>
      </c>
    </row>
    <row r="42" spans="1:6" x14ac:dyDescent="0.2">
      <c r="B42" s="5">
        <v>67</v>
      </c>
      <c r="C42" s="6">
        <v>51</v>
      </c>
      <c r="D42" s="7">
        <f>C42-B42</f>
        <v>-16</v>
      </c>
      <c r="E42" s="15">
        <v>0</v>
      </c>
      <c r="F42">
        <v>0</v>
      </c>
    </row>
    <row r="43" spans="1:6" x14ac:dyDescent="0.2">
      <c r="A43">
        <v>44</v>
      </c>
      <c r="B43" s="5">
        <v>54</v>
      </c>
      <c r="C43" s="6">
        <v>37</v>
      </c>
      <c r="D43" s="7">
        <f>C43-B43</f>
        <v>-17</v>
      </c>
      <c r="E43" s="15">
        <v>0</v>
      </c>
      <c r="F43">
        <v>0</v>
      </c>
    </row>
    <row r="44" spans="1:6" x14ac:dyDescent="0.2">
      <c r="A44">
        <v>17</v>
      </c>
      <c r="B44" s="5">
        <v>50</v>
      </c>
      <c r="C44" s="6">
        <v>33</v>
      </c>
      <c r="D44" s="7">
        <f>C44-B44</f>
        <v>-17</v>
      </c>
      <c r="E44" s="15">
        <v>0</v>
      </c>
      <c r="F44">
        <v>0</v>
      </c>
    </row>
    <row r="45" spans="1:6" x14ac:dyDescent="0.2">
      <c r="A45">
        <v>72</v>
      </c>
      <c r="B45" s="5">
        <v>70</v>
      </c>
      <c r="C45" s="6">
        <v>53</v>
      </c>
      <c r="D45" s="7">
        <f>C45-B45</f>
        <v>-17</v>
      </c>
      <c r="E45" s="15">
        <v>0</v>
      </c>
      <c r="F45">
        <v>0</v>
      </c>
    </row>
    <row r="46" spans="1:6" x14ac:dyDescent="0.2">
      <c r="B46" s="5">
        <v>70</v>
      </c>
      <c r="C46" s="6">
        <v>53</v>
      </c>
      <c r="D46" s="7">
        <f>C46-B46</f>
        <v>-17</v>
      </c>
      <c r="E46" s="15">
        <v>0</v>
      </c>
      <c r="F46">
        <v>0</v>
      </c>
    </row>
    <row r="47" spans="1:6" x14ac:dyDescent="0.2">
      <c r="B47" s="5">
        <v>71</v>
      </c>
      <c r="C47" s="6">
        <v>54</v>
      </c>
      <c r="D47" s="7">
        <f>C47-B47</f>
        <v>-17</v>
      </c>
      <c r="E47" s="15">
        <v>0</v>
      </c>
      <c r="F47">
        <v>0</v>
      </c>
    </row>
    <row r="48" spans="1:6" x14ac:dyDescent="0.2">
      <c r="B48" s="5">
        <v>52</v>
      </c>
      <c r="C48" s="6">
        <v>34</v>
      </c>
      <c r="D48" s="7">
        <f>C48-B48</f>
        <v>-18</v>
      </c>
      <c r="E48" s="15">
        <v>0</v>
      </c>
      <c r="F48">
        <v>0</v>
      </c>
    </row>
    <row r="49" spans="1:6" x14ac:dyDescent="0.2">
      <c r="B49" s="5">
        <v>49</v>
      </c>
      <c r="C49" s="6">
        <v>31</v>
      </c>
      <c r="D49" s="7">
        <f>C49-B49</f>
        <v>-18</v>
      </c>
      <c r="E49" s="15">
        <v>0</v>
      </c>
      <c r="F49">
        <v>0</v>
      </c>
    </row>
    <row r="50" spans="1:6" x14ac:dyDescent="0.2">
      <c r="B50" s="5">
        <v>65</v>
      </c>
      <c r="C50" s="6">
        <v>47</v>
      </c>
      <c r="D50" s="7">
        <f>C50-B50</f>
        <v>-18</v>
      </c>
      <c r="E50" s="15">
        <v>0</v>
      </c>
      <c r="F50">
        <v>0</v>
      </c>
    </row>
    <row r="51" spans="1:6" x14ac:dyDescent="0.2">
      <c r="B51" s="5">
        <v>70</v>
      </c>
      <c r="C51" s="6">
        <v>52</v>
      </c>
      <c r="D51" s="7">
        <f>C51-B51</f>
        <v>-18</v>
      </c>
      <c r="E51" s="15">
        <v>0</v>
      </c>
      <c r="F51">
        <v>0</v>
      </c>
    </row>
    <row r="52" spans="1:6" x14ac:dyDescent="0.2">
      <c r="B52" s="5">
        <v>64</v>
      </c>
      <c r="C52" s="6">
        <v>46</v>
      </c>
      <c r="D52" s="7">
        <f>C52-B52</f>
        <v>-18</v>
      </c>
      <c r="E52" s="15">
        <v>0</v>
      </c>
      <c r="F52">
        <v>0</v>
      </c>
    </row>
    <row r="53" spans="1:6" x14ac:dyDescent="0.2">
      <c r="B53" s="5">
        <v>63</v>
      </c>
      <c r="C53" s="6">
        <v>45</v>
      </c>
      <c r="D53" s="7">
        <f>C53-B53</f>
        <v>-18</v>
      </c>
      <c r="E53" s="15">
        <v>0</v>
      </c>
      <c r="F53">
        <v>0</v>
      </c>
    </row>
    <row r="54" spans="1:6" x14ac:dyDescent="0.2">
      <c r="B54" s="5">
        <v>59</v>
      </c>
      <c r="C54" s="6">
        <v>39</v>
      </c>
      <c r="D54" s="7">
        <f>C54-B54</f>
        <v>-20</v>
      </c>
      <c r="E54" s="15">
        <v>0</v>
      </c>
      <c r="F54">
        <v>0</v>
      </c>
    </row>
    <row r="55" spans="1:6" x14ac:dyDescent="0.2">
      <c r="B55" s="5">
        <v>53</v>
      </c>
      <c r="C55" s="6">
        <v>33</v>
      </c>
      <c r="D55" s="7">
        <f>C55-B55</f>
        <v>-20</v>
      </c>
      <c r="E55" s="15">
        <v>0</v>
      </c>
      <c r="F55">
        <v>0</v>
      </c>
    </row>
    <row r="56" spans="1:6" x14ac:dyDescent="0.2">
      <c r="B56" s="5">
        <v>73</v>
      </c>
      <c r="C56" s="6">
        <v>52</v>
      </c>
      <c r="D56" s="7">
        <f>C56-B56</f>
        <v>-21</v>
      </c>
      <c r="E56" s="15">
        <v>0</v>
      </c>
      <c r="F56">
        <v>0</v>
      </c>
    </row>
    <row r="57" spans="1:6" x14ac:dyDescent="0.2">
      <c r="B57" s="5">
        <v>54</v>
      </c>
      <c r="C57" s="6">
        <v>32</v>
      </c>
      <c r="D57" s="7">
        <f>C57-B57</f>
        <v>-22</v>
      </c>
      <c r="E57" s="15">
        <v>0</v>
      </c>
      <c r="F57">
        <v>0</v>
      </c>
    </row>
    <row r="58" spans="1:6" x14ac:dyDescent="0.2">
      <c r="B58" s="5">
        <v>73</v>
      </c>
      <c r="C58" s="6">
        <v>51</v>
      </c>
      <c r="D58" s="7">
        <f>C58-B58</f>
        <v>-22</v>
      </c>
      <c r="E58" s="15">
        <v>0</v>
      </c>
      <c r="F58">
        <v>0</v>
      </c>
    </row>
    <row r="59" spans="1:6" x14ac:dyDescent="0.2">
      <c r="B59" s="5">
        <v>76</v>
      </c>
      <c r="C59" s="6">
        <v>54</v>
      </c>
      <c r="D59" s="7">
        <f>C59-B59</f>
        <v>-22</v>
      </c>
      <c r="E59" s="15">
        <v>0</v>
      </c>
      <c r="F59">
        <v>0</v>
      </c>
    </row>
    <row r="60" spans="1:6" x14ac:dyDescent="0.2">
      <c r="A60">
        <v>39</v>
      </c>
      <c r="B60" s="5">
        <v>68</v>
      </c>
      <c r="C60" s="6">
        <v>45</v>
      </c>
      <c r="D60" s="7">
        <f>C60-B60</f>
        <v>-23</v>
      </c>
      <c r="E60" s="15">
        <v>0</v>
      </c>
      <c r="F60">
        <v>0</v>
      </c>
    </row>
    <row r="61" spans="1:6" x14ac:dyDescent="0.2">
      <c r="A61">
        <v>93</v>
      </c>
      <c r="B61" s="5">
        <v>54</v>
      </c>
      <c r="C61" s="6">
        <v>31</v>
      </c>
      <c r="D61" s="7">
        <f>C61-B61</f>
        <v>-23</v>
      </c>
      <c r="E61" s="15">
        <v>0</v>
      </c>
      <c r="F61">
        <v>0</v>
      </c>
    </row>
    <row r="62" spans="1:6" x14ac:dyDescent="0.2">
      <c r="B62" s="5">
        <v>66</v>
      </c>
      <c r="C62" s="6">
        <v>43</v>
      </c>
      <c r="D62" s="7">
        <f>C62-B62</f>
        <v>-23</v>
      </c>
      <c r="E62" s="15">
        <v>0</v>
      </c>
      <c r="F62">
        <v>0</v>
      </c>
    </row>
    <row r="63" spans="1:6" x14ac:dyDescent="0.2">
      <c r="B63" s="5">
        <v>73</v>
      </c>
      <c r="C63" s="6">
        <v>50</v>
      </c>
      <c r="D63" s="7">
        <f>C63-B63</f>
        <v>-23</v>
      </c>
      <c r="E63" s="15">
        <v>0</v>
      </c>
      <c r="F63">
        <v>0</v>
      </c>
    </row>
    <row r="64" spans="1:6" x14ac:dyDescent="0.2">
      <c r="B64" s="5">
        <v>56</v>
      </c>
      <c r="C64" s="6">
        <v>33</v>
      </c>
      <c r="D64" s="7">
        <f>C64-B64</f>
        <v>-23</v>
      </c>
      <c r="E64" s="15">
        <v>0</v>
      </c>
      <c r="F64">
        <v>0</v>
      </c>
    </row>
    <row r="65" spans="1:6" x14ac:dyDescent="0.2">
      <c r="B65" s="5">
        <v>54</v>
      </c>
      <c r="C65" s="6">
        <v>31</v>
      </c>
      <c r="D65" s="7">
        <f>C65-B65</f>
        <v>-23</v>
      </c>
      <c r="E65" s="15">
        <v>0</v>
      </c>
      <c r="F65">
        <v>0</v>
      </c>
    </row>
    <row r="66" spans="1:6" x14ac:dyDescent="0.2">
      <c r="B66" s="5">
        <v>74</v>
      </c>
      <c r="C66" s="6">
        <v>50</v>
      </c>
      <c r="D66" s="7">
        <f>C66-B66</f>
        <v>-24</v>
      </c>
      <c r="E66" s="15">
        <v>0</v>
      </c>
      <c r="F66">
        <v>0</v>
      </c>
    </row>
    <row r="67" spans="1:6" x14ac:dyDescent="0.2">
      <c r="B67" s="5">
        <v>78</v>
      </c>
      <c r="C67" s="6">
        <v>54</v>
      </c>
      <c r="D67" s="7">
        <f>C67-B67</f>
        <v>-24</v>
      </c>
      <c r="E67" s="15">
        <v>0</v>
      </c>
      <c r="F67">
        <v>0</v>
      </c>
    </row>
    <row r="68" spans="1:6" x14ac:dyDescent="0.2">
      <c r="B68" s="5">
        <v>56</v>
      </c>
      <c r="C68" s="6">
        <v>31</v>
      </c>
      <c r="D68" s="7">
        <f>C68-B68</f>
        <v>-25</v>
      </c>
      <c r="E68" s="15">
        <v>0</v>
      </c>
      <c r="F68">
        <v>0</v>
      </c>
    </row>
    <row r="69" spans="1:6" x14ac:dyDescent="0.2">
      <c r="B69" s="5">
        <v>79</v>
      </c>
      <c r="C69" s="6">
        <v>54</v>
      </c>
      <c r="D69" s="7">
        <f>C69-B69</f>
        <v>-25</v>
      </c>
      <c r="E69" s="15">
        <v>0</v>
      </c>
      <c r="F69">
        <v>0</v>
      </c>
    </row>
    <row r="70" spans="1:6" x14ac:dyDescent="0.2">
      <c r="A70">
        <v>81</v>
      </c>
      <c r="B70" s="5">
        <v>78</v>
      </c>
      <c r="C70" s="6">
        <v>52</v>
      </c>
      <c r="D70" s="7">
        <f>C70-B70</f>
        <v>-26</v>
      </c>
      <c r="E70" s="15">
        <v>0</v>
      </c>
      <c r="F70">
        <v>0</v>
      </c>
    </row>
    <row r="71" spans="1:6" x14ac:dyDescent="0.2">
      <c r="B71" s="5">
        <v>71</v>
      </c>
      <c r="C71" s="6">
        <v>45</v>
      </c>
      <c r="D71" s="7">
        <f>C71-B71</f>
        <v>-26</v>
      </c>
      <c r="E71" s="15">
        <v>0</v>
      </c>
      <c r="F71">
        <v>0</v>
      </c>
    </row>
    <row r="72" spans="1:6" x14ac:dyDescent="0.2">
      <c r="B72" s="5">
        <v>67</v>
      </c>
      <c r="C72" s="6">
        <v>40</v>
      </c>
      <c r="D72" s="7">
        <f>C72-B72</f>
        <v>-27</v>
      </c>
      <c r="E72" s="15">
        <v>0</v>
      </c>
      <c r="F72">
        <v>0</v>
      </c>
    </row>
    <row r="73" spans="1:6" x14ac:dyDescent="0.2">
      <c r="B73" s="5">
        <v>66</v>
      </c>
      <c r="C73" s="6">
        <v>39</v>
      </c>
      <c r="D73" s="7">
        <f>C73-B73</f>
        <v>-27</v>
      </c>
      <c r="E73" s="15">
        <v>0</v>
      </c>
      <c r="F73">
        <v>0</v>
      </c>
    </row>
    <row r="74" spans="1:6" x14ac:dyDescent="0.2">
      <c r="B74" s="5">
        <v>74</v>
      </c>
      <c r="C74" s="6">
        <v>47</v>
      </c>
      <c r="D74" s="7">
        <f>C74-B74</f>
        <v>-27</v>
      </c>
      <c r="E74" s="15">
        <v>0</v>
      </c>
      <c r="F74">
        <v>0</v>
      </c>
    </row>
    <row r="75" spans="1:6" x14ac:dyDescent="0.2">
      <c r="B75" s="5">
        <v>70</v>
      </c>
      <c r="C75" s="6">
        <v>43</v>
      </c>
      <c r="D75" s="7">
        <f>C75-B75</f>
        <v>-27</v>
      </c>
      <c r="E75" s="15">
        <v>0</v>
      </c>
      <c r="F75">
        <v>0</v>
      </c>
    </row>
    <row r="76" spans="1:6" x14ac:dyDescent="0.2">
      <c r="B76" s="5">
        <v>83</v>
      </c>
      <c r="C76" s="6">
        <v>55</v>
      </c>
      <c r="D76" s="7">
        <f>C76-B76</f>
        <v>-28</v>
      </c>
      <c r="E76" s="15">
        <v>0</v>
      </c>
      <c r="F76">
        <v>0</v>
      </c>
    </row>
    <row r="77" spans="1:6" x14ac:dyDescent="0.2">
      <c r="A77">
        <v>57</v>
      </c>
      <c r="B77" s="5">
        <v>71</v>
      </c>
      <c r="C77" s="6">
        <v>42</v>
      </c>
      <c r="D77" s="7">
        <f>C77-B77</f>
        <v>-29</v>
      </c>
      <c r="E77" s="15">
        <v>0</v>
      </c>
      <c r="F77">
        <v>0</v>
      </c>
    </row>
    <row r="78" spans="1:6" x14ac:dyDescent="0.2">
      <c r="B78" s="5">
        <v>67</v>
      </c>
      <c r="C78" s="6">
        <v>38</v>
      </c>
      <c r="D78" s="7">
        <f>C78-B78</f>
        <v>-29</v>
      </c>
      <c r="E78" s="15">
        <v>0</v>
      </c>
      <c r="F78">
        <v>0</v>
      </c>
    </row>
    <row r="79" spans="1:6" x14ac:dyDescent="0.2">
      <c r="B79" s="5">
        <v>77</v>
      </c>
      <c r="C79" s="6">
        <v>48</v>
      </c>
      <c r="D79" s="7">
        <f>C79-B79</f>
        <v>-29</v>
      </c>
      <c r="E79" s="15">
        <v>0</v>
      </c>
      <c r="F79">
        <v>0</v>
      </c>
    </row>
    <row r="80" spans="1:6" x14ac:dyDescent="0.2">
      <c r="B80" s="5">
        <v>70</v>
      </c>
      <c r="C80" s="6">
        <v>40</v>
      </c>
      <c r="D80" s="7">
        <f>C80-B80</f>
        <v>-30</v>
      </c>
      <c r="E80" s="15">
        <v>0</v>
      </c>
      <c r="F80">
        <v>0</v>
      </c>
    </row>
    <row r="81" spans="2:6" x14ac:dyDescent="0.2">
      <c r="B81" s="5">
        <v>71</v>
      </c>
      <c r="C81" s="6">
        <v>41</v>
      </c>
      <c r="D81" s="7">
        <f>C81-B81</f>
        <v>-30</v>
      </c>
      <c r="E81" s="15">
        <v>0</v>
      </c>
      <c r="F81">
        <v>0</v>
      </c>
    </row>
    <row r="82" spans="2:6" x14ac:dyDescent="0.2">
      <c r="B82" s="5">
        <v>62</v>
      </c>
      <c r="C82" s="6">
        <v>32</v>
      </c>
      <c r="D82" s="7">
        <f>C82-B82</f>
        <v>-30</v>
      </c>
      <c r="E82" s="15">
        <v>0</v>
      </c>
      <c r="F82">
        <v>0</v>
      </c>
    </row>
    <row r="83" spans="2:6" x14ac:dyDescent="0.2">
      <c r="B83" s="5">
        <v>73</v>
      </c>
      <c r="C83" s="6">
        <v>43</v>
      </c>
      <c r="D83" s="7">
        <f>C83-B83</f>
        <v>-30</v>
      </c>
      <c r="E83" s="15">
        <v>0</v>
      </c>
      <c r="F83">
        <v>0</v>
      </c>
    </row>
    <row r="84" spans="2:6" x14ac:dyDescent="0.2">
      <c r="B84" s="5">
        <v>76</v>
      </c>
      <c r="C84" s="6">
        <v>46</v>
      </c>
      <c r="D84" s="7">
        <f>C84-B84</f>
        <v>-30</v>
      </c>
      <c r="E84" s="15">
        <v>0</v>
      </c>
      <c r="F84">
        <v>0</v>
      </c>
    </row>
    <row r="85" spans="2:6" x14ac:dyDescent="0.2">
      <c r="B85" s="5">
        <v>79</v>
      </c>
      <c r="C85" s="6">
        <v>49</v>
      </c>
      <c r="D85" s="7">
        <f>C85-B85</f>
        <v>-30</v>
      </c>
      <c r="E85" s="15">
        <v>0</v>
      </c>
      <c r="F85">
        <v>0</v>
      </c>
    </row>
    <row r="86" spans="2:6" x14ac:dyDescent="0.2">
      <c r="B86" s="5">
        <v>66</v>
      </c>
      <c r="C86" s="6">
        <v>36</v>
      </c>
      <c r="D86" s="7">
        <f>C86-B86</f>
        <v>-30</v>
      </c>
      <c r="E86" s="15">
        <v>0</v>
      </c>
      <c r="F86">
        <v>0</v>
      </c>
    </row>
    <row r="87" spans="2:6" x14ac:dyDescent="0.2">
      <c r="B87" s="5">
        <v>67</v>
      </c>
      <c r="C87" s="6">
        <v>35</v>
      </c>
      <c r="D87" s="7">
        <f>C87-B87</f>
        <v>-32</v>
      </c>
      <c r="E87" s="15">
        <v>0</v>
      </c>
      <c r="F87">
        <v>0</v>
      </c>
    </row>
    <row r="88" spans="2:6" x14ac:dyDescent="0.2">
      <c r="B88" s="5">
        <v>69</v>
      </c>
      <c r="C88" s="6">
        <v>37</v>
      </c>
      <c r="D88" s="7">
        <f>C88-B88</f>
        <v>-32</v>
      </c>
      <c r="E88" s="15">
        <v>0</v>
      </c>
      <c r="F88">
        <v>0</v>
      </c>
    </row>
    <row r="89" spans="2:6" x14ac:dyDescent="0.2">
      <c r="B89" s="5">
        <v>70</v>
      </c>
      <c r="C89" s="6">
        <v>38</v>
      </c>
      <c r="D89" s="7">
        <f>C89-B89</f>
        <v>-32</v>
      </c>
      <c r="E89" s="15">
        <v>0</v>
      </c>
      <c r="F89">
        <v>0</v>
      </c>
    </row>
    <row r="90" spans="2:6" x14ac:dyDescent="0.2">
      <c r="B90" s="5">
        <v>86</v>
      </c>
      <c r="C90" s="6">
        <v>54</v>
      </c>
      <c r="D90" s="7">
        <f>C90-B90</f>
        <v>-32</v>
      </c>
      <c r="E90" s="15">
        <v>0</v>
      </c>
      <c r="F90">
        <v>0</v>
      </c>
    </row>
    <row r="91" spans="2:6" x14ac:dyDescent="0.2">
      <c r="B91" s="5">
        <v>87</v>
      </c>
      <c r="C91" s="6">
        <v>54</v>
      </c>
      <c r="D91" s="7">
        <f>C91-B91</f>
        <v>-33</v>
      </c>
      <c r="E91" s="15">
        <v>0</v>
      </c>
      <c r="F91">
        <v>0</v>
      </c>
    </row>
    <row r="92" spans="2:6" x14ac:dyDescent="0.2">
      <c r="B92" s="5">
        <v>69</v>
      </c>
      <c r="C92" s="6">
        <v>36</v>
      </c>
      <c r="D92" s="7">
        <f>C92-B92</f>
        <v>-33</v>
      </c>
      <c r="E92" s="15">
        <v>0</v>
      </c>
      <c r="F92">
        <v>0</v>
      </c>
    </row>
    <row r="93" spans="2:6" x14ac:dyDescent="0.2">
      <c r="B93" s="5">
        <v>71</v>
      </c>
      <c r="C93" s="6">
        <v>37</v>
      </c>
      <c r="D93" s="7">
        <f>C93-B93</f>
        <v>-34</v>
      </c>
      <c r="E93" s="15">
        <v>0</v>
      </c>
      <c r="F93">
        <v>0</v>
      </c>
    </row>
    <row r="94" spans="2:6" x14ac:dyDescent="0.2">
      <c r="B94" s="5">
        <v>77</v>
      </c>
      <c r="C94" s="6">
        <v>43</v>
      </c>
      <c r="D94" s="7">
        <f>C94-B94</f>
        <v>-34</v>
      </c>
      <c r="E94" s="15">
        <v>0</v>
      </c>
      <c r="F94">
        <v>0</v>
      </c>
    </row>
    <row r="95" spans="2:6" x14ac:dyDescent="0.2">
      <c r="B95" s="5">
        <v>65</v>
      </c>
      <c r="C95" s="6">
        <v>31</v>
      </c>
      <c r="D95" s="7">
        <f>C95-B95</f>
        <v>-34</v>
      </c>
      <c r="E95" s="15">
        <v>0</v>
      </c>
      <c r="F95">
        <v>0</v>
      </c>
    </row>
    <row r="96" spans="2:6" x14ac:dyDescent="0.2">
      <c r="B96" s="5">
        <v>88</v>
      </c>
      <c r="C96" s="6">
        <v>54</v>
      </c>
      <c r="D96" s="7">
        <f>C96-B96</f>
        <v>-34</v>
      </c>
      <c r="E96" s="15">
        <v>0</v>
      </c>
      <c r="F96">
        <v>0</v>
      </c>
    </row>
    <row r="97" spans="1:6" x14ac:dyDescent="0.2">
      <c r="B97" s="5">
        <v>85</v>
      </c>
      <c r="C97" s="6">
        <v>51</v>
      </c>
      <c r="D97" s="7">
        <f>C97-B97</f>
        <v>-34</v>
      </c>
      <c r="E97" s="15">
        <v>0</v>
      </c>
      <c r="F97">
        <v>0</v>
      </c>
    </row>
    <row r="98" spans="1:6" x14ac:dyDescent="0.2">
      <c r="A98">
        <v>61</v>
      </c>
      <c r="B98" s="5">
        <v>70</v>
      </c>
      <c r="C98" s="6">
        <v>35</v>
      </c>
      <c r="D98" s="7">
        <f>C98-B98</f>
        <v>-35</v>
      </c>
      <c r="E98" s="15">
        <v>0</v>
      </c>
      <c r="F98">
        <v>0</v>
      </c>
    </row>
    <row r="99" spans="1:6" x14ac:dyDescent="0.2">
      <c r="B99" s="5">
        <v>65</v>
      </c>
      <c r="C99" s="6">
        <v>30</v>
      </c>
      <c r="D99" s="7">
        <f>C99-B99</f>
        <v>-35</v>
      </c>
      <c r="E99" s="15">
        <v>0</v>
      </c>
      <c r="F99">
        <v>0</v>
      </c>
    </row>
    <row r="100" spans="1:6" x14ac:dyDescent="0.2">
      <c r="B100" s="5">
        <v>68</v>
      </c>
      <c r="C100" s="6">
        <v>33</v>
      </c>
      <c r="D100" s="7">
        <f>C100-B100</f>
        <v>-35</v>
      </c>
      <c r="E100" s="15">
        <v>0</v>
      </c>
      <c r="F100">
        <v>0</v>
      </c>
    </row>
    <row r="101" spans="1:6" x14ac:dyDescent="0.2">
      <c r="B101" s="5">
        <v>82</v>
      </c>
      <c r="C101" s="6">
        <v>47</v>
      </c>
      <c r="D101" s="7">
        <f>C101-B101</f>
        <v>-35</v>
      </c>
      <c r="E101" s="15">
        <v>0</v>
      </c>
      <c r="F101">
        <v>0</v>
      </c>
    </row>
    <row r="102" spans="1:6" x14ac:dyDescent="0.2">
      <c r="B102" s="5">
        <v>85</v>
      </c>
      <c r="C102" s="6">
        <v>49</v>
      </c>
      <c r="D102" s="7">
        <f>C102-B102</f>
        <v>-36</v>
      </c>
      <c r="E102" s="15">
        <v>0</v>
      </c>
      <c r="F102">
        <v>0</v>
      </c>
    </row>
    <row r="103" spans="1:6" x14ac:dyDescent="0.2">
      <c r="B103" s="5">
        <v>73</v>
      </c>
      <c r="C103" s="6">
        <v>37</v>
      </c>
      <c r="D103" s="7">
        <f>C103-B103</f>
        <v>-36</v>
      </c>
      <c r="E103" s="15">
        <v>0</v>
      </c>
      <c r="F103">
        <v>0</v>
      </c>
    </row>
    <row r="104" spans="1:6" x14ac:dyDescent="0.2">
      <c r="A104">
        <v>38</v>
      </c>
      <c r="B104" s="5">
        <v>73</v>
      </c>
      <c r="C104" s="6">
        <v>36</v>
      </c>
      <c r="D104" s="7">
        <f>C104-B104</f>
        <v>-37</v>
      </c>
      <c r="E104" s="15">
        <v>0</v>
      </c>
      <c r="F104">
        <v>0</v>
      </c>
    </row>
    <row r="105" spans="1:6" x14ac:dyDescent="0.2">
      <c r="B105" s="5">
        <v>87</v>
      </c>
      <c r="C105" s="6">
        <v>50</v>
      </c>
      <c r="D105" s="7">
        <f>C105-B105</f>
        <v>-37</v>
      </c>
      <c r="E105" s="15">
        <v>0</v>
      </c>
      <c r="F105">
        <v>0</v>
      </c>
    </row>
    <row r="106" spans="1:6" x14ac:dyDescent="0.2">
      <c r="B106" s="5">
        <v>89</v>
      </c>
      <c r="C106" s="6">
        <v>52</v>
      </c>
      <c r="D106" s="7">
        <f>C106-B106</f>
        <v>-37</v>
      </c>
      <c r="E106" s="15">
        <v>0</v>
      </c>
      <c r="F106">
        <v>0</v>
      </c>
    </row>
    <row r="107" spans="1:6" x14ac:dyDescent="0.2">
      <c r="B107" s="5">
        <v>69</v>
      </c>
      <c r="C107" s="6">
        <v>32</v>
      </c>
      <c r="D107" s="7">
        <f>C107-B107</f>
        <v>-37</v>
      </c>
      <c r="E107" s="15">
        <v>0</v>
      </c>
      <c r="F107">
        <v>0</v>
      </c>
    </row>
    <row r="108" spans="1:6" x14ac:dyDescent="0.2">
      <c r="A108">
        <v>54</v>
      </c>
      <c r="B108" s="5">
        <v>80</v>
      </c>
      <c r="C108" s="6">
        <v>42</v>
      </c>
      <c r="D108" s="7">
        <f>C108-B108</f>
        <v>-38</v>
      </c>
      <c r="E108" s="15">
        <v>0</v>
      </c>
      <c r="F108">
        <v>0</v>
      </c>
    </row>
    <row r="109" spans="1:6" x14ac:dyDescent="0.2">
      <c r="B109" s="5">
        <v>90</v>
      </c>
      <c r="C109" s="6">
        <v>52</v>
      </c>
      <c r="D109" s="7">
        <f>C109-B109</f>
        <v>-38</v>
      </c>
      <c r="E109" s="15">
        <v>0</v>
      </c>
      <c r="F109">
        <v>0</v>
      </c>
    </row>
    <row r="110" spans="1:6" x14ac:dyDescent="0.2">
      <c r="B110" s="5">
        <v>76</v>
      </c>
      <c r="C110" s="6">
        <v>37</v>
      </c>
      <c r="D110" s="7">
        <f>C110-B110</f>
        <v>-39</v>
      </c>
      <c r="E110" s="15">
        <v>0</v>
      </c>
      <c r="F110">
        <v>0</v>
      </c>
    </row>
    <row r="111" spans="1:6" x14ac:dyDescent="0.2">
      <c r="B111" s="5">
        <v>73</v>
      </c>
      <c r="C111" s="6">
        <v>34</v>
      </c>
      <c r="D111" s="7">
        <f>C111-B111</f>
        <v>-39</v>
      </c>
      <c r="E111" s="15">
        <v>0</v>
      </c>
      <c r="F111">
        <v>0</v>
      </c>
    </row>
    <row r="112" spans="1:6" x14ac:dyDescent="0.2">
      <c r="B112" s="5">
        <v>69</v>
      </c>
      <c r="C112" s="6">
        <v>30</v>
      </c>
      <c r="D112" s="7">
        <f>C112-B112</f>
        <v>-39</v>
      </c>
      <c r="E112" s="15">
        <v>0</v>
      </c>
      <c r="F112">
        <v>0</v>
      </c>
    </row>
    <row r="113" spans="1:6" x14ac:dyDescent="0.2">
      <c r="B113" s="5">
        <v>71</v>
      </c>
      <c r="C113" s="6">
        <v>32</v>
      </c>
      <c r="D113" s="7">
        <f>C113-B113</f>
        <v>-39</v>
      </c>
      <c r="E113" s="15">
        <v>0</v>
      </c>
      <c r="F113">
        <v>0</v>
      </c>
    </row>
    <row r="114" spans="1:6" x14ac:dyDescent="0.2">
      <c r="B114" s="5">
        <v>83</v>
      </c>
      <c r="C114" s="6">
        <v>44</v>
      </c>
      <c r="D114" s="7">
        <f>C114-B114</f>
        <v>-39</v>
      </c>
      <c r="E114" s="15">
        <v>0</v>
      </c>
      <c r="F114">
        <v>0</v>
      </c>
    </row>
    <row r="115" spans="1:6" x14ac:dyDescent="0.2">
      <c r="B115" s="5">
        <v>83</v>
      </c>
      <c r="C115" s="6">
        <v>44</v>
      </c>
      <c r="D115" s="7">
        <f>C115-B115</f>
        <v>-39</v>
      </c>
      <c r="E115" s="15">
        <v>0</v>
      </c>
      <c r="F115">
        <v>0</v>
      </c>
    </row>
    <row r="116" spans="1:6" x14ac:dyDescent="0.2">
      <c r="B116" s="5">
        <v>79</v>
      </c>
      <c r="C116" s="6">
        <v>40</v>
      </c>
      <c r="D116" s="7">
        <f>C116-B116</f>
        <v>-39</v>
      </c>
      <c r="E116" s="15">
        <v>0</v>
      </c>
      <c r="F116">
        <v>0</v>
      </c>
    </row>
    <row r="117" spans="1:6" x14ac:dyDescent="0.2">
      <c r="B117" s="5">
        <v>70</v>
      </c>
      <c r="C117" s="6">
        <v>30</v>
      </c>
      <c r="D117" s="7">
        <f>C117-B117</f>
        <v>-40</v>
      </c>
      <c r="E117" s="15">
        <v>0</v>
      </c>
      <c r="F117">
        <v>0</v>
      </c>
    </row>
    <row r="118" spans="1:6" x14ac:dyDescent="0.2">
      <c r="B118" s="5">
        <v>95</v>
      </c>
      <c r="C118" s="6">
        <v>55</v>
      </c>
      <c r="D118" s="7">
        <f>C118-B118</f>
        <v>-40</v>
      </c>
      <c r="E118" s="15">
        <v>0</v>
      </c>
      <c r="F118">
        <v>0</v>
      </c>
    </row>
    <row r="119" spans="1:6" x14ac:dyDescent="0.2">
      <c r="A119">
        <v>62</v>
      </c>
      <c r="B119" s="5">
        <v>78</v>
      </c>
      <c r="C119" s="6">
        <v>37</v>
      </c>
      <c r="D119" s="7">
        <f>C119-B119</f>
        <v>-41</v>
      </c>
      <c r="E119" s="15">
        <v>0</v>
      </c>
      <c r="F119">
        <v>0</v>
      </c>
    </row>
    <row r="120" spans="1:6" x14ac:dyDescent="0.2">
      <c r="A120">
        <v>74</v>
      </c>
      <c r="B120" s="5">
        <v>73</v>
      </c>
      <c r="C120" s="6">
        <v>32</v>
      </c>
      <c r="D120" s="7">
        <f>C120-B120</f>
        <v>-41</v>
      </c>
      <c r="E120" s="15">
        <v>0</v>
      </c>
      <c r="F120">
        <v>0</v>
      </c>
    </row>
    <row r="121" spans="1:6" x14ac:dyDescent="0.2">
      <c r="B121" s="5">
        <v>73</v>
      </c>
      <c r="C121" s="6">
        <v>32</v>
      </c>
      <c r="D121" s="7">
        <f>C121-B121</f>
        <v>-41</v>
      </c>
      <c r="E121" s="15">
        <v>0</v>
      </c>
      <c r="F121">
        <v>0</v>
      </c>
    </row>
    <row r="122" spans="1:6" x14ac:dyDescent="0.2">
      <c r="B122" s="5">
        <v>87</v>
      </c>
      <c r="C122" s="6">
        <v>46</v>
      </c>
      <c r="D122" s="7">
        <f>C122-B122</f>
        <v>-41</v>
      </c>
      <c r="E122" s="15">
        <v>0</v>
      </c>
      <c r="F122">
        <v>0</v>
      </c>
    </row>
    <row r="123" spans="1:6" x14ac:dyDescent="0.2">
      <c r="B123" s="5">
        <v>94</v>
      </c>
      <c r="C123" s="6">
        <v>53</v>
      </c>
      <c r="D123" s="7">
        <f>C123-B123</f>
        <v>-41</v>
      </c>
      <c r="E123" s="15">
        <v>0</v>
      </c>
      <c r="F123">
        <v>0</v>
      </c>
    </row>
    <row r="124" spans="1:6" x14ac:dyDescent="0.2">
      <c r="B124" s="5">
        <v>86</v>
      </c>
      <c r="C124" s="6">
        <v>45</v>
      </c>
      <c r="D124" s="7">
        <f>C124-B124</f>
        <v>-41</v>
      </c>
      <c r="E124" s="15">
        <v>0</v>
      </c>
      <c r="F124">
        <v>0</v>
      </c>
    </row>
    <row r="125" spans="1:6" x14ac:dyDescent="0.2">
      <c r="A125">
        <v>18</v>
      </c>
      <c r="B125" s="5">
        <v>83</v>
      </c>
      <c r="C125" s="6">
        <v>41</v>
      </c>
      <c r="D125" s="7">
        <f>C125-B125</f>
        <v>-42</v>
      </c>
      <c r="E125" s="15">
        <v>0</v>
      </c>
      <c r="F125">
        <v>0</v>
      </c>
    </row>
    <row r="126" spans="1:6" x14ac:dyDescent="0.2">
      <c r="B126" s="5">
        <v>76</v>
      </c>
      <c r="C126" s="6">
        <v>34</v>
      </c>
      <c r="D126" s="7">
        <f>C126-B126</f>
        <v>-42</v>
      </c>
      <c r="E126" s="15">
        <v>0</v>
      </c>
      <c r="F126">
        <v>0</v>
      </c>
    </row>
    <row r="127" spans="1:6" x14ac:dyDescent="0.2">
      <c r="B127" s="5">
        <v>95</v>
      </c>
      <c r="C127" s="6">
        <v>53</v>
      </c>
      <c r="D127" s="7">
        <f>C127-B127</f>
        <v>-42</v>
      </c>
      <c r="E127" s="15">
        <v>0</v>
      </c>
      <c r="F127">
        <v>0</v>
      </c>
    </row>
    <row r="128" spans="1:6" x14ac:dyDescent="0.2">
      <c r="B128" s="5">
        <v>87</v>
      </c>
      <c r="C128" s="6">
        <v>45</v>
      </c>
      <c r="D128" s="7">
        <f>C128-B128</f>
        <v>-42</v>
      </c>
      <c r="E128" s="15">
        <v>0</v>
      </c>
      <c r="F128">
        <v>0</v>
      </c>
    </row>
    <row r="129" spans="1:6" x14ac:dyDescent="0.2">
      <c r="B129" s="5">
        <v>92</v>
      </c>
      <c r="C129" s="6">
        <v>50</v>
      </c>
      <c r="D129" s="7">
        <f>C129-B129</f>
        <v>-42</v>
      </c>
      <c r="E129" s="15">
        <v>0</v>
      </c>
      <c r="F129">
        <v>0</v>
      </c>
    </row>
    <row r="130" spans="1:6" x14ac:dyDescent="0.2">
      <c r="A130">
        <v>33</v>
      </c>
      <c r="B130" s="5">
        <v>89</v>
      </c>
      <c r="C130" s="6">
        <v>46</v>
      </c>
      <c r="D130" s="7">
        <f>C130-B130</f>
        <v>-43</v>
      </c>
      <c r="E130" s="15">
        <v>0</v>
      </c>
      <c r="F130">
        <v>0</v>
      </c>
    </row>
    <row r="131" spans="1:6" x14ac:dyDescent="0.2">
      <c r="B131" s="5">
        <v>84</v>
      </c>
      <c r="C131" s="6">
        <v>41</v>
      </c>
      <c r="D131" s="7">
        <f>C131-B131</f>
        <v>-43</v>
      </c>
      <c r="E131" s="15">
        <v>0</v>
      </c>
      <c r="F131">
        <v>0</v>
      </c>
    </row>
    <row r="132" spans="1:6" x14ac:dyDescent="0.2">
      <c r="B132" s="5">
        <v>95</v>
      </c>
      <c r="C132" s="6">
        <v>51</v>
      </c>
      <c r="D132" s="7">
        <f>C132-B132</f>
        <v>-44</v>
      </c>
      <c r="E132" s="15">
        <v>0</v>
      </c>
      <c r="F132">
        <v>0</v>
      </c>
    </row>
    <row r="133" spans="1:6" x14ac:dyDescent="0.2">
      <c r="B133" s="5">
        <v>86</v>
      </c>
      <c r="C133" s="6">
        <v>42</v>
      </c>
      <c r="D133" s="7">
        <f>C133-B133</f>
        <v>-44</v>
      </c>
      <c r="E133" s="15">
        <v>0</v>
      </c>
      <c r="F133">
        <v>0</v>
      </c>
    </row>
    <row r="134" spans="1:6" x14ac:dyDescent="0.2">
      <c r="B134" s="5">
        <v>95</v>
      </c>
      <c r="C134" s="6">
        <v>51</v>
      </c>
      <c r="D134" s="7">
        <f>C134-B134</f>
        <v>-44</v>
      </c>
      <c r="E134" s="15">
        <v>0</v>
      </c>
      <c r="F134">
        <v>0</v>
      </c>
    </row>
    <row r="135" spans="1:6" x14ac:dyDescent="0.2">
      <c r="B135" s="5">
        <v>76</v>
      </c>
      <c r="C135" s="6">
        <v>32</v>
      </c>
      <c r="D135" s="7">
        <f>C135-B135</f>
        <v>-44</v>
      </c>
      <c r="E135" s="15">
        <v>0</v>
      </c>
      <c r="F135">
        <v>0</v>
      </c>
    </row>
    <row r="136" spans="1:6" x14ac:dyDescent="0.2">
      <c r="A136">
        <v>68</v>
      </c>
      <c r="B136" s="5">
        <v>77</v>
      </c>
      <c r="C136" s="6">
        <v>32</v>
      </c>
      <c r="D136" s="7">
        <f>C136-B136</f>
        <v>-45</v>
      </c>
      <c r="E136" s="15">
        <v>0</v>
      </c>
      <c r="F136">
        <v>0</v>
      </c>
    </row>
    <row r="137" spans="1:6" x14ac:dyDescent="0.2">
      <c r="A137">
        <v>95</v>
      </c>
      <c r="B137" s="5">
        <v>96</v>
      </c>
      <c r="C137" s="6">
        <v>51</v>
      </c>
      <c r="D137" s="7">
        <f>C137-B137</f>
        <v>-45</v>
      </c>
      <c r="E137" s="15">
        <v>0</v>
      </c>
      <c r="F137">
        <v>0</v>
      </c>
    </row>
    <row r="138" spans="1:6" x14ac:dyDescent="0.2">
      <c r="B138" s="5">
        <v>85</v>
      </c>
      <c r="C138" s="6">
        <v>40</v>
      </c>
      <c r="D138" s="7">
        <f>C138-B138</f>
        <v>-45</v>
      </c>
      <c r="E138" s="15">
        <v>0</v>
      </c>
      <c r="F138">
        <v>0</v>
      </c>
    </row>
    <row r="139" spans="1:6" x14ac:dyDescent="0.2">
      <c r="B139" s="5">
        <v>98</v>
      </c>
      <c r="C139" s="6">
        <v>53</v>
      </c>
      <c r="D139" s="7">
        <f>C139-B139</f>
        <v>-45</v>
      </c>
      <c r="E139" s="15">
        <v>0</v>
      </c>
      <c r="F139">
        <v>0</v>
      </c>
    </row>
    <row r="140" spans="1:6" x14ac:dyDescent="0.2">
      <c r="B140" s="5">
        <v>82</v>
      </c>
      <c r="C140" s="6">
        <v>37</v>
      </c>
      <c r="D140" s="7">
        <f>C140-B140</f>
        <v>-45</v>
      </c>
      <c r="E140" s="15">
        <v>0</v>
      </c>
      <c r="F140">
        <v>0</v>
      </c>
    </row>
    <row r="141" spans="1:6" x14ac:dyDescent="0.2">
      <c r="B141" s="5">
        <v>90</v>
      </c>
      <c r="C141" s="6">
        <v>45</v>
      </c>
      <c r="D141" s="7">
        <f>C141-B141</f>
        <v>-45</v>
      </c>
      <c r="E141" s="15">
        <v>0</v>
      </c>
      <c r="F141">
        <v>0</v>
      </c>
    </row>
    <row r="142" spans="1:6" x14ac:dyDescent="0.2">
      <c r="B142" s="5">
        <v>75</v>
      </c>
      <c r="C142" s="6">
        <v>30</v>
      </c>
      <c r="D142" s="7">
        <f>C142-B142</f>
        <v>-45</v>
      </c>
      <c r="E142" s="15">
        <v>0</v>
      </c>
      <c r="F142">
        <v>0</v>
      </c>
    </row>
    <row r="143" spans="1:6" x14ac:dyDescent="0.2">
      <c r="B143" s="5">
        <v>93</v>
      </c>
      <c r="C143" s="6">
        <v>47</v>
      </c>
      <c r="D143" s="7">
        <f>C143-B143</f>
        <v>-46</v>
      </c>
      <c r="E143" s="15">
        <v>0</v>
      </c>
      <c r="F143">
        <v>0</v>
      </c>
    </row>
    <row r="144" spans="1:6" x14ac:dyDescent="0.2">
      <c r="A144">
        <v>70</v>
      </c>
      <c r="B144" s="5">
        <v>80</v>
      </c>
      <c r="C144" s="6">
        <v>33</v>
      </c>
      <c r="D144" s="7">
        <f>C144-B144</f>
        <v>-47</v>
      </c>
      <c r="E144" s="15">
        <v>0</v>
      </c>
      <c r="F144">
        <v>0</v>
      </c>
    </row>
    <row r="145" spans="1:6" x14ac:dyDescent="0.2">
      <c r="B145" s="5">
        <v>77</v>
      </c>
      <c r="C145" s="6">
        <v>30</v>
      </c>
      <c r="D145" s="7">
        <f>C145-B145</f>
        <v>-47</v>
      </c>
      <c r="E145" s="15">
        <v>0</v>
      </c>
      <c r="F145">
        <v>0</v>
      </c>
    </row>
    <row r="146" spans="1:6" x14ac:dyDescent="0.2">
      <c r="A146">
        <v>30</v>
      </c>
      <c r="B146" s="5">
        <v>81</v>
      </c>
      <c r="C146" s="6">
        <v>33</v>
      </c>
      <c r="D146" s="7">
        <f>C146-B146</f>
        <v>-48</v>
      </c>
      <c r="E146" s="15">
        <v>0</v>
      </c>
      <c r="F146">
        <v>0</v>
      </c>
    </row>
    <row r="147" spans="1:6" x14ac:dyDescent="0.2">
      <c r="B147" s="5">
        <v>95</v>
      </c>
      <c r="C147" s="6">
        <v>47</v>
      </c>
      <c r="D147" s="7">
        <f>C147-B147</f>
        <v>-48</v>
      </c>
      <c r="E147" s="15">
        <v>0</v>
      </c>
      <c r="F147">
        <v>0</v>
      </c>
    </row>
    <row r="148" spans="1:6" x14ac:dyDescent="0.2">
      <c r="B148" s="5">
        <v>90</v>
      </c>
      <c r="C148" s="6">
        <v>41</v>
      </c>
      <c r="D148" s="7">
        <f>C148-B148</f>
        <v>-49</v>
      </c>
      <c r="E148" s="15">
        <v>0</v>
      </c>
      <c r="F148">
        <v>0</v>
      </c>
    </row>
    <row r="149" spans="1:6" x14ac:dyDescent="0.2">
      <c r="B149" s="5">
        <v>100</v>
      </c>
      <c r="C149" s="6">
        <v>51</v>
      </c>
      <c r="D149" s="7">
        <f>C149-B149</f>
        <v>-49</v>
      </c>
      <c r="E149" s="15">
        <v>0</v>
      </c>
      <c r="F149">
        <v>0</v>
      </c>
    </row>
    <row r="150" spans="1:6" x14ac:dyDescent="0.2">
      <c r="B150" s="5">
        <v>82</v>
      </c>
      <c r="C150" s="6">
        <v>32</v>
      </c>
      <c r="D150" s="7">
        <f>C150-B150</f>
        <v>-50</v>
      </c>
      <c r="E150" s="15">
        <v>0</v>
      </c>
      <c r="F150">
        <v>0</v>
      </c>
    </row>
    <row r="151" spans="1:6" x14ac:dyDescent="0.2">
      <c r="B151" s="5">
        <v>93</v>
      </c>
      <c r="C151" s="6">
        <v>43</v>
      </c>
      <c r="D151" s="7">
        <f>C151-B151</f>
        <v>-50</v>
      </c>
      <c r="E151" s="15">
        <v>0</v>
      </c>
      <c r="F151">
        <v>0</v>
      </c>
    </row>
    <row r="152" spans="1:6" x14ac:dyDescent="0.2">
      <c r="B152" s="5">
        <v>91</v>
      </c>
      <c r="C152" s="6">
        <v>41</v>
      </c>
      <c r="D152" s="7">
        <f>C152-B152</f>
        <v>-50</v>
      </c>
      <c r="E152" s="15">
        <v>0</v>
      </c>
      <c r="F152">
        <v>0</v>
      </c>
    </row>
    <row r="153" spans="1:6" x14ac:dyDescent="0.2">
      <c r="B153" s="5">
        <v>89</v>
      </c>
      <c r="C153" s="6">
        <v>38</v>
      </c>
      <c r="D153" s="7">
        <f>C153-B153</f>
        <v>-51</v>
      </c>
      <c r="E153" s="15">
        <v>0</v>
      </c>
      <c r="F153">
        <v>0</v>
      </c>
    </row>
    <row r="154" spans="1:6" x14ac:dyDescent="0.2">
      <c r="B154" s="5">
        <v>100</v>
      </c>
      <c r="C154" s="6">
        <v>49</v>
      </c>
      <c r="D154" s="7">
        <f>C154-B154</f>
        <v>-51</v>
      </c>
      <c r="E154" s="15">
        <v>0</v>
      </c>
      <c r="F154">
        <v>0</v>
      </c>
    </row>
    <row r="155" spans="1:6" x14ac:dyDescent="0.2">
      <c r="B155" s="5">
        <v>98</v>
      </c>
      <c r="C155" s="6">
        <v>46</v>
      </c>
      <c r="D155" s="7">
        <f>C155-B155</f>
        <v>-52</v>
      </c>
      <c r="E155" s="15">
        <v>0</v>
      </c>
      <c r="F155">
        <v>0</v>
      </c>
    </row>
    <row r="156" spans="1:6" x14ac:dyDescent="0.2">
      <c r="B156" s="5">
        <v>83</v>
      </c>
      <c r="C156" s="6">
        <v>31</v>
      </c>
      <c r="D156" s="7">
        <f>C156-B156</f>
        <v>-52</v>
      </c>
      <c r="E156" s="15">
        <v>0</v>
      </c>
      <c r="F156">
        <v>0</v>
      </c>
    </row>
    <row r="157" spans="1:6" x14ac:dyDescent="0.2">
      <c r="B157" s="5">
        <v>97</v>
      </c>
      <c r="C157" s="6">
        <v>45</v>
      </c>
      <c r="D157" s="7">
        <f>C157-B157</f>
        <v>-52</v>
      </c>
      <c r="E157" s="15">
        <v>0</v>
      </c>
      <c r="F157">
        <v>0</v>
      </c>
    </row>
    <row r="158" spans="1:6" x14ac:dyDescent="0.2">
      <c r="B158" s="5">
        <v>86</v>
      </c>
      <c r="C158" s="6">
        <v>33</v>
      </c>
      <c r="D158" s="7">
        <f>C158-B158</f>
        <v>-53</v>
      </c>
      <c r="E158" s="15">
        <v>0</v>
      </c>
      <c r="F158">
        <v>0</v>
      </c>
    </row>
    <row r="159" spans="1:6" x14ac:dyDescent="0.2">
      <c r="B159" s="5">
        <v>93</v>
      </c>
      <c r="C159" s="6">
        <v>39</v>
      </c>
      <c r="D159" s="7">
        <f>C159-B159</f>
        <v>-54</v>
      </c>
      <c r="E159" s="15">
        <v>0</v>
      </c>
      <c r="F159">
        <v>0</v>
      </c>
    </row>
    <row r="160" spans="1:6" x14ac:dyDescent="0.2">
      <c r="B160" s="5">
        <v>99</v>
      </c>
      <c r="C160" s="6">
        <v>44</v>
      </c>
      <c r="D160" s="7">
        <f>C160-B160</f>
        <v>-55</v>
      </c>
      <c r="E160" s="15">
        <v>0</v>
      </c>
      <c r="F160">
        <v>0</v>
      </c>
    </row>
    <row r="161" spans="1:6" x14ac:dyDescent="0.2">
      <c r="B161" s="5">
        <v>90</v>
      </c>
      <c r="C161" s="6">
        <v>35</v>
      </c>
      <c r="D161" s="7">
        <f>C161-B161</f>
        <v>-55</v>
      </c>
      <c r="E161" s="15">
        <v>0</v>
      </c>
      <c r="F161">
        <v>0</v>
      </c>
    </row>
    <row r="162" spans="1:6" x14ac:dyDescent="0.2">
      <c r="A162">
        <v>56</v>
      </c>
      <c r="B162" s="5">
        <v>97</v>
      </c>
      <c r="C162" s="6">
        <v>41</v>
      </c>
      <c r="D162" s="7">
        <f>C162-B162</f>
        <v>-56</v>
      </c>
      <c r="E162" s="15">
        <v>0</v>
      </c>
      <c r="F162">
        <v>0</v>
      </c>
    </row>
    <row r="163" spans="1:6" x14ac:dyDescent="0.2">
      <c r="B163" s="5">
        <v>91</v>
      </c>
      <c r="C163" s="6">
        <v>35</v>
      </c>
      <c r="D163" s="7">
        <f>C163-B163</f>
        <v>-56</v>
      </c>
      <c r="E163" s="15">
        <v>0</v>
      </c>
      <c r="F163">
        <v>0</v>
      </c>
    </row>
    <row r="164" spans="1:6" x14ac:dyDescent="0.2">
      <c r="A164">
        <v>27</v>
      </c>
      <c r="B164" s="5">
        <v>93</v>
      </c>
      <c r="C164" s="6">
        <v>36</v>
      </c>
      <c r="D164" s="7">
        <f>C164-B164</f>
        <v>-57</v>
      </c>
      <c r="E164" s="15">
        <v>0</v>
      </c>
      <c r="F164">
        <v>0</v>
      </c>
    </row>
    <row r="165" spans="1:6" x14ac:dyDescent="0.2">
      <c r="A165">
        <v>94</v>
      </c>
      <c r="B165" s="5">
        <v>99</v>
      </c>
      <c r="C165" s="6">
        <v>42</v>
      </c>
      <c r="D165" s="7">
        <f>C165-B165</f>
        <v>-57</v>
      </c>
      <c r="E165" s="15">
        <v>0</v>
      </c>
      <c r="F165">
        <v>0</v>
      </c>
    </row>
    <row r="166" spans="1:6" x14ac:dyDescent="0.2">
      <c r="B166" s="5">
        <v>99</v>
      </c>
      <c r="C166" s="6">
        <v>42</v>
      </c>
      <c r="D166" s="7">
        <f>C166-B166</f>
        <v>-57</v>
      </c>
      <c r="E166" s="15">
        <v>0</v>
      </c>
      <c r="F166">
        <v>0</v>
      </c>
    </row>
    <row r="167" spans="1:6" x14ac:dyDescent="0.2">
      <c r="B167" s="5">
        <v>90</v>
      </c>
      <c r="C167" s="6">
        <v>32</v>
      </c>
      <c r="D167" s="7">
        <f>C167-B167</f>
        <v>-58</v>
      </c>
      <c r="E167" s="15">
        <v>0</v>
      </c>
      <c r="F167">
        <v>0</v>
      </c>
    </row>
    <row r="168" spans="1:6" x14ac:dyDescent="0.2">
      <c r="A168">
        <v>89</v>
      </c>
      <c r="B168" s="5">
        <v>93</v>
      </c>
      <c r="C168" s="6">
        <v>33</v>
      </c>
      <c r="D168" s="7">
        <f>C168-B168</f>
        <v>-60</v>
      </c>
      <c r="E168" s="15">
        <v>0</v>
      </c>
      <c r="F168">
        <v>0</v>
      </c>
    </row>
    <row r="169" spans="1:6" x14ac:dyDescent="0.2">
      <c r="B169" s="5">
        <v>98</v>
      </c>
      <c r="C169" s="6">
        <v>37</v>
      </c>
      <c r="D169" s="7">
        <f>C169-B169</f>
        <v>-61</v>
      </c>
      <c r="E169" s="15">
        <v>0</v>
      </c>
      <c r="F169">
        <v>0</v>
      </c>
    </row>
    <row r="170" spans="1:6" x14ac:dyDescent="0.2">
      <c r="B170" s="5">
        <v>95</v>
      </c>
      <c r="C170" s="6">
        <v>34</v>
      </c>
      <c r="D170" s="7">
        <f>C170-B170</f>
        <v>-61</v>
      </c>
      <c r="E170" s="15">
        <v>0</v>
      </c>
      <c r="F170">
        <v>0</v>
      </c>
    </row>
    <row r="171" spans="1:6" x14ac:dyDescent="0.2">
      <c r="B171" s="5">
        <v>99</v>
      </c>
      <c r="C171" s="6">
        <v>38</v>
      </c>
      <c r="D171" s="7">
        <f>C171-B171</f>
        <v>-61</v>
      </c>
      <c r="E171" s="15">
        <v>0</v>
      </c>
      <c r="F171">
        <v>0</v>
      </c>
    </row>
    <row r="172" spans="1:6" x14ac:dyDescent="0.2">
      <c r="B172" s="5">
        <v>94</v>
      </c>
      <c r="C172" s="6">
        <v>32</v>
      </c>
      <c r="D172" s="7">
        <f>C172-B172</f>
        <v>-62</v>
      </c>
      <c r="E172" s="15">
        <v>0</v>
      </c>
      <c r="F172">
        <v>0</v>
      </c>
    </row>
    <row r="173" spans="1:6" x14ac:dyDescent="0.2">
      <c r="B173" s="5">
        <v>100</v>
      </c>
      <c r="C173" s="6">
        <v>37</v>
      </c>
      <c r="D173" s="7">
        <f>C173-B173</f>
        <v>-63</v>
      </c>
      <c r="E173" s="15">
        <v>0</v>
      </c>
      <c r="F173">
        <v>0</v>
      </c>
    </row>
    <row r="174" spans="1:6" x14ac:dyDescent="0.2">
      <c r="B174" s="5">
        <v>100</v>
      </c>
      <c r="C174" s="6">
        <v>37</v>
      </c>
      <c r="D174" s="7">
        <f>C174-B174</f>
        <v>-63</v>
      </c>
      <c r="E174" s="15">
        <v>0</v>
      </c>
      <c r="F174">
        <v>0</v>
      </c>
    </row>
    <row r="175" spans="1:6" x14ac:dyDescent="0.2">
      <c r="A175">
        <v>5</v>
      </c>
      <c r="B175" s="5">
        <v>95</v>
      </c>
      <c r="C175" s="6">
        <v>30</v>
      </c>
      <c r="D175" s="7">
        <f>C175-B175</f>
        <v>-65</v>
      </c>
      <c r="E175" s="15">
        <v>0</v>
      </c>
      <c r="F175">
        <v>0</v>
      </c>
    </row>
    <row r="176" spans="1:6" x14ac:dyDescent="0.2">
      <c r="B176" s="5">
        <v>44</v>
      </c>
      <c r="C176" s="6">
        <v>44</v>
      </c>
      <c r="D176" s="7">
        <f>C176-B176</f>
        <v>0</v>
      </c>
      <c r="E176" s="15">
        <v>1</v>
      </c>
      <c r="F176">
        <v>0</v>
      </c>
    </row>
    <row r="177" spans="1:6" x14ac:dyDescent="0.2">
      <c r="A177">
        <v>83</v>
      </c>
      <c r="B177" s="5">
        <v>55</v>
      </c>
      <c r="C177" s="6">
        <v>54</v>
      </c>
      <c r="D177" s="7">
        <f>C177-B177</f>
        <v>-1</v>
      </c>
      <c r="E177" s="15">
        <v>1</v>
      </c>
      <c r="F177">
        <v>0</v>
      </c>
    </row>
    <row r="178" spans="1:6" x14ac:dyDescent="0.2">
      <c r="B178" s="5">
        <v>50</v>
      </c>
      <c r="C178" s="6">
        <v>49</v>
      </c>
      <c r="D178" s="7">
        <f>C178-B178</f>
        <v>-1</v>
      </c>
      <c r="E178" s="15">
        <v>1</v>
      </c>
      <c r="F178">
        <v>0</v>
      </c>
    </row>
    <row r="179" spans="1:6" x14ac:dyDescent="0.2">
      <c r="B179" s="5">
        <v>55</v>
      </c>
      <c r="C179" s="6">
        <v>54</v>
      </c>
      <c r="D179" s="7">
        <f>C179-B179</f>
        <v>-1</v>
      </c>
      <c r="E179" s="15">
        <v>1</v>
      </c>
      <c r="F179">
        <v>0</v>
      </c>
    </row>
    <row r="180" spans="1:6" x14ac:dyDescent="0.2">
      <c r="B180" s="5">
        <v>44</v>
      </c>
      <c r="C180" s="6">
        <v>43</v>
      </c>
      <c r="D180" s="7">
        <f>C180-B180</f>
        <v>-1</v>
      </c>
      <c r="E180" s="15">
        <v>1</v>
      </c>
      <c r="F180">
        <v>0</v>
      </c>
    </row>
    <row r="181" spans="1:6" x14ac:dyDescent="0.2">
      <c r="A181">
        <v>10</v>
      </c>
      <c r="B181" s="5">
        <v>45</v>
      </c>
      <c r="C181" s="6">
        <v>43</v>
      </c>
      <c r="D181" s="7">
        <f>C181-B181</f>
        <v>-2</v>
      </c>
      <c r="E181" s="15">
        <v>1</v>
      </c>
      <c r="F181">
        <v>0</v>
      </c>
    </row>
    <row r="182" spans="1:6" x14ac:dyDescent="0.2">
      <c r="B182" s="5">
        <v>45</v>
      </c>
      <c r="C182" s="6">
        <v>43</v>
      </c>
      <c r="D182" s="7">
        <f>C182-B182</f>
        <v>-2</v>
      </c>
      <c r="E182" s="15">
        <v>1</v>
      </c>
      <c r="F182">
        <v>0</v>
      </c>
    </row>
    <row r="183" spans="1:6" x14ac:dyDescent="0.2">
      <c r="B183" s="5">
        <v>55</v>
      </c>
      <c r="C183" s="6">
        <v>53</v>
      </c>
      <c r="D183" s="7">
        <f>C183-B183</f>
        <v>-2</v>
      </c>
      <c r="E183" s="15">
        <v>1</v>
      </c>
      <c r="F183">
        <v>0</v>
      </c>
    </row>
    <row r="184" spans="1:6" x14ac:dyDescent="0.2">
      <c r="B184" s="5">
        <v>40</v>
      </c>
      <c r="C184" s="6">
        <v>38</v>
      </c>
      <c r="D184" s="7">
        <f>C184-B184</f>
        <v>-2</v>
      </c>
      <c r="E184" s="15">
        <v>1</v>
      </c>
      <c r="F184">
        <v>0</v>
      </c>
    </row>
    <row r="185" spans="1:6" x14ac:dyDescent="0.2">
      <c r="B185" s="5">
        <v>35</v>
      </c>
      <c r="C185" s="6">
        <v>33</v>
      </c>
      <c r="D185" s="7">
        <f>C185-B185</f>
        <v>-2</v>
      </c>
      <c r="E185" s="15">
        <v>1</v>
      </c>
      <c r="F185">
        <v>0</v>
      </c>
    </row>
    <row r="186" spans="1:6" x14ac:dyDescent="0.2">
      <c r="B186" s="5">
        <v>42</v>
      </c>
      <c r="C186" s="6">
        <v>40</v>
      </c>
      <c r="D186" s="7">
        <f>C186-B186</f>
        <v>-2</v>
      </c>
      <c r="E186" s="15">
        <v>1</v>
      </c>
      <c r="F186">
        <v>0</v>
      </c>
    </row>
    <row r="187" spans="1:6" x14ac:dyDescent="0.2">
      <c r="B187" s="5">
        <v>42</v>
      </c>
      <c r="C187" s="6">
        <v>39</v>
      </c>
      <c r="D187" s="7">
        <f>C187-B187</f>
        <v>-3</v>
      </c>
      <c r="E187" s="15">
        <v>1</v>
      </c>
      <c r="F187">
        <v>0</v>
      </c>
    </row>
    <row r="188" spans="1:6" x14ac:dyDescent="0.2">
      <c r="B188" s="5">
        <v>41</v>
      </c>
      <c r="C188" s="6">
        <v>38</v>
      </c>
      <c r="D188" s="7">
        <f>C188-B188</f>
        <v>-3</v>
      </c>
      <c r="E188" s="15">
        <v>1</v>
      </c>
      <c r="F188">
        <v>0</v>
      </c>
    </row>
    <row r="189" spans="1:6" x14ac:dyDescent="0.2">
      <c r="A189">
        <v>14</v>
      </c>
      <c r="B189" s="5">
        <v>49</v>
      </c>
      <c r="C189" s="6">
        <v>45</v>
      </c>
      <c r="D189" s="7">
        <f>C189-B189</f>
        <v>-4</v>
      </c>
      <c r="E189" s="15">
        <v>1</v>
      </c>
      <c r="F189">
        <v>0</v>
      </c>
    </row>
    <row r="190" spans="1:6" x14ac:dyDescent="0.2">
      <c r="B190" s="5">
        <v>56</v>
      </c>
      <c r="C190" s="6">
        <v>52</v>
      </c>
      <c r="D190" s="7">
        <f>C190-B190</f>
        <v>-4</v>
      </c>
      <c r="E190" s="15">
        <v>1</v>
      </c>
      <c r="F190">
        <v>0</v>
      </c>
    </row>
    <row r="191" spans="1:6" x14ac:dyDescent="0.2">
      <c r="A191">
        <v>24</v>
      </c>
      <c r="B191" s="5">
        <v>48</v>
      </c>
      <c r="C191" s="6">
        <v>43</v>
      </c>
      <c r="D191" s="7">
        <f>C191-B191</f>
        <v>-5</v>
      </c>
      <c r="E191" s="15">
        <v>1</v>
      </c>
      <c r="F191">
        <v>0</v>
      </c>
    </row>
    <row r="192" spans="1:6" x14ac:dyDescent="0.2">
      <c r="B192" s="5">
        <v>35</v>
      </c>
      <c r="C192" s="6">
        <v>30</v>
      </c>
      <c r="D192" s="7">
        <f>C192-B192</f>
        <v>-5</v>
      </c>
      <c r="E192" s="15">
        <v>1</v>
      </c>
      <c r="F192">
        <v>0</v>
      </c>
    </row>
    <row r="193" spans="1:6" x14ac:dyDescent="0.2">
      <c r="B193" s="5">
        <v>56</v>
      </c>
      <c r="C193" s="6">
        <v>51</v>
      </c>
      <c r="D193" s="7">
        <f>C193-B193</f>
        <v>-5</v>
      </c>
      <c r="E193" s="15">
        <v>1</v>
      </c>
      <c r="F193">
        <v>0</v>
      </c>
    </row>
    <row r="194" spans="1:6" x14ac:dyDescent="0.2">
      <c r="B194" s="5">
        <v>36</v>
      </c>
      <c r="C194" s="6">
        <v>30</v>
      </c>
      <c r="D194" s="7">
        <f>C194-B194</f>
        <v>-6</v>
      </c>
      <c r="E194" s="15">
        <v>1</v>
      </c>
      <c r="F194">
        <v>0</v>
      </c>
    </row>
    <row r="195" spans="1:6" x14ac:dyDescent="0.2">
      <c r="B195" s="5">
        <v>43</v>
      </c>
      <c r="C195" s="6">
        <v>37</v>
      </c>
      <c r="D195" s="7">
        <f>C195-B195</f>
        <v>-6</v>
      </c>
      <c r="E195" s="15">
        <v>1</v>
      </c>
      <c r="F195">
        <v>0</v>
      </c>
    </row>
    <row r="196" spans="1:6" x14ac:dyDescent="0.2">
      <c r="A196">
        <v>21</v>
      </c>
      <c r="B196" s="5">
        <v>55</v>
      </c>
      <c r="C196" s="6">
        <v>48</v>
      </c>
      <c r="D196" s="7">
        <f>C196-B196</f>
        <v>-7</v>
      </c>
      <c r="E196" s="15">
        <v>1</v>
      </c>
      <c r="F196">
        <v>0</v>
      </c>
    </row>
    <row r="197" spans="1:6" x14ac:dyDescent="0.2">
      <c r="B197" s="5">
        <v>38</v>
      </c>
      <c r="C197" s="6">
        <v>31</v>
      </c>
      <c r="D197" s="7">
        <f>C197-B197</f>
        <v>-7</v>
      </c>
      <c r="E197" s="15">
        <v>1</v>
      </c>
      <c r="F197">
        <v>0</v>
      </c>
    </row>
    <row r="198" spans="1:6" x14ac:dyDescent="0.2">
      <c r="B198" s="5">
        <v>47</v>
      </c>
      <c r="C198" s="6">
        <v>40</v>
      </c>
      <c r="D198" s="7">
        <f>C198-B198</f>
        <v>-7</v>
      </c>
      <c r="E198" s="15">
        <v>1</v>
      </c>
      <c r="F198">
        <v>0</v>
      </c>
    </row>
    <row r="199" spans="1:6" x14ac:dyDescent="0.2">
      <c r="A199">
        <v>28</v>
      </c>
      <c r="B199" s="5">
        <v>43</v>
      </c>
      <c r="C199" s="6">
        <v>35</v>
      </c>
      <c r="D199" s="7">
        <f>C199-B199</f>
        <v>-8</v>
      </c>
      <c r="E199" s="15">
        <v>1</v>
      </c>
      <c r="F199">
        <v>0</v>
      </c>
    </row>
    <row r="200" spans="1:6" x14ac:dyDescent="0.2">
      <c r="A200">
        <v>7</v>
      </c>
      <c r="B200" s="5">
        <v>38</v>
      </c>
      <c r="C200" s="6">
        <v>30</v>
      </c>
      <c r="D200" s="7">
        <f>C200-B200</f>
        <v>-8</v>
      </c>
      <c r="E200" s="15">
        <v>1</v>
      </c>
      <c r="F200">
        <v>0</v>
      </c>
    </row>
    <row r="201" spans="1:6" x14ac:dyDescent="0.2">
      <c r="B201" s="5">
        <v>46</v>
      </c>
      <c r="C201" s="6">
        <v>38</v>
      </c>
      <c r="D201" s="7">
        <f>C201-B201</f>
        <v>-8</v>
      </c>
      <c r="E201" s="15">
        <v>1</v>
      </c>
      <c r="F201">
        <v>0</v>
      </c>
    </row>
    <row r="202" spans="1:6" x14ac:dyDescent="0.2">
      <c r="B202" s="5">
        <v>47</v>
      </c>
      <c r="C202" s="6">
        <v>39</v>
      </c>
      <c r="D202" s="7">
        <f>C202-B202</f>
        <v>-8</v>
      </c>
      <c r="E202" s="15">
        <v>1</v>
      </c>
      <c r="F202">
        <v>0</v>
      </c>
    </row>
    <row r="203" spans="1:6" x14ac:dyDescent="0.2">
      <c r="A203">
        <v>53</v>
      </c>
      <c r="B203" s="5">
        <v>60</v>
      </c>
      <c r="C203" s="6">
        <v>51</v>
      </c>
      <c r="D203" s="7">
        <f>C203-B203</f>
        <v>-9</v>
      </c>
      <c r="E203" s="15">
        <v>1</v>
      </c>
      <c r="F203">
        <v>0</v>
      </c>
    </row>
    <row r="204" spans="1:6" x14ac:dyDescent="0.2">
      <c r="B204" s="5">
        <v>62</v>
      </c>
      <c r="C204" s="6">
        <v>53</v>
      </c>
      <c r="D204" s="7">
        <f>C204-B204</f>
        <v>-9</v>
      </c>
      <c r="E204" s="15">
        <v>1</v>
      </c>
      <c r="F204">
        <v>0</v>
      </c>
    </row>
    <row r="205" spans="1:6" x14ac:dyDescent="0.2">
      <c r="B205" s="5">
        <v>57</v>
      </c>
      <c r="C205" s="6">
        <v>48</v>
      </c>
      <c r="D205" s="7">
        <f>C205-B205</f>
        <v>-9</v>
      </c>
      <c r="E205" s="15">
        <v>1</v>
      </c>
      <c r="F205">
        <v>0</v>
      </c>
    </row>
    <row r="206" spans="1:6" x14ac:dyDescent="0.2">
      <c r="B206" s="5">
        <v>44</v>
      </c>
      <c r="C206" s="6">
        <v>34</v>
      </c>
      <c r="D206" s="7">
        <f>C206-B206</f>
        <v>-10</v>
      </c>
      <c r="E206" s="15">
        <v>1</v>
      </c>
      <c r="F206">
        <v>0</v>
      </c>
    </row>
    <row r="207" spans="1:6" x14ac:dyDescent="0.2">
      <c r="B207" s="5">
        <v>63</v>
      </c>
      <c r="C207" s="6">
        <v>53</v>
      </c>
      <c r="D207" s="7">
        <f>C207-B207</f>
        <v>-10</v>
      </c>
      <c r="E207" s="15">
        <v>1</v>
      </c>
      <c r="F207">
        <v>0</v>
      </c>
    </row>
    <row r="208" spans="1:6" x14ac:dyDescent="0.2">
      <c r="B208" s="5">
        <v>55</v>
      </c>
      <c r="C208" s="6">
        <v>45</v>
      </c>
      <c r="D208" s="7">
        <f>C208-B208</f>
        <v>-10</v>
      </c>
      <c r="E208" s="15">
        <v>1</v>
      </c>
      <c r="F208">
        <v>0</v>
      </c>
    </row>
    <row r="209" spans="1:6" x14ac:dyDescent="0.2">
      <c r="B209" s="5">
        <v>63</v>
      </c>
      <c r="C209" s="6">
        <v>53</v>
      </c>
      <c r="D209" s="7">
        <f>C209-B209</f>
        <v>-10</v>
      </c>
      <c r="E209" s="15">
        <v>1</v>
      </c>
      <c r="F209">
        <v>0</v>
      </c>
    </row>
    <row r="210" spans="1:6" x14ac:dyDescent="0.2">
      <c r="B210" s="5">
        <v>42</v>
      </c>
      <c r="C210" s="6">
        <v>32</v>
      </c>
      <c r="D210" s="7">
        <f>C210-B210</f>
        <v>-10</v>
      </c>
      <c r="E210" s="15">
        <v>1</v>
      </c>
      <c r="F210">
        <v>0</v>
      </c>
    </row>
    <row r="211" spans="1:6" x14ac:dyDescent="0.2">
      <c r="B211" s="5">
        <v>44</v>
      </c>
      <c r="C211" s="6">
        <v>34</v>
      </c>
      <c r="D211" s="7">
        <f>C211-B211</f>
        <v>-10</v>
      </c>
      <c r="E211" s="15">
        <v>1</v>
      </c>
      <c r="F211">
        <v>0</v>
      </c>
    </row>
    <row r="212" spans="1:6" x14ac:dyDescent="0.2">
      <c r="B212" s="5">
        <v>55</v>
      </c>
      <c r="C212" s="6">
        <v>44</v>
      </c>
      <c r="D212" s="7">
        <f>C212-B212</f>
        <v>-11</v>
      </c>
      <c r="E212" s="15">
        <v>1</v>
      </c>
      <c r="F212">
        <v>0</v>
      </c>
    </row>
    <row r="213" spans="1:6" x14ac:dyDescent="0.2">
      <c r="B213" s="5">
        <v>43</v>
      </c>
      <c r="C213" s="6">
        <v>32</v>
      </c>
      <c r="D213" s="7">
        <f>C213-B213</f>
        <v>-11</v>
      </c>
      <c r="E213" s="15">
        <v>1</v>
      </c>
      <c r="F213">
        <v>0</v>
      </c>
    </row>
    <row r="214" spans="1:6" x14ac:dyDescent="0.2">
      <c r="B214" s="5">
        <v>46</v>
      </c>
      <c r="C214" s="6">
        <v>34</v>
      </c>
      <c r="D214" s="7">
        <f>C214-B214</f>
        <v>-12</v>
      </c>
      <c r="E214" s="15">
        <v>1</v>
      </c>
      <c r="F214">
        <v>0</v>
      </c>
    </row>
    <row r="215" spans="1:6" x14ac:dyDescent="0.2">
      <c r="B215" s="5">
        <v>61</v>
      </c>
      <c r="C215" s="6">
        <v>49</v>
      </c>
      <c r="D215" s="7">
        <f>C215-B215</f>
        <v>-12</v>
      </c>
      <c r="E215" s="15">
        <v>1</v>
      </c>
      <c r="F215">
        <v>0</v>
      </c>
    </row>
    <row r="216" spans="1:6" x14ac:dyDescent="0.2">
      <c r="B216" s="5">
        <v>63</v>
      </c>
      <c r="C216" s="6">
        <v>51</v>
      </c>
      <c r="D216" s="7">
        <f>C216-B216</f>
        <v>-12</v>
      </c>
      <c r="E216" s="15">
        <v>1</v>
      </c>
      <c r="F216">
        <v>0</v>
      </c>
    </row>
    <row r="217" spans="1:6" x14ac:dyDescent="0.2">
      <c r="A217">
        <v>15</v>
      </c>
      <c r="B217" s="5">
        <v>62</v>
      </c>
      <c r="C217" s="6">
        <v>49</v>
      </c>
      <c r="D217" s="7">
        <f>C217-B217</f>
        <v>-13</v>
      </c>
      <c r="E217" s="15">
        <v>1</v>
      </c>
      <c r="F217">
        <v>0</v>
      </c>
    </row>
    <row r="218" spans="1:6" x14ac:dyDescent="0.2">
      <c r="B218" s="5">
        <v>44</v>
      </c>
      <c r="C218" s="6">
        <v>31</v>
      </c>
      <c r="D218" s="7">
        <f>C218-B218</f>
        <v>-13</v>
      </c>
      <c r="E218" s="15">
        <v>1</v>
      </c>
      <c r="F218">
        <v>0</v>
      </c>
    </row>
    <row r="219" spans="1:6" x14ac:dyDescent="0.2">
      <c r="A219">
        <v>40</v>
      </c>
      <c r="B219" s="5">
        <v>55</v>
      </c>
      <c r="C219" s="6">
        <v>41</v>
      </c>
      <c r="D219" s="7">
        <f>C219-B219</f>
        <v>-14</v>
      </c>
      <c r="E219" s="15">
        <v>1</v>
      </c>
      <c r="F219">
        <v>0</v>
      </c>
    </row>
    <row r="220" spans="1:6" x14ac:dyDescent="0.2">
      <c r="A220">
        <v>87</v>
      </c>
      <c r="B220" s="5">
        <v>58</v>
      </c>
      <c r="C220" s="6">
        <v>42</v>
      </c>
      <c r="D220" s="7">
        <f>C220-B220</f>
        <v>-16</v>
      </c>
      <c r="E220" s="15">
        <v>1</v>
      </c>
      <c r="F220">
        <v>0</v>
      </c>
    </row>
    <row r="221" spans="1:6" x14ac:dyDescent="0.2">
      <c r="B221" s="5">
        <v>66</v>
      </c>
      <c r="C221" s="6">
        <v>50</v>
      </c>
      <c r="D221" s="7">
        <f>C221-B221</f>
        <v>-16</v>
      </c>
      <c r="E221" s="15">
        <v>1</v>
      </c>
      <c r="F221">
        <v>0</v>
      </c>
    </row>
    <row r="222" spans="1:6" x14ac:dyDescent="0.2">
      <c r="B222" s="5">
        <v>65</v>
      </c>
      <c r="C222" s="6">
        <v>49</v>
      </c>
      <c r="D222" s="7">
        <f>C222-B222</f>
        <v>-16</v>
      </c>
      <c r="E222" s="15">
        <v>1</v>
      </c>
      <c r="F222">
        <v>0</v>
      </c>
    </row>
    <row r="223" spans="1:6" x14ac:dyDescent="0.2">
      <c r="B223" s="5">
        <v>58</v>
      </c>
      <c r="C223" s="6">
        <v>41</v>
      </c>
      <c r="D223" s="7">
        <f>C223-B223</f>
        <v>-17</v>
      </c>
      <c r="E223" s="15">
        <v>1</v>
      </c>
      <c r="F223">
        <v>0</v>
      </c>
    </row>
    <row r="224" spans="1:6" x14ac:dyDescent="0.2">
      <c r="B224" s="5">
        <v>66</v>
      </c>
      <c r="C224" s="6">
        <v>49</v>
      </c>
      <c r="D224" s="7">
        <f>C224-B224</f>
        <v>-17</v>
      </c>
      <c r="E224" s="15">
        <v>1</v>
      </c>
      <c r="F224">
        <v>0</v>
      </c>
    </row>
    <row r="225" spans="1:6" x14ac:dyDescent="0.2">
      <c r="B225" s="5">
        <v>63</v>
      </c>
      <c r="C225" s="6">
        <v>46</v>
      </c>
      <c r="D225" s="7">
        <f>C225-B225</f>
        <v>-17</v>
      </c>
      <c r="E225" s="15">
        <v>1</v>
      </c>
      <c r="F225">
        <v>0</v>
      </c>
    </row>
    <row r="226" spans="1:6" x14ac:dyDescent="0.2">
      <c r="B226" s="5">
        <v>67</v>
      </c>
      <c r="C226" s="6">
        <v>49</v>
      </c>
      <c r="D226" s="7">
        <f>C226-B226</f>
        <v>-18</v>
      </c>
      <c r="E226" s="15">
        <v>1</v>
      </c>
      <c r="F226">
        <v>0</v>
      </c>
    </row>
    <row r="227" spans="1:6" x14ac:dyDescent="0.2">
      <c r="B227" s="5">
        <v>68</v>
      </c>
      <c r="C227" s="6">
        <v>50</v>
      </c>
      <c r="D227" s="7">
        <f>C227-B227</f>
        <v>-18</v>
      </c>
      <c r="E227" s="15">
        <v>1</v>
      </c>
      <c r="F227">
        <v>0</v>
      </c>
    </row>
    <row r="228" spans="1:6" x14ac:dyDescent="0.2">
      <c r="B228" s="5">
        <v>57</v>
      </c>
      <c r="C228" s="6">
        <v>39</v>
      </c>
      <c r="D228" s="7">
        <f>C228-B228</f>
        <v>-18</v>
      </c>
      <c r="E228" s="15">
        <v>1</v>
      </c>
      <c r="F228">
        <v>0</v>
      </c>
    </row>
    <row r="229" spans="1:6" x14ac:dyDescent="0.2">
      <c r="B229" s="5">
        <v>61</v>
      </c>
      <c r="C229" s="6">
        <v>42</v>
      </c>
      <c r="D229" s="7">
        <f>C229-B229</f>
        <v>-19</v>
      </c>
      <c r="E229" s="15">
        <v>1</v>
      </c>
      <c r="F229">
        <v>0</v>
      </c>
    </row>
    <row r="230" spans="1:6" x14ac:dyDescent="0.2">
      <c r="B230" s="5">
        <v>64</v>
      </c>
      <c r="C230" s="6">
        <v>45</v>
      </c>
      <c r="D230" s="7">
        <f>C230-B230</f>
        <v>-19</v>
      </c>
      <c r="E230" s="15">
        <v>1</v>
      </c>
      <c r="F230">
        <v>0</v>
      </c>
    </row>
    <row r="231" spans="1:6" x14ac:dyDescent="0.2">
      <c r="B231" s="5">
        <v>55</v>
      </c>
      <c r="C231" s="6">
        <v>36</v>
      </c>
      <c r="D231" s="7">
        <f>C231-B231</f>
        <v>-19</v>
      </c>
      <c r="E231" s="15">
        <v>1</v>
      </c>
      <c r="F231">
        <v>0</v>
      </c>
    </row>
    <row r="232" spans="1:6" x14ac:dyDescent="0.2">
      <c r="B232" s="5">
        <v>58</v>
      </c>
      <c r="C232" s="6">
        <v>39</v>
      </c>
      <c r="D232" s="7">
        <f>C232-B232</f>
        <v>-19</v>
      </c>
      <c r="E232" s="15">
        <v>1</v>
      </c>
      <c r="F232">
        <v>0</v>
      </c>
    </row>
    <row r="233" spans="1:6" x14ac:dyDescent="0.2">
      <c r="B233" s="5">
        <v>59</v>
      </c>
      <c r="C233" s="6">
        <v>40</v>
      </c>
      <c r="D233" s="7">
        <f>C233-B233</f>
        <v>-19</v>
      </c>
      <c r="E233" s="15">
        <v>1</v>
      </c>
      <c r="F233">
        <v>0</v>
      </c>
    </row>
    <row r="234" spans="1:6" x14ac:dyDescent="0.2">
      <c r="B234" s="5">
        <v>58</v>
      </c>
      <c r="C234" s="6">
        <v>38</v>
      </c>
      <c r="D234" s="7">
        <f>C234-B234</f>
        <v>-20</v>
      </c>
      <c r="E234" s="15">
        <v>1</v>
      </c>
      <c r="F234">
        <v>0</v>
      </c>
    </row>
    <row r="235" spans="1:6" x14ac:dyDescent="0.2">
      <c r="B235" s="5">
        <v>51</v>
      </c>
      <c r="C235" s="6">
        <v>31</v>
      </c>
      <c r="D235" s="7">
        <f>C235-B235</f>
        <v>-20</v>
      </c>
      <c r="E235" s="15">
        <v>1</v>
      </c>
      <c r="F235">
        <v>0</v>
      </c>
    </row>
    <row r="236" spans="1:6" x14ac:dyDescent="0.2">
      <c r="B236" s="5">
        <v>75</v>
      </c>
      <c r="C236" s="6">
        <v>54</v>
      </c>
      <c r="D236" s="7">
        <f>C236-B236</f>
        <v>-21</v>
      </c>
      <c r="E236" s="15">
        <v>1</v>
      </c>
      <c r="F236">
        <v>0</v>
      </c>
    </row>
    <row r="237" spans="1:6" x14ac:dyDescent="0.2">
      <c r="B237" s="5">
        <v>63</v>
      </c>
      <c r="C237" s="6">
        <v>42</v>
      </c>
      <c r="D237" s="7">
        <f>C237-B237</f>
        <v>-21</v>
      </c>
      <c r="E237" s="15">
        <v>1</v>
      </c>
      <c r="F237">
        <v>0</v>
      </c>
    </row>
    <row r="238" spans="1:6" x14ac:dyDescent="0.2">
      <c r="B238" s="5">
        <v>57</v>
      </c>
      <c r="C238" s="6">
        <v>36</v>
      </c>
      <c r="D238" s="7">
        <f>C238-B238</f>
        <v>-21</v>
      </c>
      <c r="E238" s="15">
        <v>1</v>
      </c>
      <c r="F238">
        <v>0</v>
      </c>
    </row>
    <row r="239" spans="1:6" x14ac:dyDescent="0.2">
      <c r="B239" s="5">
        <v>58</v>
      </c>
      <c r="C239" s="6">
        <v>37</v>
      </c>
      <c r="D239" s="7">
        <f>C239-B239</f>
        <v>-21</v>
      </c>
      <c r="E239" s="15">
        <v>1</v>
      </c>
      <c r="F239">
        <v>0</v>
      </c>
    </row>
    <row r="240" spans="1:6" x14ac:dyDescent="0.2">
      <c r="A240">
        <v>60</v>
      </c>
      <c r="B240" s="5">
        <v>68</v>
      </c>
      <c r="C240" s="6">
        <v>46</v>
      </c>
      <c r="D240" s="7">
        <f>C240-B240</f>
        <v>-22</v>
      </c>
      <c r="E240" s="15">
        <v>1</v>
      </c>
      <c r="F240">
        <v>0</v>
      </c>
    </row>
    <row r="241" spans="1:6" x14ac:dyDescent="0.2">
      <c r="A241">
        <v>26</v>
      </c>
      <c r="B241" s="5">
        <v>72</v>
      </c>
      <c r="C241" s="6">
        <v>49</v>
      </c>
      <c r="D241" s="7">
        <f>C241-B241</f>
        <v>-23</v>
      </c>
      <c r="E241" s="15">
        <v>1</v>
      </c>
      <c r="F241">
        <v>0</v>
      </c>
    </row>
    <row r="242" spans="1:6" x14ac:dyDescent="0.2">
      <c r="B242" s="5">
        <v>60</v>
      </c>
      <c r="C242" s="6">
        <v>37</v>
      </c>
      <c r="D242" s="7">
        <f>C242-B242</f>
        <v>-23</v>
      </c>
      <c r="E242" s="15">
        <v>1</v>
      </c>
      <c r="F242">
        <v>0</v>
      </c>
    </row>
    <row r="243" spans="1:6" x14ac:dyDescent="0.2">
      <c r="B243" s="5">
        <v>57</v>
      </c>
      <c r="C243" s="6">
        <v>34</v>
      </c>
      <c r="D243" s="7">
        <f>C243-B243</f>
        <v>-23</v>
      </c>
      <c r="E243" s="15">
        <v>1</v>
      </c>
      <c r="F243">
        <v>0</v>
      </c>
    </row>
    <row r="244" spans="1:6" x14ac:dyDescent="0.2">
      <c r="B244" s="5">
        <v>74</v>
      </c>
      <c r="C244" s="6">
        <v>51</v>
      </c>
      <c r="D244" s="7">
        <f>C244-B244</f>
        <v>-23</v>
      </c>
      <c r="E244" s="15">
        <v>1</v>
      </c>
      <c r="F244">
        <v>0</v>
      </c>
    </row>
    <row r="245" spans="1:6" x14ac:dyDescent="0.2">
      <c r="A245">
        <v>77</v>
      </c>
      <c r="B245" s="5">
        <v>70</v>
      </c>
      <c r="C245" s="6">
        <v>46</v>
      </c>
      <c r="D245" s="7">
        <f>C245-B245</f>
        <v>-24</v>
      </c>
      <c r="E245" s="15">
        <v>1</v>
      </c>
      <c r="F245">
        <v>0</v>
      </c>
    </row>
    <row r="246" spans="1:6" x14ac:dyDescent="0.2">
      <c r="B246" s="5">
        <v>77</v>
      </c>
      <c r="C246" s="6">
        <v>53</v>
      </c>
      <c r="D246" s="7">
        <f>C246-B246</f>
        <v>-24</v>
      </c>
      <c r="E246" s="15">
        <v>1</v>
      </c>
      <c r="F246">
        <v>0</v>
      </c>
    </row>
    <row r="247" spans="1:6" x14ac:dyDescent="0.2">
      <c r="B247" s="5">
        <v>76</v>
      </c>
      <c r="C247" s="6">
        <v>52</v>
      </c>
      <c r="D247" s="7">
        <f>C247-B247</f>
        <v>-24</v>
      </c>
      <c r="E247" s="15">
        <v>1</v>
      </c>
      <c r="F247">
        <v>0</v>
      </c>
    </row>
    <row r="248" spans="1:6" x14ac:dyDescent="0.2">
      <c r="A248">
        <v>58</v>
      </c>
      <c r="B248" s="5">
        <v>57</v>
      </c>
      <c r="C248" s="6">
        <v>32</v>
      </c>
      <c r="D248" s="7">
        <f>C248-B248</f>
        <v>-25</v>
      </c>
      <c r="E248" s="15">
        <v>1</v>
      </c>
      <c r="F248">
        <v>0</v>
      </c>
    </row>
    <row r="249" spans="1:6" x14ac:dyDescent="0.2">
      <c r="A249">
        <v>11</v>
      </c>
      <c r="B249" s="5">
        <v>73</v>
      </c>
      <c r="C249" s="6">
        <v>48</v>
      </c>
      <c r="D249" s="7">
        <f>C249-B249</f>
        <v>-25</v>
      </c>
      <c r="E249" s="15">
        <v>1</v>
      </c>
      <c r="F249">
        <v>0</v>
      </c>
    </row>
    <row r="250" spans="1:6" x14ac:dyDescent="0.2">
      <c r="B250" s="5">
        <v>69</v>
      </c>
      <c r="C250" s="6">
        <v>43</v>
      </c>
      <c r="D250" s="7">
        <f>C250-B250</f>
        <v>-26</v>
      </c>
      <c r="E250" s="15">
        <v>1</v>
      </c>
      <c r="F250">
        <v>0</v>
      </c>
    </row>
    <row r="251" spans="1:6" x14ac:dyDescent="0.2">
      <c r="A251">
        <v>47</v>
      </c>
      <c r="B251" s="5">
        <v>74</v>
      </c>
      <c r="C251" s="6">
        <v>47</v>
      </c>
      <c r="D251" s="7">
        <f>C251-B251</f>
        <v>-27</v>
      </c>
      <c r="E251" s="15">
        <v>1</v>
      </c>
      <c r="F251">
        <v>0</v>
      </c>
    </row>
    <row r="252" spans="1:6" x14ac:dyDescent="0.2">
      <c r="A252">
        <v>90</v>
      </c>
      <c r="B252" s="5">
        <v>65</v>
      </c>
      <c r="C252" s="6">
        <v>38</v>
      </c>
      <c r="D252" s="7">
        <f>C252-B252</f>
        <v>-27</v>
      </c>
      <c r="E252" s="15">
        <v>1</v>
      </c>
      <c r="F252">
        <v>0</v>
      </c>
    </row>
    <row r="253" spans="1:6" x14ac:dyDescent="0.2">
      <c r="B253" s="5">
        <v>57</v>
      </c>
      <c r="C253" s="6">
        <v>30</v>
      </c>
      <c r="D253" s="7">
        <f>C253-B253</f>
        <v>-27</v>
      </c>
      <c r="E253" s="15">
        <v>1</v>
      </c>
      <c r="F253">
        <v>0</v>
      </c>
    </row>
    <row r="254" spans="1:6" x14ac:dyDescent="0.2">
      <c r="B254" s="5">
        <v>73</v>
      </c>
      <c r="C254" s="6">
        <v>46</v>
      </c>
      <c r="D254" s="7">
        <f>C254-B254</f>
        <v>-27</v>
      </c>
      <c r="E254" s="15">
        <v>1</v>
      </c>
      <c r="F254">
        <v>0</v>
      </c>
    </row>
    <row r="255" spans="1:6" x14ac:dyDescent="0.2">
      <c r="B255" s="5">
        <v>81</v>
      </c>
      <c r="C255" s="6">
        <v>54</v>
      </c>
      <c r="D255" s="7">
        <f>C255-B255</f>
        <v>-27</v>
      </c>
      <c r="E255" s="15">
        <v>1</v>
      </c>
      <c r="F255">
        <v>0</v>
      </c>
    </row>
    <row r="256" spans="1:6" x14ac:dyDescent="0.2">
      <c r="B256" s="5">
        <v>66</v>
      </c>
      <c r="C256" s="6">
        <v>38</v>
      </c>
      <c r="D256" s="7">
        <f>C256-B256</f>
        <v>-28</v>
      </c>
      <c r="E256" s="15">
        <v>1</v>
      </c>
      <c r="F256">
        <v>0</v>
      </c>
    </row>
    <row r="257" spans="1:6" x14ac:dyDescent="0.2">
      <c r="B257" s="5">
        <v>64</v>
      </c>
      <c r="C257" s="6">
        <v>36</v>
      </c>
      <c r="D257" s="7">
        <f>C257-B257</f>
        <v>-28</v>
      </c>
      <c r="E257" s="15">
        <v>1</v>
      </c>
      <c r="F257">
        <v>0</v>
      </c>
    </row>
    <row r="258" spans="1:6" x14ac:dyDescent="0.2">
      <c r="A258">
        <v>23</v>
      </c>
      <c r="B258" s="5">
        <v>70</v>
      </c>
      <c r="C258" s="6">
        <v>41</v>
      </c>
      <c r="D258" s="7">
        <f>C258-B258</f>
        <v>-29</v>
      </c>
      <c r="E258" s="15">
        <v>1</v>
      </c>
      <c r="F258">
        <v>0</v>
      </c>
    </row>
    <row r="259" spans="1:6" x14ac:dyDescent="0.2">
      <c r="A259">
        <v>36</v>
      </c>
      <c r="B259" s="5">
        <v>79</v>
      </c>
      <c r="C259" s="6">
        <v>50</v>
      </c>
      <c r="D259" s="7">
        <f>C259-B259</f>
        <v>-29</v>
      </c>
      <c r="E259" s="15">
        <v>1</v>
      </c>
      <c r="F259">
        <v>0</v>
      </c>
    </row>
    <row r="260" spans="1:6" x14ac:dyDescent="0.2">
      <c r="B260" s="5">
        <v>63</v>
      </c>
      <c r="C260" s="6">
        <v>34</v>
      </c>
      <c r="D260" s="7">
        <f>C260-B260</f>
        <v>-29</v>
      </c>
      <c r="E260" s="15">
        <v>1</v>
      </c>
      <c r="F260">
        <v>0</v>
      </c>
    </row>
    <row r="261" spans="1:6" x14ac:dyDescent="0.2">
      <c r="B261" s="5">
        <v>63</v>
      </c>
      <c r="C261" s="6">
        <v>34</v>
      </c>
      <c r="D261" s="7">
        <f>C261-B261</f>
        <v>-29</v>
      </c>
      <c r="E261" s="15">
        <v>1</v>
      </c>
      <c r="F261">
        <v>0</v>
      </c>
    </row>
    <row r="262" spans="1:6" x14ac:dyDescent="0.2">
      <c r="B262" s="5">
        <v>72</v>
      </c>
      <c r="C262" s="6">
        <v>42</v>
      </c>
      <c r="D262" s="7">
        <f>C262-B262</f>
        <v>-30</v>
      </c>
      <c r="E262" s="15">
        <v>1</v>
      </c>
      <c r="F262">
        <v>0</v>
      </c>
    </row>
    <row r="263" spans="1:6" x14ac:dyDescent="0.2">
      <c r="B263" s="5">
        <v>74</v>
      </c>
      <c r="C263" s="6">
        <v>44</v>
      </c>
      <c r="D263" s="7">
        <f>C263-B263</f>
        <v>-30</v>
      </c>
      <c r="E263" s="15">
        <v>1</v>
      </c>
      <c r="F263">
        <v>0</v>
      </c>
    </row>
    <row r="264" spans="1:6" x14ac:dyDescent="0.2">
      <c r="B264" s="5">
        <v>81</v>
      </c>
      <c r="C264" s="6">
        <v>50</v>
      </c>
      <c r="D264" s="7">
        <f>C264-B264</f>
        <v>-31</v>
      </c>
      <c r="E264" s="15">
        <v>1</v>
      </c>
      <c r="F264">
        <v>0</v>
      </c>
    </row>
    <row r="265" spans="1:6" x14ac:dyDescent="0.2">
      <c r="B265" s="5">
        <v>65</v>
      </c>
      <c r="C265" s="6">
        <v>34</v>
      </c>
      <c r="D265" s="7">
        <f>C265-B265</f>
        <v>-31</v>
      </c>
      <c r="E265" s="15">
        <v>1</v>
      </c>
      <c r="F265">
        <v>0</v>
      </c>
    </row>
    <row r="266" spans="1:6" x14ac:dyDescent="0.2">
      <c r="B266" s="5">
        <v>78</v>
      </c>
      <c r="C266" s="6">
        <v>46</v>
      </c>
      <c r="D266" s="7">
        <f>C266-B266</f>
        <v>-32</v>
      </c>
      <c r="E266" s="15">
        <v>1</v>
      </c>
      <c r="F266">
        <v>0</v>
      </c>
    </row>
    <row r="267" spans="1:6" x14ac:dyDescent="0.2">
      <c r="B267" s="5">
        <v>72</v>
      </c>
      <c r="C267" s="6">
        <v>40</v>
      </c>
      <c r="D267" s="7">
        <f>C267-B267</f>
        <v>-32</v>
      </c>
      <c r="E267" s="15">
        <v>1</v>
      </c>
      <c r="F267">
        <v>0</v>
      </c>
    </row>
    <row r="268" spans="1:6" x14ac:dyDescent="0.2">
      <c r="B268" s="5">
        <v>80</v>
      </c>
      <c r="C268" s="6">
        <v>47</v>
      </c>
      <c r="D268" s="7">
        <f>C268-B268</f>
        <v>-33</v>
      </c>
      <c r="E268" s="15">
        <v>1</v>
      </c>
      <c r="F268">
        <v>0</v>
      </c>
    </row>
    <row r="269" spans="1:6" x14ac:dyDescent="0.2">
      <c r="B269" s="5">
        <v>83</v>
      </c>
      <c r="C269" s="6">
        <v>50</v>
      </c>
      <c r="D269" s="7">
        <f>C269-B269</f>
        <v>-33</v>
      </c>
      <c r="E269" s="15">
        <v>1</v>
      </c>
      <c r="F269">
        <v>0</v>
      </c>
    </row>
    <row r="270" spans="1:6" x14ac:dyDescent="0.2">
      <c r="B270" s="5">
        <v>87</v>
      </c>
      <c r="C270" s="6">
        <v>54</v>
      </c>
      <c r="D270" s="7">
        <f>C270-B270</f>
        <v>-33</v>
      </c>
      <c r="E270" s="15">
        <v>1</v>
      </c>
      <c r="F270">
        <v>0</v>
      </c>
    </row>
    <row r="271" spans="1:6" x14ac:dyDescent="0.2">
      <c r="A271">
        <v>43</v>
      </c>
      <c r="B271" s="5">
        <v>75</v>
      </c>
      <c r="C271" s="6">
        <v>41</v>
      </c>
      <c r="D271" s="7">
        <f>C271-B271</f>
        <v>-34</v>
      </c>
      <c r="E271" s="15">
        <v>1</v>
      </c>
      <c r="F271">
        <v>0</v>
      </c>
    </row>
    <row r="272" spans="1:6" x14ac:dyDescent="0.2">
      <c r="B272" s="5">
        <v>83</v>
      </c>
      <c r="C272" s="6">
        <v>49</v>
      </c>
      <c r="D272" s="7">
        <f>C272-B272</f>
        <v>-34</v>
      </c>
      <c r="E272" s="15">
        <v>1</v>
      </c>
      <c r="F272">
        <v>0</v>
      </c>
    </row>
    <row r="273" spans="1:6" x14ac:dyDescent="0.2">
      <c r="A273">
        <v>41</v>
      </c>
      <c r="B273" s="5">
        <v>78</v>
      </c>
      <c r="C273" s="6">
        <v>43</v>
      </c>
      <c r="D273" s="7">
        <f>C273-B273</f>
        <v>-35</v>
      </c>
      <c r="E273" s="15">
        <v>1</v>
      </c>
      <c r="F273">
        <v>0</v>
      </c>
    </row>
    <row r="274" spans="1:6" x14ac:dyDescent="0.2">
      <c r="A274">
        <v>52</v>
      </c>
      <c r="B274" s="5">
        <v>69</v>
      </c>
      <c r="C274" s="6">
        <v>34</v>
      </c>
      <c r="D274" s="7">
        <f>C274-B274</f>
        <v>-35</v>
      </c>
      <c r="E274" s="15">
        <v>1</v>
      </c>
      <c r="F274">
        <v>0</v>
      </c>
    </row>
    <row r="275" spans="1:6" x14ac:dyDescent="0.2">
      <c r="B275" s="5">
        <v>76</v>
      </c>
      <c r="C275" s="6">
        <v>41</v>
      </c>
      <c r="D275" s="7">
        <f>C275-B275</f>
        <v>-35</v>
      </c>
      <c r="E275" s="15">
        <v>1</v>
      </c>
      <c r="F275">
        <v>0</v>
      </c>
    </row>
    <row r="276" spans="1:6" x14ac:dyDescent="0.2">
      <c r="B276" s="5">
        <v>69</v>
      </c>
      <c r="C276" s="6">
        <v>34</v>
      </c>
      <c r="D276" s="7">
        <f>C276-B276</f>
        <v>-35</v>
      </c>
      <c r="E276" s="15">
        <v>1</v>
      </c>
      <c r="F276">
        <v>0</v>
      </c>
    </row>
    <row r="277" spans="1:6" x14ac:dyDescent="0.2">
      <c r="B277" s="5">
        <v>86</v>
      </c>
      <c r="C277" s="6">
        <v>51</v>
      </c>
      <c r="D277" s="7">
        <f>C277-B277</f>
        <v>-35</v>
      </c>
      <c r="E277" s="15">
        <v>1</v>
      </c>
      <c r="F277">
        <v>0</v>
      </c>
    </row>
    <row r="278" spans="1:6" x14ac:dyDescent="0.2">
      <c r="B278" s="5">
        <v>78</v>
      </c>
      <c r="C278" s="6">
        <v>42</v>
      </c>
      <c r="D278" s="7">
        <f>C278-B278</f>
        <v>-36</v>
      </c>
      <c r="E278" s="15">
        <v>1</v>
      </c>
      <c r="F278">
        <v>0</v>
      </c>
    </row>
    <row r="279" spans="1:6" x14ac:dyDescent="0.2">
      <c r="A279">
        <v>9</v>
      </c>
      <c r="B279" s="5">
        <v>86</v>
      </c>
      <c r="C279" s="6">
        <v>49</v>
      </c>
      <c r="D279" s="7">
        <f>C279-B279</f>
        <v>-37</v>
      </c>
      <c r="E279" s="15">
        <v>1</v>
      </c>
      <c r="F279">
        <v>0</v>
      </c>
    </row>
    <row r="280" spans="1:6" x14ac:dyDescent="0.2">
      <c r="B280" s="5">
        <v>80</v>
      </c>
      <c r="C280" s="6">
        <v>43</v>
      </c>
      <c r="D280" s="7">
        <f>C280-B280</f>
        <v>-37</v>
      </c>
      <c r="E280" s="15">
        <v>1</v>
      </c>
      <c r="F280">
        <v>0</v>
      </c>
    </row>
    <row r="281" spans="1:6" x14ac:dyDescent="0.2">
      <c r="B281" s="5">
        <v>82</v>
      </c>
      <c r="C281" s="6">
        <v>45</v>
      </c>
      <c r="D281" s="7">
        <f>C281-B281</f>
        <v>-37</v>
      </c>
      <c r="E281" s="15">
        <v>1</v>
      </c>
      <c r="F281">
        <v>0</v>
      </c>
    </row>
    <row r="282" spans="1:6" x14ac:dyDescent="0.2">
      <c r="B282" s="5">
        <v>85</v>
      </c>
      <c r="C282" s="6">
        <v>48</v>
      </c>
      <c r="D282" s="7">
        <f>C282-B282</f>
        <v>-37</v>
      </c>
      <c r="E282" s="15">
        <v>1</v>
      </c>
      <c r="F282">
        <v>0</v>
      </c>
    </row>
    <row r="283" spans="1:6" x14ac:dyDescent="0.2">
      <c r="B283" s="5">
        <v>85</v>
      </c>
      <c r="C283" s="6">
        <v>48</v>
      </c>
      <c r="D283" s="7">
        <f>C283-B283</f>
        <v>-37</v>
      </c>
      <c r="E283" s="15">
        <v>1</v>
      </c>
      <c r="F283">
        <v>0</v>
      </c>
    </row>
    <row r="284" spans="1:6" x14ac:dyDescent="0.2">
      <c r="B284" s="5">
        <v>90</v>
      </c>
      <c r="C284" s="6">
        <v>53</v>
      </c>
      <c r="D284" s="7">
        <f>C284-B284</f>
        <v>-37</v>
      </c>
      <c r="E284" s="15">
        <v>1</v>
      </c>
      <c r="F284">
        <v>0</v>
      </c>
    </row>
    <row r="285" spans="1:6" x14ac:dyDescent="0.2">
      <c r="A285">
        <v>66</v>
      </c>
      <c r="B285" s="5">
        <v>85</v>
      </c>
      <c r="C285" s="6">
        <v>47</v>
      </c>
      <c r="D285" s="7">
        <f>C285-B285</f>
        <v>-38</v>
      </c>
      <c r="E285" s="15">
        <v>1</v>
      </c>
      <c r="F285">
        <v>0</v>
      </c>
    </row>
    <row r="286" spans="1:6" x14ac:dyDescent="0.2">
      <c r="B286" s="5">
        <v>86</v>
      </c>
      <c r="C286" s="6">
        <v>48</v>
      </c>
      <c r="D286" s="7">
        <f>C286-B286</f>
        <v>-38</v>
      </c>
      <c r="E286" s="15">
        <v>1</v>
      </c>
      <c r="F286">
        <v>0</v>
      </c>
    </row>
    <row r="287" spans="1:6" x14ac:dyDescent="0.2">
      <c r="B287" s="5">
        <v>76</v>
      </c>
      <c r="C287" s="6">
        <v>38</v>
      </c>
      <c r="D287" s="7">
        <f>C287-B287</f>
        <v>-38</v>
      </c>
      <c r="E287" s="15">
        <v>1</v>
      </c>
      <c r="F287">
        <v>0</v>
      </c>
    </row>
    <row r="288" spans="1:6" x14ac:dyDescent="0.2">
      <c r="B288" s="5">
        <v>81</v>
      </c>
      <c r="C288" s="6">
        <v>43</v>
      </c>
      <c r="D288" s="7">
        <f>C288-B288</f>
        <v>-38</v>
      </c>
      <c r="E288" s="15">
        <v>1</v>
      </c>
      <c r="F288">
        <v>0</v>
      </c>
    </row>
    <row r="289" spans="1:6" x14ac:dyDescent="0.2">
      <c r="B289" s="5">
        <v>83</v>
      </c>
      <c r="C289" s="6">
        <v>44</v>
      </c>
      <c r="D289" s="7">
        <f>C289-B289</f>
        <v>-39</v>
      </c>
      <c r="E289" s="15">
        <v>1</v>
      </c>
      <c r="F289">
        <v>0</v>
      </c>
    </row>
    <row r="290" spans="1:6" x14ac:dyDescent="0.2">
      <c r="B290" s="5">
        <v>81</v>
      </c>
      <c r="C290" s="6">
        <v>42</v>
      </c>
      <c r="D290" s="7">
        <f>C290-B290</f>
        <v>-39</v>
      </c>
      <c r="E290" s="15">
        <v>1</v>
      </c>
      <c r="F290">
        <v>0</v>
      </c>
    </row>
    <row r="291" spans="1:6" x14ac:dyDescent="0.2">
      <c r="B291" s="5">
        <v>93</v>
      </c>
      <c r="C291" s="6">
        <v>53</v>
      </c>
      <c r="D291" s="7">
        <f>C291-B291</f>
        <v>-40</v>
      </c>
      <c r="E291" s="15">
        <v>1</v>
      </c>
      <c r="F291">
        <v>0</v>
      </c>
    </row>
    <row r="292" spans="1:6" x14ac:dyDescent="0.2">
      <c r="B292" s="5">
        <v>95</v>
      </c>
      <c r="C292" s="6">
        <v>55</v>
      </c>
      <c r="D292" s="7">
        <f>C292-B292</f>
        <v>-40</v>
      </c>
      <c r="E292" s="15">
        <v>1</v>
      </c>
      <c r="F292">
        <v>0</v>
      </c>
    </row>
    <row r="293" spans="1:6" x14ac:dyDescent="0.2">
      <c r="B293" s="5">
        <v>88</v>
      </c>
      <c r="C293" s="6">
        <v>48</v>
      </c>
      <c r="D293" s="7">
        <f>C293-B293</f>
        <v>-40</v>
      </c>
      <c r="E293" s="15">
        <v>1</v>
      </c>
      <c r="F293">
        <v>0</v>
      </c>
    </row>
    <row r="294" spans="1:6" x14ac:dyDescent="0.2">
      <c r="B294" s="5">
        <v>86</v>
      </c>
      <c r="C294" s="6">
        <v>45</v>
      </c>
      <c r="D294" s="7">
        <f>C294-B294</f>
        <v>-41</v>
      </c>
      <c r="E294" s="15">
        <v>1</v>
      </c>
      <c r="F294">
        <v>0</v>
      </c>
    </row>
    <row r="295" spans="1:6" x14ac:dyDescent="0.2">
      <c r="B295" s="5">
        <v>92</v>
      </c>
      <c r="C295" s="6">
        <v>51</v>
      </c>
      <c r="D295" s="7">
        <f>C295-B295</f>
        <v>-41</v>
      </c>
      <c r="E295" s="15">
        <v>1</v>
      </c>
      <c r="F295">
        <v>0</v>
      </c>
    </row>
    <row r="296" spans="1:6" x14ac:dyDescent="0.2">
      <c r="B296" s="5">
        <v>85</v>
      </c>
      <c r="C296" s="6">
        <v>44</v>
      </c>
      <c r="D296" s="7">
        <f>C296-B296</f>
        <v>-41</v>
      </c>
      <c r="E296" s="15">
        <v>1</v>
      </c>
      <c r="F296">
        <v>0</v>
      </c>
    </row>
    <row r="297" spans="1:6" x14ac:dyDescent="0.2">
      <c r="B297" s="5">
        <v>88</v>
      </c>
      <c r="C297" s="6">
        <v>47</v>
      </c>
      <c r="D297" s="7">
        <f>C297-B297</f>
        <v>-41</v>
      </c>
      <c r="E297" s="15">
        <v>1</v>
      </c>
      <c r="F297">
        <v>0</v>
      </c>
    </row>
    <row r="298" spans="1:6" x14ac:dyDescent="0.2">
      <c r="B298" s="5">
        <v>90</v>
      </c>
      <c r="C298" s="6">
        <v>48</v>
      </c>
      <c r="D298" s="7">
        <f>C298-B298</f>
        <v>-42</v>
      </c>
      <c r="E298" s="15">
        <v>1</v>
      </c>
      <c r="F298">
        <v>0</v>
      </c>
    </row>
    <row r="299" spans="1:6" x14ac:dyDescent="0.2">
      <c r="B299" s="5">
        <v>74</v>
      </c>
      <c r="C299" s="6">
        <v>32</v>
      </c>
      <c r="D299" s="7">
        <f>C299-B299</f>
        <v>-42</v>
      </c>
      <c r="E299" s="15">
        <v>1</v>
      </c>
      <c r="F299">
        <v>0</v>
      </c>
    </row>
    <row r="300" spans="1:6" x14ac:dyDescent="0.2">
      <c r="B300" s="5">
        <v>92</v>
      </c>
      <c r="C300" s="6">
        <v>50</v>
      </c>
      <c r="D300" s="7">
        <f>C300-B300</f>
        <v>-42</v>
      </c>
      <c r="E300" s="15">
        <v>1</v>
      </c>
      <c r="F300">
        <v>0</v>
      </c>
    </row>
    <row r="301" spans="1:6" x14ac:dyDescent="0.2">
      <c r="A301">
        <v>37</v>
      </c>
      <c r="B301" s="5">
        <v>82</v>
      </c>
      <c r="C301" s="6">
        <v>39</v>
      </c>
      <c r="D301" s="7">
        <f>C301-B301</f>
        <v>-43</v>
      </c>
      <c r="E301" s="15">
        <v>1</v>
      </c>
      <c r="F301">
        <v>0</v>
      </c>
    </row>
    <row r="302" spans="1:6" x14ac:dyDescent="0.2">
      <c r="B302" s="5">
        <v>80</v>
      </c>
      <c r="C302" s="6">
        <v>37</v>
      </c>
      <c r="D302" s="7">
        <f>C302-B302</f>
        <v>-43</v>
      </c>
      <c r="E302" s="15">
        <v>1</v>
      </c>
      <c r="F302">
        <v>0</v>
      </c>
    </row>
    <row r="303" spans="1:6" x14ac:dyDescent="0.2">
      <c r="B303" s="5">
        <v>80</v>
      </c>
      <c r="C303" s="6">
        <v>37</v>
      </c>
      <c r="D303" s="7">
        <f>C303-B303</f>
        <v>-43</v>
      </c>
      <c r="E303" s="15">
        <v>1</v>
      </c>
      <c r="F303">
        <v>0</v>
      </c>
    </row>
    <row r="304" spans="1:6" x14ac:dyDescent="0.2">
      <c r="A304">
        <v>76</v>
      </c>
      <c r="B304" s="5">
        <v>77</v>
      </c>
      <c r="C304" s="6">
        <v>33</v>
      </c>
      <c r="D304" s="7">
        <f>C304-B304</f>
        <v>-44</v>
      </c>
      <c r="E304" s="15">
        <v>1</v>
      </c>
      <c r="F304">
        <v>0</v>
      </c>
    </row>
    <row r="305" spans="1:6" x14ac:dyDescent="0.2">
      <c r="B305" s="5">
        <v>81</v>
      </c>
      <c r="C305" s="6">
        <v>37</v>
      </c>
      <c r="D305" s="7">
        <f>C305-B305</f>
        <v>-44</v>
      </c>
      <c r="E305" s="15">
        <v>1</v>
      </c>
      <c r="F305">
        <v>0</v>
      </c>
    </row>
    <row r="306" spans="1:6" x14ac:dyDescent="0.2">
      <c r="B306" s="5">
        <v>75</v>
      </c>
      <c r="C306" s="6">
        <v>30</v>
      </c>
      <c r="D306" s="7">
        <f>C306-B306</f>
        <v>-45</v>
      </c>
      <c r="E306" s="15">
        <v>1</v>
      </c>
      <c r="F306">
        <v>0</v>
      </c>
    </row>
    <row r="307" spans="1:6" x14ac:dyDescent="0.2">
      <c r="A307">
        <v>48</v>
      </c>
      <c r="B307" s="5">
        <v>87</v>
      </c>
      <c r="C307" s="6">
        <v>41</v>
      </c>
      <c r="D307" s="7">
        <f>C307-B307</f>
        <v>-46</v>
      </c>
      <c r="E307" s="15">
        <v>1</v>
      </c>
      <c r="F307">
        <v>0</v>
      </c>
    </row>
    <row r="308" spans="1:6" x14ac:dyDescent="0.2">
      <c r="B308" s="5">
        <v>94</v>
      </c>
      <c r="C308" s="6">
        <v>48</v>
      </c>
      <c r="D308" s="7">
        <f>C308-B308</f>
        <v>-46</v>
      </c>
      <c r="E308" s="15">
        <v>1</v>
      </c>
      <c r="F308">
        <v>0</v>
      </c>
    </row>
    <row r="309" spans="1:6" x14ac:dyDescent="0.2">
      <c r="A309">
        <v>75</v>
      </c>
      <c r="B309" s="5">
        <v>88</v>
      </c>
      <c r="C309" s="6">
        <v>41</v>
      </c>
      <c r="D309" s="7">
        <f>C309-B309</f>
        <v>-47</v>
      </c>
      <c r="E309" s="15">
        <v>1</v>
      </c>
      <c r="F309">
        <v>0</v>
      </c>
    </row>
    <row r="310" spans="1:6" x14ac:dyDescent="0.2">
      <c r="B310" s="5">
        <v>94</v>
      </c>
      <c r="C310" s="6">
        <v>47</v>
      </c>
      <c r="D310" s="7">
        <f>C310-B310</f>
        <v>-47</v>
      </c>
      <c r="E310" s="15">
        <v>1</v>
      </c>
      <c r="F310">
        <v>0</v>
      </c>
    </row>
    <row r="311" spans="1:6" x14ac:dyDescent="0.2">
      <c r="B311" s="5">
        <v>98</v>
      </c>
      <c r="C311" s="6">
        <v>51</v>
      </c>
      <c r="D311" s="7">
        <f>C311-B311</f>
        <v>-47</v>
      </c>
      <c r="E311" s="15">
        <v>1</v>
      </c>
      <c r="F311">
        <v>0</v>
      </c>
    </row>
    <row r="312" spans="1:6" x14ac:dyDescent="0.2">
      <c r="B312" s="5">
        <v>96</v>
      </c>
      <c r="C312" s="6">
        <v>48</v>
      </c>
      <c r="D312" s="7">
        <f>C312-B312</f>
        <v>-48</v>
      </c>
      <c r="E312" s="15">
        <v>1</v>
      </c>
      <c r="F312">
        <v>0</v>
      </c>
    </row>
    <row r="313" spans="1:6" x14ac:dyDescent="0.2">
      <c r="B313" s="5">
        <v>95</v>
      </c>
      <c r="C313" s="6">
        <v>47</v>
      </c>
      <c r="D313" s="7">
        <f>C313-B313</f>
        <v>-48</v>
      </c>
      <c r="E313" s="15">
        <v>1</v>
      </c>
      <c r="F313">
        <v>0</v>
      </c>
    </row>
    <row r="314" spans="1:6" x14ac:dyDescent="0.2">
      <c r="B314" s="5">
        <v>88</v>
      </c>
      <c r="C314" s="6">
        <v>40</v>
      </c>
      <c r="D314" s="7">
        <f>C314-B314</f>
        <v>-48</v>
      </c>
      <c r="E314" s="15">
        <v>1</v>
      </c>
      <c r="F314">
        <v>0</v>
      </c>
    </row>
    <row r="315" spans="1:6" x14ac:dyDescent="0.2">
      <c r="B315" s="5">
        <v>90</v>
      </c>
      <c r="C315" s="6">
        <v>42</v>
      </c>
      <c r="D315" s="7">
        <f>C315-B315</f>
        <v>-48</v>
      </c>
      <c r="E315" s="15">
        <v>1</v>
      </c>
      <c r="F315">
        <v>0</v>
      </c>
    </row>
    <row r="316" spans="1:6" x14ac:dyDescent="0.2">
      <c r="B316" s="5">
        <v>90</v>
      </c>
      <c r="C316" s="6">
        <v>41</v>
      </c>
      <c r="D316" s="7">
        <f>C316-B316</f>
        <v>-49</v>
      </c>
      <c r="E316" s="15">
        <v>1</v>
      </c>
      <c r="F316">
        <v>0</v>
      </c>
    </row>
    <row r="317" spans="1:6" x14ac:dyDescent="0.2">
      <c r="B317" s="5">
        <v>79</v>
      </c>
      <c r="C317" s="6">
        <v>30</v>
      </c>
      <c r="D317" s="7">
        <f>C317-B317</f>
        <v>-49</v>
      </c>
      <c r="E317" s="15">
        <v>1</v>
      </c>
      <c r="F317">
        <v>0</v>
      </c>
    </row>
    <row r="318" spans="1:6" x14ac:dyDescent="0.2">
      <c r="B318" s="5">
        <v>93</v>
      </c>
      <c r="C318" s="6">
        <v>44</v>
      </c>
      <c r="D318" s="7">
        <f>C318-B318</f>
        <v>-49</v>
      </c>
      <c r="E318" s="15">
        <v>1</v>
      </c>
      <c r="F318">
        <v>0</v>
      </c>
    </row>
    <row r="319" spans="1:6" x14ac:dyDescent="0.2">
      <c r="B319" s="5">
        <v>92</v>
      </c>
      <c r="C319" s="6">
        <v>42</v>
      </c>
      <c r="D319" s="7">
        <f>C319-B319</f>
        <v>-50</v>
      </c>
      <c r="E319" s="15">
        <v>1</v>
      </c>
      <c r="F319">
        <v>0</v>
      </c>
    </row>
    <row r="320" spans="1:6" x14ac:dyDescent="0.2">
      <c r="A320">
        <v>99</v>
      </c>
      <c r="B320" s="5">
        <v>98</v>
      </c>
      <c r="C320" s="6">
        <v>47</v>
      </c>
      <c r="D320" s="7">
        <f>C320-B320</f>
        <v>-51</v>
      </c>
      <c r="E320" s="15">
        <v>1</v>
      </c>
      <c r="F320">
        <v>0</v>
      </c>
    </row>
    <row r="321" spans="1:6" x14ac:dyDescent="0.2">
      <c r="B321" s="5">
        <v>92</v>
      </c>
      <c r="C321" s="6">
        <v>41</v>
      </c>
      <c r="D321" s="7">
        <f>C321-B321</f>
        <v>-51</v>
      </c>
      <c r="E321" s="15">
        <v>1</v>
      </c>
      <c r="F321">
        <v>0</v>
      </c>
    </row>
    <row r="322" spans="1:6" x14ac:dyDescent="0.2">
      <c r="B322" s="5">
        <v>99</v>
      </c>
      <c r="C322" s="6">
        <v>48</v>
      </c>
      <c r="D322" s="7">
        <f>C322-B322</f>
        <v>-51</v>
      </c>
      <c r="E322" s="15">
        <v>1</v>
      </c>
      <c r="F322">
        <v>0</v>
      </c>
    </row>
    <row r="323" spans="1:6" x14ac:dyDescent="0.2">
      <c r="B323" s="5">
        <v>84</v>
      </c>
      <c r="C323" s="6">
        <v>33</v>
      </c>
      <c r="D323" s="7">
        <f>C323-B323</f>
        <v>-51</v>
      </c>
      <c r="E323" s="15">
        <v>1</v>
      </c>
      <c r="F323">
        <v>0</v>
      </c>
    </row>
    <row r="324" spans="1:6" x14ac:dyDescent="0.2">
      <c r="A324">
        <v>6</v>
      </c>
      <c r="B324" s="5">
        <v>96</v>
      </c>
      <c r="C324" s="6">
        <v>44</v>
      </c>
      <c r="D324" s="7">
        <f>C324-B324</f>
        <v>-52</v>
      </c>
      <c r="E324" s="15">
        <v>1</v>
      </c>
      <c r="F324">
        <v>0</v>
      </c>
    </row>
    <row r="325" spans="1:6" x14ac:dyDescent="0.2">
      <c r="A325">
        <v>59</v>
      </c>
      <c r="B325" s="5">
        <v>85</v>
      </c>
      <c r="C325" s="6">
        <v>33</v>
      </c>
      <c r="D325" s="7">
        <f>C325-B325</f>
        <v>-52</v>
      </c>
      <c r="E325" s="15">
        <v>1</v>
      </c>
      <c r="F325">
        <v>0</v>
      </c>
    </row>
    <row r="326" spans="1:6" x14ac:dyDescent="0.2">
      <c r="B326" s="5">
        <v>92</v>
      </c>
      <c r="C326" s="6">
        <v>40</v>
      </c>
      <c r="D326" s="7">
        <f>C326-B326</f>
        <v>-52</v>
      </c>
      <c r="E326" s="15">
        <v>1</v>
      </c>
      <c r="F326">
        <v>0</v>
      </c>
    </row>
    <row r="327" spans="1:6" x14ac:dyDescent="0.2">
      <c r="B327" s="5">
        <v>99</v>
      </c>
      <c r="C327" s="6">
        <v>47</v>
      </c>
      <c r="D327" s="7">
        <f>C327-B327</f>
        <v>-52</v>
      </c>
      <c r="E327" s="15">
        <v>1</v>
      </c>
      <c r="F327">
        <v>0</v>
      </c>
    </row>
    <row r="328" spans="1:6" x14ac:dyDescent="0.2">
      <c r="B328" s="5">
        <v>86</v>
      </c>
      <c r="C328" s="6">
        <v>33</v>
      </c>
      <c r="D328" s="7">
        <f>C328-B328</f>
        <v>-53</v>
      </c>
      <c r="E328" s="15">
        <v>1</v>
      </c>
      <c r="F328">
        <v>0</v>
      </c>
    </row>
    <row r="329" spans="1:6" x14ac:dyDescent="0.2">
      <c r="A329">
        <v>32</v>
      </c>
      <c r="B329" s="5">
        <v>95</v>
      </c>
      <c r="C329" s="6">
        <v>41</v>
      </c>
      <c r="D329" s="7">
        <f>C329-B329</f>
        <v>-54</v>
      </c>
      <c r="E329" s="15">
        <v>1</v>
      </c>
      <c r="F329">
        <v>0</v>
      </c>
    </row>
    <row r="330" spans="1:6" x14ac:dyDescent="0.2">
      <c r="A330">
        <v>16</v>
      </c>
      <c r="B330" s="5">
        <v>99</v>
      </c>
      <c r="C330" s="6">
        <v>45</v>
      </c>
      <c r="D330" s="7">
        <f>C330-B330</f>
        <v>-54</v>
      </c>
      <c r="E330" s="15">
        <v>1</v>
      </c>
      <c r="F330">
        <v>0</v>
      </c>
    </row>
    <row r="331" spans="1:6" x14ac:dyDescent="0.2">
      <c r="B331" s="5">
        <v>91</v>
      </c>
      <c r="C331" s="6">
        <v>37</v>
      </c>
      <c r="D331" s="7">
        <f>C331-B331</f>
        <v>-54</v>
      </c>
      <c r="E331" s="15">
        <v>1</v>
      </c>
      <c r="F331">
        <v>0</v>
      </c>
    </row>
    <row r="332" spans="1:6" x14ac:dyDescent="0.2">
      <c r="B332" s="5">
        <v>95</v>
      </c>
      <c r="C332" s="6">
        <v>40</v>
      </c>
      <c r="D332" s="7">
        <f>C332-B332</f>
        <v>-55</v>
      </c>
      <c r="E332" s="15">
        <v>1</v>
      </c>
      <c r="F332">
        <v>0</v>
      </c>
    </row>
    <row r="333" spans="1:6" x14ac:dyDescent="0.2">
      <c r="B333" s="5">
        <v>89</v>
      </c>
      <c r="C333" s="6">
        <v>33</v>
      </c>
      <c r="D333" s="7">
        <f>C333-B333</f>
        <v>-56</v>
      </c>
      <c r="E333" s="15">
        <v>1</v>
      </c>
      <c r="F333">
        <v>0</v>
      </c>
    </row>
    <row r="334" spans="1:6" x14ac:dyDescent="0.2">
      <c r="B334" s="5">
        <v>88</v>
      </c>
      <c r="C334" s="6">
        <v>32</v>
      </c>
      <c r="D334" s="7">
        <f>C334-B334</f>
        <v>-56</v>
      </c>
      <c r="E334" s="15">
        <v>1</v>
      </c>
      <c r="F334">
        <v>0</v>
      </c>
    </row>
    <row r="335" spans="1:6" x14ac:dyDescent="0.2">
      <c r="B335" s="5">
        <v>95</v>
      </c>
      <c r="C335" s="6">
        <v>39</v>
      </c>
      <c r="D335" s="7">
        <f>C335-B335</f>
        <v>-56</v>
      </c>
      <c r="E335" s="15">
        <v>1</v>
      </c>
      <c r="F335">
        <v>0</v>
      </c>
    </row>
    <row r="336" spans="1:6" x14ac:dyDescent="0.2">
      <c r="A336">
        <v>55</v>
      </c>
      <c r="B336" s="5">
        <v>98</v>
      </c>
      <c r="C336" s="6">
        <v>41</v>
      </c>
      <c r="D336" s="7">
        <f>C336-B336</f>
        <v>-57</v>
      </c>
      <c r="E336" s="15">
        <v>1</v>
      </c>
      <c r="F336">
        <v>0</v>
      </c>
    </row>
    <row r="337" spans="1:6" x14ac:dyDescent="0.2">
      <c r="B337" s="5">
        <v>94</v>
      </c>
      <c r="C337" s="6">
        <v>37</v>
      </c>
      <c r="D337" s="7">
        <f>C337-B337</f>
        <v>-57</v>
      </c>
      <c r="E337" s="15">
        <v>1</v>
      </c>
      <c r="F337">
        <v>0</v>
      </c>
    </row>
    <row r="338" spans="1:6" x14ac:dyDescent="0.2">
      <c r="B338" s="5">
        <v>100</v>
      </c>
      <c r="C338" s="6">
        <v>42</v>
      </c>
      <c r="D338" s="7">
        <f>C338-B338</f>
        <v>-58</v>
      </c>
      <c r="E338" s="15">
        <v>1</v>
      </c>
      <c r="F338">
        <v>0</v>
      </c>
    </row>
    <row r="339" spans="1:6" x14ac:dyDescent="0.2">
      <c r="A339">
        <v>35</v>
      </c>
      <c r="B339" s="5">
        <v>100</v>
      </c>
      <c r="C339" s="6">
        <v>41</v>
      </c>
      <c r="D339" s="7">
        <f>C339-B339</f>
        <v>-59</v>
      </c>
      <c r="E339" s="15">
        <v>1</v>
      </c>
      <c r="F339">
        <v>0</v>
      </c>
    </row>
    <row r="340" spans="1:6" x14ac:dyDescent="0.2">
      <c r="B340" s="5">
        <v>92</v>
      </c>
      <c r="C340" s="6">
        <v>33</v>
      </c>
      <c r="D340" s="7">
        <f>C340-B340</f>
        <v>-59</v>
      </c>
      <c r="E340" s="15">
        <v>1</v>
      </c>
      <c r="F340">
        <v>0</v>
      </c>
    </row>
    <row r="341" spans="1:6" x14ac:dyDescent="0.2">
      <c r="B341" s="5">
        <v>93</v>
      </c>
      <c r="C341" s="6">
        <v>34</v>
      </c>
      <c r="D341" s="7">
        <f>C341-B341</f>
        <v>-59</v>
      </c>
      <c r="E341" s="15">
        <v>1</v>
      </c>
      <c r="F341">
        <v>0</v>
      </c>
    </row>
    <row r="342" spans="1:6" x14ac:dyDescent="0.2">
      <c r="B342" s="5">
        <v>96</v>
      </c>
      <c r="C342" s="6">
        <v>36</v>
      </c>
      <c r="D342" s="7">
        <f>C342-B342</f>
        <v>-60</v>
      </c>
      <c r="E342" s="15">
        <v>1</v>
      </c>
      <c r="F342">
        <v>0</v>
      </c>
    </row>
    <row r="343" spans="1:6" x14ac:dyDescent="0.2">
      <c r="B343" s="5">
        <v>95</v>
      </c>
      <c r="C343" s="6">
        <v>35</v>
      </c>
      <c r="D343" s="7">
        <f>C343-B343</f>
        <v>-60</v>
      </c>
      <c r="E343" s="15">
        <v>1</v>
      </c>
      <c r="F343">
        <v>0</v>
      </c>
    </row>
    <row r="344" spans="1:6" x14ac:dyDescent="0.2">
      <c r="A344">
        <v>13</v>
      </c>
      <c r="B344" s="5">
        <v>100</v>
      </c>
      <c r="C344" s="6">
        <v>39</v>
      </c>
      <c r="D344" s="7">
        <f>C344-B344</f>
        <v>-61</v>
      </c>
      <c r="E344" s="15">
        <v>1</v>
      </c>
      <c r="F344">
        <v>0</v>
      </c>
    </row>
    <row r="345" spans="1:6" x14ac:dyDescent="0.2">
      <c r="B345" s="5">
        <v>92</v>
      </c>
      <c r="C345" s="6">
        <v>30</v>
      </c>
      <c r="D345" s="7">
        <f>C345-B345</f>
        <v>-62</v>
      </c>
      <c r="E345" s="15">
        <v>1</v>
      </c>
      <c r="F345">
        <v>0</v>
      </c>
    </row>
    <row r="346" spans="1:6" x14ac:dyDescent="0.2">
      <c r="B346" s="5">
        <v>98</v>
      </c>
      <c r="C346" s="6">
        <v>35</v>
      </c>
      <c r="D346" s="7">
        <f>C346-B346</f>
        <v>-63</v>
      </c>
      <c r="E346" s="15">
        <v>1</v>
      </c>
      <c r="F346">
        <v>0</v>
      </c>
    </row>
    <row r="347" spans="1:6" x14ac:dyDescent="0.2">
      <c r="B347" s="5">
        <v>97</v>
      </c>
      <c r="C347" s="6">
        <v>33</v>
      </c>
      <c r="D347" s="7">
        <f>C347-B347</f>
        <v>-64</v>
      </c>
      <c r="E347" s="15">
        <v>1</v>
      </c>
      <c r="F347">
        <v>0</v>
      </c>
    </row>
    <row r="348" spans="1:6" x14ac:dyDescent="0.2">
      <c r="B348" s="5">
        <v>96</v>
      </c>
      <c r="C348" s="6">
        <v>32</v>
      </c>
      <c r="D348" s="7">
        <f>C348-B348</f>
        <v>-64</v>
      </c>
      <c r="E348" s="15">
        <v>1</v>
      </c>
      <c r="F348">
        <v>0</v>
      </c>
    </row>
    <row r="349" spans="1:6" x14ac:dyDescent="0.2">
      <c r="A349">
        <v>71</v>
      </c>
      <c r="B349" s="5">
        <v>100</v>
      </c>
      <c r="C349" s="6">
        <v>35</v>
      </c>
      <c r="D349" s="7">
        <f>C349-B349</f>
        <v>-65</v>
      </c>
      <c r="E349" s="15">
        <v>1</v>
      </c>
      <c r="F349">
        <v>0</v>
      </c>
    </row>
    <row r="350" spans="1:6" x14ac:dyDescent="0.2">
      <c r="A350">
        <v>88</v>
      </c>
      <c r="B350" s="5">
        <v>100</v>
      </c>
      <c r="C350" s="6">
        <v>33</v>
      </c>
      <c r="D350" s="7">
        <f>C350-B350</f>
        <v>-67</v>
      </c>
      <c r="E350" s="15">
        <v>1</v>
      </c>
      <c r="F350">
        <v>0</v>
      </c>
    </row>
    <row r="351" spans="1:6" x14ac:dyDescent="0.2">
      <c r="A351">
        <v>19</v>
      </c>
      <c r="B351" s="5">
        <v>15</v>
      </c>
      <c r="C351" s="6">
        <v>51</v>
      </c>
      <c r="D351" s="7">
        <f>C351-B351</f>
        <v>36</v>
      </c>
      <c r="E351" s="15">
        <v>0</v>
      </c>
      <c r="F351">
        <v>1</v>
      </c>
    </row>
    <row r="352" spans="1:6" x14ac:dyDescent="0.2">
      <c r="A352">
        <v>25</v>
      </c>
      <c r="B352" s="5">
        <v>18</v>
      </c>
      <c r="C352" s="6">
        <v>51</v>
      </c>
      <c r="D352" s="7">
        <f>C352-B352</f>
        <v>33</v>
      </c>
      <c r="E352" s="15">
        <v>0</v>
      </c>
      <c r="F352">
        <v>1</v>
      </c>
    </row>
    <row r="353" spans="1:6" x14ac:dyDescent="0.2">
      <c r="B353" s="5">
        <v>16</v>
      </c>
      <c r="C353" s="6">
        <v>49</v>
      </c>
      <c r="D353" s="7">
        <f>C353-B353</f>
        <v>33</v>
      </c>
      <c r="E353" s="15">
        <v>0</v>
      </c>
      <c r="F353">
        <v>1</v>
      </c>
    </row>
    <row r="354" spans="1:6" x14ac:dyDescent="0.2">
      <c r="B354" s="5">
        <v>19</v>
      </c>
      <c r="C354" s="6">
        <v>50</v>
      </c>
      <c r="D354" s="7">
        <f>C354-B354</f>
        <v>31</v>
      </c>
      <c r="E354" s="15">
        <v>0</v>
      </c>
      <c r="F354">
        <v>1</v>
      </c>
    </row>
    <row r="355" spans="1:6" x14ac:dyDescent="0.2">
      <c r="B355" s="5">
        <v>23</v>
      </c>
      <c r="C355" s="6">
        <v>53</v>
      </c>
      <c r="D355" s="7">
        <f>C355-B355</f>
        <v>30</v>
      </c>
      <c r="E355" s="15">
        <v>0</v>
      </c>
      <c r="F355">
        <v>1</v>
      </c>
    </row>
    <row r="356" spans="1:6" x14ac:dyDescent="0.2">
      <c r="A356">
        <v>51</v>
      </c>
      <c r="B356" s="5">
        <v>21</v>
      </c>
      <c r="C356" s="6">
        <v>49</v>
      </c>
      <c r="D356" s="7">
        <f>C356-B356</f>
        <v>28</v>
      </c>
      <c r="E356" s="15">
        <v>0</v>
      </c>
      <c r="F356">
        <v>1</v>
      </c>
    </row>
    <row r="357" spans="1:6" x14ac:dyDescent="0.2">
      <c r="B357" s="5">
        <v>16</v>
      </c>
      <c r="C357" s="6">
        <v>44</v>
      </c>
      <c r="D357" s="7">
        <f>C357-B357</f>
        <v>28</v>
      </c>
      <c r="E357" s="15">
        <v>0</v>
      </c>
      <c r="F357">
        <v>1</v>
      </c>
    </row>
    <row r="358" spans="1:6" x14ac:dyDescent="0.2">
      <c r="B358" s="5">
        <v>25</v>
      </c>
      <c r="C358" s="6">
        <v>52</v>
      </c>
      <c r="D358" s="7">
        <f>C358-B358</f>
        <v>27</v>
      </c>
      <c r="E358" s="15">
        <v>0</v>
      </c>
      <c r="F358">
        <v>1</v>
      </c>
    </row>
    <row r="359" spans="1:6" x14ac:dyDescent="0.2">
      <c r="B359" s="5">
        <v>17</v>
      </c>
      <c r="C359" s="6">
        <v>44</v>
      </c>
      <c r="D359" s="7">
        <f>C359-B359</f>
        <v>27</v>
      </c>
      <c r="E359" s="15">
        <v>0</v>
      </c>
      <c r="F359">
        <v>1</v>
      </c>
    </row>
    <row r="360" spans="1:6" x14ac:dyDescent="0.2">
      <c r="B360" s="5">
        <v>25</v>
      </c>
      <c r="C360" s="6">
        <v>51</v>
      </c>
      <c r="D360" s="7">
        <f>C360-B360</f>
        <v>26</v>
      </c>
      <c r="E360" s="15">
        <v>0</v>
      </c>
      <c r="F360">
        <v>1</v>
      </c>
    </row>
    <row r="361" spans="1:6" x14ac:dyDescent="0.2">
      <c r="B361" s="5">
        <v>18</v>
      </c>
      <c r="C361" s="6">
        <v>44</v>
      </c>
      <c r="D361" s="7">
        <f>C361-B361</f>
        <v>26</v>
      </c>
      <c r="E361" s="15">
        <v>0</v>
      </c>
      <c r="F361">
        <v>1</v>
      </c>
    </row>
    <row r="362" spans="1:6" x14ac:dyDescent="0.2">
      <c r="B362" s="5">
        <v>17</v>
      </c>
      <c r="C362" s="6">
        <v>42</v>
      </c>
      <c r="D362" s="7">
        <f>C362-B362</f>
        <v>25</v>
      </c>
      <c r="E362" s="15">
        <v>0</v>
      </c>
      <c r="F362">
        <v>1</v>
      </c>
    </row>
    <row r="363" spans="1:6" x14ac:dyDescent="0.2">
      <c r="B363" s="5">
        <v>17</v>
      </c>
      <c r="C363" s="6">
        <v>41</v>
      </c>
      <c r="D363" s="7">
        <f>C363-B363</f>
        <v>24</v>
      </c>
      <c r="E363" s="15">
        <v>0</v>
      </c>
      <c r="F363">
        <v>1</v>
      </c>
    </row>
    <row r="364" spans="1:6" x14ac:dyDescent="0.2">
      <c r="B364" s="5">
        <v>18</v>
      </c>
      <c r="C364" s="6">
        <v>42</v>
      </c>
      <c r="D364" s="7">
        <f>C364-B364</f>
        <v>24</v>
      </c>
      <c r="E364" s="15">
        <v>0</v>
      </c>
      <c r="F364">
        <v>1</v>
      </c>
    </row>
    <row r="365" spans="1:6" x14ac:dyDescent="0.2">
      <c r="B365" s="5">
        <v>33</v>
      </c>
      <c r="C365" s="6">
        <v>55</v>
      </c>
      <c r="D365" s="7">
        <f>C365-B365</f>
        <v>22</v>
      </c>
      <c r="E365" s="15">
        <v>0</v>
      </c>
      <c r="F365">
        <v>1</v>
      </c>
    </row>
    <row r="366" spans="1:6" x14ac:dyDescent="0.2">
      <c r="A366">
        <v>1</v>
      </c>
      <c r="B366" s="5">
        <v>27</v>
      </c>
      <c r="C366" s="6">
        <v>48</v>
      </c>
      <c r="D366" s="7">
        <f>C366-B366</f>
        <v>21</v>
      </c>
      <c r="E366" s="15">
        <v>0</v>
      </c>
      <c r="F366">
        <v>1</v>
      </c>
    </row>
    <row r="367" spans="1:6" x14ac:dyDescent="0.2">
      <c r="B367" s="5">
        <v>34</v>
      </c>
      <c r="C367" s="6">
        <v>55</v>
      </c>
      <c r="D367" s="7">
        <f>C367-B367</f>
        <v>21</v>
      </c>
      <c r="E367" s="15">
        <v>0</v>
      </c>
      <c r="F367">
        <v>1</v>
      </c>
    </row>
    <row r="368" spans="1:6" x14ac:dyDescent="0.2">
      <c r="B368" s="5">
        <v>31</v>
      </c>
      <c r="C368" s="6">
        <v>51</v>
      </c>
      <c r="D368" s="7">
        <f>C368-B368</f>
        <v>20</v>
      </c>
      <c r="E368" s="15">
        <v>0</v>
      </c>
      <c r="F368">
        <v>1</v>
      </c>
    </row>
    <row r="369" spans="1:6" x14ac:dyDescent="0.2">
      <c r="B369" s="5">
        <v>25</v>
      </c>
      <c r="C369" s="6">
        <v>45</v>
      </c>
      <c r="D369" s="7">
        <f>C369-B369</f>
        <v>20</v>
      </c>
      <c r="E369" s="15">
        <v>0</v>
      </c>
      <c r="F369">
        <v>1</v>
      </c>
    </row>
    <row r="370" spans="1:6" x14ac:dyDescent="0.2">
      <c r="B370" s="5">
        <v>24</v>
      </c>
      <c r="C370" s="6">
        <v>44</v>
      </c>
      <c r="D370" s="7">
        <f>C370-B370</f>
        <v>20</v>
      </c>
      <c r="E370" s="15">
        <v>0</v>
      </c>
      <c r="F370">
        <v>1</v>
      </c>
    </row>
    <row r="371" spans="1:6" x14ac:dyDescent="0.2">
      <c r="A371">
        <v>4</v>
      </c>
      <c r="B371" s="5">
        <v>31</v>
      </c>
      <c r="C371" s="6">
        <v>50</v>
      </c>
      <c r="D371" s="7">
        <f>C371-B371</f>
        <v>19</v>
      </c>
      <c r="E371" s="15">
        <v>0</v>
      </c>
      <c r="F371">
        <v>1</v>
      </c>
    </row>
    <row r="372" spans="1:6" x14ac:dyDescent="0.2">
      <c r="B372" s="5">
        <v>25</v>
      </c>
      <c r="C372" s="6">
        <v>44</v>
      </c>
      <c r="D372" s="7">
        <f>C372-B372</f>
        <v>19</v>
      </c>
      <c r="E372" s="15">
        <v>0</v>
      </c>
      <c r="F372">
        <v>1</v>
      </c>
    </row>
    <row r="373" spans="1:6" x14ac:dyDescent="0.2">
      <c r="B373" s="5">
        <v>28</v>
      </c>
      <c r="C373" s="6">
        <v>47</v>
      </c>
      <c r="D373" s="7">
        <f>C373-B373</f>
        <v>19</v>
      </c>
      <c r="E373" s="15">
        <v>0</v>
      </c>
      <c r="F373">
        <v>1</v>
      </c>
    </row>
    <row r="374" spans="1:6" x14ac:dyDescent="0.2">
      <c r="B374" s="5">
        <v>31</v>
      </c>
      <c r="C374" s="6">
        <v>49</v>
      </c>
      <c r="D374" s="7">
        <f>C374-B374</f>
        <v>18</v>
      </c>
      <c r="E374" s="15">
        <v>0</v>
      </c>
      <c r="F374">
        <v>1</v>
      </c>
    </row>
    <row r="375" spans="1:6" x14ac:dyDescent="0.2">
      <c r="B375" s="5">
        <v>18</v>
      </c>
      <c r="C375" s="6">
        <v>36</v>
      </c>
      <c r="D375" s="7">
        <f>C375-B375</f>
        <v>18</v>
      </c>
      <c r="E375" s="15">
        <v>0</v>
      </c>
      <c r="F375">
        <v>1</v>
      </c>
    </row>
    <row r="376" spans="1:6" x14ac:dyDescent="0.2">
      <c r="B376" s="5">
        <v>28</v>
      </c>
      <c r="C376" s="6">
        <v>46</v>
      </c>
      <c r="D376" s="7">
        <f>C376-B376</f>
        <v>18</v>
      </c>
      <c r="E376" s="15">
        <v>0</v>
      </c>
      <c r="F376">
        <v>1</v>
      </c>
    </row>
    <row r="377" spans="1:6" x14ac:dyDescent="0.2">
      <c r="B377" s="5">
        <v>23</v>
      </c>
      <c r="C377" s="6">
        <v>41</v>
      </c>
      <c r="D377" s="7">
        <f>C377-B377</f>
        <v>18</v>
      </c>
      <c r="E377" s="15">
        <v>0</v>
      </c>
      <c r="F377">
        <v>1</v>
      </c>
    </row>
    <row r="378" spans="1:6" x14ac:dyDescent="0.2">
      <c r="B378" s="5">
        <v>24</v>
      </c>
      <c r="C378" s="6">
        <v>42</v>
      </c>
      <c r="D378" s="7">
        <f>C378-B378</f>
        <v>18</v>
      </c>
      <c r="E378" s="15">
        <v>0</v>
      </c>
      <c r="F378">
        <v>1</v>
      </c>
    </row>
    <row r="379" spans="1:6" x14ac:dyDescent="0.2">
      <c r="B379" s="5">
        <v>35</v>
      </c>
      <c r="C379" s="6">
        <v>52</v>
      </c>
      <c r="D379" s="7">
        <f>C379-B379</f>
        <v>17</v>
      </c>
      <c r="E379" s="15">
        <v>0</v>
      </c>
      <c r="F379">
        <v>1</v>
      </c>
    </row>
    <row r="380" spans="1:6" x14ac:dyDescent="0.2">
      <c r="B380" s="5">
        <v>38</v>
      </c>
      <c r="C380" s="6">
        <v>55</v>
      </c>
      <c r="D380" s="7">
        <f>C380-B380</f>
        <v>17</v>
      </c>
      <c r="E380" s="15">
        <v>0</v>
      </c>
      <c r="F380">
        <v>1</v>
      </c>
    </row>
    <row r="381" spans="1:6" x14ac:dyDescent="0.2">
      <c r="B381" s="5">
        <v>18</v>
      </c>
      <c r="C381" s="6">
        <v>34</v>
      </c>
      <c r="D381" s="7">
        <f>C381-B381</f>
        <v>16</v>
      </c>
      <c r="E381" s="15">
        <v>0</v>
      </c>
      <c r="F381">
        <v>1</v>
      </c>
    </row>
    <row r="382" spans="1:6" x14ac:dyDescent="0.2">
      <c r="B382" s="5">
        <v>15</v>
      </c>
      <c r="C382" s="6">
        <v>31</v>
      </c>
      <c r="D382" s="7">
        <f>C382-B382</f>
        <v>16</v>
      </c>
      <c r="E382" s="15">
        <v>0</v>
      </c>
      <c r="F382">
        <v>1</v>
      </c>
    </row>
    <row r="383" spans="1:6" x14ac:dyDescent="0.2">
      <c r="B383" s="5">
        <v>25</v>
      </c>
      <c r="C383" s="6">
        <v>40</v>
      </c>
      <c r="D383" s="7">
        <f>C383-B383</f>
        <v>15</v>
      </c>
      <c r="E383" s="15">
        <v>0</v>
      </c>
      <c r="F383">
        <v>1</v>
      </c>
    </row>
    <row r="384" spans="1:6" x14ac:dyDescent="0.2">
      <c r="B384" s="5">
        <v>18</v>
      </c>
      <c r="C384" s="6">
        <v>33</v>
      </c>
      <c r="D384" s="7">
        <f>C384-B384</f>
        <v>15</v>
      </c>
      <c r="E384" s="15">
        <v>0</v>
      </c>
      <c r="F384">
        <v>1</v>
      </c>
    </row>
    <row r="385" spans="1:6" x14ac:dyDescent="0.2">
      <c r="B385" s="5">
        <v>21</v>
      </c>
      <c r="C385" s="6">
        <v>35</v>
      </c>
      <c r="D385" s="7">
        <f>C385-B385</f>
        <v>14</v>
      </c>
      <c r="E385" s="15">
        <v>0</v>
      </c>
      <c r="F385">
        <v>1</v>
      </c>
    </row>
    <row r="386" spans="1:6" x14ac:dyDescent="0.2">
      <c r="B386" s="5">
        <v>42</v>
      </c>
      <c r="C386" s="6">
        <v>55</v>
      </c>
      <c r="D386" s="7">
        <f>C386-B386</f>
        <v>13</v>
      </c>
      <c r="E386" s="15">
        <v>0</v>
      </c>
      <c r="F386">
        <v>1</v>
      </c>
    </row>
    <row r="387" spans="1:6" x14ac:dyDescent="0.2">
      <c r="B387" s="5">
        <v>26</v>
      </c>
      <c r="C387" s="6">
        <v>39</v>
      </c>
      <c r="D387" s="7">
        <f>C387-B387</f>
        <v>13</v>
      </c>
      <c r="E387" s="15">
        <v>0</v>
      </c>
      <c r="F387">
        <v>1</v>
      </c>
    </row>
    <row r="388" spans="1:6" x14ac:dyDescent="0.2">
      <c r="A388">
        <v>42</v>
      </c>
      <c r="B388" s="5">
        <v>36</v>
      </c>
      <c r="C388" s="6">
        <v>48</v>
      </c>
      <c r="D388" s="7">
        <f>C388-B388</f>
        <v>12</v>
      </c>
      <c r="E388" s="15">
        <v>0</v>
      </c>
      <c r="F388">
        <v>1</v>
      </c>
    </row>
    <row r="389" spans="1:6" x14ac:dyDescent="0.2">
      <c r="A389">
        <v>20</v>
      </c>
      <c r="B389" s="5">
        <v>36</v>
      </c>
      <c r="C389" s="6">
        <v>48</v>
      </c>
      <c r="D389" s="7">
        <f>C389-B389</f>
        <v>12</v>
      </c>
      <c r="E389" s="15">
        <v>0</v>
      </c>
      <c r="F389">
        <v>1</v>
      </c>
    </row>
    <row r="390" spans="1:6" x14ac:dyDescent="0.2">
      <c r="B390" s="5">
        <v>20</v>
      </c>
      <c r="C390" s="6">
        <v>32</v>
      </c>
      <c r="D390" s="7">
        <f>C390-B390</f>
        <v>12</v>
      </c>
      <c r="E390" s="15">
        <v>0</v>
      </c>
      <c r="F390">
        <v>1</v>
      </c>
    </row>
    <row r="391" spans="1:6" x14ac:dyDescent="0.2">
      <c r="B391" s="5">
        <v>20</v>
      </c>
      <c r="C391" s="6">
        <v>31</v>
      </c>
      <c r="D391" s="7">
        <f>C391-B391</f>
        <v>11</v>
      </c>
      <c r="E391" s="15">
        <v>0</v>
      </c>
      <c r="F391">
        <v>1</v>
      </c>
    </row>
    <row r="392" spans="1:6" x14ac:dyDescent="0.2">
      <c r="B392" s="5">
        <v>32</v>
      </c>
      <c r="C392" s="6">
        <v>43</v>
      </c>
      <c r="D392" s="7">
        <f>C392-B392</f>
        <v>11</v>
      </c>
      <c r="E392" s="15">
        <v>0</v>
      </c>
      <c r="F392">
        <v>1</v>
      </c>
    </row>
    <row r="393" spans="1:6" x14ac:dyDescent="0.2">
      <c r="B393" s="5">
        <v>39</v>
      </c>
      <c r="C393" s="6">
        <v>50</v>
      </c>
      <c r="D393" s="7">
        <f>C393-B393</f>
        <v>11</v>
      </c>
      <c r="E393" s="15">
        <v>0</v>
      </c>
      <c r="F393">
        <v>1</v>
      </c>
    </row>
    <row r="394" spans="1:6" x14ac:dyDescent="0.2">
      <c r="A394">
        <v>91</v>
      </c>
      <c r="B394" s="5">
        <v>21</v>
      </c>
      <c r="C394" s="6">
        <v>31</v>
      </c>
      <c r="D394" s="7">
        <f>C394-B394</f>
        <v>10</v>
      </c>
      <c r="E394" s="15">
        <v>0</v>
      </c>
      <c r="F394">
        <v>1</v>
      </c>
    </row>
    <row r="395" spans="1:6" x14ac:dyDescent="0.2">
      <c r="A395">
        <v>65</v>
      </c>
      <c r="B395" s="5">
        <v>32</v>
      </c>
      <c r="C395" s="6">
        <v>42</v>
      </c>
      <c r="D395" s="7">
        <f>C395-B395</f>
        <v>10</v>
      </c>
      <c r="E395" s="15">
        <v>0</v>
      </c>
      <c r="F395">
        <v>1</v>
      </c>
    </row>
    <row r="396" spans="1:6" x14ac:dyDescent="0.2">
      <c r="B396" s="5">
        <v>22</v>
      </c>
      <c r="C396" s="6">
        <v>32</v>
      </c>
      <c r="D396" s="7">
        <f>C396-B396</f>
        <v>10</v>
      </c>
      <c r="E396" s="15">
        <v>0</v>
      </c>
      <c r="F396">
        <v>1</v>
      </c>
    </row>
    <row r="397" spans="1:6" x14ac:dyDescent="0.2">
      <c r="B397" s="5">
        <v>43</v>
      </c>
      <c r="C397" s="6">
        <v>52</v>
      </c>
      <c r="D397" s="7">
        <f>C397-B397</f>
        <v>9</v>
      </c>
      <c r="E397" s="15">
        <v>0</v>
      </c>
      <c r="F397">
        <v>1</v>
      </c>
    </row>
    <row r="398" spans="1:6" x14ac:dyDescent="0.2">
      <c r="B398" s="5">
        <v>29</v>
      </c>
      <c r="C398" s="6">
        <v>38</v>
      </c>
      <c r="D398" s="7">
        <f>C398-B398</f>
        <v>9</v>
      </c>
      <c r="E398" s="15">
        <v>0</v>
      </c>
      <c r="F398">
        <v>1</v>
      </c>
    </row>
    <row r="399" spans="1:6" x14ac:dyDescent="0.2">
      <c r="B399" s="5">
        <v>45</v>
      </c>
      <c r="C399" s="6">
        <v>54</v>
      </c>
      <c r="D399" s="7">
        <f>C399-B399</f>
        <v>9</v>
      </c>
      <c r="E399" s="15">
        <v>0</v>
      </c>
      <c r="F399">
        <v>1</v>
      </c>
    </row>
    <row r="400" spans="1:6" x14ac:dyDescent="0.2">
      <c r="A400">
        <v>67</v>
      </c>
      <c r="B400" s="5">
        <v>29</v>
      </c>
      <c r="C400" s="6">
        <v>37</v>
      </c>
      <c r="D400" s="7">
        <f>C400-B400</f>
        <v>8</v>
      </c>
      <c r="E400" s="15">
        <v>0</v>
      </c>
      <c r="F400">
        <v>1</v>
      </c>
    </row>
    <row r="401" spans="1:6" x14ac:dyDescent="0.2">
      <c r="B401" s="5">
        <v>27</v>
      </c>
      <c r="C401" s="6">
        <v>34</v>
      </c>
      <c r="D401" s="7">
        <f>C401-B401</f>
        <v>7</v>
      </c>
      <c r="E401" s="15">
        <v>0</v>
      </c>
      <c r="F401">
        <v>1</v>
      </c>
    </row>
    <row r="402" spans="1:6" x14ac:dyDescent="0.2">
      <c r="B402" s="5">
        <v>47</v>
      </c>
      <c r="C402" s="6">
        <v>53</v>
      </c>
      <c r="D402" s="7">
        <f>C402-B402</f>
        <v>6</v>
      </c>
      <c r="E402" s="15">
        <v>0</v>
      </c>
      <c r="F402">
        <v>1</v>
      </c>
    </row>
    <row r="403" spans="1:6" x14ac:dyDescent="0.2">
      <c r="B403" s="5">
        <v>26</v>
      </c>
      <c r="C403" s="6">
        <v>31</v>
      </c>
      <c r="D403" s="7">
        <f>C403-B403</f>
        <v>5</v>
      </c>
      <c r="E403" s="15">
        <v>0</v>
      </c>
      <c r="F403">
        <v>1</v>
      </c>
    </row>
    <row r="404" spans="1:6" x14ac:dyDescent="0.2">
      <c r="B404" s="5">
        <v>42</v>
      </c>
      <c r="C404" s="6">
        <v>47</v>
      </c>
      <c r="D404" s="7">
        <f>C404-B404</f>
        <v>5</v>
      </c>
      <c r="E404" s="15">
        <v>0</v>
      </c>
      <c r="F404">
        <v>1</v>
      </c>
    </row>
    <row r="405" spans="1:6" x14ac:dyDescent="0.2">
      <c r="A405">
        <v>22</v>
      </c>
      <c r="B405" s="5">
        <v>29</v>
      </c>
      <c r="C405" s="6">
        <v>32</v>
      </c>
      <c r="D405" s="7">
        <f>C405-B405</f>
        <v>3</v>
      </c>
      <c r="E405" s="15">
        <v>0</v>
      </c>
      <c r="F405">
        <v>1</v>
      </c>
    </row>
    <row r="406" spans="1:6" x14ac:dyDescent="0.2">
      <c r="B406" s="5">
        <v>34</v>
      </c>
      <c r="C406" s="6">
        <v>37</v>
      </c>
      <c r="D406" s="7">
        <f>C406-B406</f>
        <v>3</v>
      </c>
      <c r="E406" s="15">
        <v>0</v>
      </c>
      <c r="F406">
        <v>1</v>
      </c>
    </row>
    <row r="407" spans="1:6" x14ac:dyDescent="0.2">
      <c r="B407" s="5">
        <v>32</v>
      </c>
      <c r="C407" s="6">
        <v>35</v>
      </c>
      <c r="D407" s="7">
        <f>C407-B407</f>
        <v>3</v>
      </c>
      <c r="E407" s="15">
        <v>0</v>
      </c>
      <c r="F407">
        <v>1</v>
      </c>
    </row>
    <row r="408" spans="1:6" x14ac:dyDescent="0.2">
      <c r="B408" s="5">
        <v>44</v>
      </c>
      <c r="C408" s="6">
        <v>46</v>
      </c>
      <c r="D408" s="7">
        <f>C408-B408</f>
        <v>2</v>
      </c>
      <c r="E408" s="15">
        <v>0</v>
      </c>
      <c r="F408">
        <v>1</v>
      </c>
    </row>
    <row r="409" spans="1:6" x14ac:dyDescent="0.2">
      <c r="A409">
        <v>82</v>
      </c>
      <c r="B409" s="5">
        <v>49</v>
      </c>
      <c r="C409" s="6">
        <v>50</v>
      </c>
      <c r="D409" s="7">
        <f>C409-B409</f>
        <v>1</v>
      </c>
      <c r="E409" s="15">
        <v>0</v>
      </c>
      <c r="F409">
        <v>1</v>
      </c>
    </row>
    <row r="410" spans="1:6" x14ac:dyDescent="0.2">
      <c r="A410">
        <v>78</v>
      </c>
      <c r="B410" s="5">
        <v>41</v>
      </c>
      <c r="C410" s="6">
        <v>42</v>
      </c>
      <c r="D410" s="7">
        <f>C410-B410</f>
        <v>1</v>
      </c>
      <c r="E410" s="15">
        <v>0</v>
      </c>
      <c r="F410">
        <v>1</v>
      </c>
    </row>
    <row r="411" spans="1:6" x14ac:dyDescent="0.2">
      <c r="A411">
        <v>49</v>
      </c>
      <c r="B411" s="5">
        <v>45</v>
      </c>
      <c r="C411" s="6">
        <v>46</v>
      </c>
      <c r="D411" s="7">
        <f>C411-B411</f>
        <v>1</v>
      </c>
      <c r="E411" s="15">
        <v>0</v>
      </c>
      <c r="F411">
        <v>1</v>
      </c>
    </row>
    <row r="412" spans="1:6" x14ac:dyDescent="0.2">
      <c r="B412" s="5">
        <v>49</v>
      </c>
      <c r="C412" s="6">
        <v>50</v>
      </c>
      <c r="D412" s="7">
        <f>C412-B412</f>
        <v>1</v>
      </c>
      <c r="E412" s="15">
        <v>0</v>
      </c>
      <c r="F412">
        <v>1</v>
      </c>
    </row>
    <row r="413" spans="1:6" x14ac:dyDescent="0.2">
      <c r="B413" s="5">
        <v>46</v>
      </c>
      <c r="C413" s="6">
        <v>47</v>
      </c>
      <c r="D413" s="7">
        <f>C413-B413</f>
        <v>1</v>
      </c>
      <c r="E413" s="15">
        <v>0</v>
      </c>
      <c r="F413">
        <v>1</v>
      </c>
    </row>
    <row r="414" spans="1:6" x14ac:dyDescent="0.2">
      <c r="B414" s="5">
        <v>36</v>
      </c>
      <c r="C414" s="6">
        <v>37</v>
      </c>
      <c r="D414" s="7">
        <f>C414-B414</f>
        <v>1</v>
      </c>
      <c r="E414" s="15">
        <v>0</v>
      </c>
      <c r="F414">
        <v>1</v>
      </c>
    </row>
    <row r="415" spans="1:6" x14ac:dyDescent="0.2">
      <c r="B415" s="5">
        <v>32</v>
      </c>
      <c r="C415" s="6">
        <v>33</v>
      </c>
      <c r="D415" s="7">
        <f>C415-B415</f>
        <v>1</v>
      </c>
      <c r="E415" s="15">
        <v>0</v>
      </c>
      <c r="F415">
        <v>1</v>
      </c>
    </row>
    <row r="416" spans="1:6" x14ac:dyDescent="0.2">
      <c r="A416">
        <v>98</v>
      </c>
      <c r="B416" s="5">
        <v>16</v>
      </c>
      <c r="C416" s="6">
        <v>52</v>
      </c>
      <c r="D416" s="7">
        <f>C416-B416</f>
        <v>36</v>
      </c>
      <c r="E416" s="15">
        <v>1</v>
      </c>
      <c r="F416">
        <v>1</v>
      </c>
    </row>
    <row r="417" spans="1:6" x14ac:dyDescent="0.2">
      <c r="B417" s="5">
        <v>15</v>
      </c>
      <c r="C417" s="6">
        <v>51</v>
      </c>
      <c r="D417" s="7">
        <f>C417-B417</f>
        <v>36</v>
      </c>
      <c r="E417" s="15">
        <v>1</v>
      </c>
      <c r="F417">
        <v>1</v>
      </c>
    </row>
    <row r="418" spans="1:6" x14ac:dyDescent="0.2">
      <c r="A418">
        <v>96</v>
      </c>
      <c r="B418" s="5">
        <v>20</v>
      </c>
      <c r="C418" s="6">
        <v>55</v>
      </c>
      <c r="D418" s="7">
        <f>C418-B418</f>
        <v>35</v>
      </c>
      <c r="E418" s="15">
        <v>1</v>
      </c>
      <c r="F418">
        <v>1</v>
      </c>
    </row>
    <row r="419" spans="1:6" x14ac:dyDescent="0.2">
      <c r="B419" s="5">
        <v>16</v>
      </c>
      <c r="C419" s="6">
        <v>51</v>
      </c>
      <c r="D419" s="7">
        <f>C419-B419</f>
        <v>35</v>
      </c>
      <c r="E419" s="15">
        <v>1</v>
      </c>
      <c r="F419">
        <v>1</v>
      </c>
    </row>
    <row r="420" spans="1:6" x14ac:dyDescent="0.2">
      <c r="B420" s="5">
        <v>19</v>
      </c>
      <c r="C420" s="6">
        <v>54</v>
      </c>
      <c r="D420" s="7">
        <f>C420-B420</f>
        <v>35</v>
      </c>
      <c r="E420" s="15">
        <v>1</v>
      </c>
      <c r="F420">
        <v>1</v>
      </c>
    </row>
    <row r="421" spans="1:6" x14ac:dyDescent="0.2">
      <c r="B421" s="5">
        <v>18</v>
      </c>
      <c r="C421" s="6">
        <v>53</v>
      </c>
      <c r="D421" s="7">
        <f>C421-B421</f>
        <v>35</v>
      </c>
      <c r="E421" s="15">
        <v>1</v>
      </c>
      <c r="F421">
        <v>1</v>
      </c>
    </row>
    <row r="422" spans="1:6" x14ac:dyDescent="0.2">
      <c r="A422">
        <v>50</v>
      </c>
      <c r="B422" s="5">
        <v>21</v>
      </c>
      <c r="C422" s="6">
        <v>51</v>
      </c>
      <c r="D422" s="7">
        <f>C422-B422</f>
        <v>30</v>
      </c>
      <c r="E422" s="15">
        <v>1</v>
      </c>
      <c r="F422">
        <v>1</v>
      </c>
    </row>
    <row r="423" spans="1:6" x14ac:dyDescent="0.2">
      <c r="B423" s="5">
        <v>16</v>
      </c>
      <c r="C423" s="6">
        <v>45</v>
      </c>
      <c r="D423" s="7">
        <f>C423-B423</f>
        <v>29</v>
      </c>
      <c r="E423" s="15">
        <v>1</v>
      </c>
      <c r="F423">
        <v>1</v>
      </c>
    </row>
    <row r="424" spans="1:6" x14ac:dyDescent="0.2">
      <c r="B424" s="5">
        <v>19</v>
      </c>
      <c r="C424" s="6">
        <v>47</v>
      </c>
      <c r="D424" s="7">
        <f>C424-B424</f>
        <v>28</v>
      </c>
      <c r="E424" s="15">
        <v>1</v>
      </c>
      <c r="F424">
        <v>1</v>
      </c>
    </row>
    <row r="425" spans="1:6" x14ac:dyDescent="0.2">
      <c r="B425" s="5">
        <v>19</v>
      </c>
      <c r="C425" s="6">
        <v>46</v>
      </c>
      <c r="D425" s="7">
        <f>C425-B425</f>
        <v>27</v>
      </c>
      <c r="E425" s="15">
        <v>1</v>
      </c>
      <c r="F425">
        <v>1</v>
      </c>
    </row>
    <row r="426" spans="1:6" x14ac:dyDescent="0.2">
      <c r="A426">
        <v>84</v>
      </c>
      <c r="B426" s="5">
        <v>21</v>
      </c>
      <c r="C426" s="6">
        <v>47</v>
      </c>
      <c r="D426" s="7">
        <f>C426-B426</f>
        <v>26</v>
      </c>
      <c r="E426" s="15">
        <v>1</v>
      </c>
      <c r="F426">
        <v>1</v>
      </c>
    </row>
    <row r="427" spans="1:6" x14ac:dyDescent="0.2">
      <c r="B427" s="5">
        <v>17</v>
      </c>
      <c r="C427" s="6">
        <v>43</v>
      </c>
      <c r="D427" s="7">
        <f>C427-B427</f>
        <v>26</v>
      </c>
      <c r="E427" s="15">
        <v>1</v>
      </c>
      <c r="F427">
        <v>1</v>
      </c>
    </row>
    <row r="428" spans="1:6" x14ac:dyDescent="0.2">
      <c r="B428" s="5">
        <v>19</v>
      </c>
      <c r="C428" s="6">
        <v>44</v>
      </c>
      <c r="D428" s="7">
        <f>C428-B428</f>
        <v>25</v>
      </c>
      <c r="E428" s="15">
        <v>1</v>
      </c>
      <c r="F428">
        <v>1</v>
      </c>
    </row>
    <row r="429" spans="1:6" x14ac:dyDescent="0.2">
      <c r="B429" s="5">
        <v>18</v>
      </c>
      <c r="C429" s="6">
        <v>42</v>
      </c>
      <c r="D429" s="7">
        <f>C429-B429</f>
        <v>24</v>
      </c>
      <c r="E429" s="15">
        <v>1</v>
      </c>
      <c r="F429">
        <v>1</v>
      </c>
    </row>
    <row r="430" spans="1:6" x14ac:dyDescent="0.2">
      <c r="B430" s="5">
        <v>30</v>
      </c>
      <c r="C430" s="6">
        <v>54</v>
      </c>
      <c r="D430" s="7">
        <f>C430-B430</f>
        <v>24</v>
      </c>
      <c r="E430" s="15">
        <v>1</v>
      </c>
      <c r="F430">
        <v>1</v>
      </c>
    </row>
    <row r="431" spans="1:6" x14ac:dyDescent="0.2">
      <c r="A431">
        <v>63</v>
      </c>
      <c r="B431" s="5">
        <v>24</v>
      </c>
      <c r="C431" s="6">
        <v>47</v>
      </c>
      <c r="D431" s="7">
        <f>C431-B431</f>
        <v>23</v>
      </c>
      <c r="E431" s="15">
        <v>1</v>
      </c>
      <c r="F431">
        <v>1</v>
      </c>
    </row>
    <row r="432" spans="1:6" x14ac:dyDescent="0.2">
      <c r="B432" s="5">
        <v>20</v>
      </c>
      <c r="C432" s="6">
        <v>42</v>
      </c>
      <c r="D432" s="7">
        <f>C432-B432</f>
        <v>22</v>
      </c>
      <c r="E432" s="15">
        <v>1</v>
      </c>
      <c r="F432">
        <v>1</v>
      </c>
    </row>
    <row r="433" spans="1:6" x14ac:dyDescent="0.2">
      <c r="B433" s="5">
        <v>33</v>
      </c>
      <c r="C433" s="6">
        <v>55</v>
      </c>
      <c r="D433" s="7">
        <f>C433-B433</f>
        <v>22</v>
      </c>
      <c r="E433" s="15">
        <v>1</v>
      </c>
      <c r="F433">
        <v>1</v>
      </c>
    </row>
    <row r="434" spans="1:6" x14ac:dyDescent="0.2">
      <c r="B434" s="5">
        <v>21</v>
      </c>
      <c r="C434" s="6">
        <v>43</v>
      </c>
      <c r="D434" s="7">
        <f>C434-B434</f>
        <v>22</v>
      </c>
      <c r="E434" s="15">
        <v>1</v>
      </c>
      <c r="F434">
        <v>1</v>
      </c>
    </row>
    <row r="435" spans="1:6" x14ac:dyDescent="0.2">
      <c r="B435" s="5">
        <v>16</v>
      </c>
      <c r="C435" s="6">
        <v>36</v>
      </c>
      <c r="D435" s="7">
        <f>C435-B435</f>
        <v>20</v>
      </c>
      <c r="E435" s="15">
        <v>1</v>
      </c>
      <c r="F435">
        <v>1</v>
      </c>
    </row>
    <row r="436" spans="1:6" x14ac:dyDescent="0.2">
      <c r="A436">
        <v>29</v>
      </c>
      <c r="B436" s="5">
        <v>27</v>
      </c>
      <c r="C436" s="6">
        <v>46</v>
      </c>
      <c r="D436" s="7">
        <f>C436-B436</f>
        <v>19</v>
      </c>
      <c r="E436" s="15">
        <v>1</v>
      </c>
      <c r="F436">
        <v>1</v>
      </c>
    </row>
    <row r="437" spans="1:6" x14ac:dyDescent="0.2">
      <c r="A437">
        <v>31</v>
      </c>
      <c r="B437" s="5">
        <v>17</v>
      </c>
      <c r="C437" s="6">
        <v>36</v>
      </c>
      <c r="D437" s="7">
        <f>C437-B437</f>
        <v>19</v>
      </c>
      <c r="E437" s="15">
        <v>1</v>
      </c>
      <c r="F437">
        <v>1</v>
      </c>
    </row>
    <row r="438" spans="1:6" x14ac:dyDescent="0.2">
      <c r="B438" s="5">
        <v>32</v>
      </c>
      <c r="C438" s="6">
        <v>51</v>
      </c>
      <c r="D438" s="7">
        <f>C438-B438</f>
        <v>19</v>
      </c>
      <c r="E438" s="15">
        <v>1</v>
      </c>
      <c r="F438">
        <v>1</v>
      </c>
    </row>
    <row r="439" spans="1:6" x14ac:dyDescent="0.2">
      <c r="B439" s="5">
        <v>24</v>
      </c>
      <c r="C439" s="6">
        <v>43</v>
      </c>
      <c r="D439" s="7">
        <f>C439-B439</f>
        <v>19</v>
      </c>
      <c r="E439" s="15">
        <v>1</v>
      </c>
      <c r="F439">
        <v>1</v>
      </c>
    </row>
    <row r="440" spans="1:6" x14ac:dyDescent="0.2">
      <c r="B440" s="5">
        <v>31</v>
      </c>
      <c r="C440" s="6">
        <v>49</v>
      </c>
      <c r="D440" s="7">
        <f>C440-B440</f>
        <v>18</v>
      </c>
      <c r="E440" s="15">
        <v>1</v>
      </c>
      <c r="F440">
        <v>1</v>
      </c>
    </row>
    <row r="441" spans="1:6" x14ac:dyDescent="0.2">
      <c r="B441" s="5">
        <v>29</v>
      </c>
      <c r="C441" s="6">
        <v>47</v>
      </c>
      <c r="D441" s="7">
        <f>C441-B441</f>
        <v>18</v>
      </c>
      <c r="E441" s="15">
        <v>1</v>
      </c>
      <c r="F441">
        <v>1</v>
      </c>
    </row>
    <row r="442" spans="1:6" x14ac:dyDescent="0.2">
      <c r="B442" s="5">
        <v>18</v>
      </c>
      <c r="C442" s="6">
        <v>36</v>
      </c>
      <c r="D442" s="7">
        <f>C442-B442</f>
        <v>18</v>
      </c>
      <c r="E442" s="15">
        <v>1</v>
      </c>
      <c r="F442">
        <v>1</v>
      </c>
    </row>
    <row r="443" spans="1:6" x14ac:dyDescent="0.2">
      <c r="A443">
        <v>8</v>
      </c>
      <c r="B443" s="5">
        <v>18</v>
      </c>
      <c r="C443" s="6">
        <v>35</v>
      </c>
      <c r="D443" s="7">
        <f>C443-B443</f>
        <v>17</v>
      </c>
      <c r="E443" s="15">
        <v>1</v>
      </c>
      <c r="F443">
        <v>1</v>
      </c>
    </row>
    <row r="444" spans="1:6" x14ac:dyDescent="0.2">
      <c r="B444" s="5">
        <v>24</v>
      </c>
      <c r="C444" s="6">
        <v>41</v>
      </c>
      <c r="D444" s="7">
        <f>C444-B444</f>
        <v>17</v>
      </c>
      <c r="E444" s="15">
        <v>1</v>
      </c>
      <c r="F444">
        <v>1</v>
      </c>
    </row>
    <row r="445" spans="1:6" x14ac:dyDescent="0.2">
      <c r="B445" s="5">
        <v>21</v>
      </c>
      <c r="C445" s="6">
        <v>38</v>
      </c>
      <c r="D445" s="7">
        <f>C445-B445</f>
        <v>17</v>
      </c>
      <c r="E445" s="15">
        <v>1</v>
      </c>
      <c r="F445">
        <v>1</v>
      </c>
    </row>
    <row r="446" spans="1:6" x14ac:dyDescent="0.2">
      <c r="B446" s="5">
        <v>30</v>
      </c>
      <c r="C446" s="6">
        <v>47</v>
      </c>
      <c r="D446" s="7">
        <f>C446-B446</f>
        <v>17</v>
      </c>
      <c r="E446" s="15">
        <v>1</v>
      </c>
      <c r="F446">
        <v>1</v>
      </c>
    </row>
    <row r="447" spans="1:6" x14ac:dyDescent="0.2">
      <c r="B447" s="5">
        <v>22</v>
      </c>
      <c r="C447" s="6">
        <v>39</v>
      </c>
      <c r="D447" s="7">
        <f>C447-B447</f>
        <v>17</v>
      </c>
      <c r="E447" s="15">
        <v>1</v>
      </c>
      <c r="F447">
        <v>1</v>
      </c>
    </row>
    <row r="448" spans="1:6" x14ac:dyDescent="0.2">
      <c r="B448" s="5">
        <v>27</v>
      </c>
      <c r="C448" s="6">
        <v>43</v>
      </c>
      <c r="D448" s="7">
        <f>C448-B448</f>
        <v>16</v>
      </c>
      <c r="E448" s="15">
        <v>1</v>
      </c>
      <c r="F448">
        <v>1</v>
      </c>
    </row>
    <row r="449" spans="1:6" x14ac:dyDescent="0.2">
      <c r="B449" s="5">
        <v>16</v>
      </c>
      <c r="C449" s="6">
        <v>32</v>
      </c>
      <c r="D449" s="7">
        <f>C449-B449</f>
        <v>16</v>
      </c>
      <c r="E449" s="15">
        <v>1</v>
      </c>
      <c r="F449">
        <v>1</v>
      </c>
    </row>
    <row r="450" spans="1:6" x14ac:dyDescent="0.2">
      <c r="B450" s="5">
        <v>37</v>
      </c>
      <c r="C450" s="6">
        <v>53</v>
      </c>
      <c r="D450" s="7">
        <f>C450-B450</f>
        <v>16</v>
      </c>
      <c r="E450" s="15">
        <v>1</v>
      </c>
      <c r="F450">
        <v>1</v>
      </c>
    </row>
    <row r="451" spans="1:6" x14ac:dyDescent="0.2">
      <c r="B451" s="5">
        <v>31</v>
      </c>
      <c r="C451" s="6">
        <v>47</v>
      </c>
      <c r="D451" s="7">
        <f>C451-B451</f>
        <v>16</v>
      </c>
      <c r="E451" s="15">
        <v>1</v>
      </c>
      <c r="F451">
        <v>1</v>
      </c>
    </row>
    <row r="452" spans="1:6" x14ac:dyDescent="0.2">
      <c r="B452" s="5">
        <v>29</v>
      </c>
      <c r="C452" s="6">
        <v>45</v>
      </c>
      <c r="D452" s="7">
        <f>C452-B452</f>
        <v>16</v>
      </c>
      <c r="E452" s="15">
        <v>1</v>
      </c>
      <c r="F452">
        <v>1</v>
      </c>
    </row>
    <row r="453" spans="1:6" x14ac:dyDescent="0.2">
      <c r="A453">
        <v>34</v>
      </c>
      <c r="B453" s="5">
        <v>20</v>
      </c>
      <c r="C453" s="6">
        <v>35</v>
      </c>
      <c r="D453" s="7">
        <f>C453-B453</f>
        <v>15</v>
      </c>
      <c r="E453" s="15">
        <v>1</v>
      </c>
      <c r="F453">
        <v>1</v>
      </c>
    </row>
    <row r="454" spans="1:6" x14ac:dyDescent="0.2">
      <c r="B454" s="5">
        <v>24</v>
      </c>
      <c r="C454" s="6">
        <v>39</v>
      </c>
      <c r="D454" s="7">
        <f>C454-B454</f>
        <v>15</v>
      </c>
      <c r="E454" s="15">
        <v>1</v>
      </c>
      <c r="F454">
        <v>1</v>
      </c>
    </row>
    <row r="455" spans="1:6" x14ac:dyDescent="0.2">
      <c r="B455" s="5">
        <v>36</v>
      </c>
      <c r="C455" s="6">
        <v>50</v>
      </c>
      <c r="D455" s="7">
        <f>C455-B455</f>
        <v>14</v>
      </c>
      <c r="E455" s="15">
        <v>1</v>
      </c>
      <c r="F455">
        <v>1</v>
      </c>
    </row>
    <row r="456" spans="1:6" x14ac:dyDescent="0.2">
      <c r="B456" s="5">
        <v>33</v>
      </c>
      <c r="C456" s="6">
        <v>47</v>
      </c>
      <c r="D456" s="7">
        <f>C456-B456</f>
        <v>14</v>
      </c>
      <c r="E456" s="15">
        <v>1</v>
      </c>
      <c r="F456">
        <v>1</v>
      </c>
    </row>
    <row r="457" spans="1:6" x14ac:dyDescent="0.2">
      <c r="B457" s="5">
        <v>20</v>
      </c>
      <c r="C457" s="6">
        <v>34</v>
      </c>
      <c r="D457" s="7">
        <f>C457-B457</f>
        <v>14</v>
      </c>
      <c r="E457" s="15">
        <v>1</v>
      </c>
      <c r="F457">
        <v>1</v>
      </c>
    </row>
    <row r="458" spans="1:6" x14ac:dyDescent="0.2">
      <c r="A458">
        <v>45</v>
      </c>
      <c r="B458" s="5">
        <v>20</v>
      </c>
      <c r="C458" s="6">
        <v>33</v>
      </c>
      <c r="D458" s="7">
        <f>C458-B458</f>
        <v>13</v>
      </c>
      <c r="E458" s="15">
        <v>1</v>
      </c>
      <c r="F458">
        <v>1</v>
      </c>
    </row>
    <row r="459" spans="1:6" x14ac:dyDescent="0.2">
      <c r="B459" s="5">
        <v>39</v>
      </c>
      <c r="C459" s="6">
        <v>52</v>
      </c>
      <c r="D459" s="7">
        <f>C459-B459</f>
        <v>13</v>
      </c>
      <c r="E459" s="15">
        <v>1</v>
      </c>
      <c r="F459">
        <v>1</v>
      </c>
    </row>
    <row r="460" spans="1:6" x14ac:dyDescent="0.2">
      <c r="B460" s="5">
        <v>32</v>
      </c>
      <c r="C460" s="6">
        <v>44</v>
      </c>
      <c r="D460" s="7">
        <f>C460-B460</f>
        <v>12</v>
      </c>
      <c r="E460" s="15">
        <v>1</v>
      </c>
      <c r="F460">
        <v>1</v>
      </c>
    </row>
    <row r="461" spans="1:6" x14ac:dyDescent="0.2">
      <c r="B461" s="5">
        <v>40</v>
      </c>
      <c r="C461" s="6">
        <v>52</v>
      </c>
      <c r="D461" s="7">
        <f>C461-B461</f>
        <v>12</v>
      </c>
      <c r="E461" s="15">
        <v>1</v>
      </c>
      <c r="F461">
        <v>1</v>
      </c>
    </row>
    <row r="462" spans="1:6" x14ac:dyDescent="0.2">
      <c r="B462" s="5">
        <v>38</v>
      </c>
      <c r="C462" s="6">
        <v>50</v>
      </c>
      <c r="D462" s="7">
        <f>C462-B462</f>
        <v>12</v>
      </c>
      <c r="E462" s="15">
        <v>1</v>
      </c>
      <c r="F462">
        <v>1</v>
      </c>
    </row>
    <row r="463" spans="1:6" x14ac:dyDescent="0.2">
      <c r="A463">
        <v>92</v>
      </c>
      <c r="B463" s="5">
        <v>43</v>
      </c>
      <c r="C463" s="6">
        <v>54</v>
      </c>
      <c r="D463" s="7">
        <f>C463-B463</f>
        <v>11</v>
      </c>
      <c r="E463" s="15">
        <v>1</v>
      </c>
      <c r="F463">
        <v>1</v>
      </c>
    </row>
    <row r="464" spans="1:6" x14ac:dyDescent="0.2">
      <c r="B464" s="5">
        <v>20</v>
      </c>
      <c r="C464" s="6">
        <v>31</v>
      </c>
      <c r="D464" s="7">
        <f>C464-B464</f>
        <v>11</v>
      </c>
      <c r="E464" s="15">
        <v>1</v>
      </c>
      <c r="F464">
        <v>1</v>
      </c>
    </row>
    <row r="465" spans="1:6" x14ac:dyDescent="0.2">
      <c r="B465" s="5">
        <v>35</v>
      </c>
      <c r="C465" s="6">
        <v>46</v>
      </c>
      <c r="D465" s="7">
        <f>C465-B465</f>
        <v>11</v>
      </c>
      <c r="E465" s="15">
        <v>1</v>
      </c>
      <c r="F465">
        <v>1</v>
      </c>
    </row>
    <row r="466" spans="1:6" x14ac:dyDescent="0.2">
      <c r="A466">
        <v>97</v>
      </c>
      <c r="B466" s="5">
        <v>27</v>
      </c>
      <c r="C466" s="6">
        <v>37</v>
      </c>
      <c r="D466" s="7">
        <f>C466-B466</f>
        <v>10</v>
      </c>
      <c r="E466" s="15">
        <v>1</v>
      </c>
      <c r="F466">
        <v>1</v>
      </c>
    </row>
    <row r="467" spans="1:6" x14ac:dyDescent="0.2">
      <c r="B467" s="5">
        <v>28</v>
      </c>
      <c r="C467" s="6">
        <v>38</v>
      </c>
      <c r="D467" s="7">
        <f>C467-B467</f>
        <v>10</v>
      </c>
      <c r="E467" s="15">
        <v>1</v>
      </c>
      <c r="F467">
        <v>1</v>
      </c>
    </row>
    <row r="468" spans="1:6" x14ac:dyDescent="0.2">
      <c r="B468" s="5">
        <v>32</v>
      </c>
      <c r="C468" s="6">
        <v>42</v>
      </c>
      <c r="D468" s="7">
        <f>C468-B468</f>
        <v>10</v>
      </c>
      <c r="E468" s="15">
        <v>1</v>
      </c>
      <c r="F468">
        <v>1</v>
      </c>
    </row>
    <row r="469" spans="1:6" x14ac:dyDescent="0.2">
      <c r="B469" s="5">
        <v>24</v>
      </c>
      <c r="C469" s="6">
        <v>34</v>
      </c>
      <c r="D469" s="7">
        <f>C469-B469</f>
        <v>10</v>
      </c>
      <c r="E469" s="15">
        <v>1</v>
      </c>
      <c r="F469">
        <v>1</v>
      </c>
    </row>
    <row r="470" spans="1:6" x14ac:dyDescent="0.2">
      <c r="A470">
        <v>73</v>
      </c>
      <c r="B470" s="5">
        <v>29</v>
      </c>
      <c r="C470" s="6">
        <v>38</v>
      </c>
      <c r="D470" s="7">
        <f>C470-B470</f>
        <v>9</v>
      </c>
      <c r="E470" s="15">
        <v>1</v>
      </c>
      <c r="F470">
        <v>1</v>
      </c>
    </row>
    <row r="471" spans="1:6" x14ac:dyDescent="0.2">
      <c r="B471" s="5">
        <v>43</v>
      </c>
      <c r="C471" s="6">
        <v>52</v>
      </c>
      <c r="D471" s="7">
        <f>C471-B471</f>
        <v>9</v>
      </c>
      <c r="E471" s="15">
        <v>1</v>
      </c>
      <c r="F471">
        <v>1</v>
      </c>
    </row>
    <row r="472" spans="1:6" x14ac:dyDescent="0.2">
      <c r="B472" s="5">
        <v>32</v>
      </c>
      <c r="C472" s="6">
        <v>41</v>
      </c>
      <c r="D472" s="7">
        <f>C472-B472</f>
        <v>9</v>
      </c>
      <c r="E472" s="15">
        <v>1</v>
      </c>
      <c r="F472">
        <v>1</v>
      </c>
    </row>
    <row r="473" spans="1:6" x14ac:dyDescent="0.2">
      <c r="B473" s="5">
        <v>29</v>
      </c>
      <c r="C473" s="6">
        <v>38</v>
      </c>
      <c r="D473" s="7">
        <f>C473-B473</f>
        <v>9</v>
      </c>
      <c r="E473" s="15">
        <v>1</v>
      </c>
      <c r="F473">
        <v>1</v>
      </c>
    </row>
    <row r="474" spans="1:6" x14ac:dyDescent="0.2">
      <c r="B474" s="5">
        <v>37</v>
      </c>
      <c r="C474" s="6">
        <v>45</v>
      </c>
      <c r="D474" s="7">
        <f>C474-B474</f>
        <v>8</v>
      </c>
      <c r="E474" s="15">
        <v>1</v>
      </c>
      <c r="F474">
        <v>1</v>
      </c>
    </row>
    <row r="475" spans="1:6" x14ac:dyDescent="0.2">
      <c r="B475" s="5">
        <v>38</v>
      </c>
      <c r="C475" s="6">
        <v>46</v>
      </c>
      <c r="D475" s="7">
        <f>C475-B475</f>
        <v>8</v>
      </c>
      <c r="E475" s="15">
        <v>1</v>
      </c>
      <c r="F475">
        <v>1</v>
      </c>
    </row>
    <row r="476" spans="1:6" x14ac:dyDescent="0.2">
      <c r="B476" s="5">
        <v>41</v>
      </c>
      <c r="C476" s="6">
        <v>49</v>
      </c>
      <c r="D476" s="7">
        <f>C476-B476</f>
        <v>8</v>
      </c>
      <c r="E476" s="15">
        <v>1</v>
      </c>
      <c r="F476">
        <v>1</v>
      </c>
    </row>
    <row r="477" spans="1:6" x14ac:dyDescent="0.2">
      <c r="B477" s="5">
        <v>33</v>
      </c>
      <c r="C477" s="6">
        <v>41</v>
      </c>
      <c r="D477" s="7">
        <f>C477-B477</f>
        <v>8</v>
      </c>
      <c r="E477" s="15">
        <v>1</v>
      </c>
      <c r="F477">
        <v>1</v>
      </c>
    </row>
    <row r="478" spans="1:6" x14ac:dyDescent="0.2">
      <c r="B478" s="5">
        <v>38</v>
      </c>
      <c r="C478" s="6">
        <v>46</v>
      </c>
      <c r="D478" s="7">
        <f>C478-B478</f>
        <v>8</v>
      </c>
      <c r="E478" s="15">
        <v>1</v>
      </c>
      <c r="F478">
        <v>1</v>
      </c>
    </row>
    <row r="479" spans="1:6" x14ac:dyDescent="0.2">
      <c r="A479">
        <v>12</v>
      </c>
      <c r="B479" s="5">
        <v>32</v>
      </c>
      <c r="C479" s="6">
        <v>39</v>
      </c>
      <c r="D479" s="7">
        <f>C479-B479</f>
        <v>7</v>
      </c>
      <c r="E479" s="15">
        <v>1</v>
      </c>
      <c r="F479">
        <v>1</v>
      </c>
    </row>
    <row r="480" spans="1:6" x14ac:dyDescent="0.2">
      <c r="B480" s="5">
        <v>48</v>
      </c>
      <c r="C480" s="6">
        <v>55</v>
      </c>
      <c r="D480" s="7">
        <f>C480-B480</f>
        <v>7</v>
      </c>
      <c r="E480" s="15">
        <v>1</v>
      </c>
      <c r="F480">
        <v>1</v>
      </c>
    </row>
    <row r="481" spans="1:6" x14ac:dyDescent="0.2">
      <c r="A481">
        <v>64</v>
      </c>
      <c r="B481" s="5">
        <v>26</v>
      </c>
      <c r="C481" s="6">
        <v>32</v>
      </c>
      <c r="D481" s="7">
        <f>C481-B481</f>
        <v>6</v>
      </c>
      <c r="E481" s="15">
        <v>1</v>
      </c>
      <c r="F481">
        <v>1</v>
      </c>
    </row>
    <row r="482" spans="1:6" x14ac:dyDescent="0.2">
      <c r="B482" s="5">
        <v>28</v>
      </c>
      <c r="C482" s="6">
        <v>34</v>
      </c>
      <c r="D482" s="7">
        <f>C482-B482</f>
        <v>6</v>
      </c>
      <c r="E482" s="15">
        <v>1</v>
      </c>
      <c r="F482">
        <v>1</v>
      </c>
    </row>
    <row r="483" spans="1:6" x14ac:dyDescent="0.2">
      <c r="B483" s="5">
        <v>26</v>
      </c>
      <c r="C483" s="6">
        <v>32</v>
      </c>
      <c r="D483" s="7">
        <f>C483-B483</f>
        <v>6</v>
      </c>
      <c r="E483" s="15">
        <v>1</v>
      </c>
      <c r="F483">
        <v>1</v>
      </c>
    </row>
    <row r="484" spans="1:6" x14ac:dyDescent="0.2">
      <c r="A484">
        <v>80</v>
      </c>
      <c r="B484" s="5">
        <v>34</v>
      </c>
      <c r="C484" s="6">
        <v>39</v>
      </c>
      <c r="D484" s="7">
        <f>C484-B484</f>
        <v>5</v>
      </c>
      <c r="E484" s="15">
        <v>1</v>
      </c>
      <c r="F484">
        <v>1</v>
      </c>
    </row>
    <row r="485" spans="1:6" x14ac:dyDescent="0.2">
      <c r="B485" s="5">
        <v>38</v>
      </c>
      <c r="C485" s="6">
        <v>43</v>
      </c>
      <c r="D485" s="7">
        <f>C485-B485</f>
        <v>5</v>
      </c>
      <c r="E485" s="15">
        <v>1</v>
      </c>
      <c r="F485">
        <v>1</v>
      </c>
    </row>
    <row r="486" spans="1:6" x14ac:dyDescent="0.2">
      <c r="B486" s="5">
        <v>32</v>
      </c>
      <c r="C486" s="6">
        <v>37</v>
      </c>
      <c r="D486" s="7">
        <f>C486-B486</f>
        <v>5</v>
      </c>
      <c r="E486" s="15">
        <v>1</v>
      </c>
      <c r="F486">
        <v>1</v>
      </c>
    </row>
    <row r="487" spans="1:6" x14ac:dyDescent="0.2">
      <c r="B487" s="5">
        <v>43</v>
      </c>
      <c r="C487" s="6">
        <v>48</v>
      </c>
      <c r="D487" s="7">
        <f>C487-B487</f>
        <v>5</v>
      </c>
      <c r="E487" s="15">
        <v>1</v>
      </c>
      <c r="F487">
        <v>1</v>
      </c>
    </row>
    <row r="488" spans="1:6" x14ac:dyDescent="0.2">
      <c r="B488" s="5">
        <v>49</v>
      </c>
      <c r="C488" s="6">
        <v>53</v>
      </c>
      <c r="D488" s="7">
        <f>C488-B488</f>
        <v>4</v>
      </c>
      <c r="E488" s="15">
        <v>1</v>
      </c>
      <c r="F488">
        <v>1</v>
      </c>
    </row>
    <row r="489" spans="1:6" x14ac:dyDescent="0.2">
      <c r="B489" s="5">
        <v>32</v>
      </c>
      <c r="C489" s="6">
        <v>36</v>
      </c>
      <c r="D489" s="7">
        <f>C489-B489</f>
        <v>4</v>
      </c>
      <c r="E489" s="15">
        <v>1</v>
      </c>
      <c r="F489">
        <v>1</v>
      </c>
    </row>
    <row r="490" spans="1:6" x14ac:dyDescent="0.2">
      <c r="B490" s="5">
        <v>32</v>
      </c>
      <c r="C490" s="6">
        <v>36</v>
      </c>
      <c r="D490" s="7">
        <f>C490-B490</f>
        <v>4</v>
      </c>
      <c r="E490" s="15">
        <v>1</v>
      </c>
      <c r="F490">
        <v>1</v>
      </c>
    </row>
    <row r="491" spans="1:6" x14ac:dyDescent="0.2">
      <c r="B491" s="5">
        <v>36</v>
      </c>
      <c r="C491" s="6">
        <v>40</v>
      </c>
      <c r="D491" s="7">
        <f>C491-B491</f>
        <v>4</v>
      </c>
      <c r="E491" s="15">
        <v>1</v>
      </c>
      <c r="F491">
        <v>1</v>
      </c>
    </row>
    <row r="492" spans="1:6" x14ac:dyDescent="0.2">
      <c r="B492" s="5">
        <v>37</v>
      </c>
      <c r="C492" s="6">
        <v>40</v>
      </c>
      <c r="D492" s="7">
        <f>C492-B492</f>
        <v>3</v>
      </c>
      <c r="E492" s="15">
        <v>1</v>
      </c>
      <c r="F492">
        <v>1</v>
      </c>
    </row>
    <row r="493" spans="1:6" x14ac:dyDescent="0.2">
      <c r="B493" s="5">
        <v>52</v>
      </c>
      <c r="C493" s="6">
        <v>55</v>
      </c>
      <c r="D493" s="7">
        <f>C493-B493</f>
        <v>3</v>
      </c>
      <c r="E493" s="15">
        <v>1</v>
      </c>
      <c r="F493">
        <v>1</v>
      </c>
    </row>
    <row r="494" spans="1:6" x14ac:dyDescent="0.2">
      <c r="A494">
        <v>79</v>
      </c>
      <c r="B494" s="5">
        <v>48</v>
      </c>
      <c r="C494" s="6">
        <v>50</v>
      </c>
      <c r="D494" s="7">
        <f>C494-B494</f>
        <v>2</v>
      </c>
      <c r="E494" s="15">
        <v>1</v>
      </c>
      <c r="F494">
        <v>1</v>
      </c>
    </row>
    <row r="495" spans="1:6" x14ac:dyDescent="0.2">
      <c r="B495" s="5">
        <v>33</v>
      </c>
      <c r="C495" s="6">
        <v>35</v>
      </c>
      <c r="D495" s="7">
        <f>C495-B495</f>
        <v>2</v>
      </c>
      <c r="E495" s="15">
        <v>1</v>
      </c>
      <c r="F495">
        <v>1</v>
      </c>
    </row>
    <row r="496" spans="1:6" x14ac:dyDescent="0.2">
      <c r="B496" s="5">
        <v>40</v>
      </c>
      <c r="C496" s="6">
        <v>42</v>
      </c>
      <c r="D496" s="7">
        <f>C496-B496</f>
        <v>2</v>
      </c>
      <c r="E496" s="15">
        <v>1</v>
      </c>
      <c r="F496">
        <v>1</v>
      </c>
    </row>
    <row r="497" spans="2:6" x14ac:dyDescent="0.2">
      <c r="B497" s="5">
        <v>49</v>
      </c>
      <c r="C497" s="6">
        <v>51</v>
      </c>
      <c r="D497" s="7">
        <f>C497-B497</f>
        <v>2</v>
      </c>
      <c r="E497" s="15">
        <v>1</v>
      </c>
      <c r="F497">
        <v>1</v>
      </c>
    </row>
    <row r="498" spans="2:6" x14ac:dyDescent="0.2">
      <c r="B498" s="5">
        <v>40</v>
      </c>
      <c r="C498" s="6">
        <v>42</v>
      </c>
      <c r="D498" s="7">
        <f>C498-B498</f>
        <v>2</v>
      </c>
      <c r="E498" s="15">
        <v>1</v>
      </c>
      <c r="F498">
        <v>1</v>
      </c>
    </row>
    <row r="499" spans="2:6" x14ac:dyDescent="0.2">
      <c r="B499" s="5">
        <v>49</v>
      </c>
      <c r="C499" s="6">
        <v>50</v>
      </c>
      <c r="D499" s="7">
        <f>C499-B499</f>
        <v>1</v>
      </c>
      <c r="E499" s="15">
        <v>1</v>
      </c>
      <c r="F499">
        <v>1</v>
      </c>
    </row>
    <row r="500" spans="2:6" x14ac:dyDescent="0.2">
      <c r="B500" s="5">
        <v>40</v>
      </c>
      <c r="C500" s="6">
        <v>41</v>
      </c>
      <c r="D500" s="7">
        <f>C500-B500</f>
        <v>1</v>
      </c>
      <c r="E500" s="15">
        <v>1</v>
      </c>
      <c r="F500">
        <v>1</v>
      </c>
    </row>
  </sheetData>
  <sortState xmlns:xlrd2="http://schemas.microsoft.com/office/spreadsheetml/2017/richdata2" ref="A2:F500">
    <sortCondition ref="F1:F5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together</vt:lpstr>
      <vt:lpstr>dataset</vt:lpstr>
      <vt:lpstr>homework part a</vt:lpstr>
      <vt:lpstr>homework part b</vt:lpstr>
      <vt:lpstr>in class</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2022-01-05T00:25:49Z</dcterms:created>
  <dcterms:modified xsi:type="dcterms:W3CDTF">2022-02-03T22:02:06Z</dcterms:modified>
</cp:coreProperties>
</file>