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st\PycharmProjects\ReceiptRecognizer\research\"/>
    </mc:Choice>
  </mc:AlternateContent>
  <bookViews>
    <workbookView xWindow="0" yWindow="0" windowWidth="28800" windowHeight="13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9" i="1"/>
  <c r="P4" i="1"/>
  <c r="P11" i="1"/>
  <c r="P15" i="1"/>
  <c r="P13" i="1"/>
  <c r="P8" i="1"/>
  <c r="P7" i="1"/>
  <c r="P10" i="1"/>
  <c r="P14" i="1"/>
  <c r="P5" i="1"/>
  <c r="O2" i="1"/>
  <c r="O9" i="1"/>
  <c r="O4" i="1"/>
  <c r="O11" i="1"/>
  <c r="O15" i="1"/>
  <c r="O13" i="1"/>
  <c r="O8" i="1"/>
  <c r="O7" i="1"/>
  <c r="O10" i="1"/>
  <c r="O14" i="1"/>
  <c r="O5" i="1"/>
  <c r="G4" i="1"/>
  <c r="G7" i="1"/>
  <c r="G5" i="1"/>
  <c r="G3" i="1"/>
  <c r="G2" i="1"/>
  <c r="G8" i="1"/>
  <c r="G11" i="1"/>
  <c r="G9" i="1"/>
  <c r="G16" i="1"/>
  <c r="G15" i="1"/>
  <c r="G14" i="1"/>
  <c r="G12" i="1"/>
  <c r="G10" i="1"/>
  <c r="G6" i="1"/>
  <c r="G23" i="1"/>
  <c r="G20" i="1"/>
  <c r="G22" i="1"/>
  <c r="G24" i="1"/>
  <c r="G17" i="1"/>
  <c r="G18" i="1"/>
  <c r="G25" i="1"/>
  <c r="G26" i="1"/>
  <c r="G19" i="1"/>
  <c r="G29" i="1"/>
  <c r="G28" i="1"/>
  <c r="G32" i="1"/>
  <c r="G27" i="1"/>
  <c r="G30" i="1"/>
  <c r="G21" i="1"/>
  <c r="G31" i="1"/>
  <c r="F7" i="1"/>
  <c r="F5" i="1"/>
  <c r="F3" i="1"/>
  <c r="F2" i="1"/>
  <c r="F8" i="1"/>
  <c r="F11" i="1"/>
  <c r="F9" i="1"/>
  <c r="F16" i="1"/>
  <c r="F15" i="1"/>
  <c r="F14" i="1"/>
  <c r="F12" i="1"/>
  <c r="F10" i="1"/>
  <c r="F6" i="1"/>
  <c r="F23" i="1"/>
  <c r="F20" i="1"/>
  <c r="F22" i="1"/>
  <c r="F24" i="1"/>
  <c r="F17" i="1"/>
  <c r="F18" i="1"/>
  <c r="F25" i="1"/>
  <c r="F26" i="1"/>
  <c r="F19" i="1"/>
  <c r="F29" i="1"/>
  <c r="F28" i="1"/>
  <c r="F32" i="1"/>
  <c r="F27" i="1"/>
  <c r="F30" i="1"/>
  <c r="F21" i="1"/>
  <c r="F31" i="1"/>
  <c r="F4" i="1"/>
</calcChain>
</file>

<file path=xl/sharedStrings.xml><?xml version="1.0" encoding="utf-8"?>
<sst xmlns="http://schemas.openxmlformats.org/spreadsheetml/2006/main" count="80" uniqueCount="53">
  <si>
    <t>Feature</t>
  </si>
  <si>
    <t>E: Importance</t>
  </si>
  <si>
    <t>E:Place</t>
  </si>
  <si>
    <t>M:Importance</t>
  </si>
  <si>
    <t>M:Place</t>
  </si>
  <si>
    <t>AVG: Importance</t>
  </si>
  <si>
    <t>AVG: Place</t>
  </si>
  <si>
    <t>width</t>
  </si>
  <si>
    <t>height</t>
  </si>
  <si>
    <t>sumExists</t>
  </si>
  <si>
    <t>UpperCaseLetters</t>
  </si>
  <si>
    <t>floats</t>
  </si>
  <si>
    <t>totalWhitespace</t>
  </si>
  <si>
    <t>significantWhitespaces</t>
  </si>
  <si>
    <t>wordCount</t>
  </si>
  <si>
    <t>lastCharAB</t>
  </si>
  <si>
    <t>biggestWhitespaceLength</t>
  </si>
  <si>
    <t>lastCharDigit</t>
  </si>
  <si>
    <t>whitespaceQuot</t>
  </si>
  <si>
    <t>numbers</t>
  </si>
  <si>
    <t>LowerCaseLetters</t>
  </si>
  <si>
    <t>distanceBot</t>
  </si>
  <si>
    <t>firstCharAB</t>
  </si>
  <si>
    <t>dots</t>
  </si>
  <si>
    <t>relativeRowPosition</t>
  </si>
  <si>
    <t>biggestWhitespaceX0</t>
  </si>
  <si>
    <t>firstCharDigit</t>
  </si>
  <si>
    <t>belegExists</t>
  </si>
  <si>
    <t>otherDigits</t>
  </si>
  <si>
    <t>colons</t>
  </si>
  <si>
    <t>distanceTop</t>
  </si>
  <si>
    <t>y0</t>
  </si>
  <si>
    <t>lastCharAWBW</t>
  </si>
  <si>
    <t>x0</t>
  </si>
  <si>
    <t>maxWhiteSpaceLengthMatches</t>
  </si>
  <si>
    <t>maxWhiteSpaceX0Matches</t>
  </si>
  <si>
    <t>eurExists</t>
  </si>
  <si>
    <t>after cut:</t>
  </si>
  <si>
    <t>new acc:</t>
  </si>
  <si>
    <t>99.96</t>
  </si>
  <si>
    <t>new acc</t>
  </si>
  <si>
    <t>old acc</t>
  </si>
  <si>
    <t>99.79%</t>
  </si>
  <si>
    <t>99.95%</t>
  </si>
  <si>
    <t>99.72</t>
  </si>
  <si>
    <t>99.44</t>
  </si>
  <si>
    <t>97.67</t>
  </si>
  <si>
    <t>cut below</t>
  </si>
  <si>
    <t>cut above</t>
  </si>
  <si>
    <t>99.94%</t>
  </si>
  <si>
    <t>with all above</t>
  </si>
  <si>
    <t>acc</t>
  </si>
  <si>
    <t>99.81%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</si>
</sst>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1"/>
    <xf numFmtId="0" fontId="1" fillId="4" borderId="0" xfId="3"/>
    <xf numFmtId="0" fontId="1" fillId="6" borderId="0" xfId="5"/>
    <xf numFmtId="0" fontId="1" fillId="5" borderId="0" xfId="4"/>
    <xf numFmtId="0" fontId="3" fillId="3" borderId="2" xfId="2"/>
    <xf numFmtId="0" fontId="0" fillId="4" borderId="0" xfId="3" applyFont="1"/>
    <xf numFmtId="0" fontId="4" fillId="2" borderId="0" xfId="6" applyFill="1"/>
  </cellXfs>
  <cellStyles count="7">
    <cellStyle name="20% - Accent3" xfId="3" builtinId="38"/>
    <cellStyle name="20% - Accent5" xfId="4" builtinId="46"/>
    <cellStyle name="20% - Accent6" xfId="5" builtinId="50"/>
    <cellStyle name="Calculation" xfId="2" builtinId="22"/>
    <cellStyle name="Explanatory Text" xfId="6" builtinId="53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="85" zoomScaleNormal="85" workbookViewId="0">
      <selection activeCell="J37" sqref="J37"/>
    </sheetView>
  </sheetViews>
  <sheetFormatPr defaultRowHeight="15" x14ac:dyDescent="0.25"/>
  <cols>
    <col min="1" max="1" width="29.28515625" bestFit="1" customWidth="1"/>
    <col min="2" max="2" width="14.140625" customWidth="1"/>
    <col min="4" max="4" width="13.5703125" customWidth="1"/>
    <col min="6" max="6" width="16.140625" customWidth="1"/>
    <col min="7" max="7" width="11.42578125" customWidth="1"/>
    <col min="8" max="8" width="9.7109375" customWidth="1"/>
    <col min="9" max="9" width="7" customWidth="1"/>
    <col min="10" max="10" width="21.85546875" bestFit="1" customWidth="1"/>
    <col min="11" max="11" width="13.28515625" bestFit="1" customWidth="1"/>
    <col min="12" max="12" width="7.28515625" bestFit="1" customWidth="1"/>
    <col min="13" max="13" width="13.7109375" bestFit="1" customWidth="1"/>
    <col min="14" max="14" width="8.140625" bestFit="1" customWidth="1"/>
    <col min="15" max="15" width="16.28515625" bestFit="1" customWidth="1"/>
    <col min="16" max="16" width="10.7109375" bestFit="1" customWidth="1"/>
  </cols>
  <sheetData>
    <row r="1" spans="1:1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</row>
    <row r="2" spans="1:16" x14ac:dyDescent="0.25">
      <c r="A2" s="2" t="s">
        <v>11</v>
      </c>
      <c r="B2" s="3">
        <v>687</v>
      </c>
      <c r="C2" s="3">
        <v>5</v>
      </c>
      <c r="D2" s="4">
        <v>1796</v>
      </c>
      <c r="E2" s="4">
        <v>1</v>
      </c>
      <c r="F2" s="5">
        <f t="shared" ref="F2:F12" si="0">(B2+D2)/2</f>
        <v>1241.5</v>
      </c>
      <c r="G2" s="5">
        <f t="shared" ref="G2:G12" si="1">(C2+E2)/2</f>
        <v>3</v>
      </c>
      <c r="J2" s="2" t="s">
        <v>10</v>
      </c>
      <c r="K2" s="3">
        <v>1650</v>
      </c>
      <c r="L2" s="3">
        <v>2</v>
      </c>
      <c r="M2" s="4">
        <v>2210</v>
      </c>
      <c r="N2" s="4">
        <v>1</v>
      </c>
      <c r="O2" s="5">
        <f>(K2+M2)/2</f>
        <v>1930</v>
      </c>
      <c r="P2" s="5">
        <f>(L2+N2/2)</f>
        <v>2.5</v>
      </c>
    </row>
    <row r="3" spans="1:16" x14ac:dyDescent="0.25">
      <c r="A3" s="2" t="s">
        <v>10</v>
      </c>
      <c r="B3" s="3">
        <v>964</v>
      </c>
      <c r="C3" s="3">
        <v>4</v>
      </c>
      <c r="D3" s="4">
        <v>1396</v>
      </c>
      <c r="E3" s="4">
        <v>2</v>
      </c>
      <c r="F3" s="5">
        <f t="shared" si="0"/>
        <v>1180</v>
      </c>
      <c r="G3" s="5">
        <f t="shared" si="1"/>
        <v>3</v>
      </c>
      <c r="J3" s="7" t="s">
        <v>48</v>
      </c>
      <c r="K3" s="7" t="s">
        <v>38</v>
      </c>
      <c r="L3" s="7" t="s">
        <v>49</v>
      </c>
      <c r="M3" s="7"/>
      <c r="N3" s="7" t="s">
        <v>52</v>
      </c>
      <c r="O3" s="7"/>
      <c r="P3" s="7"/>
    </row>
    <row r="4" spans="1:16" x14ac:dyDescent="0.25">
      <c r="A4" s="2" t="s">
        <v>7</v>
      </c>
      <c r="B4" s="3">
        <v>1599</v>
      </c>
      <c r="C4" s="3">
        <v>1</v>
      </c>
      <c r="D4" s="4">
        <v>461</v>
      </c>
      <c r="E4" s="4">
        <v>9</v>
      </c>
      <c r="F4" s="5">
        <f t="shared" si="0"/>
        <v>1030</v>
      </c>
      <c r="G4" s="5">
        <f t="shared" si="1"/>
        <v>5</v>
      </c>
      <c r="J4" s="2" t="s">
        <v>9</v>
      </c>
      <c r="K4" s="3">
        <v>2178</v>
      </c>
      <c r="L4" s="3">
        <v>1</v>
      </c>
      <c r="M4" s="4">
        <v>1518</v>
      </c>
      <c r="N4" s="4">
        <v>3</v>
      </c>
      <c r="O4" s="5">
        <f>(K4+M4)/2</f>
        <v>1848</v>
      </c>
      <c r="P4" s="5">
        <f>(L4+N4/2)</f>
        <v>2.5</v>
      </c>
    </row>
    <row r="5" spans="1:16" x14ac:dyDescent="0.25">
      <c r="A5" s="2" t="s">
        <v>9</v>
      </c>
      <c r="B5" s="3">
        <v>1207</v>
      </c>
      <c r="C5" s="3">
        <v>3</v>
      </c>
      <c r="D5" s="4">
        <v>744</v>
      </c>
      <c r="E5" s="4">
        <v>4</v>
      </c>
      <c r="F5" s="5">
        <f t="shared" si="0"/>
        <v>975.5</v>
      </c>
      <c r="G5" s="5">
        <f t="shared" si="1"/>
        <v>3.5</v>
      </c>
      <c r="J5" s="2" t="s">
        <v>11</v>
      </c>
      <c r="K5" s="3">
        <v>781</v>
      </c>
      <c r="L5" s="3">
        <v>5</v>
      </c>
      <c r="M5" s="4">
        <v>1948</v>
      </c>
      <c r="N5" s="4">
        <v>2</v>
      </c>
      <c r="O5" s="5">
        <f>(K5+M5)/2</f>
        <v>1364.5</v>
      </c>
      <c r="P5" s="5">
        <f>(L5+N5/2)</f>
        <v>6</v>
      </c>
    </row>
    <row r="6" spans="1:16" x14ac:dyDescent="0.25">
      <c r="A6" s="2" t="s">
        <v>20</v>
      </c>
      <c r="B6" s="3">
        <v>120</v>
      </c>
      <c r="C6" s="3">
        <v>14</v>
      </c>
      <c r="D6" s="4">
        <v>1327</v>
      </c>
      <c r="E6" s="4">
        <v>3</v>
      </c>
      <c r="F6" s="5">
        <f t="shared" si="0"/>
        <v>723.5</v>
      </c>
      <c r="G6" s="5">
        <f t="shared" si="1"/>
        <v>8.5</v>
      </c>
      <c r="J6" s="7" t="s">
        <v>47</v>
      </c>
      <c r="K6" s="7" t="s">
        <v>38</v>
      </c>
      <c r="L6" s="7" t="s">
        <v>46</v>
      </c>
      <c r="M6" s="7"/>
      <c r="N6" s="7" t="s">
        <v>45</v>
      </c>
      <c r="O6" s="7"/>
      <c r="P6" s="7"/>
    </row>
    <row r="7" spans="1:16" x14ac:dyDescent="0.25">
      <c r="A7" s="2" t="s">
        <v>8</v>
      </c>
      <c r="B7" s="3">
        <v>1275</v>
      </c>
      <c r="C7" s="3">
        <v>2</v>
      </c>
      <c r="D7" s="4">
        <v>11</v>
      </c>
      <c r="E7" s="4">
        <v>22</v>
      </c>
      <c r="F7" s="5">
        <f t="shared" si="0"/>
        <v>643</v>
      </c>
      <c r="G7" s="5">
        <f t="shared" si="1"/>
        <v>12</v>
      </c>
      <c r="J7" s="6" t="s">
        <v>19</v>
      </c>
      <c r="K7" s="3">
        <v>787</v>
      </c>
      <c r="L7" s="3">
        <v>4</v>
      </c>
      <c r="M7" s="4">
        <v>1007</v>
      </c>
      <c r="N7" s="4">
        <v>5</v>
      </c>
      <c r="O7" s="5">
        <f>(K7+M7)/2</f>
        <v>897</v>
      </c>
      <c r="P7" s="5">
        <f>(L7+N7/2)</f>
        <v>6.5</v>
      </c>
    </row>
    <row r="8" spans="1:16" x14ac:dyDescent="0.25">
      <c r="A8" s="2" t="s">
        <v>12</v>
      </c>
      <c r="B8" s="3">
        <v>615</v>
      </c>
      <c r="C8" s="3">
        <v>6</v>
      </c>
      <c r="D8" s="4">
        <v>629</v>
      </c>
      <c r="E8" s="4">
        <v>7</v>
      </c>
      <c r="F8" s="5">
        <f t="shared" si="0"/>
        <v>622</v>
      </c>
      <c r="G8" s="5">
        <f t="shared" si="1"/>
        <v>6.5</v>
      </c>
      <c r="J8" s="6" t="s">
        <v>14</v>
      </c>
      <c r="K8" s="3">
        <v>573</v>
      </c>
      <c r="L8" s="3">
        <v>9</v>
      </c>
      <c r="M8" s="4">
        <v>1211</v>
      </c>
      <c r="N8" s="4">
        <v>4</v>
      </c>
      <c r="O8" s="5">
        <f>(K8+M8)/2</f>
        <v>892</v>
      </c>
      <c r="P8" s="5">
        <f>(L8+N8/2)</f>
        <v>11</v>
      </c>
    </row>
    <row r="9" spans="1:16" x14ac:dyDescent="0.25">
      <c r="A9" s="2" t="s">
        <v>14</v>
      </c>
      <c r="B9" s="3">
        <v>526</v>
      </c>
      <c r="C9" s="3">
        <v>8</v>
      </c>
      <c r="D9" s="4">
        <v>716</v>
      </c>
      <c r="E9" s="4">
        <v>5</v>
      </c>
      <c r="F9" s="5">
        <f t="shared" si="0"/>
        <v>621</v>
      </c>
      <c r="G9" s="5">
        <f t="shared" si="1"/>
        <v>6.5</v>
      </c>
      <c r="J9" s="6" t="s">
        <v>7</v>
      </c>
      <c r="K9" s="3">
        <v>1020</v>
      </c>
      <c r="L9" s="3">
        <v>3</v>
      </c>
      <c r="M9" s="4">
        <v>335</v>
      </c>
      <c r="N9" s="4">
        <v>8</v>
      </c>
      <c r="O9" s="5">
        <f>(K9+M9)/2</f>
        <v>677.5</v>
      </c>
      <c r="P9" s="5">
        <f>(L9+N9/2)</f>
        <v>7</v>
      </c>
    </row>
    <row r="10" spans="1:16" x14ac:dyDescent="0.25">
      <c r="A10" s="2" t="s">
        <v>19</v>
      </c>
      <c r="B10" s="3">
        <v>352</v>
      </c>
      <c r="C10" s="3">
        <v>13</v>
      </c>
      <c r="D10" s="4">
        <v>637</v>
      </c>
      <c r="E10" s="4">
        <v>6</v>
      </c>
      <c r="F10" s="5">
        <f t="shared" si="0"/>
        <v>494.5</v>
      </c>
      <c r="G10" s="5">
        <f t="shared" si="1"/>
        <v>9.5</v>
      </c>
      <c r="J10" s="6" t="s">
        <v>13</v>
      </c>
      <c r="K10" s="3">
        <v>780</v>
      </c>
      <c r="L10" s="3">
        <v>6</v>
      </c>
      <c r="M10" s="4">
        <v>540</v>
      </c>
      <c r="N10" s="4">
        <v>7</v>
      </c>
      <c r="O10" s="5">
        <f>(K10+M10)/2</f>
        <v>660</v>
      </c>
      <c r="P10" s="5">
        <f>(L10+N10/2)</f>
        <v>9.5</v>
      </c>
    </row>
    <row r="11" spans="1:16" x14ac:dyDescent="0.25">
      <c r="A11" s="2" t="s">
        <v>13</v>
      </c>
      <c r="B11" s="3">
        <v>563</v>
      </c>
      <c r="C11" s="3">
        <v>7</v>
      </c>
      <c r="D11" s="4">
        <v>208</v>
      </c>
      <c r="E11" s="4">
        <v>13</v>
      </c>
      <c r="F11" s="5">
        <f t="shared" si="0"/>
        <v>385.5</v>
      </c>
      <c r="G11" s="5">
        <f t="shared" si="1"/>
        <v>10</v>
      </c>
      <c r="J11" s="6" t="s">
        <v>20</v>
      </c>
      <c r="K11" s="3">
        <v>351</v>
      </c>
      <c r="L11" s="3">
        <v>11</v>
      </c>
      <c r="M11" s="4">
        <v>820</v>
      </c>
      <c r="N11" s="4">
        <v>6</v>
      </c>
      <c r="O11" s="5">
        <f>(K11+M11)/2</f>
        <v>585.5</v>
      </c>
      <c r="P11" s="5">
        <f>(L11+N11/2)</f>
        <v>14</v>
      </c>
    </row>
    <row r="12" spans="1:16" x14ac:dyDescent="0.25">
      <c r="A12" s="2" t="s">
        <v>18</v>
      </c>
      <c r="B12" s="3">
        <v>357</v>
      </c>
      <c r="C12" s="3">
        <v>12</v>
      </c>
      <c r="D12" s="4">
        <v>300</v>
      </c>
      <c r="E12" s="4">
        <v>10</v>
      </c>
      <c r="F12" s="5">
        <f t="shared" si="0"/>
        <v>328.5</v>
      </c>
      <c r="G12" s="5">
        <f t="shared" si="1"/>
        <v>11</v>
      </c>
      <c r="J12" s="7" t="s">
        <v>47</v>
      </c>
      <c r="K12" s="7" t="s">
        <v>38</v>
      </c>
      <c r="L12" s="7" t="s">
        <v>39</v>
      </c>
      <c r="M12" s="7"/>
      <c r="N12" s="7" t="s">
        <v>44</v>
      </c>
      <c r="O12" s="7"/>
      <c r="P12" s="7"/>
    </row>
    <row r="13" spans="1:16" x14ac:dyDescent="0.25">
      <c r="A13" s="7" t="s">
        <v>47</v>
      </c>
      <c r="B13" s="7" t="s">
        <v>40</v>
      </c>
      <c r="C13" s="7" t="s">
        <v>43</v>
      </c>
      <c r="D13" s="7"/>
      <c r="E13" s="7" t="s">
        <v>42</v>
      </c>
      <c r="F13" s="7"/>
      <c r="G13" s="7"/>
      <c r="H13" t="s">
        <v>37</v>
      </c>
      <c r="J13" s="6" t="s">
        <v>12</v>
      </c>
      <c r="K13" s="3">
        <v>696</v>
      </c>
      <c r="L13" s="3">
        <v>7</v>
      </c>
      <c r="M13" s="4">
        <v>196</v>
      </c>
      <c r="N13" s="4">
        <v>10</v>
      </c>
      <c r="O13" s="5">
        <f>(K13+M13)/2</f>
        <v>446</v>
      </c>
      <c r="P13" s="5">
        <f>(L13+N13/2)</f>
        <v>12</v>
      </c>
    </row>
    <row r="14" spans="1:16" x14ac:dyDescent="0.25">
      <c r="A14" s="6" t="s">
        <v>17</v>
      </c>
      <c r="B14" s="3">
        <v>357</v>
      </c>
      <c r="C14" s="3">
        <v>11</v>
      </c>
      <c r="D14" s="4">
        <v>186</v>
      </c>
      <c r="E14" s="4">
        <v>14</v>
      </c>
      <c r="F14" s="5">
        <f t="shared" ref="F14:F32" si="2">(B14+D14)/2</f>
        <v>271.5</v>
      </c>
      <c r="G14" s="5">
        <f t="shared" ref="G14:G32" si="3">(C14+E14)/2</f>
        <v>12.5</v>
      </c>
      <c r="J14" s="6" t="s">
        <v>18</v>
      </c>
      <c r="K14" s="3">
        <v>544</v>
      </c>
      <c r="L14" s="3">
        <v>10</v>
      </c>
      <c r="M14" s="4">
        <v>203</v>
      </c>
      <c r="N14" s="4">
        <v>9</v>
      </c>
      <c r="O14" s="5">
        <f>(K14+M14)/2</f>
        <v>373.5</v>
      </c>
      <c r="P14" s="5">
        <f>(L14+N14/2)</f>
        <v>14.5</v>
      </c>
    </row>
    <row r="15" spans="1:16" x14ac:dyDescent="0.25">
      <c r="A15" s="6" t="s">
        <v>16</v>
      </c>
      <c r="B15" s="3">
        <v>403</v>
      </c>
      <c r="C15" s="3">
        <v>10</v>
      </c>
      <c r="D15" s="4">
        <v>115</v>
      </c>
      <c r="E15" s="4">
        <v>17</v>
      </c>
      <c r="F15" s="5">
        <f t="shared" si="2"/>
        <v>259</v>
      </c>
      <c r="G15" s="5">
        <f t="shared" si="3"/>
        <v>13.5</v>
      </c>
      <c r="J15" s="6" t="s">
        <v>8</v>
      </c>
      <c r="K15" s="3">
        <v>640</v>
      </c>
      <c r="L15" s="3">
        <v>8</v>
      </c>
      <c r="M15" s="4">
        <v>13</v>
      </c>
      <c r="N15" s="4">
        <v>11</v>
      </c>
      <c r="O15" s="5">
        <f>(K15+M15)/2</f>
        <v>326.5</v>
      </c>
      <c r="P15" s="5">
        <f>(L15+N15/2)</f>
        <v>13.5</v>
      </c>
    </row>
    <row r="16" spans="1:16" x14ac:dyDescent="0.25">
      <c r="A16" s="6" t="s">
        <v>15</v>
      </c>
      <c r="B16" s="3">
        <v>403</v>
      </c>
      <c r="C16" s="3">
        <v>9</v>
      </c>
      <c r="D16" s="4">
        <v>5</v>
      </c>
      <c r="E16" s="4">
        <v>25</v>
      </c>
      <c r="F16" s="5">
        <f t="shared" si="2"/>
        <v>204</v>
      </c>
      <c r="G16" s="5">
        <f t="shared" si="3"/>
        <v>17</v>
      </c>
      <c r="J16" s="7" t="s">
        <v>50</v>
      </c>
      <c r="K16" s="7" t="s">
        <v>51</v>
      </c>
      <c r="L16" s="7" t="s">
        <v>43</v>
      </c>
      <c r="M16" s="7"/>
      <c r="N16" s="7" t="s">
        <v>42</v>
      </c>
      <c r="O16" s="7"/>
      <c r="P16" s="7"/>
    </row>
    <row r="17" spans="1:7" x14ac:dyDescent="0.25">
      <c r="A17" s="6" t="s">
        <v>25</v>
      </c>
      <c r="B17" s="3">
        <v>63</v>
      </c>
      <c r="C17" s="3">
        <v>19</v>
      </c>
      <c r="D17" s="4">
        <v>260</v>
      </c>
      <c r="E17" s="4">
        <v>11</v>
      </c>
      <c r="F17" s="5">
        <f t="shared" si="2"/>
        <v>161.5</v>
      </c>
      <c r="G17" s="5">
        <f t="shared" si="3"/>
        <v>15</v>
      </c>
    </row>
    <row r="18" spans="1:7" x14ac:dyDescent="0.25">
      <c r="A18" s="6" t="s">
        <v>26</v>
      </c>
      <c r="B18" s="3">
        <v>48</v>
      </c>
      <c r="C18" s="3">
        <v>20</v>
      </c>
      <c r="D18" s="4">
        <v>235</v>
      </c>
      <c r="E18" s="4">
        <v>12</v>
      </c>
      <c r="F18" s="5">
        <f t="shared" si="2"/>
        <v>141.5</v>
      </c>
      <c r="G18" s="5">
        <f t="shared" si="3"/>
        <v>16</v>
      </c>
    </row>
    <row r="19" spans="1:7" x14ac:dyDescent="0.25">
      <c r="A19" s="6" t="s">
        <v>29</v>
      </c>
      <c r="B19" s="3">
        <v>23</v>
      </c>
      <c r="C19" s="3">
        <v>23</v>
      </c>
      <c r="D19" s="4">
        <v>152</v>
      </c>
      <c r="E19" s="4">
        <v>15</v>
      </c>
      <c r="F19" s="5">
        <f t="shared" si="2"/>
        <v>87.5</v>
      </c>
      <c r="G19" s="5">
        <f t="shared" si="3"/>
        <v>19</v>
      </c>
    </row>
    <row r="20" spans="1:7" x14ac:dyDescent="0.25">
      <c r="A20" s="6" t="s">
        <v>22</v>
      </c>
      <c r="B20" s="3">
        <v>87</v>
      </c>
      <c r="C20" s="3">
        <v>16</v>
      </c>
      <c r="D20" s="4">
        <v>61</v>
      </c>
      <c r="E20" s="4">
        <v>18</v>
      </c>
      <c r="F20" s="5">
        <f t="shared" si="2"/>
        <v>74</v>
      </c>
      <c r="G20" s="5">
        <f t="shared" si="3"/>
        <v>17</v>
      </c>
    </row>
    <row r="21" spans="1:7" x14ac:dyDescent="0.25">
      <c r="A21" s="6" t="s">
        <v>35</v>
      </c>
      <c r="B21" s="3">
        <v>0</v>
      </c>
      <c r="C21" s="3">
        <v>29</v>
      </c>
      <c r="D21" s="4">
        <v>145</v>
      </c>
      <c r="E21" s="4">
        <v>16</v>
      </c>
      <c r="F21" s="5">
        <f t="shared" si="2"/>
        <v>72.5</v>
      </c>
      <c r="G21" s="5">
        <f t="shared" si="3"/>
        <v>22.5</v>
      </c>
    </row>
    <row r="22" spans="1:7" x14ac:dyDescent="0.25">
      <c r="A22" s="6" t="s">
        <v>23</v>
      </c>
      <c r="B22" s="3">
        <v>76</v>
      </c>
      <c r="C22" s="3">
        <v>17</v>
      </c>
      <c r="D22" s="4">
        <v>53</v>
      </c>
      <c r="E22" s="4">
        <v>8</v>
      </c>
      <c r="F22" s="5">
        <f t="shared" si="2"/>
        <v>64.5</v>
      </c>
      <c r="G22" s="5">
        <f t="shared" si="3"/>
        <v>12.5</v>
      </c>
    </row>
    <row r="23" spans="1:7" x14ac:dyDescent="0.25">
      <c r="A23" s="6" t="s">
        <v>21</v>
      </c>
      <c r="B23" s="3">
        <v>111</v>
      </c>
      <c r="C23" s="3">
        <v>15</v>
      </c>
      <c r="D23" s="4">
        <v>15</v>
      </c>
      <c r="E23" s="4">
        <v>20</v>
      </c>
      <c r="F23" s="5">
        <f t="shared" si="2"/>
        <v>63</v>
      </c>
      <c r="G23" s="5">
        <f t="shared" si="3"/>
        <v>17.5</v>
      </c>
    </row>
    <row r="24" spans="1:7" x14ac:dyDescent="0.25">
      <c r="A24" s="6" t="s">
        <v>24</v>
      </c>
      <c r="B24" s="3">
        <v>66</v>
      </c>
      <c r="C24" s="3">
        <v>18</v>
      </c>
      <c r="D24" s="4">
        <v>7</v>
      </c>
      <c r="E24" s="4">
        <v>24</v>
      </c>
      <c r="F24" s="5">
        <f t="shared" si="2"/>
        <v>36.5</v>
      </c>
      <c r="G24" s="5">
        <f t="shared" si="3"/>
        <v>21</v>
      </c>
    </row>
    <row r="25" spans="1:7" x14ac:dyDescent="0.25">
      <c r="A25" s="6" t="s">
        <v>27</v>
      </c>
      <c r="B25" s="3">
        <v>44</v>
      </c>
      <c r="C25" s="3">
        <v>21</v>
      </c>
      <c r="D25" s="4">
        <v>0</v>
      </c>
      <c r="E25" s="4">
        <v>30</v>
      </c>
      <c r="F25" s="5">
        <f t="shared" si="2"/>
        <v>22</v>
      </c>
      <c r="G25" s="5">
        <f t="shared" si="3"/>
        <v>25.5</v>
      </c>
    </row>
    <row r="26" spans="1:7" x14ac:dyDescent="0.25">
      <c r="A26" s="6" t="s">
        <v>28</v>
      </c>
      <c r="B26" s="3">
        <v>27</v>
      </c>
      <c r="C26" s="3">
        <v>22</v>
      </c>
      <c r="D26" s="4">
        <v>11</v>
      </c>
      <c r="E26" s="4">
        <v>22</v>
      </c>
      <c r="F26" s="5">
        <f t="shared" si="2"/>
        <v>19</v>
      </c>
      <c r="G26" s="5">
        <f t="shared" si="3"/>
        <v>22</v>
      </c>
    </row>
    <row r="27" spans="1:7" x14ac:dyDescent="0.25">
      <c r="A27" s="6" t="s">
        <v>33</v>
      </c>
      <c r="B27" s="3">
        <v>3</v>
      </c>
      <c r="C27" s="3">
        <v>27</v>
      </c>
      <c r="D27" s="4">
        <v>27</v>
      </c>
      <c r="E27" s="4">
        <v>19</v>
      </c>
      <c r="F27" s="5">
        <f t="shared" si="2"/>
        <v>15</v>
      </c>
      <c r="G27" s="5">
        <f t="shared" si="3"/>
        <v>23</v>
      </c>
    </row>
    <row r="28" spans="1:7" x14ac:dyDescent="0.25">
      <c r="A28" s="6" t="s">
        <v>31</v>
      </c>
      <c r="B28" s="3">
        <v>9</v>
      </c>
      <c r="C28" s="3">
        <v>25</v>
      </c>
      <c r="D28" s="4">
        <v>14</v>
      </c>
      <c r="E28" s="4">
        <v>21</v>
      </c>
      <c r="F28" s="5">
        <f t="shared" si="2"/>
        <v>11.5</v>
      </c>
      <c r="G28" s="5">
        <f t="shared" si="3"/>
        <v>23</v>
      </c>
    </row>
    <row r="29" spans="1:7" x14ac:dyDescent="0.25">
      <c r="A29" s="6" t="s">
        <v>30</v>
      </c>
      <c r="B29" s="3">
        <v>11</v>
      </c>
      <c r="C29" s="3">
        <v>24</v>
      </c>
      <c r="D29" s="4">
        <v>1</v>
      </c>
      <c r="E29" s="4">
        <v>28</v>
      </c>
      <c r="F29" s="5">
        <f t="shared" si="2"/>
        <v>6</v>
      </c>
      <c r="G29" s="5">
        <f t="shared" si="3"/>
        <v>26</v>
      </c>
    </row>
    <row r="30" spans="1:7" x14ac:dyDescent="0.25">
      <c r="A30" s="6" t="s">
        <v>34</v>
      </c>
      <c r="B30" s="3">
        <v>2</v>
      </c>
      <c r="C30" s="3">
        <v>28</v>
      </c>
      <c r="D30" s="4">
        <v>5</v>
      </c>
      <c r="E30" s="4">
        <v>26</v>
      </c>
      <c r="F30" s="5">
        <f t="shared" si="2"/>
        <v>3.5</v>
      </c>
      <c r="G30" s="5">
        <f t="shared" si="3"/>
        <v>27</v>
      </c>
    </row>
    <row r="31" spans="1:7" x14ac:dyDescent="0.25">
      <c r="A31" s="6" t="s">
        <v>36</v>
      </c>
      <c r="B31" s="3">
        <v>0</v>
      </c>
      <c r="C31" s="3">
        <v>30</v>
      </c>
      <c r="D31" s="4">
        <v>4</v>
      </c>
      <c r="E31" s="4">
        <v>27</v>
      </c>
      <c r="F31" s="5">
        <f t="shared" si="2"/>
        <v>2</v>
      </c>
      <c r="G31" s="5">
        <f t="shared" si="3"/>
        <v>28.5</v>
      </c>
    </row>
    <row r="32" spans="1:7" x14ac:dyDescent="0.25">
      <c r="A32" s="6" t="s">
        <v>32</v>
      </c>
      <c r="B32" s="3">
        <v>4</v>
      </c>
      <c r="C32" s="3">
        <v>26</v>
      </c>
      <c r="D32" s="4">
        <v>0</v>
      </c>
      <c r="E32" s="4">
        <v>29</v>
      </c>
      <c r="F32" s="5">
        <f t="shared" si="2"/>
        <v>2</v>
      </c>
      <c r="G32" s="5">
        <f t="shared" si="3"/>
        <v>27.5</v>
      </c>
    </row>
    <row r="34" spans="1:7" x14ac:dyDescent="0.25">
      <c r="A34" s="7" t="s">
        <v>50</v>
      </c>
      <c r="B34" s="7" t="s">
        <v>41</v>
      </c>
      <c r="C34" s="7" t="s">
        <v>39</v>
      </c>
      <c r="D34" s="7" t="s">
        <v>42</v>
      </c>
      <c r="E34" s="7"/>
      <c r="F34" s="7"/>
      <c r="G34" s="7"/>
    </row>
  </sheetData>
  <sortState ref="J2:P12">
    <sortCondition descending="1" ref="O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2018-07-25T10:33:43Z</dcterms:created>
  <dcterms:modified xsi:type="dcterms:W3CDTF">2018-07-25T13:20:53Z</dcterms:modified>
</cp:coreProperties>
</file>