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YBNÍKY\MS_Dehtář\Oikos\Submission 1\"/>
    </mc:Choice>
  </mc:AlternateContent>
  <xr:revisionPtr revIDLastSave="0" documentId="8_{47049FBF-75ED-4DBE-8155-08E39F17A6D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patial heterogeneity" sheetId="2" r:id="rId1"/>
    <sheet name="YSI vertical profiles - Site D3" sheetId="1" r:id="rId2"/>
    <sheet name="Sheet1" sheetId="4" r:id="rId3"/>
  </sheets>
  <externalReferences>
    <externalReference r:id="rId4"/>
  </externalReferences>
  <definedNames>
    <definedName name="_xlnm._FilterDatabase" localSheetId="0" hidden="1">'Spatial heterogeneity'!$A$1:$K$136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1" i="4" l="1"/>
  <c r="M21" i="4"/>
  <c r="H89" i="4"/>
  <c r="G66" i="4"/>
  <c r="G107" i="2"/>
  <c r="G108" i="2"/>
  <c r="D66" i="2"/>
  <c r="E8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Rev I</author>
  </authors>
  <commentList>
    <comment ref="H1" authorId="0" shapeId="0" xr:uid="{4A01B15C-D309-4C4F-B8FC-216262D844A3}">
      <text>
        <r>
          <rPr>
            <b/>
            <sz val="9"/>
            <color indexed="81"/>
            <rFont val="Tahoma"/>
            <family val="2"/>
            <charset val="238"/>
          </rPr>
          <t>Rev I:</t>
        </r>
        <r>
          <rPr>
            <sz val="9"/>
            <color indexed="81"/>
            <rFont val="Tahoma"/>
            <family val="2"/>
            <charset val="238"/>
          </rPr>
          <t xml:space="preserve">
lapaky</t>
        </r>
      </text>
    </comment>
    <comment ref="M21" authorId="0" shapeId="0" xr:uid="{32DA2625-C243-4883-8826-5C22FB71471D}">
      <text>
        <r>
          <rPr>
            <b/>
            <sz val="9"/>
            <color indexed="81"/>
            <rFont val="Tahoma"/>
            <family val="2"/>
            <charset val="238"/>
          </rPr>
          <t>Rev I:</t>
        </r>
        <r>
          <rPr>
            <sz val="9"/>
            <color indexed="81"/>
            <rFont val="Tahoma"/>
            <family val="2"/>
            <charset val="238"/>
          </rPr>
          <t xml:space="preserve">
Puvodni hodnota 2.64 nahrazena prumerem</t>
        </r>
      </text>
    </comment>
    <comment ref="P21" authorId="0" shapeId="0" xr:uid="{62E8D7AF-4C1D-4EFC-8226-B9307D71AA1D}">
      <text>
        <r>
          <rPr>
            <b/>
            <sz val="9"/>
            <color indexed="81"/>
            <rFont val="Tahoma"/>
            <family val="2"/>
            <charset val="238"/>
          </rPr>
          <t>Rev I:</t>
        </r>
        <r>
          <rPr>
            <sz val="9"/>
            <color indexed="81"/>
            <rFont val="Tahoma"/>
            <family val="2"/>
            <charset val="238"/>
          </rPr>
          <t xml:space="preserve">
Puvodni hodnota 2.64 nahrazena prumerem</t>
        </r>
      </text>
    </comment>
    <comment ref="G66" authorId="0" shapeId="0" xr:uid="{52C4EE2E-F2E8-4786-8260-98B0D4597EB8}">
      <text>
        <r>
          <rPr>
            <b/>
            <sz val="9"/>
            <color indexed="81"/>
            <rFont val="Tahoma"/>
            <family val="2"/>
            <charset val="238"/>
          </rPr>
          <t>Rev I:</t>
        </r>
        <r>
          <rPr>
            <sz val="9"/>
            <color indexed="81"/>
            <rFont val="Tahoma"/>
            <family val="2"/>
            <charset val="238"/>
          </rPr>
          <t xml:space="preserve">
Puvodni hodnota 2.64 nahrazena prumerem</t>
        </r>
      </text>
    </comment>
    <comment ref="H89" authorId="0" shapeId="0" xr:uid="{A7C73D7E-A2E9-4B64-AF59-1A6C2D0D8BF0}">
      <text>
        <r>
          <rPr>
            <b/>
            <sz val="9"/>
            <color indexed="81"/>
            <rFont val="Tahoma"/>
            <family val="2"/>
            <charset val="238"/>
          </rPr>
          <t>Rev I:</t>
        </r>
        <r>
          <rPr>
            <sz val="9"/>
            <color indexed="81"/>
            <rFont val="Tahoma"/>
            <family val="2"/>
            <charset val="238"/>
          </rPr>
          <t xml:space="preserve">
Ulitla hodnota 1121,33 byla nahrazena prumerem ze dvou sousednich bodu</t>
        </r>
      </text>
    </comment>
  </commentList>
</comments>
</file>

<file path=xl/sharedStrings.xml><?xml version="1.0" encoding="utf-8"?>
<sst xmlns="http://schemas.openxmlformats.org/spreadsheetml/2006/main" count="622" uniqueCount="81">
  <si>
    <t>pH</t>
  </si>
  <si>
    <t>n.a.</t>
  </si>
  <si>
    <t>T</t>
  </si>
  <si>
    <t>Sinice mg</t>
  </si>
  <si>
    <t>Site</t>
  </si>
  <si>
    <t>Time</t>
  </si>
  <si>
    <t>Chla mg m-2</t>
  </si>
  <si>
    <t>CH4 konc umol l-1</t>
  </si>
  <si>
    <t xml:space="preserve">CH4 emise [mmol m-2 d-1] </t>
  </si>
  <si>
    <t>avgChla</t>
  </si>
  <si>
    <t>den</t>
  </si>
  <si>
    <t>noc</t>
  </si>
  <si>
    <t>Date</t>
  </si>
  <si>
    <t>CH4 conc umol l-1</t>
  </si>
  <si>
    <t xml:space="preserve">CH4 total flux [mmol m-2 d-1] </t>
  </si>
  <si>
    <t>CH4 diffusive flux [mmol m-2 d-1]</t>
  </si>
  <si>
    <t>Depths (m)</t>
  </si>
  <si>
    <t>O2 (mg l-1)</t>
  </si>
  <si>
    <t>Chla concentration (µg l-1)</t>
  </si>
  <si>
    <t>D3 8:30</t>
  </si>
  <si>
    <t>D3 10:20</t>
  </si>
  <si>
    <t>D3 14:30</t>
  </si>
  <si>
    <t>D3 21:15</t>
  </si>
  <si>
    <t>D3 5:30</t>
  </si>
  <si>
    <t>D3 8:50</t>
  </si>
  <si>
    <t>08/13/2019</t>
  </si>
  <si>
    <t>D3 5:55:00</t>
  </si>
  <si>
    <t>D3 9:35:00</t>
  </si>
  <si>
    <t>D3 12:20:00</t>
  </si>
  <si>
    <t>D3 14:30:00</t>
  </si>
  <si>
    <t>D3 17:55:00</t>
  </si>
  <si>
    <t>D3 20:50:00</t>
  </si>
  <si>
    <t>08/14/2019</t>
  </si>
  <si>
    <t>D3 5:30:00</t>
  </si>
  <si>
    <t>D3 8:30:00</t>
  </si>
  <si>
    <t>09/19/2019</t>
  </si>
  <si>
    <t>D 6:30</t>
  </si>
  <si>
    <t>D 9:15</t>
  </si>
  <si>
    <t>D 12:15</t>
  </si>
  <si>
    <t>D 14:35</t>
  </si>
  <si>
    <t>D 17:05</t>
  </si>
  <si>
    <t>D 19:45</t>
  </si>
  <si>
    <t>09/20/2019</t>
  </si>
  <si>
    <t>D 6:00</t>
  </si>
  <si>
    <t>D 9:00</t>
  </si>
  <si>
    <t>Date (MM/DD/YYYY)</t>
  </si>
  <si>
    <t>ORP mV</t>
  </si>
  <si>
    <t>Temp °C</t>
  </si>
  <si>
    <t>SpCond µS/cm</t>
  </si>
  <si>
    <t>TDS mg/L</t>
  </si>
  <si>
    <t>fDOM RFU</t>
  </si>
  <si>
    <t>ODO % sat</t>
  </si>
  <si>
    <t>ODO mg/L</t>
  </si>
  <si>
    <t>Chlorophyll µg/L</t>
  </si>
  <si>
    <t>BGA-PC µg/L</t>
  </si>
  <si>
    <t>Turbidity FNU</t>
  </si>
  <si>
    <t>Depth m</t>
  </si>
  <si>
    <t>Date - Site - Time</t>
  </si>
  <si>
    <t>Site Name - Time</t>
  </si>
  <si>
    <t>07/02/2019 - D3 8:30</t>
  </si>
  <si>
    <t>07/02/2019 - D3 10:20</t>
  </si>
  <si>
    <t>07/02/2019 - D3 14:30</t>
  </si>
  <si>
    <t>07/02/2019 - D3 21:15</t>
  </si>
  <si>
    <t>07/03/2019 - D3 5:30</t>
  </si>
  <si>
    <t>07/03/2019 - D3 8:50</t>
  </si>
  <si>
    <t>08/13/2019 - D3 5:55:00</t>
  </si>
  <si>
    <t>08/13/2019 - D3 9:35:00</t>
  </si>
  <si>
    <t>08/13/2019 - D3 12:20:00</t>
  </si>
  <si>
    <t>08/13/2019 - D3 14:30:00</t>
  </si>
  <si>
    <t>08/13/2019 - D3 17:55:00</t>
  </si>
  <si>
    <t>08/13/2019 - D3 20:50:00</t>
  </si>
  <si>
    <t>08/14/2019 - D3 5:30:00</t>
  </si>
  <si>
    <t>08/14/2019 - D3 8:30:00</t>
  </si>
  <si>
    <t>09/19/2019 - D 6:30</t>
  </si>
  <si>
    <t>09/19/2019 - D 9:15</t>
  </si>
  <si>
    <t>09/19/2019 - D 12:15</t>
  </si>
  <si>
    <t>09/19/2019 - D 14:35</t>
  </si>
  <si>
    <t>09/19/2019 - D 17:05</t>
  </si>
  <si>
    <t>09/19/2019 - D 19:45</t>
  </si>
  <si>
    <t>09/20/2019 - D 6:00</t>
  </si>
  <si>
    <t>09/20/2019 - D 9:00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</si>
</sst>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58">
    <xf numFmtId="0" fontId="0" fillId="0" borderId="0" xfId="0"/>
    <xf numFmtId="0" fontId="0" fillId="0" borderId="2" xfId="0" applyBorder="1"/>
    <xf numFmtId="0" fontId="0" fillId="0" borderId="3" xfId="0" applyBorder="1"/>
    <xf numFmtId="0" fontId="1" fillId="0" borderId="0" xfId="1"/>
    <xf numFmtId="0" fontId="1" fillId="0" borderId="0" xfId="2"/>
    <xf numFmtId="0" fontId="1" fillId="0" borderId="0" xfId="3"/>
    <xf numFmtId="0" fontId="0" fillId="0" borderId="4" xfId="0" applyBorder="1"/>
    <xf numFmtId="0" fontId="4" fillId="0" borderId="0" xfId="0" applyFont="1"/>
    <xf numFmtId="0" fontId="4" fillId="0" borderId="3" xfId="0" applyFont="1" applyBorder="1"/>
    <xf numFmtId="0" fontId="0" fillId="0" borderId="0" xfId="0" applyBorder="1"/>
    <xf numFmtId="0" fontId="0" fillId="0" borderId="0" xfId="0" applyFill="1"/>
    <xf numFmtId="0" fontId="5" fillId="0" borderId="0" xfId="0" applyFont="1"/>
    <xf numFmtId="0" fontId="5" fillId="2" borderId="0" xfId="0" applyFont="1" applyFill="1"/>
    <xf numFmtId="0" fontId="5" fillId="0" borderId="2" xfId="0" applyFont="1" applyBorder="1"/>
    <xf numFmtId="0" fontId="0" fillId="3" borderId="0" xfId="0" applyFill="1"/>
    <xf numFmtId="0" fontId="5" fillId="0" borderId="0" xfId="0" applyFont="1" applyBorder="1"/>
    <xf numFmtId="0" fontId="4" fillId="0" borderId="0" xfId="0" applyFont="1" applyBorder="1"/>
    <xf numFmtId="0" fontId="0" fillId="4" borderId="0" xfId="0" applyFill="1" applyBorder="1"/>
    <xf numFmtId="0" fontId="5" fillId="0" borderId="5" xfId="0" applyFont="1" applyBorder="1"/>
    <xf numFmtId="20" fontId="5" fillId="0" borderId="5" xfId="0" applyNumberFormat="1" applyFont="1" applyBorder="1"/>
    <xf numFmtId="0" fontId="5" fillId="0" borderId="5" xfId="0" applyFont="1" applyFill="1" applyBorder="1"/>
    <xf numFmtId="0" fontId="5" fillId="4" borderId="5" xfId="0" applyFont="1" applyFill="1" applyBorder="1"/>
    <xf numFmtId="20" fontId="5" fillId="4" borderId="5" xfId="0" applyNumberFormat="1" applyFont="1" applyFill="1" applyBorder="1"/>
    <xf numFmtId="0" fontId="5" fillId="0" borderId="6" xfId="0" applyFont="1" applyBorder="1"/>
    <xf numFmtId="20" fontId="5" fillId="0" borderId="7" xfId="0" applyNumberFormat="1" applyFont="1" applyBorder="1"/>
    <xf numFmtId="0" fontId="5" fillId="0" borderId="7" xfId="0" applyFont="1" applyBorder="1"/>
    <xf numFmtId="14" fontId="5" fillId="0" borderId="8" xfId="0" applyNumberFormat="1" applyFont="1" applyBorder="1"/>
    <xf numFmtId="20" fontId="5" fillId="0" borderId="9" xfId="0" applyNumberFormat="1" applyFont="1" applyBorder="1"/>
    <xf numFmtId="0" fontId="5" fillId="0" borderId="9" xfId="0" applyFont="1" applyBorder="1"/>
    <xf numFmtId="0" fontId="5" fillId="0" borderId="10" xfId="0" applyFont="1" applyBorder="1"/>
    <xf numFmtId="14" fontId="5" fillId="0" borderId="11" xfId="0" applyNumberFormat="1" applyFont="1" applyBorder="1"/>
    <xf numFmtId="0" fontId="5" fillId="0" borderId="12" xfId="0" applyFont="1" applyBorder="1"/>
    <xf numFmtId="14" fontId="5" fillId="0" borderId="13" xfId="0" applyNumberFormat="1" applyFont="1" applyBorder="1"/>
    <xf numFmtId="20" fontId="5" fillId="0" borderId="14" xfId="0" applyNumberFormat="1" applyFont="1" applyBorder="1"/>
    <xf numFmtId="0" fontId="5" fillId="0" borderId="14" xfId="0" applyFont="1" applyBorder="1"/>
    <xf numFmtId="0" fontId="5" fillId="0" borderId="15" xfId="0" applyFont="1" applyBorder="1"/>
    <xf numFmtId="20" fontId="5" fillId="0" borderId="6" xfId="0" applyNumberFormat="1" applyFont="1" applyBorder="1"/>
    <xf numFmtId="14" fontId="5" fillId="4" borderId="11" xfId="0" applyNumberFormat="1" applyFont="1" applyFill="1" applyBorder="1"/>
    <xf numFmtId="0" fontId="5" fillId="4" borderId="12" xfId="0" applyFont="1" applyFill="1" applyBorder="1"/>
    <xf numFmtId="0" fontId="5" fillId="0" borderId="16" xfId="0" applyFont="1" applyBorder="1"/>
    <xf numFmtId="0" fontId="5" fillId="0" borderId="17" xfId="0" applyFont="1" applyBorder="1"/>
    <xf numFmtId="0" fontId="5" fillId="0" borderId="18" xfId="0" applyFont="1" applyBorder="1"/>
    <xf numFmtId="14" fontId="5" fillId="0" borderId="19" xfId="0" applyNumberFormat="1" applyFont="1" applyBorder="1"/>
    <xf numFmtId="0" fontId="5" fillId="0" borderId="20" xfId="0" applyFont="1" applyBorder="1"/>
    <xf numFmtId="14" fontId="5" fillId="0" borderId="21" xfId="0" applyNumberFormat="1" applyFont="1" applyBorder="1"/>
    <xf numFmtId="0" fontId="5" fillId="0" borderId="22" xfId="0" applyFont="1" applyBorder="1"/>
    <xf numFmtId="14" fontId="0" fillId="0" borderId="0" xfId="0" applyNumberFormat="1" applyBorder="1"/>
    <xf numFmtId="20" fontId="0" fillId="0" borderId="0" xfId="0" applyNumberFormat="1" applyBorder="1"/>
    <xf numFmtId="164" fontId="0" fillId="0" borderId="0" xfId="0" applyNumberFormat="1" applyBorder="1"/>
    <xf numFmtId="20" fontId="1" fillId="0" borderId="0" xfId="2" applyNumberFormat="1"/>
    <xf numFmtId="0" fontId="6" fillId="0" borderId="1" xfId="0" applyFont="1" applyBorder="1"/>
    <xf numFmtId="0" fontId="1" fillId="0" borderId="2" xfId="4" applyBorder="1"/>
    <xf numFmtId="0" fontId="1" fillId="0" borderId="23" xfId="4" applyBorder="1"/>
    <xf numFmtId="0" fontId="1" fillId="0" borderId="2" xfId="4" applyBorder="1" applyAlignment="1">
      <alignment horizontal="right"/>
    </xf>
    <xf numFmtId="14" fontId="1" fillId="0" borderId="0" xfId="1" applyNumberFormat="1" applyAlignment="1">
      <alignment horizontal="right"/>
    </xf>
    <xf numFmtId="0" fontId="1" fillId="0" borderId="0" xfId="2" applyAlignment="1">
      <alignment horizontal="right"/>
    </xf>
    <xf numFmtId="0" fontId="1" fillId="0" borderId="0" xfId="3" applyAlignment="1">
      <alignment horizontal="right"/>
    </xf>
    <xf numFmtId="0" fontId="0" fillId="0" borderId="0" xfId="0" applyBorder="1" applyAlignment="1">
      <alignment horizontal="right"/>
    </xf>
  </cellXfs>
  <cellStyles count="5">
    <cellStyle name="Normal 157" xfId="4" xr:uid="{D4F58FDA-0BFB-4EDB-B38D-04F8EAC72D36}"/>
    <cellStyle name="Normal 182" xfId="1" xr:uid="{00000000-0005-0000-0000-000001000000}"/>
    <cellStyle name="Normal 183" xfId="2" xr:uid="{00000000-0005-0000-0000-000002000000}"/>
    <cellStyle name="Normal 184" xfId="3" xr:uid="{00000000-0005-0000-0000-000003000000}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ce%202019/Rybniky%20Dehtar/Rybniky%202017-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surfer"/>
      <sheetName val="surfer2"/>
      <sheetName val="column-sum"/>
      <sheetName val="data1"/>
      <sheetName val="img1"/>
      <sheetName val="data2"/>
      <sheetName val="img2"/>
      <sheetName val="tab"/>
      <sheetName val="229"/>
      <sheetName val="228"/>
      <sheetName val="227"/>
      <sheetName val="226"/>
      <sheetName val="225"/>
      <sheetName val="224"/>
      <sheetName val="223"/>
      <sheetName val="222"/>
      <sheetName val="221"/>
      <sheetName val="220"/>
      <sheetName val="219"/>
      <sheetName val="218"/>
      <sheetName val="217"/>
      <sheetName val="216"/>
      <sheetName val="215"/>
      <sheetName val="214"/>
      <sheetName val="213"/>
      <sheetName val="212"/>
      <sheetName val="211"/>
      <sheetName val="210"/>
      <sheetName val="209"/>
      <sheetName val="208"/>
      <sheetName val="207"/>
      <sheetName val="206"/>
      <sheetName val="205"/>
      <sheetName val="204"/>
      <sheetName val="203"/>
      <sheetName val="202"/>
      <sheetName val="201"/>
      <sheetName val="200"/>
      <sheetName val="199"/>
      <sheetName val="198"/>
      <sheetName val="197"/>
      <sheetName val="196"/>
      <sheetName val="195"/>
      <sheetName val="194"/>
      <sheetName val="193"/>
      <sheetName val="192"/>
      <sheetName val="191"/>
      <sheetName val="190"/>
      <sheetName val="189"/>
      <sheetName val="188"/>
      <sheetName val="187"/>
      <sheetName val="186"/>
      <sheetName val="185"/>
      <sheetName val="184"/>
      <sheetName val="183"/>
      <sheetName val="182"/>
      <sheetName val="181"/>
      <sheetName val="180"/>
      <sheetName val="179"/>
      <sheetName val="178"/>
      <sheetName val="177"/>
      <sheetName val="176"/>
      <sheetName val="175"/>
      <sheetName val="174"/>
      <sheetName val="173"/>
      <sheetName val="172"/>
      <sheetName val="171"/>
      <sheetName val="170"/>
      <sheetName val="169"/>
      <sheetName val="168"/>
      <sheetName val="167"/>
      <sheetName val="166"/>
      <sheetName val="165"/>
      <sheetName val="164"/>
      <sheetName val="163"/>
      <sheetName val="162"/>
      <sheetName val="161"/>
      <sheetName val="160"/>
      <sheetName val="159"/>
      <sheetName val="158"/>
      <sheetName val="157"/>
      <sheetName val="156"/>
      <sheetName val="155"/>
      <sheetName val="154"/>
      <sheetName val="153"/>
      <sheetName val="152"/>
      <sheetName val="151"/>
      <sheetName val="150"/>
      <sheetName val="149"/>
      <sheetName val="148"/>
      <sheetName val="147"/>
      <sheetName val="146"/>
      <sheetName val="145"/>
      <sheetName val="144"/>
      <sheetName val="143"/>
      <sheetName val="142"/>
      <sheetName val="141"/>
      <sheetName val="140"/>
      <sheetName val="139"/>
      <sheetName val="138"/>
      <sheetName val="137"/>
      <sheetName val="136"/>
      <sheetName val="135"/>
      <sheetName val="134"/>
      <sheetName val="133"/>
      <sheetName val="132"/>
      <sheetName val="131"/>
      <sheetName val="130"/>
      <sheetName val="129"/>
      <sheetName val="128"/>
      <sheetName val="127"/>
      <sheetName val="126"/>
      <sheetName val="125"/>
      <sheetName val="124"/>
      <sheetName val="123"/>
      <sheetName val="122"/>
      <sheetName val="121"/>
      <sheetName val="120"/>
      <sheetName val="119"/>
      <sheetName val="118"/>
      <sheetName val="117"/>
      <sheetName val="116"/>
      <sheetName val="115"/>
      <sheetName val="114"/>
      <sheetName val="113"/>
      <sheetName val="112"/>
      <sheetName val="111"/>
      <sheetName val="110"/>
      <sheetName val="109"/>
      <sheetName val="108"/>
      <sheetName val="107"/>
      <sheetName val="106"/>
      <sheetName val="105"/>
      <sheetName val="104"/>
      <sheetName val="103"/>
      <sheetName val="102"/>
      <sheetName val="101"/>
      <sheetName val="100"/>
      <sheetName val="99"/>
      <sheetName val="98"/>
      <sheetName val="97"/>
      <sheetName val="96"/>
      <sheetName val="95"/>
      <sheetName val="94"/>
      <sheetName val="93"/>
      <sheetName val="92"/>
      <sheetName val="91"/>
      <sheetName val="90"/>
      <sheetName val="89"/>
      <sheetName val="88"/>
      <sheetName val="87"/>
      <sheetName val="86"/>
      <sheetName val="85"/>
      <sheetName val="84"/>
      <sheetName val="83"/>
      <sheetName val="82"/>
      <sheetName val="81"/>
      <sheetName val="80"/>
      <sheetName val="79"/>
      <sheetName val="78"/>
      <sheetName val="77"/>
      <sheetName val="76"/>
      <sheetName val="75"/>
      <sheetName val="74"/>
      <sheetName val="73"/>
      <sheetName val="72"/>
      <sheetName val="71"/>
      <sheetName val="70"/>
      <sheetName val="69"/>
      <sheetName val="68"/>
      <sheetName val="67"/>
      <sheetName val="66"/>
      <sheetName val="65"/>
      <sheetName val="64"/>
      <sheetName val="63"/>
      <sheetName val="62"/>
      <sheetName val="61"/>
      <sheetName val="60"/>
      <sheetName val="59"/>
      <sheetName val="58"/>
      <sheetName val="57"/>
      <sheetName val="56"/>
      <sheetName val="55"/>
      <sheetName val="54"/>
      <sheetName val="53"/>
      <sheetName val="52"/>
      <sheetName val="51"/>
      <sheetName val="50"/>
      <sheetName val="49"/>
      <sheetName val="48"/>
      <sheetName val="47"/>
      <sheetName val="46"/>
      <sheetName val="45"/>
      <sheetName val="44"/>
      <sheetName val="43"/>
      <sheetName val="42"/>
      <sheetName val="41"/>
      <sheetName val="40"/>
      <sheetName val="39"/>
      <sheetName val="38"/>
      <sheetName val="37"/>
      <sheetName val="36"/>
      <sheetName val="35"/>
      <sheetName val="34"/>
      <sheetName val="33"/>
      <sheetName val="32"/>
      <sheetName val="31"/>
      <sheetName val="30"/>
      <sheetName val="29"/>
      <sheetName val="28"/>
      <sheetName val="27"/>
      <sheetName val="26"/>
      <sheetName val="25"/>
      <sheetName val="24"/>
      <sheetName val="23"/>
      <sheetName val="22"/>
      <sheetName val="21"/>
      <sheetName val="20"/>
      <sheetName val="19"/>
      <sheetName val="18"/>
      <sheetName val="17"/>
      <sheetName val="16"/>
      <sheetName val="15"/>
      <sheetName val="14"/>
      <sheetName val="13"/>
      <sheetName val="12"/>
      <sheetName val="11"/>
      <sheetName val="10"/>
      <sheetName val="9"/>
      <sheetName val="8"/>
      <sheetName val="7"/>
      <sheetName val="6"/>
      <sheetName val="5"/>
      <sheetName val="4"/>
      <sheetName val="3"/>
      <sheetName val="2"/>
      <sheetName val="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>
        <row r="15">
          <cell r="C15">
            <v>2.0499999999999998</v>
          </cell>
        </row>
      </sheetData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</sheetDataSet>
  </externalBook>
</externalLink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6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0.7109375" style="9" bestFit="1" customWidth="1"/>
    <col min="2" max="2" width="5.5703125" style="9" bestFit="1" customWidth="1"/>
    <col min="3" max="3" width="4.42578125" style="9" bestFit="1" customWidth="1"/>
    <col min="4" max="4" width="16.7109375" style="9" bestFit="1" customWidth="1"/>
    <col min="5" max="5" width="28" style="9" bestFit="1" customWidth="1"/>
    <col min="6" max="6" width="31.42578125" style="9" bestFit="1" customWidth="1"/>
    <col min="7" max="7" width="10.85546875" style="9" bestFit="1" customWidth="1"/>
    <col min="8" max="8" width="9.140625" style="9" customWidth="1"/>
    <col min="9" max="9" width="9.140625" style="9"/>
    <col min="10" max="10" width="10.7109375" style="9" bestFit="1" customWidth="1"/>
    <col min="11" max="11" width="24.7109375" style="9" bestFit="1" customWidth="1"/>
    <col min="12" max="16384" width="9.140625" style="9"/>
  </cols>
  <sheetData>
    <row r="1" spans="1:11" ht="15.75" thickBot="1" x14ac:dyDescent="0.3">
      <c r="A1" s="39" t="s">
        <v>12</v>
      </c>
      <c r="B1" s="40" t="s">
        <v>5</v>
      </c>
      <c r="C1" s="40" t="s">
        <v>4</v>
      </c>
      <c r="D1" s="40" t="s">
        <v>13</v>
      </c>
      <c r="E1" s="40" t="s">
        <v>14</v>
      </c>
      <c r="F1" s="40" t="s">
        <v>15</v>
      </c>
      <c r="G1" s="40" t="s">
        <v>16</v>
      </c>
      <c r="H1" s="40" t="s">
        <v>0</v>
      </c>
      <c r="I1" s="40" t="s">
        <v>2</v>
      </c>
      <c r="J1" s="40" t="s">
        <v>17</v>
      </c>
      <c r="K1" s="41" t="s">
        <v>18</v>
      </c>
    </row>
    <row r="2" spans="1:11" s="15" customFormat="1" x14ac:dyDescent="0.25">
      <c r="A2" s="26">
        <v>43648</v>
      </c>
      <c r="B2" s="27">
        <v>0.2638888888888889</v>
      </c>
      <c r="C2" s="28">
        <v>1</v>
      </c>
      <c r="D2" s="28">
        <v>0.224518524075906</v>
      </c>
      <c r="E2" s="28" t="s">
        <v>1</v>
      </c>
      <c r="F2" s="28">
        <v>0.10667635645911049</v>
      </c>
      <c r="G2" s="28">
        <v>1.92</v>
      </c>
      <c r="H2" s="28">
        <v>8.8000000000000007</v>
      </c>
      <c r="I2" s="28">
        <v>24.6</v>
      </c>
      <c r="J2" s="28">
        <v>5.3</v>
      </c>
      <c r="K2" s="29">
        <v>214.8</v>
      </c>
    </row>
    <row r="3" spans="1:11" x14ac:dyDescent="0.25">
      <c r="A3" s="30">
        <v>43648</v>
      </c>
      <c r="B3" s="19">
        <v>0.27430555555555552</v>
      </c>
      <c r="C3" s="18">
        <v>2</v>
      </c>
      <c r="D3" s="18">
        <v>9.141725363695212E-2</v>
      </c>
      <c r="E3" s="18" t="s">
        <v>1</v>
      </c>
      <c r="F3" s="18">
        <v>4.25979069898582E-2</v>
      </c>
      <c r="G3" s="18">
        <v>3.27</v>
      </c>
      <c r="H3" s="18">
        <v>8.8000000000000007</v>
      </c>
      <c r="I3" s="18">
        <v>24.3</v>
      </c>
      <c r="J3" s="18">
        <v>4.5999999999999996</v>
      </c>
      <c r="K3" s="31">
        <v>188.2</v>
      </c>
    </row>
    <row r="4" spans="1:11" x14ac:dyDescent="0.25">
      <c r="A4" s="30">
        <v>43648</v>
      </c>
      <c r="B4" s="19">
        <v>0.28125</v>
      </c>
      <c r="C4" s="18">
        <v>3</v>
      </c>
      <c r="D4" s="18">
        <v>0.11173239190475948</v>
      </c>
      <c r="E4" s="18" t="s">
        <v>1</v>
      </c>
      <c r="F4" s="18">
        <v>5.2406762633654014E-2</v>
      </c>
      <c r="G4" s="18">
        <v>4.8499999999999996</v>
      </c>
      <c r="H4" s="18">
        <v>8.8000000000000007</v>
      </c>
      <c r="I4" s="18">
        <v>24.9</v>
      </c>
      <c r="J4" s="18">
        <v>4.4000000000000004</v>
      </c>
      <c r="K4" s="31">
        <v>186.9</v>
      </c>
    </row>
    <row r="5" spans="1:11" x14ac:dyDescent="0.25">
      <c r="A5" s="30">
        <v>43648</v>
      </c>
      <c r="B5" s="19">
        <v>0.28819444444444448</v>
      </c>
      <c r="C5" s="18">
        <v>4</v>
      </c>
      <c r="D5" s="18">
        <v>6.3251293214923801E-2</v>
      </c>
      <c r="E5" s="18" t="s">
        <v>1</v>
      </c>
      <c r="F5" s="18">
        <v>2.9075809652111838E-2</v>
      </c>
      <c r="G5" s="18">
        <v>3.12</v>
      </c>
      <c r="H5" s="18">
        <v>8.8000000000000007</v>
      </c>
      <c r="I5" s="18">
        <v>24.9</v>
      </c>
      <c r="J5" s="18">
        <v>4.2</v>
      </c>
      <c r="K5" s="31">
        <v>174.8</v>
      </c>
    </row>
    <row r="6" spans="1:11" x14ac:dyDescent="0.25">
      <c r="A6" s="30">
        <v>43648</v>
      </c>
      <c r="B6" s="19">
        <v>0.2951388888888889</v>
      </c>
      <c r="C6" s="18">
        <v>5</v>
      </c>
      <c r="D6" s="20">
        <v>0.6194860185489236</v>
      </c>
      <c r="E6" s="18" t="s">
        <v>1</v>
      </c>
      <c r="F6" s="20">
        <v>0.2967547071766935</v>
      </c>
      <c r="G6" s="18">
        <v>1.79</v>
      </c>
      <c r="H6" s="18">
        <v>8.8000000000000007</v>
      </c>
      <c r="I6" s="18">
        <v>24.8</v>
      </c>
      <c r="J6" s="18">
        <v>3</v>
      </c>
      <c r="K6" s="31">
        <v>159.1</v>
      </c>
    </row>
    <row r="7" spans="1:11" x14ac:dyDescent="0.25">
      <c r="A7" s="30">
        <v>43648</v>
      </c>
      <c r="B7" s="19">
        <v>0.30208333333333331</v>
      </c>
      <c r="C7" s="18">
        <v>6</v>
      </c>
      <c r="D7" s="18">
        <v>0.10111892021471287</v>
      </c>
      <c r="E7" s="18" t="s">
        <v>1</v>
      </c>
      <c r="F7" s="18">
        <v>4.7304053603961969E-2</v>
      </c>
      <c r="G7" s="18">
        <v>1.79</v>
      </c>
      <c r="H7" s="18">
        <v>9</v>
      </c>
      <c r="I7" s="18">
        <v>25.1</v>
      </c>
      <c r="J7" s="18">
        <v>4</v>
      </c>
      <c r="K7" s="31">
        <v>210.5</v>
      </c>
    </row>
    <row r="8" spans="1:11" x14ac:dyDescent="0.25">
      <c r="A8" s="30">
        <v>43648</v>
      </c>
      <c r="B8" s="19">
        <v>0.31597222222222221</v>
      </c>
      <c r="C8" s="18">
        <v>7</v>
      </c>
      <c r="D8" s="18">
        <v>7.2040487490414126E-2</v>
      </c>
      <c r="E8" s="18" t="s">
        <v>1</v>
      </c>
      <c r="F8" s="18">
        <v>3.3305505016464142E-2</v>
      </c>
      <c r="G8" s="18">
        <v>3.12</v>
      </c>
      <c r="H8" s="18">
        <v>8.9</v>
      </c>
      <c r="I8" s="18">
        <v>24.9</v>
      </c>
      <c r="J8" s="18">
        <v>3</v>
      </c>
      <c r="K8" s="31">
        <v>186.9</v>
      </c>
    </row>
    <row r="9" spans="1:11" x14ac:dyDescent="0.25">
      <c r="A9" s="30">
        <v>43648</v>
      </c>
      <c r="B9" s="19">
        <v>0.3263888888888889</v>
      </c>
      <c r="C9" s="18">
        <v>8</v>
      </c>
      <c r="D9" s="18">
        <v>0.2183372542780713</v>
      </c>
      <c r="E9" s="18" t="s">
        <v>1</v>
      </c>
      <c r="F9" s="18">
        <v>0.10370908660835726</v>
      </c>
      <c r="G9" s="18">
        <v>2.62</v>
      </c>
      <c r="H9" s="18">
        <v>8.9</v>
      </c>
      <c r="I9" s="18">
        <v>24.9</v>
      </c>
      <c r="J9" s="18">
        <v>3.5</v>
      </c>
      <c r="K9" s="31">
        <v>175.8</v>
      </c>
    </row>
    <row r="10" spans="1:11" x14ac:dyDescent="0.25">
      <c r="A10" s="30">
        <v>43648</v>
      </c>
      <c r="B10" s="19">
        <v>0.37847222222222227</v>
      </c>
      <c r="C10" s="18">
        <v>9</v>
      </c>
      <c r="D10" s="18">
        <v>5.50487819868518E-2</v>
      </c>
      <c r="E10" s="18" t="s">
        <v>1</v>
      </c>
      <c r="F10" s="18">
        <v>2.5121055706350259E-2</v>
      </c>
      <c r="G10" s="18">
        <v>1.2</v>
      </c>
      <c r="H10" s="18">
        <v>9.1</v>
      </c>
      <c r="I10" s="18">
        <v>24.6</v>
      </c>
      <c r="J10" s="18">
        <v>4.7</v>
      </c>
      <c r="K10" s="31">
        <v>282.60000000000002</v>
      </c>
    </row>
    <row r="11" spans="1:11" x14ac:dyDescent="0.25">
      <c r="A11" s="30">
        <v>43648</v>
      </c>
      <c r="B11" s="19">
        <v>0.38541666666666669</v>
      </c>
      <c r="C11" s="18">
        <v>10</v>
      </c>
      <c r="D11" s="18">
        <v>6.7156837091192564E-2</v>
      </c>
      <c r="E11" s="18" t="s">
        <v>1</v>
      </c>
      <c r="F11" s="18">
        <v>3.0955306260213259E-2</v>
      </c>
      <c r="G11" s="18">
        <v>2.87</v>
      </c>
      <c r="H11" s="18">
        <v>9</v>
      </c>
      <c r="I11" s="18">
        <v>24.9</v>
      </c>
      <c r="J11" s="18">
        <v>4</v>
      </c>
      <c r="K11" s="31">
        <v>203.9</v>
      </c>
    </row>
    <row r="12" spans="1:11" x14ac:dyDescent="0.25">
      <c r="A12" s="30">
        <v>43648</v>
      </c>
      <c r="B12" s="19">
        <v>0.40972222222222227</v>
      </c>
      <c r="C12" s="18">
        <v>11</v>
      </c>
      <c r="D12" s="18">
        <v>0.2382941890910647</v>
      </c>
      <c r="E12" s="18" t="s">
        <v>1</v>
      </c>
      <c r="F12" s="18">
        <v>0.11330573164745639</v>
      </c>
      <c r="G12" s="18">
        <v>1.39</v>
      </c>
      <c r="H12" s="18">
        <v>9.1</v>
      </c>
      <c r="I12" s="18">
        <v>24.6</v>
      </c>
      <c r="J12" s="18">
        <v>5.4</v>
      </c>
      <c r="K12" s="31">
        <v>229.5</v>
      </c>
    </row>
    <row r="13" spans="1:11" x14ac:dyDescent="0.25">
      <c r="A13" s="30">
        <v>43648</v>
      </c>
      <c r="B13" s="19">
        <v>0.39930555555555558</v>
      </c>
      <c r="C13" s="18">
        <v>12</v>
      </c>
      <c r="D13" s="18">
        <v>0.2040607762941363</v>
      </c>
      <c r="E13" s="18" t="s">
        <v>1</v>
      </c>
      <c r="F13" s="18">
        <v>9.6833778673233825E-2</v>
      </c>
      <c r="G13" s="18">
        <v>1.72</v>
      </c>
      <c r="H13" s="18">
        <v>9.1</v>
      </c>
      <c r="I13" s="18">
        <v>24.7</v>
      </c>
      <c r="J13" s="18">
        <v>5.9</v>
      </c>
      <c r="K13" s="31">
        <v>213.6</v>
      </c>
    </row>
    <row r="14" spans="1:11" x14ac:dyDescent="0.25">
      <c r="A14" s="30">
        <v>43648</v>
      </c>
      <c r="B14" s="19">
        <v>0.41666666666666669</v>
      </c>
      <c r="C14" s="18">
        <v>13</v>
      </c>
      <c r="D14" s="18">
        <v>0.16459690679429972</v>
      </c>
      <c r="E14" s="18" t="s">
        <v>1</v>
      </c>
      <c r="F14" s="18">
        <v>7.7832341814114928E-2</v>
      </c>
      <c r="G14" s="18">
        <v>1.25</v>
      </c>
      <c r="H14" s="18">
        <v>9.1999999999999993</v>
      </c>
      <c r="I14" s="18">
        <v>24.3</v>
      </c>
      <c r="J14" s="18">
        <v>6.8</v>
      </c>
      <c r="K14" s="31">
        <v>249.1</v>
      </c>
    </row>
    <row r="15" spans="1:11" x14ac:dyDescent="0.25">
      <c r="A15" s="30">
        <v>43648</v>
      </c>
      <c r="B15" s="19">
        <v>0.4375</v>
      </c>
      <c r="C15" s="18">
        <v>14</v>
      </c>
      <c r="D15" s="18">
        <v>0.32226445199279952</v>
      </c>
      <c r="E15" s="18" t="s">
        <v>1</v>
      </c>
      <c r="F15" s="18">
        <v>0.1537079754765302</v>
      </c>
      <c r="G15" s="18">
        <v>1.0900000000000001</v>
      </c>
      <c r="H15" s="18">
        <v>9.3000000000000007</v>
      </c>
      <c r="I15" s="18">
        <v>24.3</v>
      </c>
      <c r="J15" s="18">
        <v>8.6</v>
      </c>
      <c r="K15" s="31">
        <v>257.7</v>
      </c>
    </row>
    <row r="16" spans="1:11" ht="15.75" thickBot="1" x14ac:dyDescent="0.3">
      <c r="A16" s="32">
        <v>43648</v>
      </c>
      <c r="B16" s="33">
        <v>0.42708333333333331</v>
      </c>
      <c r="C16" s="34">
        <v>15</v>
      </c>
      <c r="D16" s="34">
        <v>0.31905195563127769</v>
      </c>
      <c r="E16" s="34" t="s">
        <v>1</v>
      </c>
      <c r="F16" s="34">
        <v>0.15216944771334437</v>
      </c>
      <c r="G16" s="34">
        <v>1</v>
      </c>
      <c r="H16" s="34">
        <v>9.1999999999999993</v>
      </c>
      <c r="I16" s="34">
        <v>24.6</v>
      </c>
      <c r="J16" s="34">
        <v>7.4</v>
      </c>
      <c r="K16" s="35">
        <v>206.9</v>
      </c>
    </row>
    <row r="17" spans="1:11" x14ac:dyDescent="0.25">
      <c r="A17" s="26">
        <v>43648</v>
      </c>
      <c r="B17" s="27">
        <v>0.86805555555555547</v>
      </c>
      <c r="C17" s="28">
        <v>1</v>
      </c>
      <c r="D17" s="28">
        <v>7.1067980479809237E-2</v>
      </c>
      <c r="E17" s="28">
        <v>10.594949632148642</v>
      </c>
      <c r="F17" s="28">
        <v>4.6292333389290737E-2</v>
      </c>
      <c r="G17" s="28">
        <v>1.93</v>
      </c>
      <c r="H17" s="28">
        <v>9</v>
      </c>
      <c r="I17" s="28">
        <v>24.8</v>
      </c>
      <c r="J17" s="28">
        <v>3.5</v>
      </c>
      <c r="K17" s="29">
        <v>158.80000000000001</v>
      </c>
    </row>
    <row r="18" spans="1:11" x14ac:dyDescent="0.25">
      <c r="A18" s="30">
        <v>43648</v>
      </c>
      <c r="B18" s="19">
        <v>0.86458333333333337</v>
      </c>
      <c r="C18" s="18">
        <v>2</v>
      </c>
      <c r="D18" s="18">
        <v>0.22350069686088056</v>
      </c>
      <c r="E18" s="18">
        <v>30.088539932420417</v>
      </c>
      <c r="F18" s="18">
        <v>0.14975460317666175</v>
      </c>
      <c r="G18" s="18">
        <v>3.29</v>
      </c>
      <c r="H18" s="18">
        <v>9.5</v>
      </c>
      <c r="I18" s="18">
        <v>26</v>
      </c>
      <c r="J18" s="18">
        <v>12</v>
      </c>
      <c r="K18" s="31">
        <v>231.2</v>
      </c>
    </row>
    <row r="19" spans="1:11" x14ac:dyDescent="0.25">
      <c r="A19" s="30">
        <v>43648</v>
      </c>
      <c r="B19" s="19">
        <v>0.86111111111111116</v>
      </c>
      <c r="C19" s="18">
        <v>3</v>
      </c>
      <c r="D19" s="18">
        <v>0.29498162280936907</v>
      </c>
      <c r="E19" s="18">
        <v>39.812558558213993</v>
      </c>
      <c r="F19" s="18">
        <v>0.19826910935610828</v>
      </c>
      <c r="G19" s="18">
        <v>4.8499999999999996</v>
      </c>
      <c r="H19" s="18">
        <v>9.5</v>
      </c>
      <c r="I19" s="18">
        <v>26.5</v>
      </c>
      <c r="J19" s="18">
        <v>13.6</v>
      </c>
      <c r="K19" s="31">
        <v>248.9</v>
      </c>
    </row>
    <row r="20" spans="1:11" x14ac:dyDescent="0.25">
      <c r="A20" s="30">
        <v>43648</v>
      </c>
      <c r="B20" s="19">
        <v>0.85416666666666663</v>
      </c>
      <c r="C20" s="18">
        <v>4</v>
      </c>
      <c r="D20" s="18">
        <v>0.28088301894087792</v>
      </c>
      <c r="E20" s="18">
        <v>111.59937670882877</v>
      </c>
      <c r="F20" s="18">
        <v>0.18870693329319072</v>
      </c>
      <c r="G20" s="18">
        <v>3.04</v>
      </c>
      <c r="H20" s="18">
        <v>9.6</v>
      </c>
      <c r="I20" s="18">
        <v>26.6</v>
      </c>
      <c r="J20" s="18">
        <v>15.4</v>
      </c>
      <c r="K20" s="31">
        <v>256.5</v>
      </c>
    </row>
    <row r="21" spans="1:11" x14ac:dyDescent="0.25">
      <c r="A21" s="30">
        <v>43648</v>
      </c>
      <c r="B21" s="19">
        <v>0.84861111111111109</v>
      </c>
      <c r="C21" s="18">
        <v>5</v>
      </c>
      <c r="D21" s="18">
        <v>0.15562966092901981</v>
      </c>
      <c r="E21" s="18">
        <v>34.453240671377372</v>
      </c>
      <c r="F21" s="18">
        <v>0.10375566037349054</v>
      </c>
      <c r="G21" s="18">
        <v>1.86</v>
      </c>
      <c r="H21" s="18">
        <v>9.9</v>
      </c>
      <c r="I21" s="18">
        <v>27.5</v>
      </c>
      <c r="J21" s="18">
        <v>22.5</v>
      </c>
      <c r="K21" s="31">
        <v>284.5</v>
      </c>
    </row>
    <row r="22" spans="1:11" x14ac:dyDescent="0.25">
      <c r="A22" s="30">
        <v>43648</v>
      </c>
      <c r="B22" s="19">
        <v>0.84375</v>
      </c>
      <c r="C22" s="18">
        <v>6</v>
      </c>
      <c r="D22" s="18">
        <v>0.15109393241101873</v>
      </c>
      <c r="E22" s="18">
        <v>57.465148540309912</v>
      </c>
      <c r="F22" s="18">
        <v>0.10071038124608288</v>
      </c>
      <c r="G22" s="18">
        <v>1.82</v>
      </c>
      <c r="H22" s="18">
        <v>10</v>
      </c>
      <c r="I22" s="18">
        <v>28.5</v>
      </c>
      <c r="J22" s="18">
        <v>24.5</v>
      </c>
      <c r="K22" s="31">
        <v>280</v>
      </c>
    </row>
    <row r="23" spans="1:11" x14ac:dyDescent="0.25">
      <c r="A23" s="30">
        <v>43648</v>
      </c>
      <c r="B23" s="19">
        <v>0.83333333333333337</v>
      </c>
      <c r="C23" s="18">
        <v>7</v>
      </c>
      <c r="D23" s="18">
        <v>0.12586933673302872</v>
      </c>
      <c r="E23" s="18">
        <v>42.639690606792193</v>
      </c>
      <c r="F23" s="18">
        <v>8.3514515998392422E-2</v>
      </c>
      <c r="G23" s="18">
        <v>3.09</v>
      </c>
      <c r="H23" s="18">
        <v>9.4</v>
      </c>
      <c r="I23" s="18">
        <v>26</v>
      </c>
      <c r="J23" s="18">
        <v>11.6</v>
      </c>
      <c r="K23" s="31">
        <v>222.7</v>
      </c>
    </row>
    <row r="24" spans="1:11" x14ac:dyDescent="0.25">
      <c r="A24" s="30">
        <v>43648</v>
      </c>
      <c r="B24" s="19">
        <v>0.82638888888888884</v>
      </c>
      <c r="C24" s="18">
        <v>8</v>
      </c>
      <c r="D24" s="18">
        <v>5.2727596759423026E-2</v>
      </c>
      <c r="E24" s="18">
        <v>0.80151463888733643</v>
      </c>
      <c r="F24" s="18">
        <v>3.385583003003171E-2</v>
      </c>
      <c r="G24" s="18">
        <v>2.48</v>
      </c>
      <c r="H24" s="18">
        <v>9.1</v>
      </c>
      <c r="I24" s="18">
        <v>25</v>
      </c>
      <c r="J24" s="18">
        <v>4.9000000000000004</v>
      </c>
      <c r="K24" s="31">
        <v>171.3</v>
      </c>
    </row>
    <row r="25" spans="1:11" x14ac:dyDescent="0.25">
      <c r="A25" s="30">
        <v>43648</v>
      </c>
      <c r="B25" s="19">
        <v>0.81597222222222221</v>
      </c>
      <c r="C25" s="18">
        <v>9</v>
      </c>
      <c r="D25" s="18">
        <v>7.5502335342794671E-2</v>
      </c>
      <c r="E25" s="18">
        <v>6.2230839199734288E-2</v>
      </c>
      <c r="F25" s="18">
        <v>4.9311287741610754E-2</v>
      </c>
      <c r="G25" s="18">
        <v>1.28</v>
      </c>
      <c r="H25" s="18">
        <v>9.1</v>
      </c>
      <c r="I25" s="18">
        <v>25.1</v>
      </c>
      <c r="J25" s="18">
        <v>6.6</v>
      </c>
      <c r="K25" s="31">
        <v>178.9</v>
      </c>
    </row>
    <row r="26" spans="1:11" x14ac:dyDescent="0.25">
      <c r="A26" s="30">
        <v>43648</v>
      </c>
      <c r="B26" s="19">
        <v>0.81944444444444453</v>
      </c>
      <c r="C26" s="18">
        <v>10</v>
      </c>
      <c r="D26" s="18">
        <v>4.0852210780955724E-2</v>
      </c>
      <c r="E26" s="18">
        <v>13.78362581142961</v>
      </c>
      <c r="F26" s="18">
        <v>2.579179732803405E-2</v>
      </c>
      <c r="G26" s="18">
        <v>2.76</v>
      </c>
      <c r="H26" s="18">
        <v>9.1</v>
      </c>
      <c r="I26" s="18">
        <v>24.8</v>
      </c>
      <c r="J26" s="18">
        <v>5</v>
      </c>
      <c r="K26" s="31">
        <v>156.9</v>
      </c>
    </row>
    <row r="27" spans="1:11" x14ac:dyDescent="0.25">
      <c r="A27" s="30">
        <v>43648</v>
      </c>
      <c r="B27" s="19">
        <v>0.80208333333333337</v>
      </c>
      <c r="C27" s="18">
        <v>11</v>
      </c>
      <c r="D27" s="18">
        <v>6.2590479183991479E-2</v>
      </c>
      <c r="E27" s="18">
        <v>0.38471592755687783</v>
      </c>
      <c r="F27" s="18">
        <v>4.0591689192334281E-2</v>
      </c>
      <c r="G27" s="18">
        <v>1.39</v>
      </c>
      <c r="H27" s="18">
        <v>9.6</v>
      </c>
      <c r="I27" s="18">
        <v>26.3</v>
      </c>
      <c r="J27" s="18">
        <v>15.2</v>
      </c>
      <c r="K27" s="31">
        <v>268.2</v>
      </c>
    </row>
    <row r="28" spans="1:11" x14ac:dyDescent="0.25">
      <c r="A28" s="30">
        <v>43648</v>
      </c>
      <c r="B28" s="19">
        <v>0.80902777777777779</v>
      </c>
      <c r="C28" s="18">
        <v>12</v>
      </c>
      <c r="D28" s="18">
        <v>0.15688080688978709</v>
      </c>
      <c r="E28" s="18">
        <v>6.8316066234963415</v>
      </c>
      <c r="F28" s="18">
        <v>0.10460127573500314</v>
      </c>
      <c r="G28" s="18">
        <v>1.65</v>
      </c>
      <c r="H28" s="18">
        <v>9.9</v>
      </c>
      <c r="I28" s="18">
        <v>27.4</v>
      </c>
      <c r="J28" s="18">
        <v>21.5</v>
      </c>
      <c r="K28" s="31">
        <v>296.89999999999998</v>
      </c>
    </row>
    <row r="29" spans="1:11" x14ac:dyDescent="0.25">
      <c r="A29" s="30">
        <v>43648</v>
      </c>
      <c r="B29" s="19">
        <v>0.79513888888888884</v>
      </c>
      <c r="C29" s="18">
        <v>13</v>
      </c>
      <c r="D29" s="18">
        <v>9.029693188354683E-2</v>
      </c>
      <c r="E29" s="18">
        <v>0.24831245606874264</v>
      </c>
      <c r="F29" s="18">
        <v>5.9338627281563576E-2</v>
      </c>
      <c r="G29" s="18">
        <v>1.2</v>
      </c>
      <c r="H29" s="18">
        <v>9.1999999999999993</v>
      </c>
      <c r="I29" s="18">
        <v>24.8</v>
      </c>
      <c r="J29" s="18">
        <v>7.6</v>
      </c>
      <c r="K29" s="31">
        <v>189.3</v>
      </c>
    </row>
    <row r="30" spans="1:11" s="15" customFormat="1" x14ac:dyDescent="0.25">
      <c r="A30" s="30">
        <v>43648</v>
      </c>
      <c r="B30" s="19">
        <v>0.77777777777777779</v>
      </c>
      <c r="C30" s="18">
        <v>14</v>
      </c>
      <c r="D30" s="18">
        <v>0.13994016779145685</v>
      </c>
      <c r="E30" s="18">
        <v>0.49315746668276883</v>
      </c>
      <c r="F30" s="18">
        <v>9.3110787743896306E-2</v>
      </c>
      <c r="G30" s="18">
        <v>1.04</v>
      </c>
      <c r="H30" s="18">
        <v>9.9</v>
      </c>
      <c r="I30" s="18">
        <v>27.5</v>
      </c>
      <c r="J30" s="18">
        <v>22</v>
      </c>
      <c r="K30" s="31">
        <v>274.5</v>
      </c>
    </row>
    <row r="31" spans="1:11" ht="15.75" thickBot="1" x14ac:dyDescent="0.3">
      <c r="A31" s="32">
        <v>43648</v>
      </c>
      <c r="B31" s="33">
        <v>0.78472222222222221</v>
      </c>
      <c r="C31" s="34">
        <v>15</v>
      </c>
      <c r="D31" s="34">
        <v>0.58938193745418754</v>
      </c>
      <c r="E31" s="34">
        <v>16.813412098758786</v>
      </c>
      <c r="F31" s="34">
        <v>0.39801130778338917</v>
      </c>
      <c r="G31" s="34">
        <v>1</v>
      </c>
      <c r="H31" s="34">
        <v>9.6</v>
      </c>
      <c r="I31" s="34">
        <v>26.5</v>
      </c>
      <c r="J31" s="34">
        <v>16.3</v>
      </c>
      <c r="K31" s="35">
        <v>246.2</v>
      </c>
    </row>
    <row r="32" spans="1:11" x14ac:dyDescent="0.25">
      <c r="A32" s="42">
        <v>43649</v>
      </c>
      <c r="B32" s="24">
        <v>0.34861111111111115</v>
      </c>
      <c r="C32" s="25">
        <v>1</v>
      </c>
      <c r="D32" s="25">
        <v>0.11826295284845523</v>
      </c>
      <c r="E32" s="25">
        <v>12.293588750999989</v>
      </c>
      <c r="F32" s="25">
        <v>5.1763947182104031E-2</v>
      </c>
      <c r="G32" s="25">
        <v>2</v>
      </c>
      <c r="H32" s="25">
        <v>9.1999999999999993</v>
      </c>
      <c r="I32" s="25">
        <v>24.8</v>
      </c>
      <c r="J32" s="25">
        <v>6.3</v>
      </c>
      <c r="K32" s="43">
        <v>246.1</v>
      </c>
    </row>
    <row r="33" spans="1:11" x14ac:dyDescent="0.25">
      <c r="A33" s="30">
        <v>43649</v>
      </c>
      <c r="B33" s="19">
        <v>0.34375</v>
      </c>
      <c r="C33" s="18">
        <v>2</v>
      </c>
      <c r="D33" s="18">
        <v>0.15063977590384758</v>
      </c>
      <c r="E33" s="18">
        <v>78.640637092690085</v>
      </c>
      <c r="F33" s="18">
        <v>6.6272205755909128E-2</v>
      </c>
      <c r="G33" s="18">
        <v>3.33</v>
      </c>
      <c r="H33" s="18">
        <v>9.1999999999999993</v>
      </c>
      <c r="I33" s="18">
        <v>24.3</v>
      </c>
      <c r="J33" s="18">
        <v>7.1</v>
      </c>
      <c r="K33" s="31">
        <v>241.4</v>
      </c>
    </row>
    <row r="34" spans="1:11" x14ac:dyDescent="0.25">
      <c r="A34" s="30">
        <v>43649</v>
      </c>
      <c r="B34" s="19">
        <v>0.34027777777777773</v>
      </c>
      <c r="C34" s="18">
        <v>3</v>
      </c>
      <c r="D34" s="18">
        <v>0.21271885688327932</v>
      </c>
      <c r="E34" s="18">
        <v>112.248278751782</v>
      </c>
      <c r="F34" s="18">
        <v>9.4116991585466839E-2</v>
      </c>
      <c r="G34" s="18">
        <v>4.87</v>
      </c>
      <c r="H34" s="18">
        <v>9.1</v>
      </c>
      <c r="I34" s="18">
        <v>24.5</v>
      </c>
      <c r="J34" s="18">
        <v>5.8</v>
      </c>
      <c r="K34" s="31">
        <v>248.3</v>
      </c>
    </row>
    <row r="35" spans="1:11" x14ac:dyDescent="0.25">
      <c r="A35" s="30">
        <v>43649</v>
      </c>
      <c r="B35" s="19">
        <v>0.33333333333333331</v>
      </c>
      <c r="C35" s="18">
        <v>4</v>
      </c>
      <c r="D35" s="18">
        <v>0.18182700821637374</v>
      </c>
      <c r="E35" s="18">
        <v>62.172059548304411</v>
      </c>
      <c r="F35" s="18">
        <v>8.0263149380098223E-2</v>
      </c>
      <c r="G35" s="18">
        <v>3.09</v>
      </c>
      <c r="H35" s="18">
        <v>9.3000000000000007</v>
      </c>
      <c r="I35" s="18">
        <v>24.5</v>
      </c>
      <c r="J35" s="18">
        <v>9.8000000000000007</v>
      </c>
      <c r="K35" s="31">
        <v>232.1</v>
      </c>
    </row>
    <row r="36" spans="1:11" x14ac:dyDescent="0.25">
      <c r="A36" s="30">
        <v>43649</v>
      </c>
      <c r="B36" s="19">
        <v>0.3263888888888889</v>
      </c>
      <c r="C36" s="18">
        <v>5</v>
      </c>
      <c r="D36" s="18">
        <v>0.74775189896134342</v>
      </c>
      <c r="E36" s="18">
        <v>58.340343622321782</v>
      </c>
      <c r="F36" s="18">
        <v>0.33407312193274613</v>
      </c>
      <c r="G36" s="18">
        <v>1.96</v>
      </c>
      <c r="H36" s="18">
        <v>9.3000000000000007</v>
      </c>
      <c r="I36" s="18">
        <v>25.1</v>
      </c>
      <c r="J36" s="18">
        <v>8.6</v>
      </c>
      <c r="K36" s="31">
        <v>297.7</v>
      </c>
    </row>
    <row r="37" spans="1:11" x14ac:dyDescent="0.25">
      <c r="A37" s="30">
        <v>43649</v>
      </c>
      <c r="B37" s="19">
        <v>0.32291666666666669</v>
      </c>
      <c r="C37" s="18">
        <v>6</v>
      </c>
      <c r="D37" s="18">
        <v>0.1382819419513413</v>
      </c>
      <c r="E37" s="18">
        <v>65.589168249480835</v>
      </c>
      <c r="F37" s="18">
        <v>6.0753114743161009E-2</v>
      </c>
      <c r="G37" s="18">
        <v>1.8</v>
      </c>
      <c r="H37" s="18">
        <v>9.1999999999999993</v>
      </c>
      <c r="I37" s="18">
        <v>25.3</v>
      </c>
      <c r="J37" s="18">
        <v>6.4</v>
      </c>
      <c r="K37" s="31">
        <v>228.3</v>
      </c>
    </row>
    <row r="38" spans="1:11" x14ac:dyDescent="0.25">
      <c r="A38" s="30">
        <v>43649</v>
      </c>
      <c r="B38" s="19">
        <v>0.3125</v>
      </c>
      <c r="C38" s="18">
        <v>7</v>
      </c>
      <c r="D38" s="18">
        <v>0.24014524306629825</v>
      </c>
      <c r="E38" s="18">
        <v>35.163628863863366</v>
      </c>
      <c r="F38" s="18">
        <v>0.10640974515511778</v>
      </c>
      <c r="G38" s="18">
        <v>3.16</v>
      </c>
      <c r="H38" s="18">
        <v>9.1999999999999993</v>
      </c>
      <c r="I38" s="18">
        <v>24.2</v>
      </c>
      <c r="J38" s="18">
        <v>6.1</v>
      </c>
      <c r="K38" s="31">
        <v>219.9</v>
      </c>
    </row>
    <row r="39" spans="1:11" x14ac:dyDescent="0.25">
      <c r="A39" s="30">
        <v>43649</v>
      </c>
      <c r="B39" s="19">
        <v>0.30555555555555552</v>
      </c>
      <c r="C39" s="18">
        <v>8</v>
      </c>
      <c r="D39" s="18">
        <v>0.34420891026591643</v>
      </c>
      <c r="E39" s="18">
        <v>19.16155822941376</v>
      </c>
      <c r="F39" s="18">
        <v>0.15307841947890397</v>
      </c>
      <c r="G39" s="18">
        <v>2.64</v>
      </c>
      <c r="H39" s="18">
        <v>9.1</v>
      </c>
      <c r="I39" s="18">
        <v>24.2</v>
      </c>
      <c r="J39" s="18">
        <v>5.4</v>
      </c>
      <c r="K39" s="31">
        <v>204.7</v>
      </c>
    </row>
    <row r="40" spans="1:11" x14ac:dyDescent="0.25">
      <c r="A40" s="30">
        <v>43649</v>
      </c>
      <c r="B40" s="19">
        <v>0.2951388888888889</v>
      </c>
      <c r="C40" s="18">
        <v>9</v>
      </c>
      <c r="D40" s="18">
        <v>0.28605676064972296</v>
      </c>
      <c r="E40" s="18">
        <v>0.14579561793151063</v>
      </c>
      <c r="F40" s="18">
        <v>0.12698763643757008</v>
      </c>
      <c r="G40" s="18">
        <v>1.19</v>
      </c>
      <c r="H40" s="18">
        <v>9.1</v>
      </c>
      <c r="I40" s="18">
        <v>23.7</v>
      </c>
      <c r="J40" s="18">
        <v>5.3</v>
      </c>
      <c r="K40" s="31">
        <v>205.3</v>
      </c>
    </row>
    <row r="41" spans="1:11" x14ac:dyDescent="0.25">
      <c r="A41" s="30">
        <v>43649</v>
      </c>
      <c r="B41" s="19">
        <v>0.30208333333333331</v>
      </c>
      <c r="C41" s="18">
        <v>10</v>
      </c>
      <c r="D41" s="18">
        <v>0.30856676937575583</v>
      </c>
      <c r="E41" s="18">
        <v>12.200947633188333</v>
      </c>
      <c r="F41" s="18">
        <v>0.13708723840281181</v>
      </c>
      <c r="G41" s="18">
        <v>2.86</v>
      </c>
      <c r="H41" s="18">
        <v>9</v>
      </c>
      <c r="I41" s="18">
        <v>23.9</v>
      </c>
      <c r="J41" s="18">
        <v>4.2</v>
      </c>
      <c r="K41" s="31">
        <v>183.4</v>
      </c>
    </row>
    <row r="42" spans="1:11" x14ac:dyDescent="0.25">
      <c r="A42" s="30">
        <v>43649</v>
      </c>
      <c r="B42" s="19">
        <v>0.28125</v>
      </c>
      <c r="C42" s="18">
        <v>11</v>
      </c>
      <c r="D42" s="18">
        <v>0.5427496854986793</v>
      </c>
      <c r="E42" s="18">
        <v>1.2254207947475675</v>
      </c>
      <c r="F42" s="18">
        <v>0.24204903952452955</v>
      </c>
      <c r="G42" s="18">
        <v>1.43</v>
      </c>
      <c r="H42" s="18">
        <v>8.9</v>
      </c>
      <c r="I42" s="18">
        <v>21.4</v>
      </c>
      <c r="J42" s="18">
        <v>4.3</v>
      </c>
      <c r="K42" s="31">
        <v>213.8</v>
      </c>
    </row>
    <row r="43" spans="1:11" x14ac:dyDescent="0.25">
      <c r="A43" s="30">
        <v>43649</v>
      </c>
      <c r="B43" s="19">
        <v>0.28819444444444448</v>
      </c>
      <c r="C43" s="18">
        <v>12</v>
      </c>
      <c r="D43" s="18">
        <v>0.45379759859114177</v>
      </c>
      <c r="E43" s="18">
        <v>31.093935320982393</v>
      </c>
      <c r="F43" s="18">
        <v>0.20221784981423746</v>
      </c>
      <c r="G43" s="18">
        <v>1.72</v>
      </c>
      <c r="H43" s="18">
        <v>9</v>
      </c>
      <c r="I43" s="18">
        <v>23.9</v>
      </c>
      <c r="J43" s="18">
        <v>4.2</v>
      </c>
      <c r="K43" s="31">
        <v>196.1</v>
      </c>
    </row>
    <row r="44" spans="1:11" x14ac:dyDescent="0.25">
      <c r="A44" s="30">
        <v>43649</v>
      </c>
      <c r="B44" s="19">
        <v>0.27430555555555552</v>
      </c>
      <c r="C44" s="18">
        <v>13</v>
      </c>
      <c r="D44" s="18">
        <v>0.29855354960163277</v>
      </c>
      <c r="E44" s="18">
        <v>1.1597696901897132</v>
      </c>
      <c r="F44" s="18">
        <v>0.1325559538673915</v>
      </c>
      <c r="G44" s="18">
        <v>1.28</v>
      </c>
      <c r="H44" s="18">
        <v>8.8000000000000007</v>
      </c>
      <c r="I44" s="18">
        <v>22.2</v>
      </c>
      <c r="J44" s="18">
        <v>3.5</v>
      </c>
      <c r="K44" s="31">
        <v>167.8</v>
      </c>
    </row>
    <row r="45" spans="1:11" s="16" customFormat="1" x14ac:dyDescent="0.25">
      <c r="A45" s="30">
        <v>43649</v>
      </c>
      <c r="B45" s="19">
        <v>0.26041666666666669</v>
      </c>
      <c r="C45" s="18">
        <v>14</v>
      </c>
      <c r="D45" s="18">
        <v>0.7061805570586881</v>
      </c>
      <c r="E45" s="18">
        <v>3.4239660231658968</v>
      </c>
      <c r="F45" s="18">
        <v>0.31538563412662501</v>
      </c>
      <c r="G45" s="18">
        <v>1.1100000000000001</v>
      </c>
      <c r="H45" s="18">
        <v>9.1999999999999993</v>
      </c>
      <c r="I45" s="18">
        <v>23.2</v>
      </c>
      <c r="J45" s="18">
        <v>6.1</v>
      </c>
      <c r="K45" s="31">
        <v>243.8</v>
      </c>
    </row>
    <row r="46" spans="1:11" ht="15.75" thickBot="1" x14ac:dyDescent="0.3">
      <c r="A46" s="32">
        <v>43649</v>
      </c>
      <c r="B46" s="33">
        <v>0.2673611111111111</v>
      </c>
      <c r="C46" s="34">
        <v>15</v>
      </c>
      <c r="D46" s="34">
        <v>0.80107603229427304</v>
      </c>
      <c r="E46" s="34">
        <v>17.162888538832011</v>
      </c>
      <c r="F46" s="34">
        <v>0.35792586274576116</v>
      </c>
      <c r="G46" s="34">
        <v>1.02</v>
      </c>
      <c r="H46" s="34">
        <v>9</v>
      </c>
      <c r="I46" s="34">
        <v>22.5</v>
      </c>
      <c r="J46" s="34">
        <v>5.2</v>
      </c>
      <c r="K46" s="35">
        <v>217.15</v>
      </c>
    </row>
    <row r="47" spans="1:11" x14ac:dyDescent="0.25">
      <c r="A47" s="42">
        <v>43690</v>
      </c>
      <c r="B47" s="24">
        <v>0.37847222222222227</v>
      </c>
      <c r="C47" s="25">
        <v>1</v>
      </c>
      <c r="D47" s="25">
        <v>8.9952586183129873E-2</v>
      </c>
      <c r="E47" s="25" t="s">
        <v>1</v>
      </c>
      <c r="F47" s="25">
        <v>3.9020950943475984E-2</v>
      </c>
      <c r="G47" s="25">
        <v>1.92</v>
      </c>
      <c r="H47" s="25">
        <v>8.1</v>
      </c>
      <c r="I47" s="25">
        <v>22.7</v>
      </c>
      <c r="J47" s="25">
        <v>1.8</v>
      </c>
      <c r="K47" s="43">
        <v>113.6</v>
      </c>
    </row>
    <row r="48" spans="1:11" x14ac:dyDescent="0.25">
      <c r="A48" s="30">
        <v>43690</v>
      </c>
      <c r="B48" s="19">
        <v>0.375</v>
      </c>
      <c r="C48" s="18">
        <v>2</v>
      </c>
      <c r="D48" s="18">
        <v>0.12863526531562897</v>
      </c>
      <c r="E48" s="18" t="s">
        <v>1</v>
      </c>
      <c r="F48" s="18">
        <v>5.6368689726127574E-2</v>
      </c>
      <c r="G48" s="18">
        <v>3.17</v>
      </c>
      <c r="H48" s="18">
        <v>8</v>
      </c>
      <c r="I48" s="18">
        <v>22.7</v>
      </c>
      <c r="J48" s="18">
        <v>1.2</v>
      </c>
      <c r="K48" s="31">
        <v>130.5</v>
      </c>
    </row>
    <row r="49" spans="1:11" x14ac:dyDescent="0.25">
      <c r="A49" s="30">
        <v>43690</v>
      </c>
      <c r="B49" s="19">
        <v>0.3611111111111111</v>
      </c>
      <c r="C49" s="18">
        <v>3</v>
      </c>
      <c r="D49" s="18">
        <v>0.53675791619393398</v>
      </c>
      <c r="E49" s="18" t="s">
        <v>1</v>
      </c>
      <c r="F49" s="18">
        <v>0.23939647625738439</v>
      </c>
      <c r="G49" s="18">
        <v>4.99</v>
      </c>
      <c r="H49" s="18">
        <v>8</v>
      </c>
      <c r="I49" s="18">
        <v>22.7</v>
      </c>
      <c r="J49" s="18">
        <v>1.2</v>
      </c>
      <c r="K49" s="31">
        <v>125.9</v>
      </c>
    </row>
    <row r="50" spans="1:11" x14ac:dyDescent="0.25">
      <c r="A50" s="30">
        <v>43690</v>
      </c>
      <c r="B50" s="19">
        <v>0.35416666666666669</v>
      </c>
      <c r="C50" s="18">
        <v>4</v>
      </c>
      <c r="D50" s="18">
        <v>0.33236382854480262</v>
      </c>
      <c r="E50" s="18" t="s">
        <v>1</v>
      </c>
      <c r="F50" s="18">
        <v>0.14773093660974321</v>
      </c>
      <c r="G50" s="18">
        <v>2.72</v>
      </c>
      <c r="H50" s="18">
        <v>8</v>
      </c>
      <c r="I50" s="18">
        <v>22.6</v>
      </c>
      <c r="J50" s="18">
        <v>1.4</v>
      </c>
      <c r="K50" s="31">
        <v>136</v>
      </c>
    </row>
    <row r="51" spans="1:11" x14ac:dyDescent="0.25">
      <c r="A51" s="30">
        <v>43690</v>
      </c>
      <c r="B51" s="19">
        <v>0.35069444444444442</v>
      </c>
      <c r="C51" s="18">
        <v>5</v>
      </c>
      <c r="D51" s="18">
        <v>5.9469643396061936E-2</v>
      </c>
      <c r="E51" s="18" t="s">
        <v>1</v>
      </c>
      <c r="F51" s="18">
        <v>2.5328533912775193E-2</v>
      </c>
      <c r="G51" s="18">
        <v>1.71</v>
      </c>
      <c r="H51" s="18">
        <v>8.1</v>
      </c>
      <c r="I51" s="18">
        <v>21.8</v>
      </c>
      <c r="J51" s="18">
        <v>1.4</v>
      </c>
      <c r="K51" s="31">
        <v>135.69999999999999</v>
      </c>
    </row>
    <row r="52" spans="1:11" x14ac:dyDescent="0.25">
      <c r="A52" s="30">
        <v>43690</v>
      </c>
      <c r="B52" s="19">
        <v>0.34722222222222227</v>
      </c>
      <c r="C52" s="18">
        <v>6</v>
      </c>
      <c r="D52" s="18">
        <v>0.40296183350452308</v>
      </c>
      <c r="E52" s="18" t="s">
        <v>1</v>
      </c>
      <c r="F52" s="18">
        <v>0.17937934266919286</v>
      </c>
      <c r="G52" s="18">
        <v>1.72</v>
      </c>
      <c r="H52" s="18">
        <v>7.9</v>
      </c>
      <c r="I52" s="18">
        <v>22.1</v>
      </c>
      <c r="J52" s="18">
        <v>1.6</v>
      </c>
      <c r="K52" s="31">
        <v>143.4</v>
      </c>
    </row>
    <row r="53" spans="1:11" x14ac:dyDescent="0.25">
      <c r="A53" s="30">
        <v>43690</v>
      </c>
      <c r="B53" s="19">
        <v>0.33333333333333331</v>
      </c>
      <c r="C53" s="18">
        <v>7</v>
      </c>
      <c r="D53" s="18">
        <v>0.4712216550624076</v>
      </c>
      <c r="E53" s="18" t="s">
        <v>1</v>
      </c>
      <c r="F53" s="18">
        <v>0.20999864452764244</v>
      </c>
      <c r="G53" s="18">
        <v>2.87</v>
      </c>
      <c r="H53" s="18">
        <v>8.1</v>
      </c>
      <c r="I53" s="18">
        <v>22.4</v>
      </c>
      <c r="J53" s="18">
        <v>1.5</v>
      </c>
      <c r="K53" s="31">
        <v>123</v>
      </c>
    </row>
    <row r="54" spans="1:11" x14ac:dyDescent="0.25">
      <c r="A54" s="30">
        <v>43690</v>
      </c>
      <c r="B54" s="19">
        <v>0.3298611111111111</v>
      </c>
      <c r="C54" s="18">
        <v>8</v>
      </c>
      <c r="D54" s="18">
        <v>0.12406193864213874</v>
      </c>
      <c r="E54" s="18" t="s">
        <v>1</v>
      </c>
      <c r="F54" s="18">
        <v>5.4308027097772486E-2</v>
      </c>
      <c r="G54" s="18">
        <v>2.27</v>
      </c>
      <c r="H54" s="18">
        <v>8.1999999999999993</v>
      </c>
      <c r="I54" s="18">
        <v>22.3</v>
      </c>
      <c r="J54" s="18">
        <v>1.8</v>
      </c>
      <c r="K54" s="31">
        <v>119.3</v>
      </c>
    </row>
    <row r="55" spans="1:11" x14ac:dyDescent="0.25">
      <c r="A55" s="30">
        <v>43690</v>
      </c>
      <c r="B55" s="19">
        <v>0.31944444444444448</v>
      </c>
      <c r="C55" s="18">
        <v>9</v>
      </c>
      <c r="D55" s="18">
        <v>4.8707320326118492E-2</v>
      </c>
      <c r="E55" s="18" t="s">
        <v>1</v>
      </c>
      <c r="F55" s="18">
        <v>2.0511852113910156E-2</v>
      </c>
      <c r="G55" s="18">
        <v>1.1399999999999999</v>
      </c>
      <c r="H55" s="18">
        <v>8.1</v>
      </c>
      <c r="I55" s="18">
        <v>22.2</v>
      </c>
      <c r="J55" s="18">
        <v>1.7</v>
      </c>
      <c r="K55" s="31">
        <v>121.4</v>
      </c>
    </row>
    <row r="56" spans="1:11" x14ac:dyDescent="0.25">
      <c r="A56" s="30">
        <v>43690</v>
      </c>
      <c r="B56" s="19">
        <v>0.32291666666666669</v>
      </c>
      <c r="C56" s="18">
        <v>10</v>
      </c>
      <c r="D56" s="18">
        <v>4.763758614630581E-2</v>
      </c>
      <c r="E56" s="18" t="s">
        <v>1</v>
      </c>
      <c r="F56" s="18">
        <v>2.0032116233809918E-2</v>
      </c>
      <c r="G56" s="18">
        <v>2.63</v>
      </c>
      <c r="H56" s="18">
        <v>8.1</v>
      </c>
      <c r="I56" s="18">
        <v>22.2</v>
      </c>
      <c r="J56" s="18">
        <v>1.9</v>
      </c>
      <c r="K56" s="31">
        <v>120.1</v>
      </c>
    </row>
    <row r="57" spans="1:11" x14ac:dyDescent="0.25">
      <c r="A57" s="30">
        <v>43690</v>
      </c>
      <c r="B57" s="19">
        <v>0.30208333333333331</v>
      </c>
      <c r="C57" s="18">
        <v>11</v>
      </c>
      <c r="D57" s="18">
        <v>0.15652430713712923</v>
      </c>
      <c r="E57" s="18" t="s">
        <v>1</v>
      </c>
      <c r="F57" s="18">
        <v>6.8858852284311017E-2</v>
      </c>
      <c r="G57" s="18">
        <v>1.38</v>
      </c>
      <c r="H57" s="18">
        <v>8.1</v>
      </c>
      <c r="I57" s="18">
        <v>22</v>
      </c>
      <c r="J57" s="18">
        <v>1.5</v>
      </c>
      <c r="K57" s="31">
        <v>125.6</v>
      </c>
    </row>
    <row r="58" spans="1:11" x14ac:dyDescent="0.25">
      <c r="A58" s="30">
        <v>43690</v>
      </c>
      <c r="B58" s="19">
        <v>0.30902777777777779</v>
      </c>
      <c r="C58" s="18">
        <v>12</v>
      </c>
      <c r="D58" s="18">
        <v>0.2427741567664779</v>
      </c>
      <c r="E58" s="18" t="s">
        <v>1</v>
      </c>
      <c r="F58" s="18">
        <v>0.107546029131608</v>
      </c>
      <c r="G58" s="18">
        <v>1.61</v>
      </c>
      <c r="H58" s="18">
        <v>8</v>
      </c>
      <c r="I58" s="18">
        <v>22.3</v>
      </c>
      <c r="J58" s="18">
        <v>1.3</v>
      </c>
      <c r="K58" s="31">
        <v>125.5</v>
      </c>
    </row>
    <row r="59" spans="1:11" x14ac:dyDescent="0.25">
      <c r="A59" s="30">
        <v>43690</v>
      </c>
      <c r="B59" s="19">
        <v>0.2951388888888889</v>
      </c>
      <c r="C59" s="18">
        <v>13</v>
      </c>
      <c r="D59" s="18">
        <v>7.9452494110185207E-2</v>
      </c>
      <c r="E59" s="18" t="s">
        <v>1</v>
      </c>
      <c r="F59" s="18">
        <v>3.4290097126479561E-2</v>
      </c>
      <c r="G59" s="18">
        <v>1.1200000000000001</v>
      </c>
      <c r="H59" s="18">
        <v>8.1</v>
      </c>
      <c r="I59" s="18">
        <v>21.8</v>
      </c>
      <c r="J59" s="18">
        <v>1.8</v>
      </c>
      <c r="K59" s="31">
        <v>121.6</v>
      </c>
    </row>
    <row r="60" spans="1:11" x14ac:dyDescent="0.25">
      <c r="A60" s="30">
        <v>43690</v>
      </c>
      <c r="B60" s="19">
        <v>0.29166666666666669</v>
      </c>
      <c r="C60" s="18">
        <v>14</v>
      </c>
      <c r="D60" s="18">
        <v>0.26348537840888203</v>
      </c>
      <c r="E60" s="18" t="s">
        <v>1</v>
      </c>
      <c r="F60" s="18">
        <v>0.11681455242340776</v>
      </c>
      <c r="G60" s="18">
        <v>0.92</v>
      </c>
      <c r="H60" s="18">
        <v>8.3000000000000007</v>
      </c>
      <c r="I60" s="18">
        <v>21.5</v>
      </c>
      <c r="J60" s="18">
        <v>2.1</v>
      </c>
      <c r="K60" s="31">
        <v>166.4</v>
      </c>
    </row>
    <row r="61" spans="1:11" s="16" customFormat="1" ht="15.75" thickBot="1" x14ac:dyDescent="0.3">
      <c r="A61" s="32">
        <v>43690</v>
      </c>
      <c r="B61" s="33">
        <v>0.28472222222222221</v>
      </c>
      <c r="C61" s="34">
        <v>15</v>
      </c>
      <c r="D61" s="34">
        <v>0.42986855043947725</v>
      </c>
      <c r="E61" s="34" t="s">
        <v>1</v>
      </c>
      <c r="F61" s="34">
        <v>0.1914186916823471</v>
      </c>
      <c r="G61" s="34">
        <v>0.89</v>
      </c>
      <c r="H61" s="34">
        <v>8.5</v>
      </c>
      <c r="I61" s="34">
        <v>21</v>
      </c>
      <c r="J61" s="34">
        <v>2.6</v>
      </c>
      <c r="K61" s="35">
        <v>161.19999999999999</v>
      </c>
    </row>
    <row r="62" spans="1:11" x14ac:dyDescent="0.25">
      <c r="A62" s="42">
        <v>43690</v>
      </c>
      <c r="B62" s="24">
        <v>0.88888888888888884</v>
      </c>
      <c r="C62" s="25">
        <v>1</v>
      </c>
      <c r="D62" s="25">
        <v>0.74058832532142926</v>
      </c>
      <c r="E62" s="25">
        <v>56.20602641305247</v>
      </c>
      <c r="F62" s="25">
        <v>0.38061198162145565</v>
      </c>
      <c r="G62" s="25">
        <v>1.92</v>
      </c>
      <c r="H62" s="25">
        <v>8.5</v>
      </c>
      <c r="I62" s="25">
        <v>22.4</v>
      </c>
      <c r="J62" s="25">
        <v>4.0999999999999996</v>
      </c>
      <c r="K62" s="43">
        <v>130</v>
      </c>
    </row>
    <row r="63" spans="1:11" x14ac:dyDescent="0.25">
      <c r="A63" s="30">
        <v>43690</v>
      </c>
      <c r="B63" s="19">
        <v>0.88194444444444453</v>
      </c>
      <c r="C63" s="18">
        <v>2</v>
      </c>
      <c r="D63" s="18">
        <v>0.25758859856031635</v>
      </c>
      <c r="E63" s="18">
        <v>45.708736190058353</v>
      </c>
      <c r="F63" s="18">
        <v>0.13138746606643611</v>
      </c>
      <c r="G63" s="18">
        <v>3.03</v>
      </c>
      <c r="H63" s="18">
        <v>8.3000000000000007</v>
      </c>
      <c r="I63" s="18">
        <v>22.4</v>
      </c>
      <c r="J63" s="18">
        <v>2.7</v>
      </c>
      <c r="K63" s="31">
        <v>122</v>
      </c>
    </row>
    <row r="64" spans="1:11" x14ac:dyDescent="0.25">
      <c r="A64" s="30">
        <v>43690</v>
      </c>
      <c r="B64" s="19">
        <v>0.875</v>
      </c>
      <c r="C64" s="18">
        <v>3</v>
      </c>
      <c r="D64" s="18">
        <v>0.14672574690771328</v>
      </c>
      <c r="E64" s="18">
        <v>106.04660945459692</v>
      </c>
      <c r="F64" s="18">
        <v>7.4183002036100537E-2</v>
      </c>
      <c r="G64" s="18">
        <v>4.74</v>
      </c>
      <c r="H64" s="18">
        <v>8.1</v>
      </c>
      <c r="I64" s="18">
        <v>22.4</v>
      </c>
      <c r="J64" s="18">
        <v>2.1</v>
      </c>
      <c r="K64" s="31">
        <v>117.9</v>
      </c>
    </row>
    <row r="65" spans="1:11" x14ac:dyDescent="0.25">
      <c r="A65" s="30">
        <v>43690</v>
      </c>
      <c r="B65" s="19">
        <v>0.85069444444444453</v>
      </c>
      <c r="C65" s="18">
        <v>4</v>
      </c>
      <c r="D65" s="21">
        <v>0.12462133891335206</v>
      </c>
      <c r="E65" s="21">
        <v>95.890762451935146</v>
      </c>
      <c r="F65" s="21">
        <v>6.2771674357791893E-2</v>
      </c>
      <c r="G65" s="18">
        <v>2.83</v>
      </c>
      <c r="H65" s="18">
        <v>8</v>
      </c>
      <c r="I65" s="18">
        <v>22.2</v>
      </c>
      <c r="J65" s="18">
        <v>1.4</v>
      </c>
      <c r="K65" s="31">
        <v>116.1</v>
      </c>
    </row>
    <row r="66" spans="1:11" x14ac:dyDescent="0.25">
      <c r="A66" s="30">
        <v>43690</v>
      </c>
      <c r="B66" s="19">
        <v>0.84375</v>
      </c>
      <c r="C66" s="18">
        <v>5</v>
      </c>
      <c r="D66" s="21">
        <f>(D67+D65)/2</f>
        <v>0.1327604922521724</v>
      </c>
      <c r="E66" s="21">
        <v>48.690003273082795</v>
      </c>
      <c r="F66" s="21">
        <v>1.364785063549989</v>
      </c>
      <c r="G66" s="18">
        <v>1.75</v>
      </c>
      <c r="H66" s="18">
        <v>7.9</v>
      </c>
      <c r="I66" s="18">
        <v>22.4</v>
      </c>
      <c r="J66" s="18">
        <v>1.7</v>
      </c>
      <c r="K66" s="31">
        <v>135.1</v>
      </c>
    </row>
    <row r="67" spans="1:11" x14ac:dyDescent="0.25">
      <c r="A67" s="30">
        <v>43690</v>
      </c>
      <c r="B67" s="19">
        <v>0.84027777777777779</v>
      </c>
      <c r="C67" s="18">
        <v>6</v>
      </c>
      <c r="D67" s="18">
        <v>0.14089964559099272</v>
      </c>
      <c r="E67" s="18">
        <v>39.858892456943522</v>
      </c>
      <c r="F67" s="18">
        <v>7.1182352197546067E-2</v>
      </c>
      <c r="G67" s="18">
        <v>1.64</v>
      </c>
      <c r="H67" s="18">
        <v>8.3000000000000007</v>
      </c>
      <c r="I67" s="18">
        <v>22.6</v>
      </c>
      <c r="J67" s="18">
        <v>3.6</v>
      </c>
      <c r="K67" s="31">
        <v>143.19999999999999</v>
      </c>
    </row>
    <row r="68" spans="1:11" x14ac:dyDescent="0.25">
      <c r="A68" s="30">
        <v>43690</v>
      </c>
      <c r="B68" s="19">
        <v>0.82986111111111116</v>
      </c>
      <c r="C68" s="18">
        <v>7</v>
      </c>
      <c r="D68" s="18">
        <v>8.1816356447515434E-2</v>
      </c>
      <c r="E68" s="18">
        <v>152.06390790883032</v>
      </c>
      <c r="F68" s="18">
        <v>4.0684599712994929E-2</v>
      </c>
      <c r="G68" s="18">
        <v>3.04</v>
      </c>
      <c r="H68" s="18">
        <v>8.1</v>
      </c>
      <c r="I68" s="18">
        <v>22.2</v>
      </c>
      <c r="J68" s="18">
        <v>1.4</v>
      </c>
      <c r="K68" s="31">
        <v>115.8</v>
      </c>
    </row>
    <row r="69" spans="1:11" x14ac:dyDescent="0.25">
      <c r="A69" s="30">
        <v>43690</v>
      </c>
      <c r="B69" s="19">
        <v>0.82291666666666663</v>
      </c>
      <c r="C69" s="18">
        <v>8</v>
      </c>
      <c r="D69" s="18">
        <v>0.27747839735232893</v>
      </c>
      <c r="E69" s="18">
        <v>13.55680057543284</v>
      </c>
      <c r="F69" s="18">
        <v>0.14165882126068641</v>
      </c>
      <c r="G69" s="18">
        <v>2.4900000000000002</v>
      </c>
      <c r="H69" s="18">
        <v>8.4</v>
      </c>
      <c r="I69" s="18">
        <v>22.7</v>
      </c>
      <c r="J69" s="18">
        <v>3.2</v>
      </c>
      <c r="K69" s="31">
        <v>125.8</v>
      </c>
    </row>
    <row r="70" spans="1:11" x14ac:dyDescent="0.25">
      <c r="A70" s="30">
        <v>43690</v>
      </c>
      <c r="B70" s="19">
        <v>0.8125</v>
      </c>
      <c r="C70" s="18">
        <v>9</v>
      </c>
      <c r="D70" s="18">
        <v>4.5058724502635435E-2</v>
      </c>
      <c r="E70" s="18">
        <v>0.11239172626102543</v>
      </c>
      <c r="F70" s="18">
        <v>2.1726314793022027E-2</v>
      </c>
      <c r="G70" s="18">
        <v>1.05</v>
      </c>
      <c r="H70" s="18">
        <v>8.5</v>
      </c>
      <c r="I70" s="18">
        <v>22.5</v>
      </c>
      <c r="J70" s="18">
        <v>4.3</v>
      </c>
      <c r="K70" s="31">
        <v>135.19999999999999</v>
      </c>
    </row>
    <row r="71" spans="1:11" x14ac:dyDescent="0.25">
      <c r="A71" s="30">
        <v>43690</v>
      </c>
      <c r="B71" s="19">
        <v>0.81944444444444453</v>
      </c>
      <c r="C71" s="18">
        <v>10</v>
      </c>
      <c r="D71" s="18">
        <v>0.17772383375145812</v>
      </c>
      <c r="E71" s="18">
        <v>39.782255120432296</v>
      </c>
      <c r="F71" s="18">
        <v>9.0186156970494008E-2</v>
      </c>
      <c r="G71" s="18">
        <v>2.74</v>
      </c>
      <c r="H71" s="18">
        <v>8.6</v>
      </c>
      <c r="I71" s="18">
        <v>22.7</v>
      </c>
      <c r="J71" s="18">
        <v>4.8</v>
      </c>
      <c r="K71" s="31">
        <v>128.6</v>
      </c>
    </row>
    <row r="72" spans="1:11" x14ac:dyDescent="0.25">
      <c r="A72" s="30">
        <v>43690</v>
      </c>
      <c r="B72" s="19">
        <v>0.80208333333333337</v>
      </c>
      <c r="C72" s="18">
        <v>11</v>
      </c>
      <c r="D72" s="18">
        <v>9.0546392751896423E-2</v>
      </c>
      <c r="E72" s="18">
        <v>7.342369279405891</v>
      </c>
      <c r="F72" s="18">
        <v>4.5200422291300106E-2</v>
      </c>
      <c r="G72" s="18">
        <v>1.35</v>
      </c>
      <c r="H72" s="18">
        <v>8.6999999999999993</v>
      </c>
      <c r="I72" s="18">
        <v>22.6</v>
      </c>
      <c r="J72" s="18">
        <v>5.9</v>
      </c>
      <c r="K72" s="31">
        <v>154.6</v>
      </c>
    </row>
    <row r="73" spans="1:11" x14ac:dyDescent="0.25">
      <c r="A73" s="30">
        <v>43690</v>
      </c>
      <c r="B73" s="19">
        <v>0.80555555555555547</v>
      </c>
      <c r="C73" s="18">
        <v>12</v>
      </c>
      <c r="D73" s="18">
        <v>4.2991460750732888E-2</v>
      </c>
      <c r="E73" s="18">
        <v>11.266329643478201</v>
      </c>
      <c r="F73" s="18">
        <v>2.0651222289801263E-2</v>
      </c>
      <c r="G73" s="18">
        <v>1.65</v>
      </c>
      <c r="H73" s="18">
        <v>8.1999999999999993</v>
      </c>
      <c r="I73" s="18">
        <v>22.2</v>
      </c>
      <c r="J73" s="18">
        <v>2.7</v>
      </c>
      <c r="K73" s="31">
        <v>118.7</v>
      </c>
    </row>
    <row r="74" spans="1:11" x14ac:dyDescent="0.25">
      <c r="A74" s="30">
        <v>43690</v>
      </c>
      <c r="B74" s="19">
        <v>0.79513888888888884</v>
      </c>
      <c r="C74" s="18">
        <v>13</v>
      </c>
      <c r="D74" s="18">
        <v>0.15808330015806096</v>
      </c>
      <c r="E74" s="18">
        <v>9.0181274925203336</v>
      </c>
      <c r="F74" s="18">
        <v>8.0048999004285373E-2</v>
      </c>
      <c r="G74" s="18">
        <v>1.17</v>
      </c>
      <c r="H74" s="18">
        <v>8.9</v>
      </c>
      <c r="I74" s="18">
        <v>22.6</v>
      </c>
      <c r="J74" s="18">
        <v>8.6999999999999993</v>
      </c>
      <c r="K74" s="31">
        <v>153</v>
      </c>
    </row>
    <row r="75" spans="1:11" x14ac:dyDescent="0.25">
      <c r="A75" s="30">
        <v>43690</v>
      </c>
      <c r="B75" s="19">
        <v>0.78472222222222221</v>
      </c>
      <c r="C75" s="18">
        <v>14</v>
      </c>
      <c r="D75" s="18">
        <v>1.1214673020836374</v>
      </c>
      <c r="E75" s="18">
        <v>24.229725303482159</v>
      </c>
      <c r="F75" s="18">
        <v>0.5771512537843706</v>
      </c>
      <c r="G75" s="18">
        <v>0.99</v>
      </c>
      <c r="H75" s="18">
        <v>8.9</v>
      </c>
      <c r="I75" s="18">
        <v>22.7</v>
      </c>
      <c r="J75" s="18">
        <v>8.6999999999999993</v>
      </c>
      <c r="K75" s="31">
        <v>166.9</v>
      </c>
    </row>
    <row r="76" spans="1:11" s="16" customFormat="1" ht="15.75" thickBot="1" x14ac:dyDescent="0.3">
      <c r="A76" s="44">
        <v>43690</v>
      </c>
      <c r="B76" s="36">
        <v>0.78125</v>
      </c>
      <c r="C76" s="23">
        <v>15</v>
      </c>
      <c r="D76" s="23">
        <v>0.47304116615959585</v>
      </c>
      <c r="E76" s="23">
        <v>2.5604973252129937</v>
      </c>
      <c r="F76" s="23">
        <v>0.24254825896640061</v>
      </c>
      <c r="G76" s="23">
        <v>0.82</v>
      </c>
      <c r="H76" s="23">
        <v>9.1999999999999993</v>
      </c>
      <c r="I76" s="23">
        <v>22</v>
      </c>
      <c r="J76" s="23">
        <v>10.3</v>
      </c>
      <c r="K76" s="45">
        <v>173.5</v>
      </c>
    </row>
    <row r="77" spans="1:11" x14ac:dyDescent="0.25">
      <c r="A77" s="26">
        <v>43691</v>
      </c>
      <c r="B77" s="27">
        <v>0.33333333333333331</v>
      </c>
      <c r="C77" s="28">
        <v>1</v>
      </c>
      <c r="D77" s="28">
        <v>0.11426615816169441</v>
      </c>
      <c r="E77" s="28">
        <v>26.158743962332302</v>
      </c>
      <c r="F77" s="28">
        <v>5.0204011136489757E-2</v>
      </c>
      <c r="G77" s="28">
        <v>1.92</v>
      </c>
      <c r="H77" s="28">
        <v>8.1</v>
      </c>
      <c r="I77" s="28">
        <v>21.2</v>
      </c>
      <c r="J77" s="28">
        <v>2</v>
      </c>
      <c r="K77" s="29">
        <v>124.8</v>
      </c>
    </row>
    <row r="78" spans="1:11" x14ac:dyDescent="0.25">
      <c r="A78" s="30">
        <v>43691</v>
      </c>
      <c r="B78" s="19">
        <v>0.3298611111111111</v>
      </c>
      <c r="C78" s="18">
        <v>2</v>
      </c>
      <c r="D78" s="18">
        <v>0.28586729114345799</v>
      </c>
      <c r="E78" s="18">
        <v>56.432154996189823</v>
      </c>
      <c r="F78" s="18">
        <v>0.12766059555245426</v>
      </c>
      <c r="G78" s="18">
        <v>3.04</v>
      </c>
      <c r="H78" s="18">
        <v>7.9</v>
      </c>
      <c r="I78" s="18">
        <v>21.6</v>
      </c>
      <c r="J78" s="18">
        <v>1.3</v>
      </c>
      <c r="K78" s="31">
        <v>121</v>
      </c>
    </row>
    <row r="79" spans="1:11" s="17" customFormat="1" x14ac:dyDescent="0.25">
      <c r="A79" s="37">
        <v>43691</v>
      </c>
      <c r="B79" s="22">
        <v>0.3263888888888889</v>
      </c>
      <c r="C79" s="21">
        <v>3</v>
      </c>
      <c r="D79" s="21">
        <v>1.6083140836896754</v>
      </c>
      <c r="E79" s="21">
        <v>102.01241712280816</v>
      </c>
      <c r="F79" s="21">
        <v>0.72450607423367086</v>
      </c>
      <c r="G79" s="21">
        <v>4.7300000000000004</v>
      </c>
      <c r="H79" s="21">
        <v>7.8</v>
      </c>
      <c r="I79" s="21">
        <v>21.7</v>
      </c>
      <c r="J79" s="21">
        <v>0.4</v>
      </c>
      <c r="K79" s="38">
        <v>112.6</v>
      </c>
    </row>
    <row r="80" spans="1:11" x14ac:dyDescent="0.25">
      <c r="A80" s="30">
        <v>43691</v>
      </c>
      <c r="B80" s="19">
        <v>0.31944444444444448</v>
      </c>
      <c r="C80" s="18">
        <v>4</v>
      </c>
      <c r="D80" s="18">
        <v>0.42649420393309634</v>
      </c>
      <c r="E80" s="18">
        <v>37.045798195330143</v>
      </c>
      <c r="F80" s="18">
        <v>0.19112293205592659</v>
      </c>
      <c r="G80" s="18">
        <v>2.89</v>
      </c>
      <c r="H80" s="18">
        <v>7.8</v>
      </c>
      <c r="I80" s="18">
        <v>21.4</v>
      </c>
      <c r="J80" s="18">
        <v>0.47</v>
      </c>
      <c r="K80" s="31">
        <v>115.9</v>
      </c>
    </row>
    <row r="81" spans="1:11" x14ac:dyDescent="0.25">
      <c r="A81" s="30">
        <v>43691</v>
      </c>
      <c r="B81" s="19">
        <v>0.3125</v>
      </c>
      <c r="C81" s="18">
        <v>5</v>
      </c>
      <c r="D81" s="18">
        <v>3.4768760006840718E-2</v>
      </c>
      <c r="E81" s="18">
        <v>1.5917436389011113</v>
      </c>
      <c r="F81" s="18">
        <v>1.4327987846070065E-2</v>
      </c>
      <c r="G81" s="18">
        <v>1.79</v>
      </c>
      <c r="H81" s="18">
        <v>7.7</v>
      </c>
      <c r="I81" s="18">
        <v>21.3</v>
      </c>
      <c r="J81" s="18">
        <v>0.61</v>
      </c>
      <c r="K81" s="31">
        <v>129.6</v>
      </c>
    </row>
    <row r="82" spans="1:11" x14ac:dyDescent="0.25">
      <c r="A82" s="30">
        <v>43691</v>
      </c>
      <c r="B82" s="19">
        <v>0.30902777777777779</v>
      </c>
      <c r="C82" s="18">
        <v>6</v>
      </c>
      <c r="D82" s="18">
        <v>0.39668749895854005</v>
      </c>
      <c r="E82" s="18">
        <v>24.258959902553805</v>
      </c>
      <c r="F82" s="18">
        <v>0.17766309374124106</v>
      </c>
      <c r="G82" s="18">
        <v>1.68</v>
      </c>
      <c r="H82" s="18">
        <v>7.8</v>
      </c>
      <c r="I82" s="18">
        <v>21.1</v>
      </c>
      <c r="J82" s="18">
        <v>0.68</v>
      </c>
      <c r="K82" s="31">
        <v>120.1</v>
      </c>
    </row>
    <row r="83" spans="1:11" x14ac:dyDescent="0.25">
      <c r="A83" s="30">
        <v>43691</v>
      </c>
      <c r="B83" s="19">
        <v>0.2986111111111111</v>
      </c>
      <c r="C83" s="18">
        <v>7</v>
      </c>
      <c r="D83" s="18">
        <v>0.28644964730545508</v>
      </c>
      <c r="E83" s="18">
        <v>86.196587580365346</v>
      </c>
      <c r="F83" s="18">
        <v>0.12792092202328467</v>
      </c>
      <c r="G83" s="18">
        <v>2.95</v>
      </c>
      <c r="H83" s="18">
        <v>7.9</v>
      </c>
      <c r="I83" s="18">
        <v>21.5</v>
      </c>
      <c r="J83" s="18">
        <v>0.67</v>
      </c>
      <c r="K83" s="31">
        <v>116.4</v>
      </c>
    </row>
    <row r="84" spans="1:11" x14ac:dyDescent="0.25">
      <c r="A84" s="30">
        <v>43691</v>
      </c>
      <c r="B84" s="19">
        <v>0.29166666666666669</v>
      </c>
      <c r="C84" s="18">
        <v>8</v>
      </c>
      <c r="D84" s="18">
        <v>0.40452041699151786</v>
      </c>
      <c r="E84" s="18">
        <v>9.8733185478527083</v>
      </c>
      <c r="F84" s="18">
        <v>0.18118293186688517</v>
      </c>
      <c r="G84" s="18">
        <v>2.5299999999999998</v>
      </c>
      <c r="H84" s="18">
        <v>8</v>
      </c>
      <c r="I84" s="18">
        <v>20.5</v>
      </c>
      <c r="J84" s="18">
        <v>1.2</v>
      </c>
      <c r="K84" s="31">
        <v>115.2</v>
      </c>
    </row>
    <row r="85" spans="1:11" x14ac:dyDescent="0.25">
      <c r="A85" s="30">
        <v>43691</v>
      </c>
      <c r="B85" s="19">
        <v>0.28125</v>
      </c>
      <c r="C85" s="18">
        <v>9</v>
      </c>
      <c r="D85" s="18">
        <v>9.8957441916659339E-2</v>
      </c>
      <c r="E85" s="18">
        <v>8.2177969462844738E-2</v>
      </c>
      <c r="F85" s="18">
        <v>4.3297444063183282E-2</v>
      </c>
      <c r="G85" s="18">
        <v>1.21</v>
      </c>
      <c r="H85" s="18">
        <v>8</v>
      </c>
      <c r="I85" s="18">
        <v>21.3</v>
      </c>
      <c r="J85" s="18">
        <v>1.5</v>
      </c>
      <c r="K85" s="31">
        <v>113.9</v>
      </c>
    </row>
    <row r="86" spans="1:11" x14ac:dyDescent="0.25">
      <c r="A86" s="30">
        <v>43691</v>
      </c>
      <c r="B86" s="19">
        <v>0.28819444444444448</v>
      </c>
      <c r="C86" s="18">
        <v>10</v>
      </c>
      <c r="D86" s="18">
        <v>0.54803308524678052</v>
      </c>
      <c r="E86" s="18">
        <v>17.007539439073014</v>
      </c>
      <c r="F86" s="18">
        <v>0.24597802690681739</v>
      </c>
      <c r="G86" s="18">
        <v>2.75</v>
      </c>
      <c r="H86" s="18">
        <v>8</v>
      </c>
      <c r="I86" s="18">
        <v>21.5</v>
      </c>
      <c r="J86" s="18">
        <v>1.6</v>
      </c>
      <c r="K86" s="31">
        <v>121.1</v>
      </c>
    </row>
    <row r="87" spans="1:11" x14ac:dyDescent="0.25">
      <c r="A87" s="30">
        <v>43691</v>
      </c>
      <c r="B87" s="19">
        <v>0.27083333333333331</v>
      </c>
      <c r="C87" s="18">
        <v>11</v>
      </c>
      <c r="D87" s="18">
        <v>0.21094500567170765</v>
      </c>
      <c r="E87" s="18">
        <v>0.64839143283970246</v>
      </c>
      <c r="F87" s="18">
        <v>9.3834311675110915E-2</v>
      </c>
      <c r="G87" s="18">
        <v>1.28</v>
      </c>
      <c r="H87" s="18">
        <v>7.9</v>
      </c>
      <c r="I87" s="18">
        <v>21.1</v>
      </c>
      <c r="J87" s="18">
        <v>1.2</v>
      </c>
      <c r="K87" s="31">
        <v>115.7</v>
      </c>
    </row>
    <row r="88" spans="1:11" x14ac:dyDescent="0.25">
      <c r="A88" s="30">
        <v>43691</v>
      </c>
      <c r="B88" s="19">
        <v>0.27777777777777779</v>
      </c>
      <c r="C88" s="18">
        <v>12</v>
      </c>
      <c r="D88" s="18">
        <v>0.30474426311412961</v>
      </c>
      <c r="E88" s="18">
        <v>5.4860275206082383</v>
      </c>
      <c r="F88" s="18">
        <v>0.13617257608590694</v>
      </c>
      <c r="G88" s="18">
        <v>1.63</v>
      </c>
      <c r="H88" s="18">
        <v>7.9</v>
      </c>
      <c r="I88" s="18">
        <v>21.3</v>
      </c>
      <c r="J88" s="18">
        <v>0.96</v>
      </c>
      <c r="K88" s="31">
        <v>112.7</v>
      </c>
    </row>
    <row r="89" spans="1:11" x14ac:dyDescent="0.25">
      <c r="A89" s="30">
        <v>43691</v>
      </c>
      <c r="B89" s="19">
        <v>0.2638888888888889</v>
      </c>
      <c r="C89" s="18">
        <v>13</v>
      </c>
      <c r="D89" s="18">
        <v>0.34250239666405985</v>
      </c>
      <c r="E89" s="18">
        <f>(E90+E88)/2</f>
        <v>5.6147233942700412</v>
      </c>
      <c r="F89" s="18">
        <v>0.15320335335398244</v>
      </c>
      <c r="G89" s="18">
        <v>1.07</v>
      </c>
      <c r="H89" s="18">
        <v>8.3000000000000007</v>
      </c>
      <c r="I89" s="18">
        <v>20.9</v>
      </c>
      <c r="J89" s="18">
        <v>3.2</v>
      </c>
      <c r="K89" s="31">
        <v>139.80000000000001</v>
      </c>
    </row>
    <row r="90" spans="1:11" x14ac:dyDescent="0.25">
      <c r="A90" s="30">
        <v>43691</v>
      </c>
      <c r="B90" s="19">
        <v>0.25694444444444448</v>
      </c>
      <c r="C90" s="18">
        <v>14</v>
      </c>
      <c r="D90" s="18">
        <v>0.18331306700592101</v>
      </c>
      <c r="E90" s="18">
        <v>5.7434192679318441</v>
      </c>
      <c r="F90" s="18">
        <v>8.1350814882569872E-2</v>
      </c>
      <c r="G90" s="18">
        <v>0.93</v>
      </c>
      <c r="H90" s="18">
        <v>8</v>
      </c>
      <c r="I90" s="18">
        <v>20.6</v>
      </c>
      <c r="J90" s="18">
        <v>2.1</v>
      </c>
      <c r="K90" s="31">
        <v>124.6</v>
      </c>
    </row>
    <row r="91" spans="1:11" s="16" customFormat="1" ht="15.75" thickBot="1" x14ac:dyDescent="0.3">
      <c r="A91" s="32">
        <v>43691</v>
      </c>
      <c r="B91" s="33">
        <v>0.25</v>
      </c>
      <c r="C91" s="34">
        <v>15</v>
      </c>
      <c r="D91" s="34">
        <v>0.3285621169692009</v>
      </c>
      <c r="E91" s="34">
        <v>3.735149963883603</v>
      </c>
      <c r="F91" s="34">
        <v>0.14689391062604315</v>
      </c>
      <c r="G91" s="34">
        <v>0.85</v>
      </c>
      <c r="H91" s="34">
        <v>8.4</v>
      </c>
      <c r="I91" s="34">
        <v>20.2</v>
      </c>
      <c r="J91" s="34">
        <v>3.7</v>
      </c>
      <c r="K91" s="35">
        <v>145.69999999999999</v>
      </c>
    </row>
    <row r="92" spans="1:11" x14ac:dyDescent="0.25">
      <c r="A92" s="42">
        <v>43727</v>
      </c>
      <c r="B92" s="24">
        <v>0.375</v>
      </c>
      <c r="C92" s="25">
        <v>1</v>
      </c>
      <c r="D92" s="25">
        <v>1.3117895882710076</v>
      </c>
      <c r="E92" s="25" t="s">
        <v>1</v>
      </c>
      <c r="F92" s="25">
        <v>0.59449977017359823</v>
      </c>
      <c r="G92" s="25">
        <v>2.0299999999999998</v>
      </c>
      <c r="H92" s="25">
        <v>8</v>
      </c>
      <c r="I92" s="25">
        <v>17</v>
      </c>
      <c r="J92" s="25">
        <v>6.8</v>
      </c>
      <c r="K92" s="43">
        <v>76.400000000000006</v>
      </c>
    </row>
    <row r="93" spans="1:11" x14ac:dyDescent="0.25">
      <c r="A93" s="30">
        <v>43727</v>
      </c>
      <c r="B93" s="19">
        <v>0.37152777777777773</v>
      </c>
      <c r="C93" s="18">
        <v>2</v>
      </c>
      <c r="D93" s="18">
        <v>1.7649020142372365</v>
      </c>
      <c r="E93" s="18" t="s">
        <v>1</v>
      </c>
      <c r="F93" s="18">
        <v>0.80037107521383677</v>
      </c>
      <c r="G93" s="18">
        <v>3.24</v>
      </c>
      <c r="H93" s="18">
        <v>8</v>
      </c>
      <c r="I93" s="18">
        <v>17.100000000000001</v>
      </c>
      <c r="J93" s="18">
        <v>6.7</v>
      </c>
      <c r="K93" s="31">
        <v>93.2</v>
      </c>
    </row>
    <row r="94" spans="1:11" x14ac:dyDescent="0.25">
      <c r="A94" s="30">
        <v>43727</v>
      </c>
      <c r="B94" s="19">
        <v>0.36805555555555558</v>
      </c>
      <c r="C94" s="18">
        <v>3</v>
      </c>
      <c r="D94" s="18">
        <v>1.3751230519037145</v>
      </c>
      <c r="E94" s="18" t="s">
        <v>1</v>
      </c>
      <c r="F94" s="18">
        <v>0.62327773729965774</v>
      </c>
      <c r="G94" s="18">
        <v>4.8600000000000003</v>
      </c>
      <c r="H94" s="18">
        <v>8</v>
      </c>
      <c r="I94" s="18">
        <v>17.100000000000001</v>
      </c>
      <c r="J94" s="18">
        <v>6.3</v>
      </c>
      <c r="K94" s="31">
        <v>86.3</v>
      </c>
    </row>
    <row r="95" spans="1:11" x14ac:dyDescent="0.25">
      <c r="A95" s="30">
        <v>43727</v>
      </c>
      <c r="B95" s="19">
        <v>0.36458333333333331</v>
      </c>
      <c r="C95" s="18">
        <v>4</v>
      </c>
      <c r="D95" s="18">
        <v>1.4147218235297752</v>
      </c>
      <c r="E95" s="18" t="s">
        <v>1</v>
      </c>
      <c r="F95" s="18">
        <v>0.64126344987791917</v>
      </c>
      <c r="G95" s="18">
        <v>2.81</v>
      </c>
      <c r="H95" s="18">
        <v>8</v>
      </c>
      <c r="I95" s="18">
        <v>16.899999999999999</v>
      </c>
      <c r="J95" s="18">
        <v>7</v>
      </c>
      <c r="K95" s="31">
        <v>89.3</v>
      </c>
    </row>
    <row r="96" spans="1:11" x14ac:dyDescent="0.25">
      <c r="A96" s="30">
        <v>43727</v>
      </c>
      <c r="B96" s="19">
        <v>0.3576388888888889</v>
      </c>
      <c r="C96" s="18">
        <v>5</v>
      </c>
      <c r="D96" s="18">
        <v>2.5181443144615145</v>
      </c>
      <c r="E96" s="18" t="s">
        <v>1</v>
      </c>
      <c r="F96" s="18">
        <v>1.1425899787694023</v>
      </c>
      <c r="G96" s="18">
        <v>1.93</v>
      </c>
      <c r="H96" s="18">
        <v>8</v>
      </c>
      <c r="I96" s="18">
        <v>16.7</v>
      </c>
      <c r="J96" s="18">
        <v>6.9</v>
      </c>
      <c r="K96" s="31">
        <v>109.2</v>
      </c>
    </row>
    <row r="97" spans="1:11" x14ac:dyDescent="0.25">
      <c r="A97" s="30">
        <v>43727</v>
      </c>
      <c r="B97" s="19">
        <v>0.35069444444444442</v>
      </c>
      <c r="C97" s="18">
        <v>6</v>
      </c>
      <c r="D97" s="18">
        <v>2.5767612141307858</v>
      </c>
      <c r="E97" s="18" t="s">
        <v>1</v>
      </c>
      <c r="F97" s="18">
        <v>1.1692163848976613</v>
      </c>
      <c r="G97" s="18">
        <v>1.74</v>
      </c>
      <c r="H97" s="18">
        <v>8</v>
      </c>
      <c r="I97" s="18">
        <v>16.5</v>
      </c>
      <c r="J97" s="18">
        <v>6.9</v>
      </c>
      <c r="K97" s="31">
        <v>111.1</v>
      </c>
    </row>
    <row r="98" spans="1:11" x14ac:dyDescent="0.25">
      <c r="A98" s="30">
        <v>43727</v>
      </c>
      <c r="B98" s="19">
        <v>0.34375</v>
      </c>
      <c r="C98" s="18">
        <v>7</v>
      </c>
      <c r="D98" s="18">
        <v>1.3612179312570696</v>
      </c>
      <c r="E98" s="18" t="s">
        <v>1</v>
      </c>
      <c r="F98" s="18">
        <v>0.61695719115538683</v>
      </c>
      <c r="G98" s="18">
        <v>3.05</v>
      </c>
      <c r="H98" s="18">
        <v>8</v>
      </c>
      <c r="I98" s="18">
        <v>17</v>
      </c>
      <c r="J98" s="18">
        <v>6.2</v>
      </c>
      <c r="K98" s="31">
        <v>86</v>
      </c>
    </row>
    <row r="99" spans="1:11" x14ac:dyDescent="0.25">
      <c r="A99" s="30">
        <v>43727</v>
      </c>
      <c r="B99" s="19">
        <v>0.34027777777777773</v>
      </c>
      <c r="C99" s="18">
        <v>8</v>
      </c>
      <c r="D99" s="18">
        <v>0.81873784522604631</v>
      </c>
      <c r="E99" s="18" t="s">
        <v>1</v>
      </c>
      <c r="F99" s="18">
        <v>0.37047944221312912</v>
      </c>
      <c r="G99" s="18">
        <v>2.44</v>
      </c>
      <c r="H99" s="18">
        <v>7.9</v>
      </c>
      <c r="I99" s="18">
        <v>16.8</v>
      </c>
      <c r="J99" s="18">
        <v>6</v>
      </c>
      <c r="K99" s="31">
        <v>69.7</v>
      </c>
    </row>
    <row r="100" spans="1:11" x14ac:dyDescent="0.25">
      <c r="A100" s="30">
        <v>43727</v>
      </c>
      <c r="B100" s="19">
        <v>0.33333333333333331</v>
      </c>
      <c r="C100" s="18">
        <v>9</v>
      </c>
      <c r="D100" s="18">
        <v>0.69086348350560089</v>
      </c>
      <c r="E100" s="18" t="s">
        <v>1</v>
      </c>
      <c r="F100" s="18">
        <v>0.31238062278187007</v>
      </c>
      <c r="G100" s="18">
        <v>1.1100000000000001</v>
      </c>
      <c r="H100" s="18">
        <v>7.9</v>
      </c>
      <c r="I100" s="18">
        <v>16.8</v>
      </c>
      <c r="J100" s="18">
        <v>5.9</v>
      </c>
      <c r="K100" s="31">
        <v>78.8</v>
      </c>
    </row>
    <row r="101" spans="1:11" x14ac:dyDescent="0.25">
      <c r="A101" s="30">
        <v>43727</v>
      </c>
      <c r="B101" s="19">
        <v>0.3298611111111111</v>
      </c>
      <c r="C101" s="18">
        <v>10</v>
      </c>
      <c r="D101" s="18">
        <v>1.7202599928008422</v>
      </c>
      <c r="E101" s="18" t="s">
        <v>1</v>
      </c>
      <c r="F101" s="18">
        <v>0.78007683299481623</v>
      </c>
      <c r="G101" s="18">
        <v>2.85</v>
      </c>
      <c r="H101" s="18">
        <v>7.9</v>
      </c>
      <c r="I101" s="18">
        <v>16.7</v>
      </c>
      <c r="J101" s="18">
        <v>5.5</v>
      </c>
      <c r="K101" s="31">
        <v>50.9</v>
      </c>
    </row>
    <row r="102" spans="1:11" x14ac:dyDescent="0.25">
      <c r="A102" s="30">
        <v>43727</v>
      </c>
      <c r="B102" s="19">
        <v>0.31597222222222221</v>
      </c>
      <c r="C102" s="18">
        <v>11</v>
      </c>
      <c r="D102" s="18">
        <v>0.63302836186427236</v>
      </c>
      <c r="E102" s="18" t="s">
        <v>1</v>
      </c>
      <c r="F102" s="18">
        <v>0.28608628224437366</v>
      </c>
      <c r="G102" s="18">
        <v>1.38</v>
      </c>
      <c r="H102" s="18">
        <v>7.9</v>
      </c>
      <c r="I102" s="18">
        <v>16.2</v>
      </c>
      <c r="J102" s="18">
        <v>6</v>
      </c>
      <c r="K102" s="31">
        <v>68.8</v>
      </c>
    </row>
    <row r="103" spans="1:11" x14ac:dyDescent="0.25">
      <c r="A103" s="30">
        <v>43727</v>
      </c>
      <c r="B103" s="19">
        <v>0.32291666666666669</v>
      </c>
      <c r="C103" s="18">
        <v>12</v>
      </c>
      <c r="D103" s="18">
        <v>1.373897791993226</v>
      </c>
      <c r="E103" s="18" t="s">
        <v>1</v>
      </c>
      <c r="F103" s="18">
        <v>0.62270382504601174</v>
      </c>
      <c r="G103" s="18">
        <v>1.63</v>
      </c>
      <c r="H103" s="18">
        <v>7.7</v>
      </c>
      <c r="I103" s="18">
        <v>16.5</v>
      </c>
      <c r="J103" s="18">
        <v>5</v>
      </c>
      <c r="K103" s="31">
        <v>73.3</v>
      </c>
    </row>
    <row r="104" spans="1:11" x14ac:dyDescent="0.25">
      <c r="A104" s="30">
        <v>43727</v>
      </c>
      <c r="B104" s="19">
        <v>0.3125</v>
      </c>
      <c r="C104" s="18">
        <v>13</v>
      </c>
      <c r="D104" s="18">
        <v>1.2908410358494435</v>
      </c>
      <c r="E104" s="18" t="s">
        <v>1</v>
      </c>
      <c r="F104" s="18">
        <v>0.58495301060361116</v>
      </c>
      <c r="G104" s="18">
        <v>1.17</v>
      </c>
      <c r="H104" s="18">
        <v>7.8</v>
      </c>
      <c r="I104" s="18">
        <v>16</v>
      </c>
      <c r="J104" s="18">
        <v>5</v>
      </c>
      <c r="K104" s="31">
        <v>36.799999999999997</v>
      </c>
    </row>
    <row r="105" spans="1:11" x14ac:dyDescent="0.25">
      <c r="A105" s="44">
        <v>43727</v>
      </c>
      <c r="B105" s="36">
        <v>0.30555555555555552</v>
      </c>
      <c r="C105" s="23">
        <v>14</v>
      </c>
      <c r="D105" s="23">
        <v>1.3527370476257512</v>
      </c>
      <c r="E105" s="23" t="s">
        <v>1</v>
      </c>
      <c r="F105" s="23">
        <v>0.61305133542502044</v>
      </c>
      <c r="G105" s="23">
        <v>0.96</v>
      </c>
      <c r="H105" s="23">
        <v>8.1</v>
      </c>
      <c r="I105" s="23">
        <v>15.2</v>
      </c>
      <c r="J105" s="23">
        <v>7.2</v>
      </c>
      <c r="K105" s="45">
        <v>67.400000000000006</v>
      </c>
    </row>
    <row r="106" spans="1:11" s="16" customFormat="1" ht="15.75" thickBot="1" x14ac:dyDescent="0.3">
      <c r="A106" s="32">
        <v>43727</v>
      </c>
      <c r="B106" s="33">
        <v>0.2986111111111111</v>
      </c>
      <c r="C106" s="34">
        <v>15</v>
      </c>
      <c r="D106" s="34">
        <v>1.653415018090822</v>
      </c>
      <c r="E106" s="34" t="s">
        <v>1</v>
      </c>
      <c r="F106" s="34">
        <v>0.74965324871823791</v>
      </c>
      <c r="G106" s="34">
        <v>0.83</v>
      </c>
      <c r="H106" s="34">
        <v>7.9</v>
      </c>
      <c r="I106" s="34">
        <v>14.9</v>
      </c>
      <c r="J106" s="34">
        <v>5.7</v>
      </c>
      <c r="K106" s="35">
        <v>41.3</v>
      </c>
    </row>
    <row r="107" spans="1:11" x14ac:dyDescent="0.25">
      <c r="A107" s="42">
        <v>43727</v>
      </c>
      <c r="B107" s="24">
        <v>0.8125</v>
      </c>
      <c r="C107" s="25">
        <v>1</v>
      </c>
      <c r="D107" s="25">
        <v>2.5443316561608014</v>
      </c>
      <c r="E107" s="25">
        <v>1.6987129770162146</v>
      </c>
      <c r="F107" s="25">
        <v>1.3988214198655953</v>
      </c>
      <c r="G107" s="25">
        <f>'[1]194'!$C$15</f>
        <v>2.0499999999999998</v>
      </c>
      <c r="H107" s="25">
        <v>7.9</v>
      </c>
      <c r="I107" s="25">
        <v>16.8</v>
      </c>
      <c r="J107" s="25">
        <v>6.6</v>
      </c>
      <c r="K107" s="43">
        <v>24.2</v>
      </c>
    </row>
    <row r="108" spans="1:11" x14ac:dyDescent="0.25">
      <c r="A108" s="30">
        <v>43727</v>
      </c>
      <c r="B108" s="19">
        <v>0.80555555555555547</v>
      </c>
      <c r="C108" s="18">
        <v>2</v>
      </c>
      <c r="D108" s="18">
        <v>2.4233045663734623</v>
      </c>
      <c r="E108" s="18">
        <v>9.6571408419966751</v>
      </c>
      <c r="F108" s="18">
        <v>1.3322032107010644</v>
      </c>
      <c r="G108" s="18">
        <f>3.23</f>
        <v>3.23</v>
      </c>
      <c r="H108" s="18">
        <v>8.1</v>
      </c>
      <c r="I108" s="18">
        <v>17</v>
      </c>
      <c r="J108" s="18">
        <v>7.3</v>
      </c>
      <c r="K108" s="31">
        <v>37.1</v>
      </c>
    </row>
    <row r="109" spans="1:11" x14ac:dyDescent="0.25">
      <c r="A109" s="30">
        <v>43727</v>
      </c>
      <c r="B109" s="19">
        <v>0.80208333333333337</v>
      </c>
      <c r="C109" s="18">
        <v>3</v>
      </c>
      <c r="D109" s="18">
        <v>2.0684494394214918</v>
      </c>
      <c r="E109" s="18">
        <v>30.645519252388468</v>
      </c>
      <c r="F109" s="18">
        <v>1.1368631440827361</v>
      </c>
      <c r="G109" s="18">
        <v>4.87</v>
      </c>
      <c r="H109" s="18">
        <v>8.5</v>
      </c>
      <c r="I109" s="18">
        <v>17.2</v>
      </c>
      <c r="J109" s="18">
        <v>9.5</v>
      </c>
      <c r="K109" s="31">
        <v>86.9</v>
      </c>
    </row>
    <row r="110" spans="1:11" x14ac:dyDescent="0.25">
      <c r="A110" s="30">
        <v>43727</v>
      </c>
      <c r="B110" s="19">
        <v>0.79513888888888884</v>
      </c>
      <c r="C110" s="18">
        <v>4</v>
      </c>
      <c r="D110" s="18">
        <v>2.2600570551215742</v>
      </c>
      <c r="E110" s="18">
        <v>9.2818022433171912</v>
      </c>
      <c r="F110" s="18">
        <v>1.2423427162763179</v>
      </c>
      <c r="G110" s="18">
        <v>2.91</v>
      </c>
      <c r="H110" s="18">
        <v>8.5</v>
      </c>
      <c r="I110" s="18">
        <v>17.2</v>
      </c>
      <c r="J110" s="18">
        <v>9.8000000000000007</v>
      </c>
      <c r="K110" s="31">
        <v>106.2</v>
      </c>
    </row>
    <row r="111" spans="1:11" x14ac:dyDescent="0.25">
      <c r="A111" s="30">
        <v>43727</v>
      </c>
      <c r="B111" s="19">
        <v>0.79166666666666663</v>
      </c>
      <c r="C111" s="18">
        <v>5</v>
      </c>
      <c r="D111" s="18">
        <v>1.0376081905050667</v>
      </c>
      <c r="E111" s="18">
        <v>4.3856121201533806</v>
      </c>
      <c r="F111" s="18">
        <v>0.56938385070910524</v>
      </c>
      <c r="G111" s="18">
        <v>1.93</v>
      </c>
      <c r="H111" s="18">
        <v>8.6</v>
      </c>
      <c r="I111" s="18">
        <v>17.100000000000001</v>
      </c>
      <c r="J111" s="18">
        <v>10.1</v>
      </c>
      <c r="K111" s="31">
        <v>110.1</v>
      </c>
    </row>
    <row r="112" spans="1:11" x14ac:dyDescent="0.25">
      <c r="A112" s="30">
        <v>43727</v>
      </c>
      <c r="B112" s="19">
        <v>0.78819444444444453</v>
      </c>
      <c r="C112" s="18">
        <v>6</v>
      </c>
      <c r="D112" s="18">
        <v>1.7520455123593239</v>
      </c>
      <c r="E112" s="18">
        <v>5.5937037663211129</v>
      </c>
      <c r="F112" s="18">
        <v>0.96268691406282414</v>
      </c>
      <c r="G112" s="18">
        <v>1.65</v>
      </c>
      <c r="H112" s="18">
        <v>9</v>
      </c>
      <c r="I112" s="18">
        <v>17.3</v>
      </c>
      <c r="J112" s="18">
        <v>13.8</v>
      </c>
      <c r="K112" s="31">
        <v>181.6</v>
      </c>
    </row>
    <row r="113" spans="1:11" x14ac:dyDescent="0.25">
      <c r="A113" s="30">
        <v>43727</v>
      </c>
      <c r="B113" s="19">
        <v>0.78125</v>
      </c>
      <c r="C113" s="18">
        <v>7</v>
      </c>
      <c r="D113" s="18">
        <v>2.0325917714886121</v>
      </c>
      <c r="E113" s="18">
        <v>42.223799473048153</v>
      </c>
      <c r="F113" s="18">
        <v>1.1171201297621174</v>
      </c>
      <c r="G113" s="18">
        <v>2.92</v>
      </c>
      <c r="H113" s="18">
        <v>8.1999999999999993</v>
      </c>
      <c r="I113" s="18">
        <v>17.100000000000001</v>
      </c>
      <c r="J113" s="18">
        <v>8.3000000000000007</v>
      </c>
      <c r="K113" s="31">
        <v>86.8</v>
      </c>
    </row>
    <row r="114" spans="1:11" x14ac:dyDescent="0.25">
      <c r="A114" s="30">
        <v>43727</v>
      </c>
      <c r="B114" s="19">
        <v>0.77430555555555547</v>
      </c>
      <c r="C114" s="18">
        <v>8</v>
      </c>
      <c r="D114" s="18">
        <v>0.95632718425328556</v>
      </c>
      <c r="E114" s="18">
        <v>43.465103158630967</v>
      </c>
      <c r="F114" s="18">
        <v>0.52463537933730009</v>
      </c>
      <c r="G114" s="18">
        <v>2.25</v>
      </c>
      <c r="H114" s="18">
        <v>8.4</v>
      </c>
      <c r="I114" s="18">
        <v>17</v>
      </c>
      <c r="J114" s="18">
        <v>8.8000000000000007</v>
      </c>
      <c r="K114" s="31">
        <v>41.2</v>
      </c>
    </row>
    <row r="115" spans="1:11" x14ac:dyDescent="0.25">
      <c r="A115" s="30">
        <v>43727</v>
      </c>
      <c r="B115" s="19">
        <v>0.76736111111111116</v>
      </c>
      <c r="C115" s="18">
        <v>9</v>
      </c>
      <c r="D115" s="18">
        <v>0.69220193267104058</v>
      </c>
      <c r="E115" s="18">
        <v>0.90330025455790841</v>
      </c>
      <c r="F115" s="18">
        <v>0.37923500764212936</v>
      </c>
      <c r="G115" s="18">
        <v>1.1100000000000001</v>
      </c>
      <c r="H115" s="18">
        <v>8.5</v>
      </c>
      <c r="I115" s="18">
        <v>17</v>
      </c>
      <c r="J115" s="18">
        <v>9.1999999999999993</v>
      </c>
      <c r="K115" s="31">
        <v>78.900000000000006</v>
      </c>
    </row>
    <row r="116" spans="1:11" x14ac:dyDescent="0.25">
      <c r="A116" s="30">
        <v>43727</v>
      </c>
      <c r="B116" s="19">
        <v>0.77083333333333337</v>
      </c>
      <c r="C116" s="18">
        <v>10</v>
      </c>
      <c r="D116" s="18">
        <v>1.0418768352808911</v>
      </c>
      <c r="E116" s="18">
        <v>16.760558401075958</v>
      </c>
      <c r="F116" s="18">
        <v>0.57173027459358605</v>
      </c>
      <c r="G116" s="18">
        <v>2.83</v>
      </c>
      <c r="H116" s="18">
        <v>8.3000000000000007</v>
      </c>
      <c r="I116" s="18">
        <v>17</v>
      </c>
      <c r="J116" s="18">
        <v>7.4</v>
      </c>
      <c r="K116" s="31">
        <v>57.6</v>
      </c>
    </row>
    <row r="117" spans="1:11" x14ac:dyDescent="0.25">
      <c r="A117" s="30">
        <v>43727</v>
      </c>
      <c r="B117" s="19">
        <v>0.75694444444444453</v>
      </c>
      <c r="C117" s="18">
        <v>11</v>
      </c>
      <c r="D117" s="18">
        <v>1.3116948235064494</v>
      </c>
      <c r="E117" s="18">
        <v>11.444039056378932</v>
      </c>
      <c r="F117" s="18">
        <v>0.72026102066157771</v>
      </c>
      <c r="G117" s="18">
        <v>1.3</v>
      </c>
      <c r="H117" s="18">
        <v>8.5</v>
      </c>
      <c r="I117" s="18">
        <v>16.899999999999999</v>
      </c>
      <c r="J117" s="18">
        <v>9.1</v>
      </c>
      <c r="K117" s="31">
        <v>73.400000000000006</v>
      </c>
    </row>
    <row r="118" spans="1:11" x14ac:dyDescent="0.25">
      <c r="A118" s="30">
        <v>43727</v>
      </c>
      <c r="B118" s="19">
        <v>0.76041666666666663</v>
      </c>
      <c r="C118" s="18">
        <v>12</v>
      </c>
      <c r="D118" s="18">
        <v>1.0202690000847039</v>
      </c>
      <c r="E118" s="18">
        <v>6.1275197116819049</v>
      </c>
      <c r="F118" s="18">
        <v>0.55983174404658309</v>
      </c>
      <c r="G118" s="18">
        <v>1.63</v>
      </c>
      <c r="H118" s="18">
        <v>8.6</v>
      </c>
      <c r="I118" s="18">
        <v>16.899999999999999</v>
      </c>
      <c r="J118" s="18">
        <v>9.5</v>
      </c>
      <c r="K118" s="31">
        <v>57.8</v>
      </c>
    </row>
    <row r="119" spans="1:11" x14ac:dyDescent="0.25">
      <c r="A119" s="30">
        <v>43727</v>
      </c>
      <c r="B119" s="19">
        <v>0.75</v>
      </c>
      <c r="C119" s="18">
        <v>13</v>
      </c>
      <c r="D119" s="18">
        <v>2.1354794209934314</v>
      </c>
      <c r="E119" s="18">
        <v>6.1734768083703671</v>
      </c>
      <c r="F119" s="18">
        <v>1.1737456784616658</v>
      </c>
      <c r="G119" s="18">
        <v>1.1399999999999999</v>
      </c>
      <c r="H119" s="18">
        <v>8.1999999999999993</v>
      </c>
      <c r="I119" s="18">
        <v>16.7</v>
      </c>
      <c r="J119" s="18">
        <v>7.5</v>
      </c>
      <c r="K119" s="31">
        <v>35.9</v>
      </c>
    </row>
    <row r="120" spans="1:11" x14ac:dyDescent="0.25">
      <c r="A120" s="30">
        <v>43727</v>
      </c>
      <c r="B120" s="19">
        <v>0.74305555555555547</v>
      </c>
      <c r="C120" s="18">
        <v>14</v>
      </c>
      <c r="D120" s="18">
        <v>1.6360423928467513</v>
      </c>
      <c r="E120" s="18">
        <v>6.5131234784700291</v>
      </c>
      <c r="F120" s="18">
        <v>0.89881017254465412</v>
      </c>
      <c r="G120" s="18">
        <v>0.94</v>
      </c>
      <c r="H120" s="18">
        <v>8.6999999999999993</v>
      </c>
      <c r="I120" s="18">
        <v>16.8</v>
      </c>
      <c r="J120" s="18">
        <v>10.4</v>
      </c>
      <c r="K120" s="31">
        <v>47.1</v>
      </c>
    </row>
    <row r="121" spans="1:11" s="16" customFormat="1" ht="15.75" thickBot="1" x14ac:dyDescent="0.3">
      <c r="A121" s="32">
        <v>43727</v>
      </c>
      <c r="B121" s="33">
        <v>0.73611111111111116</v>
      </c>
      <c r="C121" s="34">
        <v>15</v>
      </c>
      <c r="D121" s="34">
        <v>1.4721946693359611</v>
      </c>
      <c r="E121" s="34">
        <v>7.0488402711162923</v>
      </c>
      <c r="F121" s="34">
        <v>0.80861236011603776</v>
      </c>
      <c r="G121" s="34">
        <v>0.85</v>
      </c>
      <c r="H121" s="34">
        <v>8.8000000000000007</v>
      </c>
      <c r="I121" s="34">
        <v>16.8</v>
      </c>
      <c r="J121" s="34">
        <v>11.2</v>
      </c>
      <c r="K121" s="35">
        <v>37.799999999999997</v>
      </c>
    </row>
    <row r="122" spans="1:11" x14ac:dyDescent="0.25">
      <c r="A122" s="26">
        <v>43728</v>
      </c>
      <c r="B122" s="27">
        <v>0.3611111111111111</v>
      </c>
      <c r="C122" s="28">
        <v>1</v>
      </c>
      <c r="D122" s="28">
        <v>1.3506924511415754</v>
      </c>
      <c r="E122" s="28">
        <v>2.00261193013678</v>
      </c>
      <c r="F122" s="28">
        <v>0.60622009610578254</v>
      </c>
      <c r="G122" s="28">
        <v>2.0299999999999998</v>
      </c>
      <c r="H122" s="28">
        <v>8</v>
      </c>
      <c r="I122" s="28">
        <v>16.100000000000001</v>
      </c>
      <c r="J122" s="28">
        <v>7</v>
      </c>
      <c r="K122" s="29">
        <v>83.4</v>
      </c>
    </row>
    <row r="123" spans="1:11" x14ac:dyDescent="0.25">
      <c r="A123" s="30">
        <v>43728</v>
      </c>
      <c r="B123" s="19">
        <v>0.35416666666666669</v>
      </c>
      <c r="C123" s="18">
        <v>2</v>
      </c>
      <c r="D123" s="18">
        <v>1.8602460901171896</v>
      </c>
      <c r="E123" s="18">
        <v>10.764212299966335</v>
      </c>
      <c r="F123" s="18">
        <v>0.83549570413937191</v>
      </c>
      <c r="G123" s="18">
        <v>2.95</v>
      </c>
      <c r="H123" s="18">
        <v>8</v>
      </c>
      <c r="I123" s="18">
        <v>16.3</v>
      </c>
      <c r="J123" s="18">
        <v>7.2</v>
      </c>
      <c r="K123" s="31">
        <v>99.4</v>
      </c>
    </row>
    <row r="124" spans="1:11" x14ac:dyDescent="0.25">
      <c r="A124" s="30">
        <v>43728</v>
      </c>
      <c r="B124" s="19">
        <v>0.35069444444444442</v>
      </c>
      <c r="C124" s="18">
        <v>3</v>
      </c>
      <c r="D124" s="18">
        <v>2.2153039571232669</v>
      </c>
      <c r="E124" s="18">
        <v>42.06781227244101</v>
      </c>
      <c r="F124" s="18">
        <v>0.99525132487965218</v>
      </c>
      <c r="G124" s="18">
        <v>4.9000000000000004</v>
      </c>
      <c r="H124" s="18">
        <v>8</v>
      </c>
      <c r="I124" s="18">
        <v>16.3</v>
      </c>
      <c r="J124" s="18">
        <v>6.8</v>
      </c>
      <c r="K124" s="31">
        <v>91</v>
      </c>
    </row>
    <row r="125" spans="1:11" x14ac:dyDescent="0.25">
      <c r="A125" s="30">
        <v>43728</v>
      </c>
      <c r="B125" s="19">
        <v>0.34722222222222227</v>
      </c>
      <c r="C125" s="18">
        <v>4</v>
      </c>
      <c r="D125" s="18">
        <v>1.5029805611831306</v>
      </c>
      <c r="E125" s="18">
        <v>10.495850189776629</v>
      </c>
      <c r="F125" s="18">
        <v>0.67474098752046674</v>
      </c>
      <c r="G125" s="18">
        <v>3</v>
      </c>
      <c r="H125" s="18">
        <v>8</v>
      </c>
      <c r="I125" s="18">
        <v>16.100000000000001</v>
      </c>
      <c r="J125" s="18">
        <v>7.4</v>
      </c>
      <c r="K125" s="31">
        <v>98</v>
      </c>
    </row>
    <row r="126" spans="1:11" x14ac:dyDescent="0.25">
      <c r="A126" s="30">
        <v>43728</v>
      </c>
      <c r="B126" s="19">
        <v>0.34027777777777773</v>
      </c>
      <c r="C126" s="18">
        <v>5</v>
      </c>
      <c r="D126" s="18">
        <v>3.6106754008761541</v>
      </c>
      <c r="E126" s="18">
        <v>4.9481963548701948</v>
      </c>
      <c r="F126" s="18">
        <v>1.6230795528651392</v>
      </c>
      <c r="G126" s="18">
        <v>1.7</v>
      </c>
      <c r="H126" s="18">
        <v>7.9</v>
      </c>
      <c r="I126" s="18">
        <v>16</v>
      </c>
      <c r="J126" s="18">
        <v>7.8</v>
      </c>
      <c r="K126" s="31">
        <v>98</v>
      </c>
    </row>
    <row r="127" spans="1:11" x14ac:dyDescent="0.25">
      <c r="A127" s="30">
        <v>43728</v>
      </c>
      <c r="B127" s="19">
        <v>0.33333333333333331</v>
      </c>
      <c r="C127" s="18">
        <v>6</v>
      </c>
      <c r="D127" s="18">
        <v>2.7670838543027627</v>
      </c>
      <c r="E127" s="18">
        <v>6.479873803235396</v>
      </c>
      <c r="F127" s="18">
        <v>1.2434943195857631</v>
      </c>
      <c r="G127" s="18">
        <v>1.73</v>
      </c>
      <c r="H127" s="18">
        <v>8.1</v>
      </c>
      <c r="I127" s="18">
        <v>15.4</v>
      </c>
      <c r="J127" s="18">
        <v>8.1</v>
      </c>
      <c r="K127" s="31">
        <v>139.5</v>
      </c>
    </row>
    <row r="128" spans="1:11" x14ac:dyDescent="0.25">
      <c r="A128" s="30">
        <v>43728</v>
      </c>
      <c r="B128" s="19">
        <v>0.32291666666666669</v>
      </c>
      <c r="C128" s="18">
        <v>7</v>
      </c>
      <c r="D128" s="18">
        <v>1.3887161809429083</v>
      </c>
      <c r="E128" s="18">
        <v>22.120554185792344</v>
      </c>
      <c r="F128" s="18">
        <v>0.62331694716897745</v>
      </c>
      <c r="G128" s="18">
        <v>3.01</v>
      </c>
      <c r="H128" s="18">
        <v>7.9</v>
      </c>
      <c r="I128" s="18">
        <v>15.7</v>
      </c>
      <c r="J128" s="18">
        <v>7.2</v>
      </c>
      <c r="K128" s="31">
        <v>84.1</v>
      </c>
    </row>
    <row r="129" spans="1:11" x14ac:dyDescent="0.25">
      <c r="A129" s="30">
        <v>43728</v>
      </c>
      <c r="B129" s="19">
        <v>0.31597222222222221</v>
      </c>
      <c r="C129" s="18">
        <v>8</v>
      </c>
      <c r="D129" s="18">
        <v>1.5492553988505682</v>
      </c>
      <c r="E129" s="18">
        <v>25.233152569970986</v>
      </c>
      <c r="F129" s="18">
        <v>0.695564894444335</v>
      </c>
      <c r="G129" s="18">
        <v>2.5499999999999998</v>
      </c>
      <c r="H129" s="18">
        <v>7.9</v>
      </c>
      <c r="I129" s="18">
        <v>16.2</v>
      </c>
      <c r="J129" s="18">
        <v>6.6</v>
      </c>
      <c r="K129" s="31">
        <v>86.5</v>
      </c>
    </row>
    <row r="130" spans="1:11" x14ac:dyDescent="0.25">
      <c r="A130" s="30">
        <v>43728</v>
      </c>
      <c r="B130" s="19">
        <v>0.30555555555555552</v>
      </c>
      <c r="C130" s="18">
        <v>9</v>
      </c>
      <c r="D130" s="18">
        <v>1.212462752156318</v>
      </c>
      <c r="E130" s="18">
        <v>0.30857173458238496</v>
      </c>
      <c r="F130" s="18">
        <v>0.54401887603951948</v>
      </c>
      <c r="G130" s="18">
        <v>1.1299999999999999</v>
      </c>
      <c r="H130" s="18">
        <v>7.9</v>
      </c>
      <c r="I130" s="18">
        <v>15.9</v>
      </c>
      <c r="J130" s="18">
        <v>6.2</v>
      </c>
      <c r="K130" s="31">
        <v>68.900000000000006</v>
      </c>
    </row>
    <row r="131" spans="1:11" x14ac:dyDescent="0.25">
      <c r="A131" s="30">
        <v>43728</v>
      </c>
      <c r="B131" s="19">
        <v>0.3125</v>
      </c>
      <c r="C131" s="18">
        <v>10</v>
      </c>
      <c r="D131" s="18">
        <v>0.97625199305396826</v>
      </c>
      <c r="E131" s="18">
        <v>9.9042958897439313</v>
      </c>
      <c r="F131" s="18">
        <v>0.43772297293827195</v>
      </c>
      <c r="G131" s="18">
        <v>2.88</v>
      </c>
      <c r="H131" s="18">
        <v>7.9</v>
      </c>
      <c r="I131" s="18">
        <v>15.4</v>
      </c>
      <c r="J131" s="18">
        <v>6.2</v>
      </c>
      <c r="K131" s="31">
        <v>44.3</v>
      </c>
    </row>
    <row r="132" spans="1:11" x14ac:dyDescent="0.25">
      <c r="A132" s="30">
        <v>43728</v>
      </c>
      <c r="B132" s="19">
        <v>0.29166666666666669</v>
      </c>
      <c r="C132" s="18">
        <v>11</v>
      </c>
      <c r="D132" s="18">
        <v>1.0729034486273696</v>
      </c>
      <c r="E132" s="18">
        <v>0.74007656394047872</v>
      </c>
      <c r="F132" s="18">
        <v>0.48120168959055398</v>
      </c>
      <c r="G132" s="18">
        <v>1.36</v>
      </c>
      <c r="H132" s="18">
        <v>7.9</v>
      </c>
      <c r="I132" s="18">
        <v>15.1</v>
      </c>
      <c r="J132" s="18">
        <v>5.9</v>
      </c>
      <c r="K132" s="31">
        <v>58</v>
      </c>
    </row>
    <row r="133" spans="1:11" x14ac:dyDescent="0.25">
      <c r="A133" s="30">
        <v>43728</v>
      </c>
      <c r="B133" s="19">
        <v>0.2986111111111111</v>
      </c>
      <c r="C133" s="18">
        <v>12</v>
      </c>
      <c r="D133" s="18">
        <v>1.4900951136601917</v>
      </c>
      <c r="E133" s="18">
        <v>7.6033126609956723</v>
      </c>
      <c r="F133" s="18">
        <v>0.66891987381205464</v>
      </c>
      <c r="G133" s="18">
        <v>1.68</v>
      </c>
      <c r="H133" s="18">
        <v>8</v>
      </c>
      <c r="I133" s="18">
        <v>15.3</v>
      </c>
      <c r="J133" s="18">
        <v>6.4</v>
      </c>
      <c r="K133" s="31">
        <v>68</v>
      </c>
    </row>
    <row r="134" spans="1:11" s="16" customFormat="1" x14ac:dyDescent="0.25">
      <c r="A134" s="30">
        <v>43728</v>
      </c>
      <c r="B134" s="19">
        <v>0.27083333333333331</v>
      </c>
      <c r="C134" s="18">
        <v>13</v>
      </c>
      <c r="D134" s="18">
        <v>2.0342718117643672</v>
      </c>
      <c r="E134" s="18">
        <v>1.4745191106075872</v>
      </c>
      <c r="F134" s="18">
        <v>0.91374419391649009</v>
      </c>
      <c r="G134" s="18">
        <v>1.1000000000000001</v>
      </c>
      <c r="H134" s="18">
        <v>7.8</v>
      </c>
      <c r="I134" s="18">
        <v>14.5</v>
      </c>
      <c r="J134" s="18">
        <v>5.0999999999999996</v>
      </c>
      <c r="K134" s="31">
        <v>29.8</v>
      </c>
    </row>
    <row r="135" spans="1:11" x14ac:dyDescent="0.25">
      <c r="A135" s="30">
        <v>43728</v>
      </c>
      <c r="B135" s="19">
        <v>0.28472222222222221</v>
      </c>
      <c r="C135" s="18">
        <v>14</v>
      </c>
      <c r="D135" s="18">
        <v>1.7490159584666665</v>
      </c>
      <c r="E135" s="18">
        <v>3.3506583045530274</v>
      </c>
      <c r="F135" s="18">
        <v>0.7853741377015806</v>
      </c>
      <c r="G135" s="18">
        <v>1.05</v>
      </c>
      <c r="H135" s="18">
        <v>8</v>
      </c>
      <c r="I135" s="18">
        <v>13.8</v>
      </c>
      <c r="J135" s="18">
        <v>7</v>
      </c>
      <c r="K135" s="31">
        <v>45</v>
      </c>
    </row>
    <row r="136" spans="1:11" ht="15.75" thickBot="1" x14ac:dyDescent="0.3">
      <c r="A136" s="32">
        <v>43728</v>
      </c>
      <c r="B136" s="33">
        <v>0.27777777777777779</v>
      </c>
      <c r="C136" s="34">
        <v>15</v>
      </c>
      <c r="D136" s="34">
        <v>1.5231945949273766</v>
      </c>
      <c r="E136" s="34">
        <v>4.7191833793225371</v>
      </c>
      <c r="F136" s="34">
        <v>0.68378278498875167</v>
      </c>
      <c r="G136" s="34">
        <v>0.93</v>
      </c>
      <c r="H136" s="34">
        <v>7.9</v>
      </c>
      <c r="I136" s="34">
        <v>14.3</v>
      </c>
      <c r="J136" s="34">
        <v>5.8</v>
      </c>
      <c r="K136" s="35">
        <v>34.200000000000003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205"/>
  <sheetViews>
    <sheetView workbookViewId="0">
      <selection activeCell="D11" sqref="D11"/>
    </sheetView>
  </sheetViews>
  <sheetFormatPr defaultRowHeight="15" x14ac:dyDescent="0.25"/>
  <cols>
    <col min="1" max="1" width="22.5703125" style="9" bestFit="1" customWidth="1"/>
    <col min="2" max="2" width="19" style="57" bestFit="1" customWidth="1"/>
    <col min="3" max="3" width="16.28515625" style="9" bestFit="1" customWidth="1"/>
    <col min="4" max="6" width="9.140625" style="9"/>
    <col min="7" max="7" width="13.85546875" style="9" bestFit="1" customWidth="1"/>
    <col min="8" max="9" width="9.140625" style="9"/>
    <col min="10" max="10" width="13.28515625" style="9" bestFit="1" customWidth="1"/>
    <col min="11" max="11" width="9.140625" style="9"/>
    <col min="12" max="12" width="15.7109375" style="9" bestFit="1" customWidth="1"/>
    <col min="13" max="13" width="12" style="9" bestFit="1" customWidth="1"/>
    <col min="14" max="16384" width="9.140625" style="9"/>
  </cols>
  <sheetData>
    <row r="1" spans="1:22" ht="15.75" thickBot="1" x14ac:dyDescent="0.3">
      <c r="A1" s="50" t="s">
        <v>57</v>
      </c>
      <c r="B1" s="53" t="s">
        <v>45</v>
      </c>
      <c r="C1" s="51" t="s">
        <v>58</v>
      </c>
      <c r="D1" s="51" t="s">
        <v>0</v>
      </c>
      <c r="E1" s="51" t="s">
        <v>46</v>
      </c>
      <c r="F1" s="51" t="s">
        <v>47</v>
      </c>
      <c r="G1" s="51" t="s">
        <v>48</v>
      </c>
      <c r="H1" s="51" t="s">
        <v>49</v>
      </c>
      <c r="I1" s="51" t="s">
        <v>50</v>
      </c>
      <c r="J1" s="51" t="s">
        <v>51</v>
      </c>
      <c r="K1" s="51" t="s">
        <v>52</v>
      </c>
      <c r="L1" s="51" t="s">
        <v>53</v>
      </c>
      <c r="M1" s="51" t="s">
        <v>54</v>
      </c>
      <c r="N1" s="51" t="s">
        <v>55</v>
      </c>
      <c r="O1" s="52" t="s">
        <v>56</v>
      </c>
      <c r="U1" s="46"/>
    </row>
    <row r="2" spans="1:22" x14ac:dyDescent="0.25">
      <c r="A2" t="s">
        <v>59</v>
      </c>
      <c r="B2" s="54">
        <v>43503</v>
      </c>
      <c r="C2" s="3" t="s">
        <v>19</v>
      </c>
      <c r="D2" s="3">
        <v>8.59</v>
      </c>
      <c r="E2" s="3">
        <v>-211.4</v>
      </c>
      <c r="F2" s="3">
        <v>18.52</v>
      </c>
      <c r="G2" s="3">
        <v>473.6</v>
      </c>
      <c r="H2" s="3">
        <v>308</v>
      </c>
      <c r="I2" s="3">
        <v>16.02</v>
      </c>
      <c r="J2" s="3">
        <v>1.4</v>
      </c>
      <c r="K2" s="3">
        <v>0.11</v>
      </c>
      <c r="L2" s="3">
        <v>29.39</v>
      </c>
      <c r="M2" s="3">
        <v>7.36</v>
      </c>
      <c r="N2" s="3">
        <v>46.81</v>
      </c>
      <c r="O2" s="3">
        <v>4.7350000000000003</v>
      </c>
      <c r="V2" s="47"/>
    </row>
    <row r="3" spans="1:22" x14ac:dyDescent="0.25">
      <c r="A3" t="s">
        <v>59</v>
      </c>
      <c r="B3" s="54">
        <v>43503</v>
      </c>
      <c r="C3" s="3" t="s">
        <v>19</v>
      </c>
      <c r="D3" s="3">
        <v>8.43</v>
      </c>
      <c r="E3" s="3">
        <v>-218.5</v>
      </c>
      <c r="F3" s="3">
        <v>19.89</v>
      </c>
      <c r="G3" s="3">
        <v>438.7</v>
      </c>
      <c r="H3" s="3">
        <v>285</v>
      </c>
      <c r="I3" s="3">
        <v>16.489999999999998</v>
      </c>
      <c r="J3" s="3">
        <v>1.4</v>
      </c>
      <c r="K3" s="3">
        <v>0.11</v>
      </c>
      <c r="L3" s="3">
        <v>20.93</v>
      </c>
      <c r="M3" s="3">
        <v>5.35</v>
      </c>
      <c r="N3" s="3">
        <v>44.82</v>
      </c>
      <c r="O3" s="3">
        <v>4.423</v>
      </c>
      <c r="V3" s="47"/>
    </row>
    <row r="4" spans="1:22" x14ac:dyDescent="0.25">
      <c r="A4" t="s">
        <v>59</v>
      </c>
      <c r="B4" s="54">
        <v>43503</v>
      </c>
      <c r="C4" s="3" t="s">
        <v>19</v>
      </c>
      <c r="D4" s="3">
        <v>8.11</v>
      </c>
      <c r="E4" s="3">
        <v>-213.5</v>
      </c>
      <c r="F4" s="3">
        <v>22.457000000000001</v>
      </c>
      <c r="G4" s="3">
        <v>397.8</v>
      </c>
      <c r="H4" s="3">
        <v>259</v>
      </c>
      <c r="I4" s="3">
        <v>18.420000000000002</v>
      </c>
      <c r="J4" s="3">
        <v>1.4</v>
      </c>
      <c r="K4" s="3">
        <v>0.11</v>
      </c>
      <c r="L4" s="3">
        <v>16.399999999999999</v>
      </c>
      <c r="M4" s="3">
        <v>5.79</v>
      </c>
      <c r="N4" s="3">
        <v>40.54</v>
      </c>
      <c r="O4" s="3">
        <v>4.0049999999999999</v>
      </c>
      <c r="V4" s="47"/>
    </row>
    <row r="5" spans="1:22" x14ac:dyDescent="0.25">
      <c r="A5" t="s">
        <v>59</v>
      </c>
      <c r="B5" s="54">
        <v>43503</v>
      </c>
      <c r="C5" s="3" t="s">
        <v>19</v>
      </c>
      <c r="D5" s="3">
        <v>8.1</v>
      </c>
      <c r="E5" s="3">
        <v>-216.6</v>
      </c>
      <c r="F5" s="3">
        <v>23.087</v>
      </c>
      <c r="G5" s="3">
        <v>391.3</v>
      </c>
      <c r="H5" s="3">
        <v>254</v>
      </c>
      <c r="I5" s="3">
        <v>18.53</v>
      </c>
      <c r="J5" s="3">
        <v>1.4</v>
      </c>
      <c r="K5" s="3">
        <v>0.11</v>
      </c>
      <c r="L5" s="3">
        <v>22.27</v>
      </c>
      <c r="M5" s="3">
        <v>7.94</v>
      </c>
      <c r="N5" s="3">
        <v>52.46</v>
      </c>
      <c r="O5" s="3">
        <v>3.6749999999999998</v>
      </c>
      <c r="V5" s="47"/>
    </row>
    <row r="6" spans="1:22" x14ac:dyDescent="0.25">
      <c r="A6" t="s">
        <v>59</v>
      </c>
      <c r="B6" s="54">
        <v>43503</v>
      </c>
      <c r="C6" s="3" t="s">
        <v>19</v>
      </c>
      <c r="D6" s="3">
        <v>8.0299999999999994</v>
      </c>
      <c r="E6" s="3">
        <v>-229.6</v>
      </c>
      <c r="F6" s="3">
        <v>24.085999999999999</v>
      </c>
      <c r="G6" s="3">
        <v>375.7</v>
      </c>
      <c r="H6" s="3">
        <v>244</v>
      </c>
      <c r="I6" s="3">
        <v>18.27</v>
      </c>
      <c r="J6" s="3">
        <v>1.4</v>
      </c>
      <c r="K6" s="3">
        <v>0.11</v>
      </c>
      <c r="L6" s="3">
        <v>24.69</v>
      </c>
      <c r="M6" s="3">
        <v>10.38</v>
      </c>
      <c r="N6" s="3">
        <v>45.54</v>
      </c>
      <c r="O6" s="3">
        <v>3.3980000000000001</v>
      </c>
      <c r="V6" s="47"/>
    </row>
    <row r="7" spans="1:22" x14ac:dyDescent="0.25">
      <c r="A7" t="s">
        <v>59</v>
      </c>
      <c r="B7" s="54">
        <v>43503</v>
      </c>
      <c r="C7" s="3" t="s">
        <v>19</v>
      </c>
      <c r="D7" s="3">
        <v>8.2899999999999991</v>
      </c>
      <c r="E7" s="3">
        <v>-152.1</v>
      </c>
      <c r="F7" s="3">
        <v>24.838999999999999</v>
      </c>
      <c r="G7" s="3">
        <v>354.8</v>
      </c>
      <c r="H7" s="3">
        <v>231</v>
      </c>
      <c r="I7" s="3">
        <v>21.78</v>
      </c>
      <c r="J7" s="3">
        <v>16.899999999999999</v>
      </c>
      <c r="K7" s="3">
        <v>1.4</v>
      </c>
      <c r="L7" s="3">
        <v>20.21</v>
      </c>
      <c r="M7" s="3">
        <v>12.45</v>
      </c>
      <c r="N7" s="3">
        <v>34.57</v>
      </c>
      <c r="O7" s="3">
        <v>3</v>
      </c>
      <c r="V7" s="47"/>
    </row>
    <row r="8" spans="1:22" x14ac:dyDescent="0.25">
      <c r="A8" t="s">
        <v>59</v>
      </c>
      <c r="B8" s="54">
        <v>43503</v>
      </c>
      <c r="C8" s="3" t="s">
        <v>19</v>
      </c>
      <c r="D8" s="3">
        <v>8.3699999999999992</v>
      </c>
      <c r="E8" s="3">
        <v>-133.1</v>
      </c>
      <c r="F8" s="3">
        <v>24.939</v>
      </c>
      <c r="G8" s="3">
        <v>351.8</v>
      </c>
      <c r="H8" s="3">
        <v>229</v>
      </c>
      <c r="I8" s="3">
        <v>21.73</v>
      </c>
      <c r="J8" s="3">
        <v>33.299999999999997</v>
      </c>
      <c r="K8" s="3">
        <v>2.75</v>
      </c>
      <c r="L8" s="3">
        <v>20.83</v>
      </c>
      <c r="M8" s="3">
        <v>15.22</v>
      </c>
      <c r="N8" s="3">
        <v>37.33</v>
      </c>
      <c r="O8" s="3">
        <v>2.65</v>
      </c>
      <c r="V8" s="47"/>
    </row>
    <row r="9" spans="1:22" x14ac:dyDescent="0.25">
      <c r="A9" t="s">
        <v>59</v>
      </c>
      <c r="B9" s="54">
        <v>43503</v>
      </c>
      <c r="C9" s="3" t="s">
        <v>19</v>
      </c>
      <c r="D9" s="3">
        <v>8.4700000000000006</v>
      </c>
      <c r="E9" s="3">
        <v>-101.4</v>
      </c>
      <c r="F9" s="3">
        <v>24.946000000000002</v>
      </c>
      <c r="G9" s="3">
        <v>349.8</v>
      </c>
      <c r="H9" s="3">
        <v>227</v>
      </c>
      <c r="I9" s="3">
        <v>21.55</v>
      </c>
      <c r="J9" s="3">
        <v>41.4</v>
      </c>
      <c r="K9" s="3">
        <v>3.42</v>
      </c>
      <c r="L9" s="3">
        <v>21.79</v>
      </c>
      <c r="M9" s="3">
        <v>15.47</v>
      </c>
      <c r="N9" s="3">
        <v>40.950000000000003</v>
      </c>
      <c r="O9" s="3">
        <v>2.306</v>
      </c>
      <c r="V9" s="47"/>
    </row>
    <row r="10" spans="1:22" x14ac:dyDescent="0.25">
      <c r="A10" t="s">
        <v>59</v>
      </c>
      <c r="B10" s="54">
        <v>43503</v>
      </c>
      <c r="C10" s="3" t="s">
        <v>19</v>
      </c>
      <c r="D10" s="3">
        <v>8.51</v>
      </c>
      <c r="E10" s="3">
        <v>-79.2</v>
      </c>
      <c r="F10" s="3">
        <v>24.957000000000001</v>
      </c>
      <c r="G10" s="3">
        <v>350.6</v>
      </c>
      <c r="H10" s="3">
        <v>228</v>
      </c>
      <c r="I10" s="3">
        <v>21.77</v>
      </c>
      <c r="J10" s="3">
        <v>41.6</v>
      </c>
      <c r="K10" s="3">
        <v>3.43</v>
      </c>
      <c r="L10" s="3">
        <v>20.65</v>
      </c>
      <c r="M10" s="3">
        <v>14.92</v>
      </c>
      <c r="N10" s="3">
        <v>48.11</v>
      </c>
      <c r="O10" s="3">
        <v>2.0019999999999998</v>
      </c>
      <c r="V10" s="47"/>
    </row>
    <row r="11" spans="1:22" x14ac:dyDescent="0.25">
      <c r="A11" t="s">
        <v>59</v>
      </c>
      <c r="B11" s="54">
        <v>43503</v>
      </c>
      <c r="C11" s="3" t="s">
        <v>19</v>
      </c>
      <c r="D11" s="3">
        <v>8.5299999999999994</v>
      </c>
      <c r="E11" s="3">
        <v>-69.900000000000006</v>
      </c>
      <c r="F11" s="3">
        <v>24.963999999999999</v>
      </c>
      <c r="G11" s="3">
        <v>350.2</v>
      </c>
      <c r="H11" s="3">
        <v>228</v>
      </c>
      <c r="I11" s="3">
        <v>21.64</v>
      </c>
      <c r="J11" s="3">
        <v>42.3</v>
      </c>
      <c r="K11" s="3">
        <v>3.5</v>
      </c>
      <c r="L11" s="3">
        <v>23.97</v>
      </c>
      <c r="M11" s="3">
        <v>15.31</v>
      </c>
      <c r="N11" s="3">
        <v>44.56</v>
      </c>
      <c r="O11" s="3">
        <v>1.615</v>
      </c>
      <c r="V11" s="47"/>
    </row>
    <row r="12" spans="1:22" x14ac:dyDescent="0.25">
      <c r="A12" t="s">
        <v>59</v>
      </c>
      <c r="B12" s="54">
        <v>43503</v>
      </c>
      <c r="C12" s="3" t="s">
        <v>19</v>
      </c>
      <c r="D12" s="3">
        <v>8.5399999999999991</v>
      </c>
      <c r="E12" s="3">
        <v>-64</v>
      </c>
      <c r="F12" s="3">
        <v>24.963999999999999</v>
      </c>
      <c r="G12" s="3">
        <v>349.8</v>
      </c>
      <c r="H12" s="3">
        <v>227</v>
      </c>
      <c r="I12" s="3">
        <v>21.7</v>
      </c>
      <c r="J12" s="3">
        <v>43.9</v>
      </c>
      <c r="K12" s="3">
        <v>3.62</v>
      </c>
      <c r="L12" s="3">
        <v>22.57</v>
      </c>
      <c r="M12" s="3">
        <v>15.14</v>
      </c>
      <c r="N12" s="3">
        <v>40.04</v>
      </c>
      <c r="O12" s="3">
        <v>1.3640000000000001</v>
      </c>
      <c r="V12" s="47"/>
    </row>
    <row r="13" spans="1:22" x14ac:dyDescent="0.25">
      <c r="A13" t="s">
        <v>59</v>
      </c>
      <c r="B13" s="54">
        <v>43503</v>
      </c>
      <c r="C13" s="3" t="s">
        <v>19</v>
      </c>
      <c r="D13" s="3">
        <v>8.5399999999999991</v>
      </c>
      <c r="E13" s="3">
        <v>-58.9</v>
      </c>
      <c r="F13" s="3">
        <v>24.960999999999999</v>
      </c>
      <c r="G13" s="3">
        <v>349.9</v>
      </c>
      <c r="H13" s="3">
        <v>227</v>
      </c>
      <c r="I13" s="3">
        <v>21.69</v>
      </c>
      <c r="J13" s="3">
        <v>44.1</v>
      </c>
      <c r="K13" s="3">
        <v>3.65</v>
      </c>
      <c r="L13" s="3">
        <v>23.64</v>
      </c>
      <c r="M13" s="3">
        <v>15.04</v>
      </c>
      <c r="N13" s="3">
        <v>39.799999999999997</v>
      </c>
      <c r="O13" s="3">
        <v>1.022</v>
      </c>
      <c r="V13" s="47"/>
    </row>
    <row r="14" spans="1:22" x14ac:dyDescent="0.25">
      <c r="A14" t="s">
        <v>59</v>
      </c>
      <c r="B14" s="54">
        <v>43503</v>
      </c>
      <c r="C14" s="3" t="s">
        <v>19</v>
      </c>
      <c r="D14" s="3">
        <v>8.5500000000000007</v>
      </c>
      <c r="E14" s="3">
        <v>-54.8</v>
      </c>
      <c r="F14" s="3">
        <v>24.975999999999999</v>
      </c>
      <c r="G14" s="3">
        <v>349.7</v>
      </c>
      <c r="H14" s="3">
        <v>227</v>
      </c>
      <c r="I14" s="3">
        <v>21.66</v>
      </c>
      <c r="J14" s="3">
        <v>45.3</v>
      </c>
      <c r="K14" s="3">
        <v>3.74</v>
      </c>
      <c r="L14" s="3">
        <v>22</v>
      </c>
      <c r="M14" s="3">
        <v>15.36</v>
      </c>
      <c r="N14" s="3">
        <v>36.81</v>
      </c>
      <c r="O14" s="3">
        <v>0.74299999999999999</v>
      </c>
      <c r="V14" s="47"/>
    </row>
    <row r="15" spans="1:22" x14ac:dyDescent="0.25">
      <c r="A15" t="s">
        <v>59</v>
      </c>
      <c r="B15" s="54">
        <v>43503</v>
      </c>
      <c r="C15" s="3" t="s">
        <v>19</v>
      </c>
      <c r="D15" s="3">
        <v>8.56</v>
      </c>
      <c r="E15" s="3">
        <v>-49.4</v>
      </c>
      <c r="F15" s="3">
        <v>24.975000000000001</v>
      </c>
      <c r="G15" s="3">
        <v>349.2</v>
      </c>
      <c r="H15" s="3">
        <v>227</v>
      </c>
      <c r="I15" s="3">
        <v>21.63</v>
      </c>
      <c r="J15" s="3">
        <v>49.4</v>
      </c>
      <c r="K15" s="3">
        <v>4.08</v>
      </c>
      <c r="L15" s="3">
        <v>21.12</v>
      </c>
      <c r="M15" s="3">
        <v>15.43</v>
      </c>
      <c r="N15" s="3">
        <v>37.6</v>
      </c>
      <c r="O15" s="3">
        <v>0.45100000000000001</v>
      </c>
      <c r="V15" s="47"/>
    </row>
    <row r="16" spans="1:22" x14ac:dyDescent="0.25">
      <c r="A16" t="s">
        <v>59</v>
      </c>
      <c r="B16" s="54">
        <v>43503</v>
      </c>
      <c r="C16" s="3" t="s">
        <v>19</v>
      </c>
      <c r="D16" s="3">
        <v>8.57</v>
      </c>
      <c r="E16" s="3">
        <v>-42.4</v>
      </c>
      <c r="F16" s="3">
        <v>24.977</v>
      </c>
      <c r="G16" s="3">
        <v>349.2</v>
      </c>
      <c r="H16" s="3">
        <v>114</v>
      </c>
      <c r="I16" s="3">
        <v>21.67</v>
      </c>
      <c r="J16" s="3">
        <v>51.4</v>
      </c>
      <c r="K16" s="3">
        <v>4.25</v>
      </c>
      <c r="L16" s="3">
        <v>24.63</v>
      </c>
      <c r="M16" s="3">
        <v>16.23</v>
      </c>
      <c r="N16" s="3">
        <v>37.28</v>
      </c>
      <c r="O16" s="3">
        <v>5.0000000000000001E-3</v>
      </c>
      <c r="V16" s="47"/>
    </row>
    <row r="17" spans="1:22" x14ac:dyDescent="0.25">
      <c r="A17" t="s">
        <v>60</v>
      </c>
      <c r="B17" s="54">
        <v>43503</v>
      </c>
      <c r="C17" s="3" t="s">
        <v>20</v>
      </c>
      <c r="D17" s="3">
        <v>8.64</v>
      </c>
      <c r="E17" s="3">
        <v>-179.9</v>
      </c>
      <c r="F17" s="3">
        <v>18.181000000000001</v>
      </c>
      <c r="G17" s="3">
        <v>480.3</v>
      </c>
      <c r="H17" s="3">
        <v>312</v>
      </c>
      <c r="I17" s="3">
        <v>14.56</v>
      </c>
      <c r="J17" s="3">
        <v>1.9</v>
      </c>
      <c r="K17" s="3">
        <v>0.16</v>
      </c>
      <c r="L17" s="3">
        <v>36.56</v>
      </c>
      <c r="M17" s="3">
        <v>8.77</v>
      </c>
      <c r="N17" s="3">
        <v>49.53</v>
      </c>
      <c r="O17" s="3">
        <v>4.7300000000000004</v>
      </c>
    </row>
    <row r="18" spans="1:22" x14ac:dyDescent="0.25">
      <c r="A18" t="s">
        <v>60</v>
      </c>
      <c r="B18" s="54">
        <v>43503</v>
      </c>
      <c r="C18" s="3" t="s">
        <v>20</v>
      </c>
      <c r="D18" s="3">
        <v>8.09</v>
      </c>
      <c r="E18" s="3">
        <v>-190.8</v>
      </c>
      <c r="F18" s="3">
        <v>21.774999999999999</v>
      </c>
      <c r="G18" s="3">
        <v>409.3</v>
      </c>
      <c r="H18" s="3">
        <v>266</v>
      </c>
      <c r="I18" s="3">
        <v>18.13</v>
      </c>
      <c r="J18" s="3">
        <v>1.9</v>
      </c>
      <c r="K18" s="3">
        <v>0.16</v>
      </c>
      <c r="L18" s="3">
        <v>22.84</v>
      </c>
      <c r="M18" s="3">
        <v>5.92</v>
      </c>
      <c r="N18" s="3">
        <v>43.56</v>
      </c>
      <c r="O18" s="3">
        <v>4.117</v>
      </c>
    </row>
    <row r="19" spans="1:22" x14ac:dyDescent="0.25">
      <c r="A19" t="s">
        <v>60</v>
      </c>
      <c r="B19" s="54">
        <v>43503</v>
      </c>
      <c r="C19" s="3" t="s">
        <v>20</v>
      </c>
      <c r="D19" s="3">
        <v>7.87</v>
      </c>
      <c r="E19" s="3">
        <v>-212.7</v>
      </c>
      <c r="F19" s="3">
        <v>23.533000000000001</v>
      </c>
      <c r="G19" s="3">
        <v>384.9</v>
      </c>
      <c r="H19" s="3">
        <v>250</v>
      </c>
      <c r="I19" s="3">
        <v>19.149999999999999</v>
      </c>
      <c r="J19" s="3">
        <v>1.9</v>
      </c>
      <c r="K19" s="3">
        <v>0.16</v>
      </c>
      <c r="L19" s="3">
        <v>24.1</v>
      </c>
      <c r="M19" s="3">
        <v>9.08</v>
      </c>
      <c r="N19" s="3">
        <v>41.41</v>
      </c>
      <c r="O19" s="3">
        <v>3.4790000000000001</v>
      </c>
      <c r="U19" s="46"/>
    </row>
    <row r="20" spans="1:22" x14ac:dyDescent="0.25">
      <c r="A20" t="s">
        <v>60</v>
      </c>
      <c r="B20" s="54">
        <v>43503</v>
      </c>
      <c r="C20" s="3" t="s">
        <v>20</v>
      </c>
      <c r="D20" s="3">
        <v>7.99</v>
      </c>
      <c r="E20" s="3">
        <v>-173.6</v>
      </c>
      <c r="F20" s="3">
        <v>24.731999999999999</v>
      </c>
      <c r="G20" s="3">
        <v>358</v>
      </c>
      <c r="H20" s="3">
        <v>233</v>
      </c>
      <c r="I20" s="3">
        <v>22.08</v>
      </c>
      <c r="J20" s="3">
        <v>7.5</v>
      </c>
      <c r="K20" s="3">
        <v>0.62</v>
      </c>
      <c r="L20" s="3">
        <v>20.77</v>
      </c>
      <c r="M20" s="3">
        <v>12.3</v>
      </c>
      <c r="N20" s="3">
        <v>36.4</v>
      </c>
      <c r="O20" s="3">
        <v>3.0939999999999999</v>
      </c>
      <c r="V20" s="47"/>
    </row>
    <row r="21" spans="1:22" x14ac:dyDescent="0.25">
      <c r="A21" t="s">
        <v>60</v>
      </c>
      <c r="B21" s="54">
        <v>43503</v>
      </c>
      <c r="C21" s="3" t="s">
        <v>20</v>
      </c>
      <c r="D21" s="3">
        <v>8.14</v>
      </c>
      <c r="E21" s="3">
        <v>-124.9</v>
      </c>
      <c r="F21" s="3">
        <v>24.893999999999998</v>
      </c>
      <c r="G21" s="3">
        <v>351.5</v>
      </c>
      <c r="H21" s="3">
        <v>228</v>
      </c>
      <c r="I21" s="3">
        <v>22.09</v>
      </c>
      <c r="J21" s="3">
        <v>34.299999999999997</v>
      </c>
      <c r="K21" s="3">
        <v>2.84</v>
      </c>
      <c r="L21" s="3">
        <v>17.440000000000001</v>
      </c>
      <c r="M21" s="3">
        <v>15.38</v>
      </c>
      <c r="N21" s="3">
        <v>41.59</v>
      </c>
      <c r="O21" s="3">
        <v>2.669</v>
      </c>
      <c r="V21" s="47"/>
    </row>
    <row r="22" spans="1:22" x14ac:dyDescent="0.25">
      <c r="A22" t="s">
        <v>60</v>
      </c>
      <c r="B22" s="54">
        <v>43503</v>
      </c>
      <c r="C22" s="3" t="s">
        <v>20</v>
      </c>
      <c r="D22" s="3">
        <v>8.18</v>
      </c>
      <c r="E22" s="3">
        <v>-111.7</v>
      </c>
      <c r="F22" s="3">
        <v>24.904</v>
      </c>
      <c r="G22" s="3">
        <v>351.4</v>
      </c>
      <c r="H22" s="3">
        <v>228</v>
      </c>
      <c r="I22" s="3">
        <v>22.11</v>
      </c>
      <c r="J22" s="3">
        <v>34.4</v>
      </c>
      <c r="K22" s="3">
        <v>2.85</v>
      </c>
      <c r="L22" s="3">
        <v>19.600000000000001</v>
      </c>
      <c r="M22" s="3">
        <v>15.48</v>
      </c>
      <c r="N22" s="3">
        <v>37.11</v>
      </c>
      <c r="O22" s="3">
        <v>2.3340000000000001</v>
      </c>
      <c r="V22" s="47"/>
    </row>
    <row r="23" spans="1:22" x14ac:dyDescent="0.25">
      <c r="A23" t="s">
        <v>60</v>
      </c>
      <c r="B23" s="54">
        <v>43503</v>
      </c>
      <c r="C23" s="3" t="s">
        <v>20</v>
      </c>
      <c r="D23" s="3">
        <v>8.1999999999999993</v>
      </c>
      <c r="E23" s="3">
        <v>-104.9</v>
      </c>
      <c r="F23" s="3">
        <v>24.911000000000001</v>
      </c>
      <c r="G23" s="3">
        <v>351.8</v>
      </c>
      <c r="H23" s="3">
        <v>229</v>
      </c>
      <c r="I23" s="3">
        <v>22.02</v>
      </c>
      <c r="J23" s="3">
        <v>34.200000000000003</v>
      </c>
      <c r="K23" s="3">
        <v>2.83</v>
      </c>
      <c r="L23" s="3">
        <v>21.56</v>
      </c>
      <c r="M23" s="3">
        <v>15.45</v>
      </c>
      <c r="N23" s="3">
        <v>38.24</v>
      </c>
      <c r="O23" s="3">
        <v>2.0630000000000002</v>
      </c>
      <c r="V23" s="47"/>
    </row>
    <row r="24" spans="1:22" x14ac:dyDescent="0.25">
      <c r="A24" t="s">
        <v>60</v>
      </c>
      <c r="B24" s="54">
        <v>43503</v>
      </c>
      <c r="C24" s="3" t="s">
        <v>20</v>
      </c>
      <c r="D24" s="3">
        <v>8.2200000000000006</v>
      </c>
      <c r="E24" s="3">
        <v>-97.1</v>
      </c>
      <c r="F24" s="3">
        <v>24.925000000000001</v>
      </c>
      <c r="G24" s="3">
        <v>351.4</v>
      </c>
      <c r="H24" s="3">
        <v>228</v>
      </c>
      <c r="I24" s="3">
        <v>21.88</v>
      </c>
      <c r="J24" s="3">
        <v>34.6</v>
      </c>
      <c r="K24" s="3">
        <v>2.86</v>
      </c>
      <c r="L24" s="3">
        <v>21.69</v>
      </c>
      <c r="M24" s="3">
        <v>15.52</v>
      </c>
      <c r="N24" s="3">
        <v>38.57</v>
      </c>
      <c r="O24" s="3">
        <v>1.653</v>
      </c>
      <c r="V24" s="47"/>
    </row>
    <row r="25" spans="1:22" x14ac:dyDescent="0.25">
      <c r="A25" t="s">
        <v>60</v>
      </c>
      <c r="B25" s="54">
        <v>43503</v>
      </c>
      <c r="C25" s="3" t="s">
        <v>20</v>
      </c>
      <c r="D25" s="3">
        <v>8.24</v>
      </c>
      <c r="E25" s="3">
        <v>-91.1</v>
      </c>
      <c r="F25" s="3">
        <v>24.943000000000001</v>
      </c>
      <c r="G25" s="3">
        <v>351.9</v>
      </c>
      <c r="H25" s="3">
        <v>229</v>
      </c>
      <c r="I25" s="3">
        <v>22</v>
      </c>
      <c r="J25" s="3">
        <v>33.799999999999997</v>
      </c>
      <c r="K25" s="3">
        <v>2.79</v>
      </c>
      <c r="L25" s="3">
        <v>18.73</v>
      </c>
      <c r="M25" s="3">
        <v>14.12</v>
      </c>
      <c r="N25" s="3">
        <v>35.29</v>
      </c>
      <c r="O25" s="3">
        <v>1.343</v>
      </c>
      <c r="V25" s="47"/>
    </row>
    <row r="26" spans="1:22" x14ac:dyDescent="0.25">
      <c r="A26" t="s">
        <v>60</v>
      </c>
      <c r="B26" s="54">
        <v>43503</v>
      </c>
      <c r="C26" s="3" t="s">
        <v>20</v>
      </c>
      <c r="D26" s="3">
        <v>8.26</v>
      </c>
      <c r="E26" s="3">
        <v>-86</v>
      </c>
      <c r="F26" s="3">
        <v>24.954000000000001</v>
      </c>
      <c r="G26" s="3">
        <v>351.9</v>
      </c>
      <c r="H26" s="3">
        <v>229</v>
      </c>
      <c r="I26" s="3">
        <v>21.95</v>
      </c>
      <c r="J26" s="3">
        <v>34.299999999999997</v>
      </c>
      <c r="K26" s="3">
        <v>2.83</v>
      </c>
      <c r="L26" s="3">
        <v>18.5</v>
      </c>
      <c r="M26" s="3">
        <v>14.22</v>
      </c>
      <c r="N26" s="3">
        <v>36.26</v>
      </c>
      <c r="O26" s="3">
        <v>1.0620000000000001</v>
      </c>
      <c r="V26" s="47"/>
    </row>
    <row r="27" spans="1:22" x14ac:dyDescent="0.25">
      <c r="A27" t="s">
        <v>60</v>
      </c>
      <c r="B27" s="54">
        <v>43503</v>
      </c>
      <c r="C27" s="3" t="s">
        <v>20</v>
      </c>
      <c r="D27" s="3">
        <v>8.3000000000000007</v>
      </c>
      <c r="E27" s="3">
        <v>-72.400000000000006</v>
      </c>
      <c r="F27" s="3">
        <v>25.064</v>
      </c>
      <c r="G27" s="3">
        <v>349.2</v>
      </c>
      <c r="H27" s="3">
        <v>227</v>
      </c>
      <c r="I27" s="3">
        <v>21.85</v>
      </c>
      <c r="J27" s="3">
        <v>52.4</v>
      </c>
      <c r="K27" s="3">
        <v>4.32</v>
      </c>
      <c r="L27" s="3">
        <v>20.87</v>
      </c>
      <c r="M27" s="3">
        <v>15.64</v>
      </c>
      <c r="N27" s="3">
        <v>38.03</v>
      </c>
      <c r="O27" s="3">
        <v>0.60399999999999998</v>
      </c>
      <c r="V27" s="47"/>
    </row>
    <row r="28" spans="1:22" x14ac:dyDescent="0.25">
      <c r="A28" t="s">
        <v>60</v>
      </c>
      <c r="B28" s="54">
        <v>43503</v>
      </c>
      <c r="C28" s="3" t="s">
        <v>20</v>
      </c>
      <c r="D28" s="3">
        <v>8.31</v>
      </c>
      <c r="E28" s="3">
        <v>-56.8</v>
      </c>
      <c r="F28" s="3">
        <v>25.382999999999999</v>
      </c>
      <c r="G28" s="3">
        <v>346.2</v>
      </c>
      <c r="H28" s="3">
        <v>225</v>
      </c>
      <c r="I28" s="3">
        <v>21.48</v>
      </c>
      <c r="J28" s="3">
        <v>88.3</v>
      </c>
      <c r="K28" s="3">
        <v>7.24</v>
      </c>
      <c r="L28" s="3">
        <v>39.74</v>
      </c>
      <c r="M28" s="3">
        <v>18.03</v>
      </c>
      <c r="N28" s="3">
        <v>41.67</v>
      </c>
      <c r="O28" s="3">
        <v>0.34799999999999998</v>
      </c>
      <c r="V28" s="47"/>
    </row>
    <row r="29" spans="1:22" x14ac:dyDescent="0.25">
      <c r="A29" t="s">
        <v>60</v>
      </c>
      <c r="B29" s="54">
        <v>43503</v>
      </c>
      <c r="C29" s="3" t="s">
        <v>20</v>
      </c>
      <c r="D29" s="3">
        <v>8.25</v>
      </c>
      <c r="E29" s="3">
        <v>-36.200000000000003</v>
      </c>
      <c r="F29" s="3">
        <v>26.632999999999999</v>
      </c>
      <c r="G29" s="3">
        <v>343.1</v>
      </c>
      <c r="H29" s="3">
        <v>223</v>
      </c>
      <c r="I29" s="3">
        <v>20.71</v>
      </c>
      <c r="J29" s="3">
        <v>150.6</v>
      </c>
      <c r="K29" s="3">
        <v>12.07</v>
      </c>
      <c r="L29" s="3">
        <v>11.17</v>
      </c>
      <c r="M29" s="3">
        <v>14.29</v>
      </c>
      <c r="N29" s="3">
        <v>35.1</v>
      </c>
      <c r="O29" s="3">
        <v>5.0000000000000001E-3</v>
      </c>
      <c r="V29" s="47"/>
    </row>
    <row r="30" spans="1:22" x14ac:dyDescent="0.25">
      <c r="A30" t="s">
        <v>61</v>
      </c>
      <c r="B30" s="54">
        <v>43503</v>
      </c>
      <c r="C30" s="3" t="s">
        <v>21</v>
      </c>
      <c r="D30" s="3">
        <v>8.69</v>
      </c>
      <c r="E30" s="3">
        <v>-173.1</v>
      </c>
      <c r="F30" s="3">
        <v>18.125</v>
      </c>
      <c r="G30" s="3">
        <v>481.6</v>
      </c>
      <c r="H30" s="3">
        <v>313</v>
      </c>
      <c r="I30" s="3">
        <v>16.38</v>
      </c>
      <c r="J30" s="3">
        <v>1</v>
      </c>
      <c r="K30" s="3">
        <v>0.08</v>
      </c>
      <c r="L30" s="3">
        <v>35.74</v>
      </c>
      <c r="M30" s="3">
        <v>7.86</v>
      </c>
      <c r="N30" s="3">
        <v>42.99</v>
      </c>
      <c r="O30" s="3">
        <v>4.7889999999999997</v>
      </c>
      <c r="V30" s="47"/>
    </row>
    <row r="31" spans="1:22" x14ac:dyDescent="0.25">
      <c r="A31" t="s">
        <v>61</v>
      </c>
      <c r="B31" s="54">
        <v>43503</v>
      </c>
      <c r="C31" s="3" t="s">
        <v>21</v>
      </c>
      <c r="D31" s="3">
        <v>8.09</v>
      </c>
      <c r="E31" s="3">
        <v>-187.7</v>
      </c>
      <c r="F31" s="3">
        <v>22.06</v>
      </c>
      <c r="G31" s="3">
        <v>406.7</v>
      </c>
      <c r="H31" s="3">
        <v>264</v>
      </c>
      <c r="I31" s="3">
        <v>17.600000000000001</v>
      </c>
      <c r="J31" s="3">
        <v>1</v>
      </c>
      <c r="K31" s="3">
        <v>0.08</v>
      </c>
      <c r="L31" s="3">
        <v>23.05</v>
      </c>
      <c r="M31" s="3">
        <v>6.69</v>
      </c>
      <c r="N31" s="3">
        <v>46.74</v>
      </c>
      <c r="O31" s="3">
        <v>4.0860000000000003</v>
      </c>
      <c r="V31" s="47"/>
    </row>
    <row r="32" spans="1:22" x14ac:dyDescent="0.25">
      <c r="A32" t="s">
        <v>61</v>
      </c>
      <c r="B32" s="54">
        <v>43503</v>
      </c>
      <c r="C32" s="3" t="s">
        <v>21</v>
      </c>
      <c r="D32" s="3">
        <v>7.95</v>
      </c>
      <c r="E32" s="3">
        <v>-213.1</v>
      </c>
      <c r="F32" s="3">
        <v>23.765999999999998</v>
      </c>
      <c r="G32" s="3">
        <v>385.7</v>
      </c>
      <c r="H32" s="3">
        <v>251</v>
      </c>
      <c r="I32" s="3">
        <v>19.5</v>
      </c>
      <c r="J32" s="3">
        <v>1</v>
      </c>
      <c r="K32" s="3">
        <v>0.08</v>
      </c>
      <c r="L32" s="3">
        <v>22.72</v>
      </c>
      <c r="M32" s="3">
        <v>8.8000000000000007</v>
      </c>
      <c r="N32" s="3">
        <v>43.12</v>
      </c>
      <c r="O32" s="3">
        <v>3.55</v>
      </c>
      <c r="V32" s="47"/>
    </row>
    <row r="33" spans="1:32" x14ac:dyDescent="0.25">
      <c r="A33" t="s">
        <v>61</v>
      </c>
      <c r="B33" s="54">
        <v>43503</v>
      </c>
      <c r="C33" s="3" t="s">
        <v>21</v>
      </c>
      <c r="D33" s="3">
        <v>7.96</v>
      </c>
      <c r="E33" s="3">
        <v>-225.2</v>
      </c>
      <c r="F33" s="3">
        <v>24.611999999999998</v>
      </c>
      <c r="G33" s="3">
        <v>363.5</v>
      </c>
      <c r="H33" s="3">
        <v>236</v>
      </c>
      <c r="I33" s="3">
        <v>22.43</v>
      </c>
      <c r="J33" s="3">
        <v>1</v>
      </c>
      <c r="K33" s="3">
        <v>0.08</v>
      </c>
      <c r="L33" s="3">
        <v>20.97</v>
      </c>
      <c r="M33" s="3">
        <v>10.68</v>
      </c>
      <c r="N33" s="3">
        <v>34.39</v>
      </c>
      <c r="O33" s="3">
        <v>3.0739999999999998</v>
      </c>
      <c r="V33" s="47"/>
    </row>
    <row r="34" spans="1:32" x14ac:dyDescent="0.25">
      <c r="A34" t="s">
        <v>61</v>
      </c>
      <c r="B34" s="54">
        <v>43503</v>
      </c>
      <c r="C34" s="3" t="s">
        <v>21</v>
      </c>
      <c r="D34" s="3">
        <v>8.1199999999999992</v>
      </c>
      <c r="E34" s="3">
        <v>-168.9</v>
      </c>
      <c r="F34" s="3">
        <v>24.82</v>
      </c>
      <c r="G34" s="3">
        <v>352.6</v>
      </c>
      <c r="H34" s="3">
        <v>229</v>
      </c>
      <c r="I34" s="3">
        <v>22.55</v>
      </c>
      <c r="J34" s="3">
        <v>24.3</v>
      </c>
      <c r="K34" s="3">
        <v>2.0099999999999998</v>
      </c>
      <c r="L34" s="3">
        <v>16.079999999999998</v>
      </c>
      <c r="M34" s="3">
        <v>13.8</v>
      </c>
      <c r="N34" s="3">
        <v>30.29</v>
      </c>
      <c r="O34" s="3">
        <v>2.5739999999999998</v>
      </c>
      <c r="V34" s="47"/>
    </row>
    <row r="35" spans="1:32" x14ac:dyDescent="0.25">
      <c r="A35" t="s">
        <v>61</v>
      </c>
      <c r="B35" s="54">
        <v>43503</v>
      </c>
      <c r="C35" s="3" t="s">
        <v>21</v>
      </c>
      <c r="D35" s="3">
        <v>8.19</v>
      </c>
      <c r="E35" s="3">
        <v>-139.80000000000001</v>
      </c>
      <c r="F35" s="3">
        <v>24.902000000000001</v>
      </c>
      <c r="G35" s="3">
        <v>352</v>
      </c>
      <c r="H35" s="3">
        <v>229</v>
      </c>
      <c r="I35" s="3">
        <v>22.26</v>
      </c>
      <c r="J35" s="3">
        <v>28.1</v>
      </c>
      <c r="K35" s="3">
        <v>2.3199999999999998</v>
      </c>
      <c r="L35" s="3">
        <v>15.78</v>
      </c>
      <c r="M35" s="3">
        <v>14.95</v>
      </c>
      <c r="N35" s="3">
        <v>33.24</v>
      </c>
      <c r="O35" s="3">
        <v>2.069</v>
      </c>
    </row>
    <row r="36" spans="1:32" x14ac:dyDescent="0.25">
      <c r="A36" t="s">
        <v>61</v>
      </c>
      <c r="B36" s="54">
        <v>43503</v>
      </c>
      <c r="C36" s="3" t="s">
        <v>21</v>
      </c>
      <c r="D36" s="3">
        <v>8.24</v>
      </c>
      <c r="E36" s="3">
        <v>-121.4</v>
      </c>
      <c r="F36" s="3">
        <v>24.923999999999999</v>
      </c>
      <c r="G36" s="3">
        <v>350.8</v>
      </c>
      <c r="H36" s="3">
        <v>228</v>
      </c>
      <c r="I36" s="3">
        <v>22.19</v>
      </c>
      <c r="J36" s="3">
        <v>32.4</v>
      </c>
      <c r="K36" s="3">
        <v>2.68</v>
      </c>
      <c r="L36" s="3">
        <v>16.62</v>
      </c>
      <c r="M36" s="3">
        <v>15.49</v>
      </c>
      <c r="N36" s="3">
        <v>34.090000000000003</v>
      </c>
      <c r="O36" s="3">
        <v>1.643</v>
      </c>
    </row>
    <row r="37" spans="1:32" x14ac:dyDescent="0.25">
      <c r="A37" t="s">
        <v>61</v>
      </c>
      <c r="B37" s="54">
        <v>43503</v>
      </c>
      <c r="C37" s="3" t="s">
        <v>21</v>
      </c>
      <c r="D37" s="3">
        <v>8.2799999999999994</v>
      </c>
      <c r="E37" s="3">
        <v>-107.5</v>
      </c>
      <c r="F37" s="3">
        <v>24.954000000000001</v>
      </c>
      <c r="G37" s="3">
        <v>350.3</v>
      </c>
      <c r="H37" s="3">
        <v>228</v>
      </c>
      <c r="I37" s="3">
        <v>22.02</v>
      </c>
      <c r="J37" s="3">
        <v>35.9</v>
      </c>
      <c r="K37" s="3">
        <v>2.97</v>
      </c>
      <c r="L37" s="3">
        <v>18.13</v>
      </c>
      <c r="M37" s="3">
        <v>15.87</v>
      </c>
      <c r="N37" s="3">
        <v>36.520000000000003</v>
      </c>
      <c r="O37" s="3">
        <v>1.3480000000000001</v>
      </c>
      <c r="U37" s="46"/>
    </row>
    <row r="38" spans="1:32" x14ac:dyDescent="0.25">
      <c r="A38" t="s">
        <v>61</v>
      </c>
      <c r="B38" s="54">
        <v>43503</v>
      </c>
      <c r="C38" s="3" t="s">
        <v>21</v>
      </c>
      <c r="D38" s="3">
        <v>8.32</v>
      </c>
      <c r="E38" s="3">
        <v>-33.9</v>
      </c>
      <c r="F38" s="3">
        <v>25.675999999999998</v>
      </c>
      <c r="G38" s="3">
        <v>356.2</v>
      </c>
      <c r="H38" s="3">
        <v>232</v>
      </c>
      <c r="I38" s="3">
        <v>20.86</v>
      </c>
      <c r="J38" s="3">
        <v>226.8</v>
      </c>
      <c r="K38" s="3">
        <v>18.5</v>
      </c>
      <c r="L38" s="3">
        <v>27.23</v>
      </c>
      <c r="M38" s="3">
        <v>16.95</v>
      </c>
      <c r="N38" s="3">
        <v>40.72</v>
      </c>
      <c r="O38" s="3">
        <v>1.012</v>
      </c>
      <c r="T38" s="48"/>
      <c r="V38" s="47"/>
      <c r="AF38" s="48"/>
    </row>
    <row r="39" spans="1:32" x14ac:dyDescent="0.25">
      <c r="A39" t="s">
        <v>61</v>
      </c>
      <c r="B39" s="54">
        <v>43503</v>
      </c>
      <c r="C39" s="3" t="s">
        <v>21</v>
      </c>
      <c r="D39" s="3">
        <v>8.2799999999999994</v>
      </c>
      <c r="E39" s="3">
        <v>-29.6</v>
      </c>
      <c r="F39" s="3">
        <v>28.734000000000002</v>
      </c>
      <c r="G39" s="3">
        <v>344.5</v>
      </c>
      <c r="H39" s="3">
        <v>224</v>
      </c>
      <c r="I39" s="3">
        <v>19.260000000000002</v>
      </c>
      <c r="J39" s="3">
        <v>307.39999999999998</v>
      </c>
      <c r="K39" s="3">
        <v>23.73</v>
      </c>
      <c r="L39" s="3">
        <v>53.67</v>
      </c>
      <c r="M39" s="3">
        <v>21.58</v>
      </c>
      <c r="N39" s="3">
        <v>48.59</v>
      </c>
      <c r="O39" s="3">
        <v>0.51200000000000001</v>
      </c>
      <c r="T39" s="48"/>
      <c r="V39" s="47"/>
      <c r="AF39" s="48"/>
    </row>
    <row r="40" spans="1:32" x14ac:dyDescent="0.25">
      <c r="A40" t="s">
        <v>61</v>
      </c>
      <c r="B40" s="54">
        <v>43503</v>
      </c>
      <c r="C40" s="3" t="s">
        <v>21</v>
      </c>
      <c r="D40" s="3">
        <v>8.33</v>
      </c>
      <c r="E40" s="3">
        <v>-21.1</v>
      </c>
      <c r="F40" s="3">
        <v>28.756</v>
      </c>
      <c r="G40" s="3">
        <v>345.1</v>
      </c>
      <c r="H40" s="3">
        <v>224</v>
      </c>
      <c r="I40" s="3">
        <v>18.95</v>
      </c>
      <c r="J40" s="3">
        <v>312.89999999999998</v>
      </c>
      <c r="K40" s="3">
        <v>24.15</v>
      </c>
      <c r="L40" s="3">
        <v>57.64</v>
      </c>
      <c r="M40" s="3">
        <v>22.05</v>
      </c>
      <c r="N40" s="3">
        <v>53.36</v>
      </c>
      <c r="O40" s="3">
        <v>5.0000000000000001E-3</v>
      </c>
      <c r="T40" s="48"/>
      <c r="V40" s="47"/>
      <c r="AF40" s="48"/>
    </row>
    <row r="41" spans="1:32" x14ac:dyDescent="0.25">
      <c r="A41" t="s">
        <v>62</v>
      </c>
      <c r="B41" s="54">
        <v>43503</v>
      </c>
      <c r="C41" s="3" t="s">
        <v>22</v>
      </c>
      <c r="D41" s="3">
        <v>8.74</v>
      </c>
      <c r="E41" s="3">
        <v>-166</v>
      </c>
      <c r="F41" s="3">
        <v>19.225000000000001</v>
      </c>
      <c r="G41" s="3">
        <v>459.1</v>
      </c>
      <c r="H41" s="3">
        <v>298</v>
      </c>
      <c r="I41" s="3">
        <v>15.07</v>
      </c>
      <c r="J41" s="3">
        <v>1.4</v>
      </c>
      <c r="K41" s="3">
        <v>0.12</v>
      </c>
      <c r="L41" s="3">
        <v>29.32</v>
      </c>
      <c r="M41" s="3">
        <v>7.9</v>
      </c>
      <c r="N41" s="3">
        <v>44.51</v>
      </c>
      <c r="O41" s="3">
        <v>4.5979999999999999</v>
      </c>
      <c r="T41" s="48"/>
      <c r="V41" s="47"/>
      <c r="AF41" s="48"/>
    </row>
    <row r="42" spans="1:32" x14ac:dyDescent="0.25">
      <c r="A42" t="s">
        <v>62</v>
      </c>
      <c r="B42" s="54">
        <v>43503</v>
      </c>
      <c r="C42" s="3" t="s">
        <v>22</v>
      </c>
      <c r="D42" s="3">
        <v>8.43</v>
      </c>
      <c r="E42" s="3">
        <v>-176.5</v>
      </c>
      <c r="F42" s="3">
        <v>20.986999999999998</v>
      </c>
      <c r="G42" s="3">
        <v>422.9</v>
      </c>
      <c r="H42" s="3">
        <v>275</v>
      </c>
      <c r="I42" s="3">
        <v>17</v>
      </c>
      <c r="J42" s="3">
        <v>1.4</v>
      </c>
      <c r="K42" s="3">
        <v>0.12</v>
      </c>
      <c r="L42" s="3">
        <v>24.32</v>
      </c>
      <c r="M42" s="3">
        <v>6.96</v>
      </c>
      <c r="N42" s="3">
        <v>44.79</v>
      </c>
      <c r="O42" s="3">
        <v>4.1769999999999996</v>
      </c>
      <c r="T42" s="48"/>
      <c r="V42" s="47"/>
      <c r="AF42" s="48"/>
    </row>
    <row r="43" spans="1:32" x14ac:dyDescent="0.25">
      <c r="A43" t="s">
        <v>62</v>
      </c>
      <c r="B43" s="54">
        <v>43503</v>
      </c>
      <c r="C43" s="3" t="s">
        <v>22</v>
      </c>
      <c r="D43" s="3">
        <v>8.18</v>
      </c>
      <c r="E43" s="3">
        <v>-193.4</v>
      </c>
      <c r="F43" s="3">
        <v>22.957999999999998</v>
      </c>
      <c r="G43" s="3">
        <v>394.5</v>
      </c>
      <c r="H43" s="3">
        <v>256</v>
      </c>
      <c r="I43" s="3">
        <v>18.14</v>
      </c>
      <c r="J43" s="3">
        <v>1.4</v>
      </c>
      <c r="K43" s="3">
        <v>0.12</v>
      </c>
      <c r="L43" s="3">
        <v>24.63</v>
      </c>
      <c r="M43" s="3">
        <v>8.41</v>
      </c>
      <c r="N43" s="3">
        <v>47.94</v>
      </c>
      <c r="O43" s="3">
        <v>3.8370000000000002</v>
      </c>
      <c r="T43" s="48"/>
      <c r="V43" s="47"/>
      <c r="AF43" s="48"/>
    </row>
    <row r="44" spans="1:32" x14ac:dyDescent="0.25">
      <c r="A44" t="s">
        <v>62</v>
      </c>
      <c r="B44" s="54">
        <v>43503</v>
      </c>
      <c r="C44" s="3" t="s">
        <v>22</v>
      </c>
      <c r="D44" s="3">
        <v>8.09</v>
      </c>
      <c r="E44" s="3">
        <v>-228.9</v>
      </c>
      <c r="F44" s="3">
        <v>24.047999999999998</v>
      </c>
      <c r="G44" s="3">
        <v>366</v>
      </c>
      <c r="H44" s="3">
        <v>238</v>
      </c>
      <c r="I44" s="3">
        <v>20.79</v>
      </c>
      <c r="J44" s="3">
        <v>2</v>
      </c>
      <c r="K44" s="3">
        <v>0.16</v>
      </c>
      <c r="L44" s="3">
        <v>22.58</v>
      </c>
      <c r="M44" s="3">
        <v>13.4</v>
      </c>
      <c r="N44" s="3">
        <v>40.54</v>
      </c>
      <c r="O44" s="3">
        <v>3.4239999999999999</v>
      </c>
      <c r="T44" s="48"/>
      <c r="V44" s="47"/>
      <c r="AF44" s="48"/>
    </row>
    <row r="45" spans="1:32" x14ac:dyDescent="0.25">
      <c r="A45" t="s">
        <v>62</v>
      </c>
      <c r="B45" s="54">
        <v>43503</v>
      </c>
      <c r="C45" s="3" t="s">
        <v>22</v>
      </c>
      <c r="D45" s="3">
        <v>8.1199999999999992</v>
      </c>
      <c r="E45" s="3">
        <v>-201.5</v>
      </c>
      <c r="F45" s="3">
        <v>24.776</v>
      </c>
      <c r="G45" s="3">
        <v>355.5</v>
      </c>
      <c r="H45" s="3">
        <v>231</v>
      </c>
      <c r="I45" s="3">
        <v>20.9</v>
      </c>
      <c r="J45" s="3">
        <v>8.1</v>
      </c>
      <c r="K45" s="3">
        <v>0.67</v>
      </c>
      <c r="L45" s="3">
        <v>23.49</v>
      </c>
      <c r="M45" s="3">
        <v>14.33</v>
      </c>
      <c r="N45" s="3">
        <v>49.77</v>
      </c>
      <c r="O45" s="3">
        <v>3.0259999999999998</v>
      </c>
      <c r="T45" s="48"/>
      <c r="V45" s="47"/>
      <c r="AF45" s="48"/>
    </row>
    <row r="46" spans="1:32" x14ac:dyDescent="0.25">
      <c r="A46" t="s">
        <v>62</v>
      </c>
      <c r="B46" s="54">
        <v>43503</v>
      </c>
      <c r="C46" s="3" t="s">
        <v>22</v>
      </c>
      <c r="D46" s="3">
        <v>8.25</v>
      </c>
      <c r="E46" s="3">
        <v>-131.1</v>
      </c>
      <c r="F46" s="3">
        <v>25.277000000000001</v>
      </c>
      <c r="G46" s="3">
        <v>351</v>
      </c>
      <c r="H46" s="3">
        <v>228</v>
      </c>
      <c r="I46" s="3">
        <v>22.17</v>
      </c>
      <c r="J46" s="3">
        <v>46.6</v>
      </c>
      <c r="K46" s="3">
        <v>3.83</v>
      </c>
      <c r="L46" s="3">
        <v>21.29</v>
      </c>
      <c r="M46" s="3">
        <v>15</v>
      </c>
      <c r="N46" s="3">
        <v>35.86</v>
      </c>
      <c r="O46" s="3">
        <v>2.5009999999999999</v>
      </c>
      <c r="T46" s="48"/>
      <c r="V46" s="47"/>
      <c r="AF46" s="48"/>
    </row>
    <row r="47" spans="1:32" x14ac:dyDescent="0.25">
      <c r="A47" t="s">
        <v>62</v>
      </c>
      <c r="B47" s="54">
        <v>43503</v>
      </c>
      <c r="C47" s="3" t="s">
        <v>22</v>
      </c>
      <c r="D47" s="3">
        <v>8.3000000000000007</v>
      </c>
      <c r="E47" s="3">
        <v>-105.9</v>
      </c>
      <c r="F47" s="3">
        <v>25.51</v>
      </c>
      <c r="G47" s="3">
        <v>348.6</v>
      </c>
      <c r="H47" s="3">
        <v>227</v>
      </c>
      <c r="I47" s="3">
        <v>21.99</v>
      </c>
      <c r="J47" s="3">
        <v>67.2</v>
      </c>
      <c r="K47" s="3">
        <v>5.5</v>
      </c>
      <c r="L47" s="3">
        <v>22.03</v>
      </c>
      <c r="M47" s="3">
        <v>16.03</v>
      </c>
      <c r="N47" s="3">
        <v>32.24</v>
      </c>
      <c r="O47" s="3">
        <v>2.085</v>
      </c>
      <c r="T47" s="48"/>
      <c r="V47" s="47"/>
      <c r="AF47" s="48"/>
    </row>
    <row r="48" spans="1:32" x14ac:dyDescent="0.25">
      <c r="A48" t="s">
        <v>62</v>
      </c>
      <c r="B48" s="54">
        <v>43503</v>
      </c>
      <c r="C48" s="3" t="s">
        <v>22</v>
      </c>
      <c r="D48" s="3">
        <v>8.35</v>
      </c>
      <c r="E48" s="3">
        <v>-84.9</v>
      </c>
      <c r="F48" s="3">
        <v>25.835000000000001</v>
      </c>
      <c r="G48" s="3">
        <v>344.6</v>
      </c>
      <c r="H48" s="3">
        <v>224</v>
      </c>
      <c r="I48" s="3">
        <v>21.59</v>
      </c>
      <c r="J48" s="3">
        <v>111.1</v>
      </c>
      <c r="K48" s="3">
        <v>9.0299999999999994</v>
      </c>
      <c r="L48" s="3">
        <v>26.75</v>
      </c>
      <c r="M48" s="3">
        <v>18.2</v>
      </c>
      <c r="N48" s="3">
        <v>39.4</v>
      </c>
      <c r="O48" s="3">
        <v>1.526</v>
      </c>
      <c r="T48" s="48"/>
      <c r="V48" s="47"/>
      <c r="AF48" s="48"/>
    </row>
    <row r="49" spans="1:32" x14ac:dyDescent="0.25">
      <c r="A49" t="s">
        <v>62</v>
      </c>
      <c r="B49" s="54">
        <v>43503</v>
      </c>
      <c r="C49" s="3" t="s">
        <v>22</v>
      </c>
      <c r="D49" s="3">
        <v>8.36</v>
      </c>
      <c r="E49" s="3">
        <v>-71.099999999999994</v>
      </c>
      <c r="F49" s="3">
        <v>26.062999999999999</v>
      </c>
      <c r="G49" s="3">
        <v>344</v>
      </c>
      <c r="H49" s="3">
        <v>224</v>
      </c>
      <c r="I49" s="3">
        <v>21.37</v>
      </c>
      <c r="J49" s="3">
        <v>123.7</v>
      </c>
      <c r="K49" s="3">
        <v>10.02</v>
      </c>
      <c r="L49" s="3">
        <v>28.84</v>
      </c>
      <c r="M49" s="3">
        <v>18.72</v>
      </c>
      <c r="N49" s="3">
        <v>41.61</v>
      </c>
      <c r="O49" s="3">
        <v>1.0669999999999999</v>
      </c>
      <c r="T49" s="48"/>
      <c r="V49" s="47"/>
      <c r="AF49" s="48"/>
    </row>
    <row r="50" spans="1:32" x14ac:dyDescent="0.25">
      <c r="A50" t="s">
        <v>62</v>
      </c>
      <c r="B50" s="54">
        <v>43503</v>
      </c>
      <c r="C50" s="3" t="s">
        <v>22</v>
      </c>
      <c r="D50" s="3">
        <v>8.39</v>
      </c>
      <c r="E50" s="3">
        <v>-57.6</v>
      </c>
      <c r="F50" s="3">
        <v>26.437999999999999</v>
      </c>
      <c r="G50" s="3">
        <v>341.9</v>
      </c>
      <c r="H50" s="3">
        <v>222</v>
      </c>
      <c r="I50" s="3">
        <v>20.75</v>
      </c>
      <c r="J50" s="3">
        <v>159.4</v>
      </c>
      <c r="K50" s="3">
        <v>12.82</v>
      </c>
      <c r="L50" s="3">
        <v>35.79</v>
      </c>
      <c r="M50" s="3">
        <v>20.61</v>
      </c>
      <c r="N50" s="3">
        <v>43.3</v>
      </c>
      <c r="O50" s="3">
        <v>0.53200000000000003</v>
      </c>
      <c r="T50" s="48"/>
      <c r="V50" s="47"/>
      <c r="AF50" s="48"/>
    </row>
    <row r="51" spans="1:32" x14ac:dyDescent="0.25">
      <c r="A51" t="s">
        <v>62</v>
      </c>
      <c r="B51" s="54">
        <v>43503</v>
      </c>
      <c r="C51" s="3" t="s">
        <v>22</v>
      </c>
      <c r="D51" s="3">
        <v>8.43</v>
      </c>
      <c r="E51" s="3">
        <v>-43.7</v>
      </c>
      <c r="F51" s="3">
        <v>26.404</v>
      </c>
      <c r="G51" s="3">
        <v>341.9</v>
      </c>
      <c r="H51" s="3">
        <v>222</v>
      </c>
      <c r="I51" s="3">
        <v>20.75</v>
      </c>
      <c r="J51" s="3">
        <v>162.69999999999999</v>
      </c>
      <c r="K51" s="3">
        <v>13.09</v>
      </c>
      <c r="L51" s="3">
        <v>34.020000000000003</v>
      </c>
      <c r="M51" s="3">
        <v>20.46</v>
      </c>
      <c r="N51" s="3">
        <v>45.9</v>
      </c>
      <c r="O51" s="3">
        <v>5.0000000000000001E-3</v>
      </c>
      <c r="T51" s="48"/>
      <c r="V51" s="47"/>
      <c r="AF51" s="48"/>
    </row>
    <row r="52" spans="1:32" x14ac:dyDescent="0.25">
      <c r="A52" t="s">
        <v>63</v>
      </c>
      <c r="B52" s="54">
        <v>43531</v>
      </c>
      <c r="C52" s="3" t="s">
        <v>23</v>
      </c>
      <c r="D52" s="3">
        <v>8.0299999999999994</v>
      </c>
      <c r="E52" s="3">
        <v>-147.9</v>
      </c>
      <c r="F52" s="3">
        <v>18.228999999999999</v>
      </c>
      <c r="G52" s="3">
        <v>486.4</v>
      </c>
      <c r="H52" s="3">
        <v>316</v>
      </c>
      <c r="I52" s="3">
        <v>14.92</v>
      </c>
      <c r="J52" s="3">
        <v>1.4</v>
      </c>
      <c r="K52" s="3">
        <v>0.12</v>
      </c>
      <c r="L52" s="3">
        <v>48.78</v>
      </c>
      <c r="M52" s="3">
        <v>10.81</v>
      </c>
      <c r="N52" s="3">
        <v>63.74</v>
      </c>
      <c r="O52" s="3">
        <v>4.8220000000000001</v>
      </c>
      <c r="T52" s="48"/>
      <c r="V52" s="47"/>
      <c r="AF52" s="48"/>
    </row>
    <row r="53" spans="1:32" x14ac:dyDescent="0.25">
      <c r="A53" t="s">
        <v>63</v>
      </c>
      <c r="B53" s="54">
        <v>43531</v>
      </c>
      <c r="C53" s="3" t="s">
        <v>23</v>
      </c>
      <c r="D53" s="3">
        <v>7.76</v>
      </c>
      <c r="E53" s="3">
        <v>-157.30000000000001</v>
      </c>
      <c r="F53" s="3">
        <v>19.716999999999999</v>
      </c>
      <c r="G53" s="3">
        <v>438.1</v>
      </c>
      <c r="H53" s="3">
        <v>285</v>
      </c>
      <c r="I53" s="3">
        <v>17.82</v>
      </c>
      <c r="J53" s="3">
        <v>1.4</v>
      </c>
      <c r="K53" s="3">
        <v>0.12</v>
      </c>
      <c r="L53" s="3">
        <v>21.76</v>
      </c>
      <c r="M53" s="3">
        <v>4.67</v>
      </c>
      <c r="N53" s="3">
        <v>36.380000000000003</v>
      </c>
      <c r="O53" s="3">
        <v>4.5579999999999998</v>
      </c>
    </row>
    <row r="54" spans="1:32" x14ac:dyDescent="0.25">
      <c r="A54" t="s">
        <v>63</v>
      </c>
      <c r="B54" s="54">
        <v>43531</v>
      </c>
      <c r="C54" s="3" t="s">
        <v>23</v>
      </c>
      <c r="D54" s="3">
        <v>7.34</v>
      </c>
      <c r="E54" s="3">
        <v>-170.3</v>
      </c>
      <c r="F54" s="3">
        <v>21.73</v>
      </c>
      <c r="G54" s="3">
        <v>410.6</v>
      </c>
      <c r="H54" s="3">
        <v>267</v>
      </c>
      <c r="I54" s="3">
        <v>18.39</v>
      </c>
      <c r="J54" s="3">
        <v>1.4</v>
      </c>
      <c r="K54" s="3">
        <v>0.12</v>
      </c>
      <c r="L54" s="3">
        <v>21.96</v>
      </c>
      <c r="M54" s="3">
        <v>5.98</v>
      </c>
      <c r="N54" s="3">
        <v>41.01</v>
      </c>
      <c r="O54" s="3">
        <v>4.0839999999999996</v>
      </c>
    </row>
    <row r="55" spans="1:32" x14ac:dyDescent="0.25">
      <c r="A55" t="s">
        <v>63</v>
      </c>
      <c r="B55" s="54">
        <v>43531</v>
      </c>
      <c r="C55" s="3" t="s">
        <v>23</v>
      </c>
      <c r="D55" s="3">
        <v>7.11</v>
      </c>
      <c r="E55" s="3">
        <v>-220.1</v>
      </c>
      <c r="F55" s="3">
        <v>24.027999999999999</v>
      </c>
      <c r="G55" s="3">
        <v>373.6</v>
      </c>
      <c r="H55" s="3">
        <v>243</v>
      </c>
      <c r="I55" s="3">
        <v>18.36</v>
      </c>
      <c r="J55" s="3">
        <v>1.4</v>
      </c>
      <c r="K55" s="3">
        <v>0.12</v>
      </c>
      <c r="L55" s="3">
        <v>26.92</v>
      </c>
      <c r="M55" s="3">
        <v>10.91</v>
      </c>
      <c r="N55" s="3">
        <v>45.57</v>
      </c>
      <c r="O55" s="3">
        <v>3.5190000000000001</v>
      </c>
    </row>
    <row r="56" spans="1:32" x14ac:dyDescent="0.25">
      <c r="A56" t="s">
        <v>63</v>
      </c>
      <c r="B56" s="54">
        <v>43531</v>
      </c>
      <c r="C56" s="3" t="s">
        <v>23</v>
      </c>
      <c r="D56" s="3">
        <v>7.2</v>
      </c>
      <c r="E56" s="3">
        <v>-229</v>
      </c>
      <c r="F56" s="3">
        <v>24.314</v>
      </c>
      <c r="G56" s="3">
        <v>366</v>
      </c>
      <c r="H56" s="3">
        <v>238</v>
      </c>
      <c r="I56" s="3">
        <v>21.71</v>
      </c>
      <c r="J56" s="3">
        <v>1.4</v>
      </c>
      <c r="K56" s="3">
        <v>0.12</v>
      </c>
      <c r="L56" s="3">
        <v>22.67</v>
      </c>
      <c r="M56" s="3">
        <v>10.91</v>
      </c>
      <c r="N56" s="3">
        <v>32.82</v>
      </c>
      <c r="O56" s="3">
        <v>3.05</v>
      </c>
    </row>
    <row r="57" spans="1:32" x14ac:dyDescent="0.25">
      <c r="A57" t="s">
        <v>63</v>
      </c>
      <c r="B57" s="54">
        <v>43531</v>
      </c>
      <c r="C57" s="3" t="s">
        <v>23</v>
      </c>
      <c r="D57" s="3">
        <v>7.5</v>
      </c>
      <c r="E57" s="3">
        <v>-135.69999999999999</v>
      </c>
      <c r="F57" s="3">
        <v>25.015000000000001</v>
      </c>
      <c r="G57" s="3">
        <v>345.1</v>
      </c>
      <c r="H57" s="3">
        <v>224</v>
      </c>
      <c r="I57" s="3">
        <v>21.44</v>
      </c>
      <c r="J57" s="3">
        <v>81.599999999999994</v>
      </c>
      <c r="K57" s="3">
        <v>6.73</v>
      </c>
      <c r="L57" s="3">
        <v>30.12</v>
      </c>
      <c r="M57" s="3">
        <v>20.52</v>
      </c>
      <c r="N57" s="3">
        <v>43.23</v>
      </c>
      <c r="O57" s="3">
        <v>2.0539999999999998</v>
      </c>
    </row>
    <row r="58" spans="1:32" x14ac:dyDescent="0.25">
      <c r="A58" t="s">
        <v>63</v>
      </c>
      <c r="B58" s="54">
        <v>43531</v>
      </c>
      <c r="C58" s="3" t="s">
        <v>23</v>
      </c>
      <c r="D58" s="3">
        <v>7.6</v>
      </c>
      <c r="E58" s="3">
        <v>-104.5</v>
      </c>
      <c r="F58" s="3">
        <v>25.009</v>
      </c>
      <c r="G58" s="3">
        <v>345.3</v>
      </c>
      <c r="H58" s="3">
        <v>224</v>
      </c>
      <c r="I58" s="3">
        <v>21.33</v>
      </c>
      <c r="J58" s="3">
        <v>83.7</v>
      </c>
      <c r="K58" s="3">
        <v>6.91</v>
      </c>
      <c r="L58" s="3">
        <v>33.619999999999997</v>
      </c>
      <c r="M58" s="3">
        <v>20.54</v>
      </c>
      <c r="N58" s="3">
        <v>45.84</v>
      </c>
      <c r="O58" s="3">
        <v>1.548</v>
      </c>
    </row>
    <row r="59" spans="1:32" x14ac:dyDescent="0.25">
      <c r="A59" t="s">
        <v>63</v>
      </c>
      <c r="B59" s="54">
        <v>43531</v>
      </c>
      <c r="C59" s="3" t="s">
        <v>23</v>
      </c>
      <c r="D59" s="3">
        <v>7.72</v>
      </c>
      <c r="E59" s="3">
        <v>-75.599999999999994</v>
      </c>
      <c r="F59" s="3">
        <v>25.018000000000001</v>
      </c>
      <c r="G59" s="3">
        <v>345.5</v>
      </c>
      <c r="H59" s="3">
        <v>225</v>
      </c>
      <c r="I59" s="3">
        <v>21.34</v>
      </c>
      <c r="J59" s="3">
        <v>85</v>
      </c>
      <c r="K59" s="3">
        <v>7.01</v>
      </c>
      <c r="L59" s="3">
        <v>30.18</v>
      </c>
      <c r="M59" s="3">
        <v>20.14</v>
      </c>
      <c r="N59" s="3">
        <v>46.01</v>
      </c>
      <c r="O59" s="3">
        <v>1.0009999999999999</v>
      </c>
    </row>
    <row r="60" spans="1:32" x14ac:dyDescent="0.25">
      <c r="A60" t="s">
        <v>63</v>
      </c>
      <c r="B60" s="54">
        <v>43531</v>
      </c>
      <c r="C60" s="3" t="s">
        <v>23</v>
      </c>
      <c r="D60" s="3">
        <v>7.76</v>
      </c>
      <c r="E60" s="3">
        <v>-63.7</v>
      </c>
      <c r="F60" s="3">
        <v>25</v>
      </c>
      <c r="G60" s="3">
        <v>345.5</v>
      </c>
      <c r="H60" s="3">
        <v>225</v>
      </c>
      <c r="I60" s="3">
        <v>21.3</v>
      </c>
      <c r="J60" s="3">
        <v>84.5</v>
      </c>
      <c r="K60" s="3">
        <v>6.98</v>
      </c>
      <c r="L60" s="3">
        <v>32.840000000000003</v>
      </c>
      <c r="M60" s="3">
        <v>19.96</v>
      </c>
      <c r="N60" s="3">
        <v>44.14</v>
      </c>
      <c r="O60" s="3">
        <v>0.55700000000000005</v>
      </c>
    </row>
    <row r="61" spans="1:32" x14ac:dyDescent="0.25">
      <c r="A61" t="s">
        <v>63</v>
      </c>
      <c r="B61" s="54">
        <v>43531</v>
      </c>
      <c r="C61" s="3" t="s">
        <v>23</v>
      </c>
      <c r="D61" s="3">
        <v>7.81</v>
      </c>
      <c r="E61" s="3">
        <v>-54.5</v>
      </c>
      <c r="F61" s="3">
        <v>24.977</v>
      </c>
      <c r="G61" s="3">
        <v>345.6</v>
      </c>
      <c r="H61" s="3">
        <v>225</v>
      </c>
      <c r="I61" s="3">
        <v>21.17</v>
      </c>
      <c r="J61" s="3">
        <v>85.2</v>
      </c>
      <c r="K61" s="3">
        <v>7.04</v>
      </c>
      <c r="L61" s="3">
        <v>32.65</v>
      </c>
      <c r="M61" s="3">
        <v>22.53</v>
      </c>
      <c r="N61" s="3">
        <v>48.81</v>
      </c>
      <c r="O61" s="3">
        <v>5.0000000000000001E-3</v>
      </c>
    </row>
    <row r="62" spans="1:32" x14ac:dyDescent="0.25">
      <c r="A62" t="s">
        <v>64</v>
      </c>
      <c r="B62" s="54">
        <v>43531</v>
      </c>
      <c r="C62" s="3" t="s">
        <v>24</v>
      </c>
      <c r="D62" s="3">
        <v>7.16</v>
      </c>
      <c r="E62" s="3">
        <v>-141.4</v>
      </c>
      <c r="F62" s="3">
        <v>19.277999999999999</v>
      </c>
      <c r="G62" s="3">
        <v>454</v>
      </c>
      <c r="H62" s="3">
        <v>295</v>
      </c>
      <c r="I62" s="3">
        <v>17.309999999999999</v>
      </c>
      <c r="J62" s="3">
        <v>2.9</v>
      </c>
      <c r="K62" s="3">
        <v>0.26</v>
      </c>
      <c r="L62" s="3">
        <v>22.36</v>
      </c>
      <c r="M62" s="3">
        <v>6.29</v>
      </c>
      <c r="N62" s="3">
        <v>38.69</v>
      </c>
      <c r="O62" s="3">
        <v>4.6180000000000003</v>
      </c>
    </row>
    <row r="63" spans="1:32" x14ac:dyDescent="0.25">
      <c r="A63" t="s">
        <v>64</v>
      </c>
      <c r="B63" s="54">
        <v>43531</v>
      </c>
      <c r="C63" s="3" t="s">
        <v>24</v>
      </c>
      <c r="D63" s="3">
        <v>6.76</v>
      </c>
      <c r="E63" s="3">
        <v>-163</v>
      </c>
      <c r="F63" s="3">
        <v>21.853000000000002</v>
      </c>
      <c r="G63" s="3">
        <v>410.9</v>
      </c>
      <c r="H63" s="3">
        <v>267</v>
      </c>
      <c r="I63" s="3">
        <v>18.07</v>
      </c>
      <c r="J63" s="3">
        <v>2.9</v>
      </c>
      <c r="K63" s="3">
        <v>0.26</v>
      </c>
      <c r="L63" s="3">
        <v>24.95</v>
      </c>
      <c r="M63" s="3">
        <v>6.77</v>
      </c>
      <c r="N63" s="3">
        <v>39.409999999999997</v>
      </c>
      <c r="O63" s="3">
        <v>4.1219999999999999</v>
      </c>
    </row>
    <row r="64" spans="1:32" x14ac:dyDescent="0.25">
      <c r="A64" t="s">
        <v>64</v>
      </c>
      <c r="B64" s="54">
        <v>43531</v>
      </c>
      <c r="C64" s="3" t="s">
        <v>24</v>
      </c>
      <c r="D64" s="3">
        <v>6.65</v>
      </c>
      <c r="E64" s="3">
        <v>-219.1</v>
      </c>
      <c r="F64" s="3">
        <v>23.858000000000001</v>
      </c>
      <c r="G64" s="3">
        <v>373.7</v>
      </c>
      <c r="H64" s="3">
        <v>243</v>
      </c>
      <c r="I64" s="3">
        <v>18.559999999999999</v>
      </c>
      <c r="J64" s="3">
        <v>3.3</v>
      </c>
      <c r="K64" s="3">
        <v>0.28000000000000003</v>
      </c>
      <c r="L64" s="3">
        <v>23.71</v>
      </c>
      <c r="M64" s="3">
        <v>12.75</v>
      </c>
      <c r="N64" s="3">
        <v>43.05</v>
      </c>
      <c r="O64" s="3">
        <v>3.5009999999999999</v>
      </c>
    </row>
    <row r="65" spans="1:15" x14ac:dyDescent="0.25">
      <c r="A65" t="s">
        <v>64</v>
      </c>
      <c r="B65" s="54">
        <v>43531</v>
      </c>
      <c r="C65" s="3" t="s">
        <v>24</v>
      </c>
      <c r="D65" s="3">
        <v>6.89</v>
      </c>
      <c r="E65" s="3">
        <v>-191</v>
      </c>
      <c r="F65" s="3">
        <v>24.356000000000002</v>
      </c>
      <c r="G65" s="3">
        <v>354.9</v>
      </c>
      <c r="H65" s="3">
        <v>231</v>
      </c>
      <c r="I65" s="3">
        <v>21.32</v>
      </c>
      <c r="J65" s="3">
        <v>19.7</v>
      </c>
      <c r="K65" s="3">
        <v>1.65</v>
      </c>
      <c r="L65" s="3">
        <v>18.989999999999998</v>
      </c>
      <c r="M65" s="3">
        <v>13.93</v>
      </c>
      <c r="N65" s="3">
        <v>38.72</v>
      </c>
      <c r="O65" s="3">
        <v>3.0750000000000002</v>
      </c>
    </row>
    <row r="66" spans="1:15" x14ac:dyDescent="0.25">
      <c r="A66" t="s">
        <v>64</v>
      </c>
      <c r="B66" s="54">
        <v>43531</v>
      </c>
      <c r="C66" s="3" t="s">
        <v>24</v>
      </c>
      <c r="D66" s="3">
        <v>7.24</v>
      </c>
      <c r="E66" s="3">
        <v>-124</v>
      </c>
      <c r="F66" s="3">
        <v>24.469000000000001</v>
      </c>
      <c r="G66" s="3">
        <v>351.4</v>
      </c>
      <c r="H66" s="3">
        <v>228</v>
      </c>
      <c r="I66" s="3">
        <v>22.22</v>
      </c>
      <c r="J66" s="3">
        <v>41.6</v>
      </c>
      <c r="K66" s="3">
        <v>3.47</v>
      </c>
      <c r="L66" s="3">
        <v>18.34</v>
      </c>
      <c r="M66" s="3">
        <v>15.42</v>
      </c>
      <c r="N66" s="3">
        <v>34.57</v>
      </c>
      <c r="O66" s="3">
        <v>2.5099999999999998</v>
      </c>
    </row>
    <row r="67" spans="1:15" x14ac:dyDescent="0.25">
      <c r="A67" t="s">
        <v>64</v>
      </c>
      <c r="B67" s="54">
        <v>43531</v>
      </c>
      <c r="C67" s="3" t="s">
        <v>24</v>
      </c>
      <c r="D67" s="3">
        <v>7.38</v>
      </c>
      <c r="E67" s="3">
        <v>-98.5</v>
      </c>
      <c r="F67" s="3">
        <v>24.527999999999999</v>
      </c>
      <c r="G67" s="3">
        <v>349.9</v>
      </c>
      <c r="H67" s="3">
        <v>227</v>
      </c>
      <c r="I67" s="3">
        <v>21.98</v>
      </c>
      <c r="J67" s="3">
        <v>51.3</v>
      </c>
      <c r="K67" s="3">
        <v>4.2699999999999996</v>
      </c>
      <c r="L67" s="3">
        <v>21.59</v>
      </c>
      <c r="M67" s="3">
        <v>16.5</v>
      </c>
      <c r="N67" s="3">
        <v>38.22</v>
      </c>
      <c r="O67" s="3">
        <v>2.0049999999999999</v>
      </c>
    </row>
    <row r="68" spans="1:15" x14ac:dyDescent="0.25">
      <c r="A68" t="s">
        <v>64</v>
      </c>
      <c r="B68" s="54">
        <v>43531</v>
      </c>
      <c r="C68" s="3" t="s">
        <v>24</v>
      </c>
      <c r="D68" s="3">
        <v>7.5</v>
      </c>
      <c r="E68" s="3">
        <v>-80.5</v>
      </c>
      <c r="F68" s="3">
        <v>24.545999999999999</v>
      </c>
      <c r="G68" s="3">
        <v>348.1</v>
      </c>
      <c r="H68" s="3">
        <v>226</v>
      </c>
      <c r="I68" s="3">
        <v>21.61</v>
      </c>
      <c r="J68" s="3">
        <v>59.7</v>
      </c>
      <c r="K68" s="3">
        <v>4.97</v>
      </c>
      <c r="L68" s="3">
        <v>26.76</v>
      </c>
      <c r="M68" s="3">
        <v>18.54</v>
      </c>
      <c r="N68" s="3">
        <v>40.78</v>
      </c>
      <c r="O68" s="3">
        <v>1.4430000000000001</v>
      </c>
    </row>
    <row r="69" spans="1:15" x14ac:dyDescent="0.25">
      <c r="A69" t="s">
        <v>64</v>
      </c>
      <c r="B69" s="54">
        <v>43531</v>
      </c>
      <c r="C69" s="3" t="s">
        <v>24</v>
      </c>
      <c r="D69" s="3">
        <v>7.54</v>
      </c>
      <c r="E69" s="3">
        <v>-71.099999999999994</v>
      </c>
      <c r="F69" s="3">
        <v>24.562999999999999</v>
      </c>
      <c r="G69" s="3">
        <v>347.7</v>
      </c>
      <c r="H69" s="3">
        <v>226</v>
      </c>
      <c r="I69" s="3">
        <v>21.45</v>
      </c>
      <c r="J69" s="3">
        <v>63.5</v>
      </c>
      <c r="K69" s="3">
        <v>5.29</v>
      </c>
      <c r="L69" s="3">
        <v>29.02</v>
      </c>
      <c r="M69" s="3">
        <v>18.77</v>
      </c>
      <c r="N69" s="3">
        <v>42.59</v>
      </c>
      <c r="O69" s="3">
        <v>1.0589999999999999</v>
      </c>
    </row>
    <row r="70" spans="1:15" x14ac:dyDescent="0.25">
      <c r="A70" t="s">
        <v>64</v>
      </c>
      <c r="B70" s="54">
        <v>43531</v>
      </c>
      <c r="C70" s="3" t="s">
        <v>24</v>
      </c>
      <c r="D70" s="3">
        <v>7.59</v>
      </c>
      <c r="E70" s="3">
        <v>-63.1</v>
      </c>
      <c r="F70" s="3">
        <v>24.619</v>
      </c>
      <c r="G70" s="3">
        <v>346.5</v>
      </c>
      <c r="H70" s="3">
        <v>225</v>
      </c>
      <c r="I70" s="3">
        <v>21.03</v>
      </c>
      <c r="J70" s="3">
        <v>74</v>
      </c>
      <c r="K70" s="3">
        <v>6.15</v>
      </c>
      <c r="L70" s="3">
        <v>26.55</v>
      </c>
      <c r="M70" s="3">
        <v>21.85</v>
      </c>
      <c r="N70" s="3">
        <v>49.56</v>
      </c>
      <c r="O70" s="3">
        <v>0.51200000000000001</v>
      </c>
    </row>
    <row r="71" spans="1:15" x14ac:dyDescent="0.25">
      <c r="A71" t="s">
        <v>64</v>
      </c>
      <c r="B71" s="54">
        <v>43531</v>
      </c>
      <c r="C71" s="3" t="s">
        <v>24</v>
      </c>
      <c r="D71" s="3">
        <v>7.63</v>
      </c>
      <c r="E71" s="3">
        <v>-54.7</v>
      </c>
      <c r="F71" s="3">
        <v>24.687000000000001</v>
      </c>
      <c r="G71" s="3">
        <v>344.9</v>
      </c>
      <c r="H71" s="3">
        <v>224</v>
      </c>
      <c r="I71" s="3">
        <v>20.99</v>
      </c>
      <c r="J71" s="3">
        <v>87.3</v>
      </c>
      <c r="K71" s="3">
        <v>7.25</v>
      </c>
      <c r="L71" s="3">
        <v>25.97</v>
      </c>
      <c r="M71" s="3">
        <v>21.56</v>
      </c>
      <c r="N71" s="3">
        <v>46.68</v>
      </c>
      <c r="O71" s="3">
        <v>5.0000000000000001E-3</v>
      </c>
    </row>
    <row r="72" spans="1:15" x14ac:dyDescent="0.25">
      <c r="A72" t="s">
        <v>65</v>
      </c>
      <c r="B72" s="55" t="s">
        <v>25</v>
      </c>
      <c r="C72" s="49" t="s">
        <v>26</v>
      </c>
      <c r="D72" s="4">
        <v>6.98</v>
      </c>
      <c r="E72" s="4">
        <v>-151.5</v>
      </c>
      <c r="F72" s="4">
        <v>20.155999999999999</v>
      </c>
      <c r="G72" s="4">
        <v>509.5</v>
      </c>
      <c r="H72" s="4">
        <v>331</v>
      </c>
      <c r="I72" s="4">
        <v>19.91</v>
      </c>
      <c r="J72" s="4">
        <v>6.2</v>
      </c>
      <c r="K72" s="4">
        <v>0.56000000000000005</v>
      </c>
      <c r="L72" s="4">
        <v>21.99</v>
      </c>
      <c r="M72" s="4">
        <v>4.82</v>
      </c>
      <c r="N72" s="4">
        <v>26.16</v>
      </c>
      <c r="O72" s="4">
        <v>4.6609999999999996</v>
      </c>
    </row>
    <row r="73" spans="1:15" x14ac:dyDescent="0.25">
      <c r="A73" t="s">
        <v>65</v>
      </c>
      <c r="B73" s="55" t="s">
        <v>25</v>
      </c>
      <c r="C73" s="49" t="s">
        <v>26</v>
      </c>
      <c r="D73" s="4">
        <v>7.49</v>
      </c>
      <c r="E73" s="4">
        <v>-161.1</v>
      </c>
      <c r="F73" s="4">
        <v>21.692</v>
      </c>
      <c r="G73" s="4">
        <v>403.8</v>
      </c>
      <c r="H73" s="4">
        <v>262</v>
      </c>
      <c r="I73" s="4">
        <v>21.51</v>
      </c>
      <c r="J73" s="4">
        <v>4.0999999999999996</v>
      </c>
      <c r="K73" s="4">
        <v>0.36</v>
      </c>
      <c r="L73" s="4">
        <v>37.979999999999997</v>
      </c>
      <c r="M73" s="4">
        <v>9.24</v>
      </c>
      <c r="N73" s="4">
        <v>23.47</v>
      </c>
      <c r="O73" s="4">
        <v>4.3310000000000004</v>
      </c>
    </row>
    <row r="74" spans="1:15" x14ac:dyDescent="0.25">
      <c r="A74" t="s">
        <v>65</v>
      </c>
      <c r="B74" s="55" t="s">
        <v>25</v>
      </c>
      <c r="C74" s="49" t="s">
        <v>26</v>
      </c>
      <c r="D74" s="4">
        <v>7.73</v>
      </c>
      <c r="E74" s="4">
        <v>-145.30000000000001</v>
      </c>
      <c r="F74" s="4">
        <v>22.207999999999998</v>
      </c>
      <c r="G74" s="4">
        <v>377.9</v>
      </c>
      <c r="H74" s="4">
        <v>246</v>
      </c>
      <c r="I74" s="4">
        <v>22.3</v>
      </c>
      <c r="J74" s="4">
        <v>2.9</v>
      </c>
      <c r="K74" s="4">
        <v>0.25</v>
      </c>
      <c r="L74" s="4">
        <v>36.21</v>
      </c>
      <c r="M74" s="4">
        <v>9.5</v>
      </c>
      <c r="N74" s="4">
        <v>21.11</v>
      </c>
      <c r="O74" s="4">
        <v>4.024</v>
      </c>
    </row>
    <row r="75" spans="1:15" x14ac:dyDescent="0.25">
      <c r="A75" t="s">
        <v>65</v>
      </c>
      <c r="B75" s="55" t="s">
        <v>25</v>
      </c>
      <c r="C75" s="49" t="s">
        <v>26</v>
      </c>
      <c r="D75" s="4">
        <v>7.92</v>
      </c>
      <c r="E75" s="4">
        <v>-115.7</v>
      </c>
      <c r="F75" s="4">
        <v>22.655999999999999</v>
      </c>
      <c r="G75" s="4">
        <v>370.4</v>
      </c>
      <c r="H75" s="4">
        <v>241</v>
      </c>
      <c r="I75" s="4">
        <v>23.41</v>
      </c>
      <c r="J75" s="4">
        <v>7</v>
      </c>
      <c r="K75" s="4">
        <v>0.6</v>
      </c>
      <c r="L75" s="4">
        <v>36.700000000000003</v>
      </c>
      <c r="M75" s="4">
        <v>8.99</v>
      </c>
      <c r="N75" s="4">
        <v>22.56</v>
      </c>
      <c r="O75" s="4">
        <v>3.512</v>
      </c>
    </row>
    <row r="76" spans="1:15" x14ac:dyDescent="0.25">
      <c r="A76" t="s">
        <v>65</v>
      </c>
      <c r="B76" s="55" t="s">
        <v>25</v>
      </c>
      <c r="C76" s="49" t="s">
        <v>26</v>
      </c>
      <c r="D76" s="4">
        <v>7.99</v>
      </c>
      <c r="E76" s="4">
        <v>-82</v>
      </c>
      <c r="F76" s="4">
        <v>22.722999999999999</v>
      </c>
      <c r="G76" s="4">
        <v>369.8</v>
      </c>
      <c r="H76" s="4">
        <v>240</v>
      </c>
      <c r="I76" s="4">
        <v>23.42</v>
      </c>
      <c r="J76" s="4">
        <v>9.1</v>
      </c>
      <c r="K76" s="4">
        <v>0.78</v>
      </c>
      <c r="L76" s="4">
        <v>38.520000000000003</v>
      </c>
      <c r="M76" s="4">
        <v>8.9</v>
      </c>
      <c r="N76" s="4">
        <v>23.86</v>
      </c>
      <c r="O76" s="4">
        <v>3.0760000000000001</v>
      </c>
    </row>
    <row r="77" spans="1:15" x14ac:dyDescent="0.25">
      <c r="A77" t="s">
        <v>65</v>
      </c>
      <c r="B77" s="55" t="s">
        <v>25</v>
      </c>
      <c r="C77" s="49" t="s">
        <v>26</v>
      </c>
      <c r="D77" s="4">
        <v>8.01</v>
      </c>
      <c r="E77" s="4">
        <v>-58.7</v>
      </c>
      <c r="F77" s="4">
        <v>22.742999999999999</v>
      </c>
      <c r="G77" s="4">
        <v>369.9</v>
      </c>
      <c r="H77" s="4">
        <v>240</v>
      </c>
      <c r="I77" s="4">
        <v>23.45</v>
      </c>
      <c r="J77" s="4">
        <v>9</v>
      </c>
      <c r="K77" s="4">
        <v>0.78</v>
      </c>
      <c r="L77" s="4">
        <v>35.729999999999997</v>
      </c>
      <c r="M77" s="4">
        <v>8.93</v>
      </c>
      <c r="N77" s="4">
        <v>19.98</v>
      </c>
      <c r="O77" s="4">
        <v>2.5510000000000002</v>
      </c>
    </row>
    <row r="78" spans="1:15" x14ac:dyDescent="0.25">
      <c r="A78" t="s">
        <v>65</v>
      </c>
      <c r="B78" s="55" t="s">
        <v>25</v>
      </c>
      <c r="C78" s="49" t="s">
        <v>26</v>
      </c>
      <c r="D78" s="4">
        <v>8.01</v>
      </c>
      <c r="E78" s="4">
        <v>-36.200000000000003</v>
      </c>
      <c r="F78" s="4">
        <v>22.754000000000001</v>
      </c>
      <c r="G78" s="4">
        <v>369.9</v>
      </c>
      <c r="H78" s="4">
        <v>240</v>
      </c>
      <c r="I78" s="4">
        <v>23.6</v>
      </c>
      <c r="J78" s="4">
        <v>8.8000000000000007</v>
      </c>
      <c r="K78" s="4">
        <v>0.75</v>
      </c>
      <c r="L78" s="4">
        <v>34.11</v>
      </c>
      <c r="M78" s="4">
        <v>8.52</v>
      </c>
      <c r="N78" s="4">
        <v>21.43</v>
      </c>
      <c r="O78" s="4">
        <v>2.0819999999999999</v>
      </c>
    </row>
    <row r="79" spans="1:15" x14ac:dyDescent="0.25">
      <c r="A79" t="s">
        <v>65</v>
      </c>
      <c r="B79" s="55" t="s">
        <v>25</v>
      </c>
      <c r="C79" s="49" t="s">
        <v>26</v>
      </c>
      <c r="D79" s="4">
        <v>8.01</v>
      </c>
      <c r="E79" s="4">
        <v>-24.9</v>
      </c>
      <c r="F79" s="4">
        <v>22.751000000000001</v>
      </c>
      <c r="G79" s="4">
        <v>370.1</v>
      </c>
      <c r="H79" s="4">
        <v>241</v>
      </c>
      <c r="I79" s="4">
        <v>23.61</v>
      </c>
      <c r="J79" s="4">
        <v>8.6</v>
      </c>
      <c r="K79" s="4">
        <v>0.74</v>
      </c>
      <c r="L79" s="4">
        <v>40.9</v>
      </c>
      <c r="M79" s="4">
        <v>8.82</v>
      </c>
      <c r="N79" s="4">
        <v>25.17</v>
      </c>
      <c r="O79" s="4">
        <v>1.5569999999999999</v>
      </c>
    </row>
    <row r="80" spans="1:15" x14ac:dyDescent="0.25">
      <c r="A80" t="s">
        <v>65</v>
      </c>
      <c r="B80" s="55" t="s">
        <v>25</v>
      </c>
      <c r="C80" s="49" t="s">
        <v>26</v>
      </c>
      <c r="D80" s="4">
        <v>8.02</v>
      </c>
      <c r="E80" s="4">
        <v>-2.6</v>
      </c>
      <c r="F80" s="4">
        <v>22.742999999999999</v>
      </c>
      <c r="G80" s="4">
        <v>370</v>
      </c>
      <c r="H80" s="4">
        <v>241</v>
      </c>
      <c r="I80" s="4">
        <v>23.64</v>
      </c>
      <c r="J80" s="4">
        <v>8.5</v>
      </c>
      <c r="K80" s="4">
        <v>0.73</v>
      </c>
      <c r="L80" s="4">
        <v>37.47</v>
      </c>
      <c r="M80" s="4">
        <v>8.6</v>
      </c>
      <c r="N80" s="4">
        <v>22.55</v>
      </c>
      <c r="O80" s="4">
        <v>1.0489999999999999</v>
      </c>
    </row>
    <row r="81" spans="1:15" x14ac:dyDescent="0.25">
      <c r="A81" t="s">
        <v>65</v>
      </c>
      <c r="B81" s="55" t="s">
        <v>25</v>
      </c>
      <c r="C81" s="49" t="s">
        <v>26</v>
      </c>
      <c r="D81" s="4">
        <v>8.01</v>
      </c>
      <c r="E81" s="4">
        <v>7.7</v>
      </c>
      <c r="F81" s="4">
        <v>22.747</v>
      </c>
      <c r="G81" s="4">
        <v>370</v>
      </c>
      <c r="H81" s="4">
        <v>240</v>
      </c>
      <c r="I81" s="4">
        <v>23.59</v>
      </c>
      <c r="J81" s="4">
        <v>8.1999999999999993</v>
      </c>
      <c r="K81" s="4">
        <v>0.71</v>
      </c>
      <c r="L81" s="4">
        <v>34.54</v>
      </c>
      <c r="M81" s="4">
        <v>8.6300000000000008</v>
      </c>
      <c r="N81" s="4">
        <v>20.97</v>
      </c>
      <c r="O81" s="4">
        <v>0.58899999999999997</v>
      </c>
    </row>
    <row r="82" spans="1:15" x14ac:dyDescent="0.25">
      <c r="A82" t="s">
        <v>65</v>
      </c>
      <c r="B82" s="55" t="s">
        <v>25</v>
      </c>
      <c r="C82" s="49" t="s">
        <v>26</v>
      </c>
      <c r="D82" s="4">
        <v>8.01</v>
      </c>
      <c r="E82" s="4">
        <v>23.9</v>
      </c>
      <c r="F82" s="4">
        <v>22.742000000000001</v>
      </c>
      <c r="G82" s="4">
        <v>370</v>
      </c>
      <c r="H82" s="4">
        <v>240</v>
      </c>
      <c r="I82" s="4">
        <v>23.59</v>
      </c>
      <c r="J82" s="4">
        <v>29.7</v>
      </c>
      <c r="K82" s="4">
        <v>2.56</v>
      </c>
      <c r="L82" s="4">
        <v>34.54</v>
      </c>
      <c r="M82" s="4">
        <v>8.6300000000000008</v>
      </c>
      <c r="N82" s="4">
        <v>20.97</v>
      </c>
      <c r="O82" s="4">
        <v>0.186</v>
      </c>
    </row>
    <row r="83" spans="1:15" x14ac:dyDescent="0.25">
      <c r="A83" t="s">
        <v>66</v>
      </c>
      <c r="B83" s="55" t="s">
        <v>25</v>
      </c>
      <c r="C83" s="49" t="s">
        <v>27</v>
      </c>
      <c r="D83" s="4">
        <v>6.99</v>
      </c>
      <c r="E83" s="4">
        <v>-165.2</v>
      </c>
      <c r="F83" s="4">
        <v>20.236000000000001</v>
      </c>
      <c r="G83" s="4">
        <v>503.6</v>
      </c>
      <c r="H83" s="4">
        <v>327</v>
      </c>
      <c r="I83" s="4">
        <v>20.5</v>
      </c>
      <c r="J83" s="4">
        <v>0.9</v>
      </c>
      <c r="K83" s="4">
        <v>0.08</v>
      </c>
      <c r="L83" s="4">
        <v>21.17</v>
      </c>
      <c r="M83" s="4">
        <v>5.04</v>
      </c>
      <c r="N83" s="4">
        <v>16.22</v>
      </c>
      <c r="O83" s="4">
        <v>4.6929999999999996</v>
      </c>
    </row>
    <row r="84" spans="1:15" x14ac:dyDescent="0.25">
      <c r="A84" t="s">
        <v>66</v>
      </c>
      <c r="B84" s="55" t="s">
        <v>25</v>
      </c>
      <c r="C84" s="49" t="s">
        <v>27</v>
      </c>
      <c r="D84" s="4">
        <v>7.62</v>
      </c>
      <c r="E84" s="4">
        <v>-154.5</v>
      </c>
      <c r="F84" s="4">
        <v>21.748999999999999</v>
      </c>
      <c r="G84" s="4">
        <v>385.6</v>
      </c>
      <c r="H84" s="4">
        <v>251</v>
      </c>
      <c r="I84" s="4">
        <v>21.04</v>
      </c>
      <c r="J84" s="4">
        <v>0.8</v>
      </c>
      <c r="K84" s="4">
        <v>7.0000000000000007E-2</v>
      </c>
      <c r="L84" s="4">
        <v>35.83</v>
      </c>
      <c r="M84" s="4">
        <v>9.1999999999999993</v>
      </c>
      <c r="N84" s="4">
        <v>24.39</v>
      </c>
      <c r="O84" s="4">
        <v>4.13</v>
      </c>
    </row>
    <row r="85" spans="1:15" x14ac:dyDescent="0.25">
      <c r="A85" t="s">
        <v>66</v>
      </c>
      <c r="B85" s="55" t="s">
        <v>25</v>
      </c>
      <c r="C85" s="49" t="s">
        <v>27</v>
      </c>
      <c r="D85" s="4">
        <v>7.77</v>
      </c>
      <c r="E85" s="4">
        <v>-139.9</v>
      </c>
      <c r="F85" s="4">
        <v>22.068999999999999</v>
      </c>
      <c r="G85" s="4">
        <v>373.1</v>
      </c>
      <c r="H85" s="4">
        <v>242</v>
      </c>
      <c r="I85" s="4">
        <v>22.65</v>
      </c>
      <c r="J85" s="4">
        <v>0.6</v>
      </c>
      <c r="K85" s="4">
        <v>0.05</v>
      </c>
      <c r="L85" s="4">
        <v>34.35</v>
      </c>
      <c r="M85" s="4">
        <v>9.1999999999999993</v>
      </c>
      <c r="N85" s="4">
        <v>20.79</v>
      </c>
      <c r="O85" s="4">
        <v>3.5939999999999999</v>
      </c>
    </row>
    <row r="86" spans="1:15" x14ac:dyDescent="0.25">
      <c r="A86" t="s">
        <v>66</v>
      </c>
      <c r="B86" s="55" t="s">
        <v>25</v>
      </c>
      <c r="C86" s="49" t="s">
        <v>27</v>
      </c>
      <c r="D86" s="4">
        <v>7.84</v>
      </c>
      <c r="E86" s="4">
        <v>-115.9</v>
      </c>
      <c r="F86" s="4">
        <v>22.327000000000002</v>
      </c>
      <c r="G86" s="4">
        <v>373</v>
      </c>
      <c r="H86" s="4">
        <v>242</v>
      </c>
      <c r="I86" s="4">
        <v>22.98</v>
      </c>
      <c r="J86" s="4">
        <v>0.7</v>
      </c>
      <c r="K86" s="4">
        <v>0.06</v>
      </c>
      <c r="L86" s="4">
        <v>29.11</v>
      </c>
      <c r="M86" s="4">
        <v>9.3800000000000008</v>
      </c>
      <c r="N86" s="4">
        <v>18.7</v>
      </c>
      <c r="O86" s="4">
        <v>3.1230000000000002</v>
      </c>
    </row>
    <row r="87" spans="1:15" x14ac:dyDescent="0.25">
      <c r="A87" t="s">
        <v>66</v>
      </c>
      <c r="B87" s="55" t="s">
        <v>25</v>
      </c>
      <c r="C87" s="49" t="s">
        <v>27</v>
      </c>
      <c r="D87" s="4">
        <v>7.95</v>
      </c>
      <c r="E87" s="4">
        <v>-64.8</v>
      </c>
      <c r="F87" s="4">
        <v>22.646999999999998</v>
      </c>
      <c r="G87" s="4">
        <v>370.3</v>
      </c>
      <c r="H87" s="4">
        <v>241</v>
      </c>
      <c r="I87" s="4">
        <v>23.54</v>
      </c>
      <c r="J87" s="4">
        <v>4.5</v>
      </c>
      <c r="K87" s="4">
        <v>0.38</v>
      </c>
      <c r="L87" s="4">
        <v>31.51</v>
      </c>
      <c r="M87" s="4">
        <v>8.15</v>
      </c>
      <c r="N87" s="4">
        <v>22.89</v>
      </c>
      <c r="O87" s="4">
        <v>2.58</v>
      </c>
    </row>
    <row r="88" spans="1:15" x14ac:dyDescent="0.25">
      <c r="A88" t="s">
        <v>66</v>
      </c>
      <c r="B88" s="55" t="s">
        <v>25</v>
      </c>
      <c r="C88" s="49" t="s">
        <v>27</v>
      </c>
      <c r="D88" s="4">
        <v>7.98</v>
      </c>
      <c r="E88" s="4">
        <v>-38.5</v>
      </c>
      <c r="F88" s="4">
        <v>22.667999999999999</v>
      </c>
      <c r="G88" s="4">
        <v>370.2</v>
      </c>
      <c r="H88" s="4">
        <v>241</v>
      </c>
      <c r="I88" s="4">
        <v>23.44</v>
      </c>
      <c r="J88" s="4">
        <v>5.7</v>
      </c>
      <c r="K88" s="4">
        <v>0.49</v>
      </c>
      <c r="L88" s="4">
        <v>40.21</v>
      </c>
      <c r="M88" s="4">
        <v>8.68</v>
      </c>
      <c r="N88" s="4">
        <v>19.88</v>
      </c>
      <c r="O88" s="4">
        <v>2.141</v>
      </c>
    </row>
    <row r="89" spans="1:15" x14ac:dyDescent="0.25">
      <c r="A89" t="s">
        <v>66</v>
      </c>
      <c r="B89" s="55" t="s">
        <v>25</v>
      </c>
      <c r="C89" s="49" t="s">
        <v>27</v>
      </c>
      <c r="D89" s="4">
        <v>7.98</v>
      </c>
      <c r="E89" s="4">
        <v>-26.8</v>
      </c>
      <c r="F89" s="4">
        <v>22.677</v>
      </c>
      <c r="G89" s="4">
        <v>370.3</v>
      </c>
      <c r="H89" s="4">
        <v>241</v>
      </c>
      <c r="I89" s="4">
        <v>23.39</v>
      </c>
      <c r="J89" s="4">
        <v>6</v>
      </c>
      <c r="K89" s="4">
        <v>0.52</v>
      </c>
      <c r="L89" s="4">
        <v>31.29</v>
      </c>
      <c r="M89" s="4">
        <v>8.9700000000000006</v>
      </c>
      <c r="N89" s="4">
        <v>21.14</v>
      </c>
      <c r="O89" s="4">
        <v>1.5760000000000001</v>
      </c>
    </row>
    <row r="90" spans="1:15" x14ac:dyDescent="0.25">
      <c r="A90" t="s">
        <v>66</v>
      </c>
      <c r="B90" s="55" t="s">
        <v>25</v>
      </c>
      <c r="C90" s="49" t="s">
        <v>27</v>
      </c>
      <c r="D90" s="4">
        <v>7.99</v>
      </c>
      <c r="E90" s="4">
        <v>-19.3</v>
      </c>
      <c r="F90" s="4">
        <v>22.687999999999999</v>
      </c>
      <c r="G90" s="4">
        <v>370.2</v>
      </c>
      <c r="H90" s="4">
        <v>241</v>
      </c>
      <c r="I90" s="4">
        <v>23.39</v>
      </c>
      <c r="J90" s="4">
        <v>6.2</v>
      </c>
      <c r="K90" s="4">
        <v>0.54</v>
      </c>
      <c r="L90" s="4">
        <v>44.43</v>
      </c>
      <c r="M90" s="4">
        <v>8.6300000000000008</v>
      </c>
      <c r="N90" s="4">
        <v>21.54</v>
      </c>
      <c r="O90" s="4">
        <v>1.0900000000000001</v>
      </c>
    </row>
    <row r="91" spans="1:15" x14ac:dyDescent="0.25">
      <c r="A91" t="s">
        <v>66</v>
      </c>
      <c r="B91" s="55" t="s">
        <v>25</v>
      </c>
      <c r="C91" s="49" t="s">
        <v>27</v>
      </c>
      <c r="D91" s="4">
        <v>8.08</v>
      </c>
      <c r="E91" s="4">
        <v>0.9</v>
      </c>
      <c r="F91" s="4">
        <v>22.731000000000002</v>
      </c>
      <c r="G91" s="4">
        <v>369.8</v>
      </c>
      <c r="H91" s="4">
        <v>240</v>
      </c>
      <c r="I91" s="4">
        <v>23.48</v>
      </c>
      <c r="J91" s="4">
        <v>15.1</v>
      </c>
      <c r="K91" s="4">
        <v>1.3</v>
      </c>
      <c r="L91" s="4">
        <v>35.24</v>
      </c>
      <c r="M91" s="4">
        <v>9.06</v>
      </c>
      <c r="N91" s="4">
        <v>23.6</v>
      </c>
      <c r="O91" s="4">
        <v>0.66300000000000003</v>
      </c>
    </row>
    <row r="92" spans="1:15" x14ac:dyDescent="0.25">
      <c r="A92" t="s">
        <v>66</v>
      </c>
      <c r="B92" s="55" t="s">
        <v>25</v>
      </c>
      <c r="C92" s="49" t="s">
        <v>27</v>
      </c>
      <c r="D92" s="4">
        <v>8.17</v>
      </c>
      <c r="E92" s="4">
        <v>23.3</v>
      </c>
      <c r="F92" s="4">
        <v>22.77</v>
      </c>
      <c r="G92" s="4">
        <v>369.5</v>
      </c>
      <c r="H92" s="4">
        <v>240</v>
      </c>
      <c r="I92" s="4">
        <v>23.56</v>
      </c>
      <c r="J92" s="4">
        <v>22.4</v>
      </c>
      <c r="K92" s="4">
        <v>1.93</v>
      </c>
      <c r="L92" s="4">
        <v>44.39</v>
      </c>
      <c r="M92" s="4">
        <v>9.9</v>
      </c>
      <c r="N92" s="4">
        <v>19.61</v>
      </c>
      <c r="O92" s="4">
        <v>0.19600000000000001</v>
      </c>
    </row>
    <row r="93" spans="1:15" x14ac:dyDescent="0.25">
      <c r="A93" t="s">
        <v>67</v>
      </c>
      <c r="B93" s="55" t="s">
        <v>25</v>
      </c>
      <c r="C93" s="49" t="s">
        <v>28</v>
      </c>
      <c r="D93" s="4">
        <v>7</v>
      </c>
      <c r="E93" s="4">
        <v>-127.5</v>
      </c>
      <c r="F93" s="4">
        <v>20.382000000000001</v>
      </c>
      <c r="G93" s="4">
        <v>503.4</v>
      </c>
      <c r="H93" s="4">
        <v>327</v>
      </c>
      <c r="I93" s="4">
        <v>20.43</v>
      </c>
      <c r="J93" s="4">
        <v>3.5</v>
      </c>
      <c r="K93" s="4">
        <v>0.31</v>
      </c>
      <c r="L93" s="4">
        <v>28.05</v>
      </c>
      <c r="M93" s="4">
        <v>4.45</v>
      </c>
      <c r="N93" s="4">
        <v>29.21</v>
      </c>
      <c r="O93" s="4">
        <v>4.7350000000000003</v>
      </c>
    </row>
    <row r="94" spans="1:15" x14ac:dyDescent="0.25">
      <c r="A94" t="s">
        <v>67</v>
      </c>
      <c r="B94" s="55" t="s">
        <v>25</v>
      </c>
      <c r="C94" s="49" t="s">
        <v>28</v>
      </c>
      <c r="D94" s="4">
        <v>7.69</v>
      </c>
      <c r="E94" s="4">
        <v>-106.4</v>
      </c>
      <c r="F94" s="4">
        <v>21.811</v>
      </c>
      <c r="G94" s="4">
        <v>378.9</v>
      </c>
      <c r="H94" s="4">
        <v>246</v>
      </c>
      <c r="I94" s="4">
        <v>22.66</v>
      </c>
      <c r="J94" s="4">
        <v>2.5</v>
      </c>
      <c r="K94" s="4">
        <v>0.22</v>
      </c>
      <c r="L94" s="4">
        <v>34.03</v>
      </c>
      <c r="M94" s="4">
        <v>9.27</v>
      </c>
      <c r="N94" s="4">
        <v>16.86</v>
      </c>
      <c r="O94" s="4">
        <v>4.1529999999999996</v>
      </c>
    </row>
    <row r="95" spans="1:15" x14ac:dyDescent="0.25">
      <c r="A95" t="s">
        <v>67</v>
      </c>
      <c r="B95" s="55" t="s">
        <v>25</v>
      </c>
      <c r="C95" s="49" t="s">
        <v>28</v>
      </c>
      <c r="D95" s="4">
        <v>7.81</v>
      </c>
      <c r="E95" s="4">
        <v>-92.3</v>
      </c>
      <c r="F95" s="4">
        <v>22.045999999999999</v>
      </c>
      <c r="G95" s="4">
        <v>373.5</v>
      </c>
      <c r="H95" s="4">
        <v>243</v>
      </c>
      <c r="I95" s="4">
        <v>22.81</v>
      </c>
      <c r="J95" s="4">
        <v>2.2000000000000002</v>
      </c>
      <c r="K95" s="4">
        <v>0.19</v>
      </c>
      <c r="L95" s="4">
        <v>29.52</v>
      </c>
      <c r="M95" s="4">
        <v>9.3800000000000008</v>
      </c>
      <c r="N95" s="4">
        <v>20.84</v>
      </c>
      <c r="O95" s="4">
        <v>3.5710000000000002</v>
      </c>
    </row>
    <row r="96" spans="1:15" x14ac:dyDescent="0.25">
      <c r="A96" t="s">
        <v>67</v>
      </c>
      <c r="B96" s="55" t="s">
        <v>25</v>
      </c>
      <c r="C96" s="49" t="s">
        <v>28</v>
      </c>
      <c r="D96" s="4">
        <v>7.84</v>
      </c>
      <c r="E96" s="4">
        <v>-85.6</v>
      </c>
      <c r="F96" s="4">
        <v>22.28</v>
      </c>
      <c r="G96" s="4">
        <v>373.4</v>
      </c>
      <c r="H96" s="4">
        <v>243</v>
      </c>
      <c r="I96" s="4">
        <v>23.43</v>
      </c>
      <c r="J96" s="4">
        <v>1.7</v>
      </c>
      <c r="K96" s="4">
        <v>0.15</v>
      </c>
      <c r="L96" s="4">
        <v>28.27</v>
      </c>
      <c r="M96" s="4">
        <v>8.74</v>
      </c>
      <c r="N96" s="4">
        <v>19.86</v>
      </c>
      <c r="O96" s="4">
        <v>3.089</v>
      </c>
    </row>
    <row r="97" spans="1:15" x14ac:dyDescent="0.25">
      <c r="A97" t="s">
        <v>67</v>
      </c>
      <c r="B97" s="55" t="s">
        <v>25</v>
      </c>
      <c r="C97" s="49" t="s">
        <v>28</v>
      </c>
      <c r="D97" s="4">
        <v>7.88</v>
      </c>
      <c r="E97" s="4">
        <v>-78.599999999999994</v>
      </c>
      <c r="F97" s="4">
        <v>22.454999999999998</v>
      </c>
      <c r="G97" s="4">
        <v>372.1</v>
      </c>
      <c r="H97" s="4">
        <v>242</v>
      </c>
      <c r="I97" s="4">
        <v>23.32</v>
      </c>
      <c r="J97" s="4">
        <v>1.6</v>
      </c>
      <c r="K97" s="4">
        <v>0.14000000000000001</v>
      </c>
      <c r="L97" s="4">
        <v>27.34</v>
      </c>
      <c r="M97" s="4">
        <v>7.64</v>
      </c>
      <c r="N97" s="4">
        <v>17.7</v>
      </c>
      <c r="O97" s="4">
        <v>2.4849999999999999</v>
      </c>
    </row>
    <row r="98" spans="1:15" x14ac:dyDescent="0.25">
      <c r="A98" t="s">
        <v>67</v>
      </c>
      <c r="B98" s="55" t="s">
        <v>25</v>
      </c>
      <c r="C98" s="49" t="s">
        <v>28</v>
      </c>
      <c r="D98" s="4">
        <v>7.89</v>
      </c>
      <c r="E98" s="4">
        <v>-72.8</v>
      </c>
      <c r="F98" s="4">
        <v>22.483000000000001</v>
      </c>
      <c r="G98" s="4">
        <v>371.6</v>
      </c>
      <c r="H98" s="4">
        <v>242</v>
      </c>
      <c r="I98" s="4">
        <v>23.78</v>
      </c>
      <c r="J98" s="4">
        <v>1.2</v>
      </c>
      <c r="K98" s="4">
        <v>0.1</v>
      </c>
      <c r="L98" s="4">
        <v>24.35</v>
      </c>
      <c r="M98" s="4">
        <v>7.3</v>
      </c>
      <c r="N98" s="4">
        <v>18.579999999999998</v>
      </c>
      <c r="O98" s="4">
        <v>2.0430000000000001</v>
      </c>
    </row>
    <row r="99" spans="1:15" x14ac:dyDescent="0.25">
      <c r="A99" t="s">
        <v>67</v>
      </c>
      <c r="B99" s="55" t="s">
        <v>25</v>
      </c>
      <c r="C99" s="49" t="s">
        <v>28</v>
      </c>
      <c r="D99" s="4">
        <v>7.94</v>
      </c>
      <c r="E99" s="4">
        <v>-64.900000000000006</v>
      </c>
      <c r="F99" s="4">
        <v>22.515000000000001</v>
      </c>
      <c r="G99" s="4">
        <v>371</v>
      </c>
      <c r="H99" s="4">
        <v>241</v>
      </c>
      <c r="I99" s="4">
        <v>23.07</v>
      </c>
      <c r="J99" s="4">
        <v>3.1</v>
      </c>
      <c r="K99" s="4">
        <v>0.27</v>
      </c>
      <c r="L99" s="4">
        <v>20.93</v>
      </c>
      <c r="M99" s="4">
        <v>7.56</v>
      </c>
      <c r="N99" s="4">
        <v>19.690000000000001</v>
      </c>
      <c r="O99" s="4">
        <v>1.5409999999999999</v>
      </c>
    </row>
    <row r="100" spans="1:15" x14ac:dyDescent="0.25">
      <c r="A100" t="s">
        <v>67</v>
      </c>
      <c r="B100" s="55" t="s">
        <v>25</v>
      </c>
      <c r="C100" s="49" t="s">
        <v>28</v>
      </c>
      <c r="D100" s="4">
        <v>7.97</v>
      </c>
      <c r="E100" s="4">
        <v>-55.9</v>
      </c>
      <c r="F100" s="4">
        <v>22.606000000000002</v>
      </c>
      <c r="G100" s="4">
        <v>370.6</v>
      </c>
      <c r="H100" s="4">
        <v>241</v>
      </c>
      <c r="I100" s="4">
        <v>23.21</v>
      </c>
      <c r="J100" s="4">
        <v>6.3</v>
      </c>
      <c r="K100" s="4">
        <v>0.55000000000000004</v>
      </c>
      <c r="L100" s="4">
        <v>22.52</v>
      </c>
      <c r="M100" s="4">
        <v>8.17</v>
      </c>
      <c r="N100" s="4">
        <v>18.96</v>
      </c>
      <c r="O100" s="4">
        <v>1.073</v>
      </c>
    </row>
    <row r="101" spans="1:15" x14ac:dyDescent="0.25">
      <c r="A101" t="s">
        <v>67</v>
      </c>
      <c r="B101" s="55" t="s">
        <v>25</v>
      </c>
      <c r="C101" s="49" t="s">
        <v>28</v>
      </c>
      <c r="D101" s="4">
        <v>8.19</v>
      </c>
      <c r="E101" s="4">
        <v>-36</v>
      </c>
      <c r="F101" s="4">
        <v>22.858000000000001</v>
      </c>
      <c r="G101" s="4">
        <v>369.4</v>
      </c>
      <c r="H101" s="4">
        <v>240</v>
      </c>
      <c r="I101" s="4">
        <v>23.88</v>
      </c>
      <c r="J101" s="4">
        <v>24.4</v>
      </c>
      <c r="K101" s="4">
        <v>2.1</v>
      </c>
      <c r="L101" s="4">
        <v>27.64</v>
      </c>
      <c r="M101" s="4">
        <v>8.4499999999999993</v>
      </c>
      <c r="N101" s="4">
        <v>19.239999999999998</v>
      </c>
      <c r="O101" s="4">
        <v>0.55900000000000005</v>
      </c>
    </row>
    <row r="102" spans="1:15" x14ac:dyDescent="0.25">
      <c r="A102" t="s">
        <v>67</v>
      </c>
      <c r="B102" s="55" t="s">
        <v>25</v>
      </c>
      <c r="C102" s="49" t="s">
        <v>28</v>
      </c>
      <c r="D102" s="4">
        <v>8.3699999999999992</v>
      </c>
      <c r="E102" s="4">
        <v>-4.7</v>
      </c>
      <c r="F102" s="4">
        <v>23.297999999999998</v>
      </c>
      <c r="G102" s="4">
        <v>368.8</v>
      </c>
      <c r="H102" s="4">
        <v>240</v>
      </c>
      <c r="I102" s="4">
        <v>23.95</v>
      </c>
      <c r="J102" s="4">
        <v>39.5</v>
      </c>
      <c r="K102" s="4">
        <v>3.37</v>
      </c>
      <c r="L102" s="4">
        <v>29.61</v>
      </c>
      <c r="M102" s="4">
        <v>8.75</v>
      </c>
      <c r="N102" s="4">
        <v>18.07</v>
      </c>
      <c r="O102" s="4">
        <v>0.19500000000000001</v>
      </c>
    </row>
    <row r="103" spans="1:15" x14ac:dyDescent="0.25">
      <c r="A103" t="s">
        <v>68</v>
      </c>
      <c r="B103" s="55" t="s">
        <v>25</v>
      </c>
      <c r="C103" s="49" t="s">
        <v>29</v>
      </c>
      <c r="D103" s="4">
        <v>6.97</v>
      </c>
      <c r="E103" s="4">
        <v>-149.4</v>
      </c>
      <c r="F103" s="4">
        <v>20.059000000000001</v>
      </c>
      <c r="G103" s="4">
        <v>509.6</v>
      </c>
      <c r="H103" s="4">
        <v>331</v>
      </c>
      <c r="I103" s="4">
        <v>12.83</v>
      </c>
      <c r="J103" s="4">
        <v>4.5</v>
      </c>
      <c r="K103" s="4">
        <v>0.41</v>
      </c>
      <c r="L103" s="4">
        <v>19.57</v>
      </c>
      <c r="M103" s="4">
        <v>4.4400000000000004</v>
      </c>
      <c r="N103" s="4">
        <v>15.72</v>
      </c>
      <c r="O103" s="4">
        <v>4.7309999999999999</v>
      </c>
    </row>
    <row r="104" spans="1:15" x14ac:dyDescent="0.25">
      <c r="A104" t="s">
        <v>68</v>
      </c>
      <c r="B104" s="55" t="s">
        <v>25</v>
      </c>
      <c r="C104" s="49" t="s">
        <v>29</v>
      </c>
      <c r="D104" s="4">
        <v>7.52</v>
      </c>
      <c r="E104" s="4">
        <v>-149.19999999999999</v>
      </c>
      <c r="F104" s="4">
        <v>21.768000000000001</v>
      </c>
      <c r="G104" s="4">
        <v>401.9</v>
      </c>
      <c r="H104" s="4">
        <v>261</v>
      </c>
      <c r="I104" s="4">
        <v>14.97</v>
      </c>
      <c r="J104" s="4">
        <v>2.9</v>
      </c>
      <c r="K104" s="4">
        <v>0.25</v>
      </c>
      <c r="L104" s="4">
        <v>34.880000000000003</v>
      </c>
      <c r="M104" s="4">
        <v>8.19</v>
      </c>
      <c r="N104" s="4">
        <v>16.739999999999998</v>
      </c>
      <c r="O104" s="4">
        <v>4.1020000000000003</v>
      </c>
    </row>
    <row r="105" spans="1:15" x14ac:dyDescent="0.25">
      <c r="A105" t="s">
        <v>68</v>
      </c>
      <c r="B105" s="55" t="s">
        <v>25</v>
      </c>
      <c r="C105" s="49" t="s">
        <v>29</v>
      </c>
      <c r="D105" s="4">
        <v>7.8</v>
      </c>
      <c r="E105" s="4">
        <v>-122.7</v>
      </c>
      <c r="F105" s="4">
        <v>21.991</v>
      </c>
      <c r="G105" s="4">
        <v>374.1</v>
      </c>
      <c r="H105" s="4">
        <v>243</v>
      </c>
      <c r="I105" s="4">
        <v>15.8</v>
      </c>
      <c r="J105" s="4">
        <v>2.2000000000000002</v>
      </c>
      <c r="K105" s="4">
        <v>0.19</v>
      </c>
      <c r="L105" s="4">
        <v>27.35</v>
      </c>
      <c r="M105" s="4">
        <v>8.3699999999999992</v>
      </c>
      <c r="N105" s="4">
        <v>15.77</v>
      </c>
      <c r="O105" s="4">
        <v>3.5419999999999998</v>
      </c>
    </row>
    <row r="106" spans="1:15" x14ac:dyDescent="0.25">
      <c r="A106" t="s">
        <v>68</v>
      </c>
      <c r="B106" s="55" t="s">
        <v>25</v>
      </c>
      <c r="C106" s="49" t="s">
        <v>29</v>
      </c>
      <c r="D106" s="4">
        <v>7.85</v>
      </c>
      <c r="E106" s="4">
        <v>-107.6</v>
      </c>
      <c r="F106" s="4">
        <v>22.084</v>
      </c>
      <c r="G106" s="4">
        <v>373</v>
      </c>
      <c r="H106" s="4">
        <v>242</v>
      </c>
      <c r="I106" s="4">
        <v>15.84</v>
      </c>
      <c r="J106" s="4">
        <v>1.9</v>
      </c>
      <c r="K106" s="4">
        <v>0.17</v>
      </c>
      <c r="L106" s="4">
        <v>29.13</v>
      </c>
      <c r="M106" s="4">
        <v>8.8800000000000008</v>
      </c>
      <c r="N106" s="4">
        <v>18.7</v>
      </c>
      <c r="O106" s="4">
        <v>3.1</v>
      </c>
    </row>
    <row r="107" spans="1:15" x14ac:dyDescent="0.25">
      <c r="A107" t="s">
        <v>68</v>
      </c>
      <c r="B107" s="55" t="s">
        <v>25</v>
      </c>
      <c r="C107" s="49" t="s">
        <v>29</v>
      </c>
      <c r="D107" s="4">
        <v>7.87</v>
      </c>
      <c r="E107" s="4">
        <v>-97.1</v>
      </c>
      <c r="F107" s="4">
        <v>22.34</v>
      </c>
      <c r="G107" s="4">
        <v>371.8</v>
      </c>
      <c r="H107" s="4">
        <v>242</v>
      </c>
      <c r="I107" s="4">
        <v>16.05</v>
      </c>
      <c r="J107" s="4">
        <v>1.6</v>
      </c>
      <c r="K107" s="4">
        <v>0.14000000000000001</v>
      </c>
      <c r="L107" s="4">
        <v>27.89</v>
      </c>
      <c r="M107" s="4">
        <v>8.2899999999999991</v>
      </c>
      <c r="N107" s="4">
        <v>16.88</v>
      </c>
      <c r="O107" s="4">
        <v>2.5470000000000002</v>
      </c>
    </row>
    <row r="108" spans="1:15" x14ac:dyDescent="0.25">
      <c r="A108" t="s">
        <v>68</v>
      </c>
      <c r="B108" s="55" t="s">
        <v>25</v>
      </c>
      <c r="C108" s="49" t="s">
        <v>29</v>
      </c>
      <c r="D108" s="4">
        <v>7.89</v>
      </c>
      <c r="E108" s="4">
        <v>-88.6</v>
      </c>
      <c r="F108" s="4">
        <v>22.379000000000001</v>
      </c>
      <c r="G108" s="4">
        <v>371</v>
      </c>
      <c r="H108" s="4">
        <v>241</v>
      </c>
      <c r="I108" s="4">
        <v>15.8</v>
      </c>
      <c r="J108" s="4">
        <v>1.6</v>
      </c>
      <c r="K108" s="4">
        <v>0.14000000000000001</v>
      </c>
      <c r="L108" s="4">
        <v>23.75</v>
      </c>
      <c r="M108" s="4">
        <v>7.79</v>
      </c>
      <c r="N108" s="4">
        <v>19.39</v>
      </c>
      <c r="O108" s="4">
        <v>2.056</v>
      </c>
    </row>
    <row r="109" spans="1:15" x14ac:dyDescent="0.25">
      <c r="A109" t="s">
        <v>68</v>
      </c>
      <c r="B109" s="55" t="s">
        <v>25</v>
      </c>
      <c r="C109" s="49" t="s">
        <v>29</v>
      </c>
      <c r="D109" s="4">
        <v>7.91</v>
      </c>
      <c r="E109" s="4">
        <v>-79.5</v>
      </c>
      <c r="F109" s="4">
        <v>22.414999999999999</v>
      </c>
      <c r="G109" s="4">
        <v>371.3</v>
      </c>
      <c r="H109" s="4">
        <v>241</v>
      </c>
      <c r="I109" s="4">
        <v>16.16</v>
      </c>
      <c r="J109" s="4">
        <v>2.2999999999999998</v>
      </c>
      <c r="K109" s="4">
        <v>0.2</v>
      </c>
      <c r="L109" s="4">
        <v>24.64</v>
      </c>
      <c r="M109" s="4">
        <v>7.42</v>
      </c>
      <c r="N109" s="4">
        <v>18.09</v>
      </c>
      <c r="O109" s="4">
        <v>1.534</v>
      </c>
    </row>
    <row r="110" spans="1:15" x14ac:dyDescent="0.25">
      <c r="A110" t="s">
        <v>68</v>
      </c>
      <c r="B110" s="55" t="s">
        <v>25</v>
      </c>
      <c r="C110" s="49" t="s">
        <v>29</v>
      </c>
      <c r="D110" s="4">
        <v>7.94</v>
      </c>
      <c r="E110" s="4">
        <v>-65</v>
      </c>
      <c r="F110" s="4">
        <v>22.47</v>
      </c>
      <c r="G110" s="4">
        <v>370.6</v>
      </c>
      <c r="H110" s="4">
        <v>241</v>
      </c>
      <c r="I110" s="4">
        <v>15.95</v>
      </c>
      <c r="J110" s="4">
        <v>5</v>
      </c>
      <c r="K110" s="4">
        <v>0.43</v>
      </c>
      <c r="L110" s="4">
        <v>22.23</v>
      </c>
      <c r="M110" s="4">
        <v>7.74</v>
      </c>
      <c r="N110" s="4">
        <v>18.690000000000001</v>
      </c>
      <c r="O110" s="4">
        <v>1.06</v>
      </c>
    </row>
    <row r="111" spans="1:15" x14ac:dyDescent="0.25">
      <c r="A111" t="s">
        <v>68</v>
      </c>
      <c r="B111" s="55" t="s">
        <v>25</v>
      </c>
      <c r="C111" s="49" t="s">
        <v>29</v>
      </c>
      <c r="D111" s="4">
        <v>8.09</v>
      </c>
      <c r="E111" s="4">
        <v>-26.1</v>
      </c>
      <c r="F111" s="4">
        <v>22.640999999999998</v>
      </c>
      <c r="G111" s="4">
        <v>370.2</v>
      </c>
      <c r="H111" s="4">
        <v>241</v>
      </c>
      <c r="I111" s="4">
        <v>16.64</v>
      </c>
      <c r="J111" s="4">
        <v>16.399999999999999</v>
      </c>
      <c r="K111" s="4">
        <v>1.42</v>
      </c>
      <c r="L111" s="4">
        <v>23.56</v>
      </c>
      <c r="M111" s="4">
        <v>7.95</v>
      </c>
      <c r="N111" s="4">
        <v>19.29</v>
      </c>
      <c r="O111" s="4">
        <v>0.65300000000000002</v>
      </c>
    </row>
    <row r="112" spans="1:15" x14ac:dyDescent="0.25">
      <c r="A112" t="s">
        <v>68</v>
      </c>
      <c r="B112" s="55" t="s">
        <v>25</v>
      </c>
      <c r="C112" s="49" t="s">
        <v>29</v>
      </c>
      <c r="D112" s="4">
        <v>8.59</v>
      </c>
      <c r="E112" s="4">
        <v>9.3000000000000007</v>
      </c>
      <c r="F112" s="4">
        <v>23.047000000000001</v>
      </c>
      <c r="G112" s="4">
        <v>366.6</v>
      </c>
      <c r="H112" s="4">
        <v>238</v>
      </c>
      <c r="I112" s="4">
        <v>23.78</v>
      </c>
      <c r="J112" s="4">
        <v>58.7</v>
      </c>
      <c r="K112" s="4">
        <v>5.0199999999999996</v>
      </c>
      <c r="L112" s="4">
        <v>30.45</v>
      </c>
      <c r="M112" s="4">
        <v>8.6199999999999992</v>
      </c>
      <c r="N112" s="4">
        <v>19.55</v>
      </c>
      <c r="O112" s="4">
        <v>0.189</v>
      </c>
    </row>
    <row r="113" spans="1:15" x14ac:dyDescent="0.25">
      <c r="A113" t="s">
        <v>69</v>
      </c>
      <c r="B113" s="55" t="s">
        <v>25</v>
      </c>
      <c r="C113" s="49" t="s">
        <v>30</v>
      </c>
      <c r="D113" s="4">
        <v>6.99</v>
      </c>
      <c r="E113" s="4">
        <v>-204</v>
      </c>
      <c r="F113" s="4">
        <v>20.460999999999999</v>
      </c>
      <c r="G113" s="4">
        <v>479.2</v>
      </c>
      <c r="H113" s="4">
        <v>311</v>
      </c>
      <c r="I113" s="4">
        <v>21.22</v>
      </c>
      <c r="J113" s="4">
        <v>0.6</v>
      </c>
      <c r="K113" s="4">
        <v>0.05</v>
      </c>
      <c r="L113" s="4">
        <v>16.41</v>
      </c>
      <c r="M113" s="4">
        <v>4.67</v>
      </c>
      <c r="N113" s="4">
        <v>19.16</v>
      </c>
      <c r="O113" s="4">
        <v>4.74</v>
      </c>
    </row>
    <row r="114" spans="1:15" x14ac:dyDescent="0.25">
      <c r="A114" t="s">
        <v>69</v>
      </c>
      <c r="B114" s="55" t="s">
        <v>25</v>
      </c>
      <c r="C114" s="49" t="s">
        <v>30</v>
      </c>
      <c r="D114" s="4">
        <v>7.5</v>
      </c>
      <c r="E114" s="4">
        <v>-205.6</v>
      </c>
      <c r="F114" s="4">
        <v>21.754000000000001</v>
      </c>
      <c r="G114" s="4">
        <v>395.1</v>
      </c>
      <c r="H114" s="4">
        <v>257</v>
      </c>
      <c r="I114" s="4">
        <v>23.07</v>
      </c>
      <c r="J114" s="4">
        <v>0.7</v>
      </c>
      <c r="K114" s="4">
        <v>0.06</v>
      </c>
      <c r="L114" s="4">
        <v>21.16</v>
      </c>
      <c r="M114" s="4">
        <v>7.25</v>
      </c>
      <c r="N114" s="4">
        <v>13.52</v>
      </c>
      <c r="O114" s="4">
        <v>4.1630000000000003</v>
      </c>
    </row>
    <row r="115" spans="1:15" x14ac:dyDescent="0.25">
      <c r="A115" t="s">
        <v>69</v>
      </c>
      <c r="B115" s="55" t="s">
        <v>25</v>
      </c>
      <c r="C115" s="49" t="s">
        <v>30</v>
      </c>
      <c r="D115" s="4">
        <v>7.75</v>
      </c>
      <c r="E115" s="4">
        <v>-192.9</v>
      </c>
      <c r="F115" s="4">
        <v>21.977</v>
      </c>
      <c r="G115" s="4">
        <v>375.4</v>
      </c>
      <c r="H115" s="4">
        <v>244</v>
      </c>
      <c r="I115" s="4">
        <v>23.05</v>
      </c>
      <c r="J115" s="4">
        <v>0.6</v>
      </c>
      <c r="K115" s="4">
        <v>0.05</v>
      </c>
      <c r="L115" s="4">
        <v>24.3</v>
      </c>
      <c r="M115" s="4">
        <v>9.07</v>
      </c>
      <c r="N115" s="4">
        <v>15.62</v>
      </c>
      <c r="O115" s="4">
        <v>3.597</v>
      </c>
    </row>
    <row r="116" spans="1:15" x14ac:dyDescent="0.25">
      <c r="A116" t="s">
        <v>69</v>
      </c>
      <c r="B116" s="55" t="s">
        <v>25</v>
      </c>
      <c r="C116" s="49" t="s">
        <v>30</v>
      </c>
      <c r="D116" s="4">
        <v>7.82</v>
      </c>
      <c r="E116" s="4">
        <v>-178</v>
      </c>
      <c r="F116" s="4">
        <v>22.2</v>
      </c>
      <c r="G116" s="4">
        <v>373.1</v>
      </c>
      <c r="H116" s="4">
        <v>243</v>
      </c>
      <c r="I116" s="4">
        <v>23.6</v>
      </c>
      <c r="J116" s="4">
        <v>0.5</v>
      </c>
      <c r="K116" s="4">
        <v>0.05</v>
      </c>
      <c r="L116" s="4">
        <v>23.2</v>
      </c>
      <c r="M116" s="4">
        <v>8.7100000000000009</v>
      </c>
      <c r="N116" s="4">
        <v>16.64</v>
      </c>
      <c r="O116" s="4">
        <v>3.1840000000000002</v>
      </c>
    </row>
    <row r="117" spans="1:15" x14ac:dyDescent="0.25">
      <c r="A117" t="s">
        <v>69</v>
      </c>
      <c r="B117" s="55" t="s">
        <v>25</v>
      </c>
      <c r="C117" s="49" t="s">
        <v>30</v>
      </c>
      <c r="D117" s="4">
        <v>7.89</v>
      </c>
      <c r="E117" s="4">
        <v>-164.9</v>
      </c>
      <c r="F117" s="4">
        <v>22.443000000000001</v>
      </c>
      <c r="G117" s="4">
        <v>371.1</v>
      </c>
      <c r="H117" s="4">
        <v>241</v>
      </c>
      <c r="I117" s="4">
        <v>23.52</v>
      </c>
      <c r="J117" s="4">
        <v>0.7</v>
      </c>
      <c r="K117" s="4">
        <v>0.06</v>
      </c>
      <c r="L117" s="4">
        <v>27.01</v>
      </c>
      <c r="M117" s="4">
        <v>8.08</v>
      </c>
      <c r="N117" s="4">
        <v>17.62</v>
      </c>
      <c r="O117" s="4">
        <v>2.5790000000000002</v>
      </c>
    </row>
    <row r="118" spans="1:15" x14ac:dyDescent="0.25">
      <c r="A118" t="s">
        <v>69</v>
      </c>
      <c r="B118" s="55" t="s">
        <v>25</v>
      </c>
      <c r="C118" s="49" t="s">
        <v>30</v>
      </c>
      <c r="D118" s="4">
        <v>8.08</v>
      </c>
      <c r="E118" s="4">
        <v>-99.4</v>
      </c>
      <c r="F118" s="4">
        <v>22.625</v>
      </c>
      <c r="G118" s="4">
        <v>369.8</v>
      </c>
      <c r="H118" s="4">
        <v>240</v>
      </c>
      <c r="I118" s="4">
        <v>23.48</v>
      </c>
      <c r="J118" s="4">
        <v>17.2</v>
      </c>
      <c r="K118" s="4">
        <v>1.49</v>
      </c>
      <c r="L118" s="4">
        <v>25.92</v>
      </c>
      <c r="M118" s="4">
        <v>8.3699999999999992</v>
      </c>
      <c r="N118" s="4">
        <v>17.79</v>
      </c>
      <c r="O118" s="4">
        <v>2.109</v>
      </c>
    </row>
    <row r="119" spans="1:15" x14ac:dyDescent="0.25">
      <c r="A119" t="s">
        <v>69</v>
      </c>
      <c r="B119" s="55" t="s">
        <v>25</v>
      </c>
      <c r="C119" s="49" t="s">
        <v>30</v>
      </c>
      <c r="D119" s="4">
        <v>8.3800000000000008</v>
      </c>
      <c r="E119" s="4">
        <v>-42.1</v>
      </c>
      <c r="F119" s="4">
        <v>22.808</v>
      </c>
      <c r="G119" s="4">
        <v>368</v>
      </c>
      <c r="H119" s="4">
        <v>239</v>
      </c>
      <c r="I119" s="4">
        <v>23.72</v>
      </c>
      <c r="J119" s="4">
        <v>40</v>
      </c>
      <c r="K119" s="4">
        <v>3.44</v>
      </c>
      <c r="L119" s="4">
        <v>30.82</v>
      </c>
      <c r="M119" s="4">
        <v>8.75</v>
      </c>
      <c r="N119" s="4">
        <v>18.75</v>
      </c>
      <c r="O119" s="4">
        <v>1.5580000000000001</v>
      </c>
    </row>
    <row r="120" spans="1:15" x14ac:dyDescent="0.25">
      <c r="A120" t="s">
        <v>69</v>
      </c>
      <c r="B120" s="55" t="s">
        <v>25</v>
      </c>
      <c r="C120" s="49" t="s">
        <v>30</v>
      </c>
      <c r="D120" s="4">
        <v>8.43</v>
      </c>
      <c r="E120" s="4">
        <v>-22.4</v>
      </c>
      <c r="F120" s="4">
        <v>22.808</v>
      </c>
      <c r="G120" s="4">
        <v>367.9</v>
      </c>
      <c r="H120" s="4">
        <v>239</v>
      </c>
      <c r="I120" s="4">
        <v>23.69</v>
      </c>
      <c r="J120" s="4">
        <v>44</v>
      </c>
      <c r="K120" s="4">
        <v>3.79</v>
      </c>
      <c r="L120" s="4">
        <v>28.54</v>
      </c>
      <c r="M120" s="4">
        <v>8.89</v>
      </c>
      <c r="N120" s="4">
        <v>19</v>
      </c>
      <c r="O120" s="4">
        <v>1.046</v>
      </c>
    </row>
    <row r="121" spans="1:15" x14ac:dyDescent="0.25">
      <c r="A121" t="s">
        <v>69</v>
      </c>
      <c r="B121" s="55" t="s">
        <v>25</v>
      </c>
      <c r="C121" s="49" t="s">
        <v>30</v>
      </c>
      <c r="D121" s="4">
        <v>8.44</v>
      </c>
      <c r="E121" s="4">
        <v>-7.3</v>
      </c>
      <c r="F121" s="4">
        <v>22.827000000000002</v>
      </c>
      <c r="G121" s="4">
        <v>367.8</v>
      </c>
      <c r="H121" s="4">
        <v>239</v>
      </c>
      <c r="I121" s="4">
        <v>23.73</v>
      </c>
      <c r="J121" s="4">
        <v>46.1</v>
      </c>
      <c r="K121" s="4">
        <v>3.96</v>
      </c>
      <c r="L121" s="4">
        <v>37.07</v>
      </c>
      <c r="M121" s="4">
        <v>8.91</v>
      </c>
      <c r="N121" s="4">
        <v>22.54</v>
      </c>
      <c r="O121" s="4">
        <v>0.503</v>
      </c>
    </row>
    <row r="122" spans="1:15" x14ac:dyDescent="0.25">
      <c r="A122" t="s">
        <v>69</v>
      </c>
      <c r="B122" s="55" t="s">
        <v>25</v>
      </c>
      <c r="C122" s="49" t="s">
        <v>30</v>
      </c>
      <c r="D122" s="4">
        <v>8.4499999999999993</v>
      </c>
      <c r="E122" s="4">
        <v>2.7</v>
      </c>
      <c r="F122" s="4">
        <v>22.81</v>
      </c>
      <c r="G122" s="4">
        <v>329.7</v>
      </c>
      <c r="H122" s="4">
        <v>214</v>
      </c>
      <c r="I122" s="4">
        <v>23.75</v>
      </c>
      <c r="J122" s="4">
        <v>46.8</v>
      </c>
      <c r="K122" s="4">
        <v>4.03</v>
      </c>
      <c r="L122" s="4">
        <v>35.25</v>
      </c>
      <c r="M122" s="4">
        <v>9.2799999999999994</v>
      </c>
      <c r="N122" s="4">
        <v>19.43</v>
      </c>
      <c r="O122" s="4">
        <v>0.18</v>
      </c>
    </row>
    <row r="123" spans="1:15" x14ac:dyDescent="0.25">
      <c r="A123" t="s">
        <v>70</v>
      </c>
      <c r="B123" s="55" t="s">
        <v>25</v>
      </c>
      <c r="C123" s="49" t="s">
        <v>31</v>
      </c>
      <c r="D123" s="4">
        <v>6.93</v>
      </c>
      <c r="E123" s="4">
        <v>-151.1</v>
      </c>
      <c r="F123" s="4">
        <v>19.881</v>
      </c>
      <c r="G123" s="4">
        <v>524.5</v>
      </c>
      <c r="H123" s="4">
        <v>341</v>
      </c>
      <c r="I123" s="4">
        <v>16.73</v>
      </c>
      <c r="J123" s="4">
        <v>5.9</v>
      </c>
      <c r="K123" s="4">
        <v>0.54</v>
      </c>
      <c r="L123" s="4">
        <v>17.88</v>
      </c>
      <c r="M123" s="4">
        <v>4.53</v>
      </c>
      <c r="N123" s="4">
        <v>14.28</v>
      </c>
      <c r="O123" s="4">
        <v>4.8</v>
      </c>
    </row>
    <row r="124" spans="1:15" x14ac:dyDescent="0.25">
      <c r="A124" t="s">
        <v>70</v>
      </c>
      <c r="B124" s="55" t="s">
        <v>25</v>
      </c>
      <c r="C124" s="49" t="s">
        <v>31</v>
      </c>
      <c r="D124" s="4">
        <v>7.47</v>
      </c>
      <c r="E124" s="4">
        <v>-167.4</v>
      </c>
      <c r="F124" s="4">
        <v>21.291</v>
      </c>
      <c r="G124" s="4">
        <v>406.8</v>
      </c>
      <c r="H124" s="4">
        <v>264</v>
      </c>
      <c r="I124" s="4">
        <v>20.96</v>
      </c>
      <c r="J124" s="4">
        <v>3.5</v>
      </c>
      <c r="K124" s="4">
        <v>0.31</v>
      </c>
      <c r="L124" s="4">
        <v>20.82</v>
      </c>
      <c r="M124" s="4">
        <v>7.05</v>
      </c>
      <c r="N124" s="4">
        <v>16.66</v>
      </c>
      <c r="O124" s="4">
        <v>4.157</v>
      </c>
    </row>
    <row r="125" spans="1:15" x14ac:dyDescent="0.25">
      <c r="A125" t="s">
        <v>70</v>
      </c>
      <c r="B125" s="55" t="s">
        <v>25</v>
      </c>
      <c r="C125" s="49" t="s">
        <v>31</v>
      </c>
      <c r="D125" s="4">
        <v>7.73</v>
      </c>
      <c r="E125" s="4">
        <v>-146.80000000000001</v>
      </c>
      <c r="F125" s="4">
        <v>22.039000000000001</v>
      </c>
      <c r="G125" s="4">
        <v>376.1</v>
      </c>
      <c r="H125" s="4">
        <v>244</v>
      </c>
      <c r="I125" s="4">
        <v>21.67</v>
      </c>
      <c r="J125" s="4">
        <v>2.7</v>
      </c>
      <c r="K125" s="4">
        <v>0.24</v>
      </c>
      <c r="L125" s="4">
        <v>28.62</v>
      </c>
      <c r="M125" s="4">
        <v>8.58</v>
      </c>
      <c r="N125" s="4">
        <v>14.59</v>
      </c>
      <c r="O125" s="4">
        <v>3.56</v>
      </c>
    </row>
    <row r="126" spans="1:15" x14ac:dyDescent="0.25">
      <c r="A126" t="s">
        <v>70</v>
      </c>
      <c r="B126" s="55" t="s">
        <v>25</v>
      </c>
      <c r="C126" s="49" t="s">
        <v>31</v>
      </c>
      <c r="D126" s="4">
        <v>7.84</v>
      </c>
      <c r="E126" s="4">
        <v>-129.30000000000001</v>
      </c>
      <c r="F126" s="4">
        <v>22.218</v>
      </c>
      <c r="G126" s="4">
        <v>373.3</v>
      </c>
      <c r="H126" s="4">
        <v>243</v>
      </c>
      <c r="I126" s="4">
        <v>21.15</v>
      </c>
      <c r="J126" s="4">
        <v>2.1</v>
      </c>
      <c r="K126" s="4">
        <v>0.18</v>
      </c>
      <c r="L126" s="4">
        <v>29.87</v>
      </c>
      <c r="M126" s="4">
        <v>8.51</v>
      </c>
      <c r="N126" s="4">
        <v>16.23</v>
      </c>
      <c r="O126" s="4">
        <v>3.1480000000000001</v>
      </c>
    </row>
    <row r="127" spans="1:15" x14ac:dyDescent="0.25">
      <c r="A127" t="s">
        <v>70</v>
      </c>
      <c r="B127" s="55" t="s">
        <v>25</v>
      </c>
      <c r="C127" s="49" t="s">
        <v>31</v>
      </c>
      <c r="D127" s="4">
        <v>8.11</v>
      </c>
      <c r="E127" s="4">
        <v>-81.8</v>
      </c>
      <c r="F127" s="4">
        <v>22.497</v>
      </c>
      <c r="G127" s="4">
        <v>370.3</v>
      </c>
      <c r="H127" s="4">
        <v>241</v>
      </c>
      <c r="I127" s="4">
        <v>20.66</v>
      </c>
      <c r="J127" s="4">
        <v>19.5</v>
      </c>
      <c r="K127" s="4">
        <v>1.69</v>
      </c>
      <c r="L127" s="4">
        <v>33.340000000000003</v>
      </c>
      <c r="M127" s="4">
        <v>8.57</v>
      </c>
      <c r="N127" s="4">
        <v>18.850000000000001</v>
      </c>
      <c r="O127" s="4">
        <v>2.5230000000000001</v>
      </c>
    </row>
    <row r="128" spans="1:15" x14ac:dyDescent="0.25">
      <c r="A128" t="s">
        <v>70</v>
      </c>
      <c r="B128" s="55" t="s">
        <v>25</v>
      </c>
      <c r="C128" s="49" t="s">
        <v>31</v>
      </c>
      <c r="D128" s="4">
        <v>8.1999999999999993</v>
      </c>
      <c r="E128" s="4">
        <v>-54.3</v>
      </c>
      <c r="F128" s="4">
        <v>22.574999999999999</v>
      </c>
      <c r="G128" s="4">
        <v>369.8</v>
      </c>
      <c r="H128" s="4">
        <v>240</v>
      </c>
      <c r="I128" s="4">
        <v>21.58</v>
      </c>
      <c r="J128" s="4">
        <v>26.6</v>
      </c>
      <c r="K128" s="4">
        <v>2.29</v>
      </c>
      <c r="L128" s="4">
        <v>35.020000000000003</v>
      </c>
      <c r="M128" s="4">
        <v>8.67</v>
      </c>
      <c r="N128" s="4">
        <v>16.96</v>
      </c>
      <c r="O128" s="4">
        <v>2.0920000000000001</v>
      </c>
    </row>
    <row r="129" spans="1:15" x14ac:dyDescent="0.25">
      <c r="A129" t="s">
        <v>70</v>
      </c>
      <c r="B129" s="55" t="s">
        <v>25</v>
      </c>
      <c r="C129" s="49" t="s">
        <v>31</v>
      </c>
      <c r="D129" s="4">
        <v>8.1999999999999993</v>
      </c>
      <c r="E129" s="4">
        <v>-35.9</v>
      </c>
      <c r="F129" s="4">
        <v>22.619</v>
      </c>
      <c r="G129" s="4">
        <v>370</v>
      </c>
      <c r="H129" s="4">
        <v>240</v>
      </c>
      <c r="I129" s="4">
        <v>21.26</v>
      </c>
      <c r="J129" s="4">
        <v>27.6</v>
      </c>
      <c r="K129" s="4">
        <v>2.38</v>
      </c>
      <c r="L129" s="4">
        <v>38.71</v>
      </c>
      <c r="M129" s="4">
        <v>8.5500000000000007</v>
      </c>
      <c r="N129" s="4">
        <v>18.579999999999998</v>
      </c>
      <c r="O129" s="4">
        <v>1.5489999999999999</v>
      </c>
    </row>
    <row r="130" spans="1:15" x14ac:dyDescent="0.25">
      <c r="A130" t="s">
        <v>70</v>
      </c>
      <c r="B130" s="55" t="s">
        <v>25</v>
      </c>
      <c r="C130" s="49" t="s">
        <v>31</v>
      </c>
      <c r="D130" s="4">
        <v>8.2100000000000009</v>
      </c>
      <c r="E130" s="4">
        <v>-27.1</v>
      </c>
      <c r="F130" s="4">
        <v>22.632000000000001</v>
      </c>
      <c r="G130" s="4">
        <v>370.1</v>
      </c>
      <c r="H130" s="4">
        <v>241</v>
      </c>
      <c r="I130" s="4">
        <v>20.79</v>
      </c>
      <c r="J130" s="4">
        <v>27.7</v>
      </c>
      <c r="K130" s="4">
        <v>2.39</v>
      </c>
      <c r="L130" s="4">
        <v>38.33</v>
      </c>
      <c r="M130" s="4">
        <v>8.18</v>
      </c>
      <c r="N130" s="4">
        <v>18.96</v>
      </c>
      <c r="O130" s="4">
        <v>1.1539999999999999</v>
      </c>
    </row>
    <row r="131" spans="1:15" x14ac:dyDescent="0.25">
      <c r="A131" t="s">
        <v>70</v>
      </c>
      <c r="B131" s="55" t="s">
        <v>25</v>
      </c>
      <c r="C131" s="49" t="s">
        <v>31</v>
      </c>
      <c r="D131" s="4">
        <v>8.2100000000000009</v>
      </c>
      <c r="E131" s="4">
        <v>-17.5</v>
      </c>
      <c r="F131" s="4">
        <v>22.632000000000001</v>
      </c>
      <c r="G131" s="4">
        <v>370.2</v>
      </c>
      <c r="H131" s="4">
        <v>241</v>
      </c>
      <c r="I131" s="4">
        <v>23.62</v>
      </c>
      <c r="J131" s="4">
        <v>27.7</v>
      </c>
      <c r="K131" s="4">
        <v>2.39</v>
      </c>
      <c r="L131" s="4">
        <v>31.77</v>
      </c>
      <c r="M131" s="4">
        <v>8.5399999999999991</v>
      </c>
      <c r="N131" s="4">
        <v>19.54</v>
      </c>
      <c r="O131" s="4">
        <v>0.56699999999999995</v>
      </c>
    </row>
    <row r="132" spans="1:15" x14ac:dyDescent="0.25">
      <c r="A132" t="s">
        <v>70</v>
      </c>
      <c r="B132" s="55" t="s">
        <v>25</v>
      </c>
      <c r="C132" s="49" t="s">
        <v>31</v>
      </c>
      <c r="D132" s="4">
        <v>8.2100000000000009</v>
      </c>
      <c r="E132" s="4">
        <v>-9.8000000000000007</v>
      </c>
      <c r="F132" s="4">
        <v>22.562000000000001</v>
      </c>
      <c r="G132" s="4">
        <v>366.3</v>
      </c>
      <c r="H132" s="4">
        <v>238</v>
      </c>
      <c r="I132" s="4">
        <v>23.66</v>
      </c>
      <c r="J132" s="4">
        <v>28.5</v>
      </c>
      <c r="K132" s="4">
        <v>2.46</v>
      </c>
      <c r="L132" s="4">
        <v>31.63</v>
      </c>
      <c r="M132" s="4">
        <v>8.11</v>
      </c>
      <c r="N132" s="4">
        <v>18.82</v>
      </c>
      <c r="O132" s="4">
        <v>0.24</v>
      </c>
    </row>
    <row r="133" spans="1:15" x14ac:dyDescent="0.25">
      <c r="A133" t="s">
        <v>71</v>
      </c>
      <c r="B133" s="55" t="s">
        <v>32</v>
      </c>
      <c r="C133" s="49" t="s">
        <v>33</v>
      </c>
      <c r="D133" s="4">
        <v>7.05</v>
      </c>
      <c r="E133" s="4">
        <v>-163.69999999999999</v>
      </c>
      <c r="F133" s="4">
        <v>20.422999999999998</v>
      </c>
      <c r="G133" s="4">
        <v>492.4</v>
      </c>
      <c r="H133" s="4">
        <v>320</v>
      </c>
      <c r="I133" s="4">
        <v>19.43</v>
      </c>
      <c r="J133" s="4">
        <v>4.5</v>
      </c>
      <c r="K133" s="4">
        <v>0.41</v>
      </c>
      <c r="L133" s="4">
        <v>17.510000000000002</v>
      </c>
      <c r="M133" s="4">
        <v>4.33</v>
      </c>
      <c r="N133" s="4">
        <v>15.37</v>
      </c>
      <c r="O133" s="4">
        <v>4.6479999999999997</v>
      </c>
    </row>
    <row r="134" spans="1:15" x14ac:dyDescent="0.25">
      <c r="A134" t="s">
        <v>71</v>
      </c>
      <c r="B134" s="55" t="s">
        <v>32</v>
      </c>
      <c r="C134" s="49" t="s">
        <v>33</v>
      </c>
      <c r="D134" s="4">
        <v>7.41</v>
      </c>
      <c r="E134" s="4">
        <v>-171.6</v>
      </c>
      <c r="F134" s="4">
        <v>21.097999999999999</v>
      </c>
      <c r="G134" s="4">
        <v>420.1</v>
      </c>
      <c r="H134" s="4">
        <v>273</v>
      </c>
      <c r="I134" s="4">
        <v>22.34</v>
      </c>
      <c r="J134" s="4">
        <v>3.5</v>
      </c>
      <c r="K134" s="4">
        <v>0.31</v>
      </c>
      <c r="L134" s="4">
        <v>23.92</v>
      </c>
      <c r="M134" s="4">
        <v>6.35</v>
      </c>
      <c r="N134" s="4">
        <v>14.69</v>
      </c>
      <c r="O134" s="4">
        <v>4.1870000000000003</v>
      </c>
    </row>
    <row r="135" spans="1:15" x14ac:dyDescent="0.25">
      <c r="A135" t="s">
        <v>71</v>
      </c>
      <c r="B135" s="55" t="s">
        <v>32</v>
      </c>
      <c r="C135" s="49" t="s">
        <v>33</v>
      </c>
      <c r="D135" s="4">
        <v>7.69</v>
      </c>
      <c r="E135" s="4">
        <v>-155.80000000000001</v>
      </c>
      <c r="F135" s="4">
        <v>21.928000000000001</v>
      </c>
      <c r="G135" s="4">
        <v>380.4</v>
      </c>
      <c r="H135" s="4">
        <v>247</v>
      </c>
      <c r="I135" s="4">
        <v>24.21</v>
      </c>
      <c r="J135" s="4">
        <v>2.7</v>
      </c>
      <c r="K135" s="4">
        <v>0.23</v>
      </c>
      <c r="L135" s="4">
        <v>30.45</v>
      </c>
      <c r="M135" s="4">
        <v>7.98</v>
      </c>
      <c r="N135" s="4">
        <v>14.4</v>
      </c>
      <c r="O135" s="4">
        <v>3.5609999999999999</v>
      </c>
    </row>
    <row r="136" spans="1:15" x14ac:dyDescent="0.25">
      <c r="A136" t="s">
        <v>71</v>
      </c>
      <c r="B136" s="55" t="s">
        <v>32</v>
      </c>
      <c r="C136" s="49" t="s">
        <v>33</v>
      </c>
      <c r="D136" s="4">
        <v>7.81</v>
      </c>
      <c r="E136" s="4">
        <v>-136.1</v>
      </c>
      <c r="F136" s="4">
        <v>21.989000000000001</v>
      </c>
      <c r="G136" s="4">
        <v>374.1</v>
      </c>
      <c r="H136" s="4">
        <v>243</v>
      </c>
      <c r="I136" s="4">
        <v>23.51</v>
      </c>
      <c r="J136" s="4">
        <v>2.8</v>
      </c>
      <c r="K136" s="4">
        <v>0.25</v>
      </c>
      <c r="L136" s="4">
        <v>29.26</v>
      </c>
      <c r="M136" s="4">
        <v>8.19</v>
      </c>
      <c r="N136" s="4">
        <v>16.41</v>
      </c>
      <c r="O136" s="4">
        <v>3.1339999999999999</v>
      </c>
    </row>
    <row r="137" spans="1:15" x14ac:dyDescent="0.25">
      <c r="A137" t="s">
        <v>71</v>
      </c>
      <c r="B137" s="55" t="s">
        <v>32</v>
      </c>
      <c r="C137" s="49" t="s">
        <v>33</v>
      </c>
      <c r="D137" s="4">
        <v>7.88</v>
      </c>
      <c r="E137" s="4">
        <v>-118.1</v>
      </c>
      <c r="F137" s="4">
        <v>21.998999999999999</v>
      </c>
      <c r="G137" s="4">
        <v>372.4</v>
      </c>
      <c r="H137" s="4">
        <v>242</v>
      </c>
      <c r="I137" s="4">
        <v>23.17</v>
      </c>
      <c r="J137" s="4">
        <v>3.9</v>
      </c>
      <c r="K137" s="4">
        <v>0.34</v>
      </c>
      <c r="L137" s="4">
        <v>30.38</v>
      </c>
      <c r="M137" s="4">
        <v>8.17</v>
      </c>
      <c r="N137" s="4">
        <v>16.809999999999999</v>
      </c>
      <c r="O137" s="4">
        <v>2.5470000000000002</v>
      </c>
    </row>
    <row r="138" spans="1:15" x14ac:dyDescent="0.25">
      <c r="A138" t="s">
        <v>71</v>
      </c>
      <c r="B138" s="55" t="s">
        <v>32</v>
      </c>
      <c r="C138" s="49" t="s">
        <v>33</v>
      </c>
      <c r="D138" s="4">
        <v>7.9</v>
      </c>
      <c r="E138" s="4">
        <v>-103.8</v>
      </c>
      <c r="F138" s="4">
        <v>22.001999999999999</v>
      </c>
      <c r="G138" s="4">
        <v>372.1</v>
      </c>
      <c r="H138" s="4">
        <v>242</v>
      </c>
      <c r="I138" s="4">
        <v>23.13</v>
      </c>
      <c r="J138" s="4">
        <v>4.9000000000000004</v>
      </c>
      <c r="K138" s="4">
        <v>0.42</v>
      </c>
      <c r="L138" s="4">
        <v>36.799999999999997</v>
      </c>
      <c r="M138" s="4">
        <v>8.24</v>
      </c>
      <c r="N138" s="4">
        <v>17.75</v>
      </c>
      <c r="O138" s="4">
        <v>2.14</v>
      </c>
    </row>
    <row r="139" spans="1:15" x14ac:dyDescent="0.25">
      <c r="A139" t="s">
        <v>71</v>
      </c>
      <c r="B139" s="55" t="s">
        <v>32</v>
      </c>
      <c r="C139" s="49" t="s">
        <v>33</v>
      </c>
      <c r="D139" s="4">
        <v>7.9</v>
      </c>
      <c r="E139" s="4">
        <v>-89.8</v>
      </c>
      <c r="F139" s="4">
        <v>21.998000000000001</v>
      </c>
      <c r="G139" s="4">
        <v>372.2</v>
      </c>
      <c r="H139" s="4">
        <v>242</v>
      </c>
      <c r="I139" s="4">
        <v>23.14</v>
      </c>
      <c r="J139" s="4">
        <v>4.3</v>
      </c>
      <c r="K139" s="4">
        <v>0.37</v>
      </c>
      <c r="L139" s="4">
        <v>35.020000000000003</v>
      </c>
      <c r="M139" s="4">
        <v>8.36</v>
      </c>
      <c r="N139" s="4">
        <v>16.57</v>
      </c>
      <c r="O139" s="4">
        <v>1.5860000000000001</v>
      </c>
    </row>
    <row r="140" spans="1:15" x14ac:dyDescent="0.25">
      <c r="A140" t="s">
        <v>71</v>
      </c>
      <c r="B140" s="55" t="s">
        <v>32</v>
      </c>
      <c r="C140" s="49" t="s">
        <v>33</v>
      </c>
      <c r="D140" s="4">
        <v>7.9</v>
      </c>
      <c r="E140" s="4">
        <v>-79.5</v>
      </c>
      <c r="F140" s="4">
        <v>21.981000000000002</v>
      </c>
      <c r="G140" s="4">
        <v>372.3</v>
      </c>
      <c r="H140" s="4">
        <v>242</v>
      </c>
      <c r="I140" s="4">
        <v>23.14</v>
      </c>
      <c r="J140" s="4">
        <v>4.0999999999999996</v>
      </c>
      <c r="K140" s="4">
        <v>0.36</v>
      </c>
      <c r="L140" s="4">
        <v>31.84</v>
      </c>
      <c r="M140" s="4">
        <v>8.36</v>
      </c>
      <c r="N140" s="4">
        <v>15.67</v>
      </c>
      <c r="O140" s="4">
        <v>1.129</v>
      </c>
    </row>
    <row r="141" spans="1:15" x14ac:dyDescent="0.25">
      <c r="A141" t="s">
        <v>71</v>
      </c>
      <c r="B141" s="55" t="s">
        <v>32</v>
      </c>
      <c r="C141" s="49" t="s">
        <v>33</v>
      </c>
      <c r="D141" s="4">
        <v>7.89</v>
      </c>
      <c r="E141" s="4">
        <v>-72.599999999999994</v>
      </c>
      <c r="F141" s="4">
        <v>21.981999999999999</v>
      </c>
      <c r="G141" s="4">
        <v>372.3</v>
      </c>
      <c r="H141" s="4">
        <v>242</v>
      </c>
      <c r="I141" s="4">
        <v>23.17</v>
      </c>
      <c r="J141" s="4">
        <v>3.4</v>
      </c>
      <c r="K141" s="4">
        <v>0.3</v>
      </c>
      <c r="L141" s="4">
        <v>31.39</v>
      </c>
      <c r="M141" s="4">
        <v>8.1300000000000008</v>
      </c>
      <c r="N141" s="4">
        <v>16.28</v>
      </c>
      <c r="O141" s="4">
        <v>0.53</v>
      </c>
    </row>
    <row r="142" spans="1:15" x14ac:dyDescent="0.25">
      <c r="A142" t="s">
        <v>71</v>
      </c>
      <c r="B142" s="55" t="s">
        <v>32</v>
      </c>
      <c r="C142" s="49" t="s">
        <v>33</v>
      </c>
      <c r="D142" s="4">
        <v>7.89</v>
      </c>
      <c r="E142" s="4">
        <v>-57.9</v>
      </c>
      <c r="F142" s="4">
        <v>21.963999999999999</v>
      </c>
      <c r="G142" s="4">
        <v>371.7</v>
      </c>
      <c r="H142" s="4">
        <v>242</v>
      </c>
      <c r="I142" s="4">
        <v>23.24</v>
      </c>
      <c r="J142" s="4">
        <v>3.6</v>
      </c>
      <c r="K142" s="4">
        <v>0.32</v>
      </c>
      <c r="L142" s="4">
        <v>28.12</v>
      </c>
      <c r="M142" s="4">
        <v>7.95</v>
      </c>
      <c r="N142" s="4">
        <v>16.68</v>
      </c>
      <c r="O142" s="4">
        <v>0.188</v>
      </c>
    </row>
    <row r="143" spans="1:15" x14ac:dyDescent="0.25">
      <c r="A143" t="s">
        <v>72</v>
      </c>
      <c r="B143" s="55" t="s">
        <v>32</v>
      </c>
      <c r="C143" s="49" t="s">
        <v>34</v>
      </c>
      <c r="D143" s="4">
        <v>6.96</v>
      </c>
      <c r="E143" s="4">
        <v>-153.1</v>
      </c>
      <c r="F143" s="4">
        <v>20.018999999999998</v>
      </c>
      <c r="G143" s="4">
        <v>531.70000000000005</v>
      </c>
      <c r="H143" s="4">
        <v>346</v>
      </c>
      <c r="I143" s="4">
        <v>14.28</v>
      </c>
      <c r="J143" s="4">
        <v>3.5</v>
      </c>
      <c r="K143" s="4">
        <v>0.31</v>
      </c>
      <c r="L143" s="4">
        <v>26.87</v>
      </c>
      <c r="M143" s="4">
        <v>6.89</v>
      </c>
      <c r="N143" s="4">
        <v>57.45</v>
      </c>
      <c r="O143" s="4">
        <v>4.742</v>
      </c>
    </row>
    <row r="144" spans="1:15" x14ac:dyDescent="0.25">
      <c r="A144" t="s">
        <v>72</v>
      </c>
      <c r="B144" s="55" t="s">
        <v>32</v>
      </c>
      <c r="C144" s="49" t="s">
        <v>34</v>
      </c>
      <c r="D144" s="4">
        <v>7.65</v>
      </c>
      <c r="E144" s="4">
        <v>-146.1</v>
      </c>
      <c r="F144" s="4">
        <v>21.655999999999999</v>
      </c>
      <c r="G144" s="4">
        <v>381.8</v>
      </c>
      <c r="H144" s="4">
        <v>248</v>
      </c>
      <c r="I144" s="4">
        <v>20.399999999999999</v>
      </c>
      <c r="J144" s="4">
        <v>5.2</v>
      </c>
      <c r="K144" s="4">
        <v>0.46</v>
      </c>
      <c r="L144" s="4">
        <v>29.07</v>
      </c>
      <c r="M144" s="4">
        <v>7.38</v>
      </c>
      <c r="N144" s="4">
        <v>21.36</v>
      </c>
      <c r="O144" s="4">
        <v>4.1580000000000004</v>
      </c>
    </row>
    <row r="145" spans="1:15" x14ac:dyDescent="0.25">
      <c r="A145" t="s">
        <v>72</v>
      </c>
      <c r="B145" s="55" t="s">
        <v>32</v>
      </c>
      <c r="C145" s="49" t="s">
        <v>34</v>
      </c>
      <c r="D145" s="4">
        <v>7.86</v>
      </c>
      <c r="E145" s="4">
        <v>-116.2</v>
      </c>
      <c r="F145" s="4">
        <v>21.806999999999999</v>
      </c>
      <c r="G145" s="4">
        <v>372.5</v>
      </c>
      <c r="H145" s="4">
        <v>242</v>
      </c>
      <c r="I145" s="4">
        <v>20.95</v>
      </c>
      <c r="J145" s="4">
        <v>5</v>
      </c>
      <c r="K145" s="4">
        <v>0.44</v>
      </c>
      <c r="L145" s="4">
        <v>25.95</v>
      </c>
      <c r="M145" s="4">
        <v>7.49</v>
      </c>
      <c r="N145" s="4">
        <v>18.05</v>
      </c>
      <c r="O145" s="4">
        <v>3.5779999999999998</v>
      </c>
    </row>
    <row r="146" spans="1:15" x14ac:dyDescent="0.25">
      <c r="A146" t="s">
        <v>72</v>
      </c>
      <c r="B146" s="55" t="s">
        <v>32</v>
      </c>
      <c r="C146" s="49" t="s">
        <v>34</v>
      </c>
      <c r="D146" s="4">
        <v>7.87</v>
      </c>
      <c r="E146" s="4">
        <v>-97.8</v>
      </c>
      <c r="F146" s="4">
        <v>21.853000000000002</v>
      </c>
      <c r="G146" s="4">
        <v>372.8</v>
      </c>
      <c r="H146" s="4">
        <v>242</v>
      </c>
      <c r="I146" s="4">
        <v>23.3</v>
      </c>
      <c r="J146" s="4">
        <v>3.2</v>
      </c>
      <c r="K146" s="4">
        <v>0.28000000000000003</v>
      </c>
      <c r="L146" s="4">
        <v>30.74</v>
      </c>
      <c r="M146" s="4">
        <v>7.42</v>
      </c>
      <c r="N146" s="4">
        <v>16.79</v>
      </c>
      <c r="O146" s="4">
        <v>3.0840000000000001</v>
      </c>
    </row>
    <row r="147" spans="1:15" x14ac:dyDescent="0.25">
      <c r="A147" t="s">
        <v>72</v>
      </c>
      <c r="B147" s="55" t="s">
        <v>32</v>
      </c>
      <c r="C147" s="49" t="s">
        <v>34</v>
      </c>
      <c r="D147" s="4">
        <v>7.88</v>
      </c>
      <c r="E147" s="4">
        <v>-83.2</v>
      </c>
      <c r="F147" s="4">
        <v>21.841999999999999</v>
      </c>
      <c r="G147" s="4">
        <v>372.7</v>
      </c>
      <c r="H147" s="4">
        <v>242</v>
      </c>
      <c r="I147" s="4">
        <v>23.32</v>
      </c>
      <c r="J147" s="4">
        <v>3.5</v>
      </c>
      <c r="K147" s="4">
        <v>0.31</v>
      </c>
      <c r="L147" s="4">
        <v>33.409999999999997</v>
      </c>
      <c r="M147" s="4">
        <v>7.73</v>
      </c>
      <c r="N147" s="4">
        <v>17.23</v>
      </c>
      <c r="O147" s="4">
        <v>2.5459999999999998</v>
      </c>
    </row>
    <row r="148" spans="1:15" x14ac:dyDescent="0.25">
      <c r="A148" t="s">
        <v>72</v>
      </c>
      <c r="B148" s="55" t="s">
        <v>32</v>
      </c>
      <c r="C148" s="49" t="s">
        <v>34</v>
      </c>
      <c r="D148" s="4">
        <v>7.89</v>
      </c>
      <c r="E148" s="4">
        <v>-71.7</v>
      </c>
      <c r="F148" s="4">
        <v>21.834</v>
      </c>
      <c r="G148" s="4">
        <v>372.8</v>
      </c>
      <c r="H148" s="4">
        <v>242</v>
      </c>
      <c r="I148" s="4">
        <v>23.27</v>
      </c>
      <c r="J148" s="4">
        <v>3.6</v>
      </c>
      <c r="K148" s="4">
        <v>0.32</v>
      </c>
      <c r="L148" s="4">
        <v>30.46</v>
      </c>
      <c r="M148" s="4">
        <v>7.58</v>
      </c>
      <c r="N148" s="4">
        <v>16.71</v>
      </c>
      <c r="O148" s="4">
        <v>2.093</v>
      </c>
    </row>
    <row r="149" spans="1:15" x14ac:dyDescent="0.25">
      <c r="A149" t="s">
        <v>72</v>
      </c>
      <c r="B149" s="55" t="s">
        <v>32</v>
      </c>
      <c r="C149" s="49" t="s">
        <v>34</v>
      </c>
      <c r="D149" s="4">
        <v>7.88</v>
      </c>
      <c r="E149" s="4">
        <v>-64</v>
      </c>
      <c r="F149" s="4">
        <v>21.852</v>
      </c>
      <c r="G149" s="4">
        <v>372.8</v>
      </c>
      <c r="H149" s="4">
        <v>242</v>
      </c>
      <c r="I149" s="4">
        <v>23.3</v>
      </c>
      <c r="J149" s="4">
        <v>2.8</v>
      </c>
      <c r="K149" s="4">
        <v>0.24</v>
      </c>
      <c r="L149" s="4">
        <v>29.01</v>
      </c>
      <c r="M149" s="4">
        <v>7.8</v>
      </c>
      <c r="N149" s="4">
        <v>17.98</v>
      </c>
      <c r="O149" s="4">
        <v>1.548</v>
      </c>
    </row>
    <row r="150" spans="1:15" x14ac:dyDescent="0.25">
      <c r="A150" t="s">
        <v>72</v>
      </c>
      <c r="B150" s="55" t="s">
        <v>32</v>
      </c>
      <c r="C150" s="49" t="s">
        <v>34</v>
      </c>
      <c r="D150" s="4">
        <v>7.88</v>
      </c>
      <c r="E150" s="4">
        <v>-58.1</v>
      </c>
      <c r="F150" s="4">
        <v>21.853000000000002</v>
      </c>
      <c r="G150" s="4">
        <v>372.9</v>
      </c>
      <c r="H150" s="4">
        <v>242</v>
      </c>
      <c r="I150" s="4">
        <v>23.31</v>
      </c>
      <c r="J150" s="4">
        <v>2.2999999999999998</v>
      </c>
      <c r="K150" s="4">
        <v>0.2</v>
      </c>
      <c r="L150" s="4">
        <v>28.37</v>
      </c>
      <c r="M150" s="4">
        <v>7.53</v>
      </c>
      <c r="N150" s="4">
        <v>16.72</v>
      </c>
      <c r="O150" s="4">
        <v>1.135</v>
      </c>
    </row>
    <row r="151" spans="1:15" x14ac:dyDescent="0.25">
      <c r="A151" t="s">
        <v>72</v>
      </c>
      <c r="B151" s="55" t="s">
        <v>32</v>
      </c>
      <c r="C151" s="49" t="s">
        <v>34</v>
      </c>
      <c r="D151" s="4">
        <v>7.89</v>
      </c>
      <c r="E151" s="4">
        <v>-50.2</v>
      </c>
      <c r="F151" s="4">
        <v>21.818000000000001</v>
      </c>
      <c r="G151" s="4">
        <v>372.8</v>
      </c>
      <c r="H151" s="4">
        <v>242</v>
      </c>
      <c r="I151" s="4">
        <v>23.31</v>
      </c>
      <c r="J151" s="4">
        <v>3.4</v>
      </c>
      <c r="K151" s="4">
        <v>0.28999999999999998</v>
      </c>
      <c r="L151" s="4">
        <v>27.75</v>
      </c>
      <c r="M151" s="4">
        <v>7.85</v>
      </c>
      <c r="N151" s="4">
        <v>17.829999999999998</v>
      </c>
      <c r="O151" s="4">
        <v>0.59299999999999997</v>
      </c>
    </row>
    <row r="152" spans="1:15" x14ac:dyDescent="0.25">
      <c r="A152" t="s">
        <v>72</v>
      </c>
      <c r="B152" s="55" t="s">
        <v>32</v>
      </c>
      <c r="C152" s="49" t="s">
        <v>34</v>
      </c>
      <c r="D152" s="4">
        <v>7.89</v>
      </c>
      <c r="E152" s="4">
        <v>-41.9</v>
      </c>
      <c r="F152" s="4">
        <v>21.792999999999999</v>
      </c>
      <c r="G152" s="4">
        <v>372.3</v>
      </c>
      <c r="H152" s="4">
        <v>242</v>
      </c>
      <c r="I152" s="4">
        <v>23.3</v>
      </c>
      <c r="J152" s="4">
        <v>4.0999999999999996</v>
      </c>
      <c r="K152" s="4">
        <v>0.36</v>
      </c>
      <c r="L152" s="4">
        <v>27.15</v>
      </c>
      <c r="M152" s="4">
        <v>8.06</v>
      </c>
      <c r="N152" s="4">
        <v>17.59</v>
      </c>
      <c r="O152" s="4">
        <v>0.19900000000000001</v>
      </c>
    </row>
    <row r="153" spans="1:15" x14ac:dyDescent="0.25">
      <c r="A153" t="s">
        <v>73</v>
      </c>
      <c r="B153" s="56" t="s">
        <v>35</v>
      </c>
      <c r="C153" s="5" t="s">
        <v>36</v>
      </c>
      <c r="D153" s="5">
        <v>8.2799999999999994</v>
      </c>
      <c r="E153" s="5">
        <v>151.5</v>
      </c>
      <c r="F153" s="5">
        <v>17.094000000000001</v>
      </c>
      <c r="G153" s="5">
        <v>369.9</v>
      </c>
      <c r="H153" s="5">
        <v>240</v>
      </c>
      <c r="I153" s="5">
        <v>26.16</v>
      </c>
      <c r="J153" s="5">
        <v>69.7</v>
      </c>
      <c r="K153" s="5">
        <v>6.71</v>
      </c>
      <c r="L153" s="5">
        <v>75.099999999999994</v>
      </c>
      <c r="M153" s="5">
        <v>5.28</v>
      </c>
      <c r="N153" s="5">
        <v>18.920000000000002</v>
      </c>
      <c r="O153" s="5">
        <v>4.5629999999999997</v>
      </c>
    </row>
    <row r="154" spans="1:15" x14ac:dyDescent="0.25">
      <c r="A154" t="s">
        <v>73</v>
      </c>
      <c r="B154" s="56" t="s">
        <v>35</v>
      </c>
      <c r="C154" s="5" t="s">
        <v>36</v>
      </c>
      <c r="D154" s="5">
        <v>8.2200000000000006</v>
      </c>
      <c r="E154" s="5">
        <v>129.80000000000001</v>
      </c>
      <c r="F154" s="5">
        <v>17.274000000000001</v>
      </c>
      <c r="G154" s="5">
        <v>371.2</v>
      </c>
      <c r="H154" s="5">
        <v>241</v>
      </c>
      <c r="I154" s="5">
        <v>24.72</v>
      </c>
      <c r="J154" s="5">
        <v>69.2</v>
      </c>
      <c r="K154" s="5">
        <v>6.65</v>
      </c>
      <c r="L154" s="5">
        <v>67.38</v>
      </c>
      <c r="M154" s="5">
        <v>4.8499999999999996</v>
      </c>
      <c r="N154" s="5">
        <v>18.920000000000002</v>
      </c>
      <c r="O154" s="5">
        <v>4.0780000000000003</v>
      </c>
    </row>
    <row r="155" spans="1:15" x14ac:dyDescent="0.25">
      <c r="A155" t="s">
        <v>73</v>
      </c>
      <c r="B155" s="56" t="s">
        <v>35</v>
      </c>
      <c r="C155" s="5" t="s">
        <v>36</v>
      </c>
      <c r="D155" s="5">
        <v>8.1999999999999993</v>
      </c>
      <c r="E155" s="5">
        <v>136.19999999999999</v>
      </c>
      <c r="F155" s="5">
        <v>17.297000000000001</v>
      </c>
      <c r="G155" s="5">
        <v>371.2</v>
      </c>
      <c r="H155" s="5">
        <v>241</v>
      </c>
      <c r="I155" s="5">
        <v>26</v>
      </c>
      <c r="J155" s="5">
        <v>69.099999999999994</v>
      </c>
      <c r="K155" s="5">
        <v>6.63</v>
      </c>
      <c r="L155" s="5">
        <v>73.36</v>
      </c>
      <c r="M155" s="5">
        <v>4.92</v>
      </c>
      <c r="N155" s="5">
        <v>13.31</v>
      </c>
      <c r="O155" s="5">
        <v>3.5219999999999998</v>
      </c>
    </row>
    <row r="156" spans="1:15" x14ac:dyDescent="0.25">
      <c r="A156" t="s">
        <v>73</v>
      </c>
      <c r="B156" s="56" t="s">
        <v>35</v>
      </c>
      <c r="C156" s="5" t="s">
        <v>36</v>
      </c>
      <c r="D156" s="5">
        <v>8.19</v>
      </c>
      <c r="E156" s="5">
        <v>140.1</v>
      </c>
      <c r="F156" s="5">
        <v>17.29</v>
      </c>
      <c r="G156" s="5">
        <v>371.4</v>
      </c>
      <c r="H156" s="5">
        <v>241</v>
      </c>
      <c r="I156" s="5">
        <v>26</v>
      </c>
      <c r="J156" s="5">
        <v>69</v>
      </c>
      <c r="K156" s="5">
        <v>6.62</v>
      </c>
      <c r="L156" s="5">
        <v>73.180000000000007</v>
      </c>
      <c r="M156" s="5">
        <v>5.14</v>
      </c>
      <c r="N156" s="5">
        <v>13.23</v>
      </c>
      <c r="O156" s="5">
        <v>3.0720000000000001</v>
      </c>
    </row>
    <row r="157" spans="1:15" x14ac:dyDescent="0.25">
      <c r="A157" t="s">
        <v>73</v>
      </c>
      <c r="B157" s="56" t="s">
        <v>35</v>
      </c>
      <c r="C157" s="5" t="s">
        <v>36</v>
      </c>
      <c r="D157" s="5">
        <v>8.18</v>
      </c>
      <c r="E157" s="5">
        <v>141.69999999999999</v>
      </c>
      <c r="F157" s="5">
        <v>17.306999999999999</v>
      </c>
      <c r="G157" s="5">
        <v>371.5</v>
      </c>
      <c r="H157" s="5">
        <v>241</v>
      </c>
      <c r="I157" s="5">
        <v>25.95</v>
      </c>
      <c r="J157" s="5">
        <v>69</v>
      </c>
      <c r="K157" s="5">
        <v>6.62</v>
      </c>
      <c r="L157" s="5">
        <v>66.77</v>
      </c>
      <c r="M157" s="5">
        <v>4.22</v>
      </c>
      <c r="N157" s="5">
        <v>13.54</v>
      </c>
      <c r="O157" s="5">
        <v>2.0880000000000001</v>
      </c>
    </row>
    <row r="158" spans="1:15" x14ac:dyDescent="0.25">
      <c r="A158" t="s">
        <v>73</v>
      </c>
      <c r="B158" s="56" t="s">
        <v>35</v>
      </c>
      <c r="C158" s="5" t="s">
        <v>36</v>
      </c>
      <c r="D158" s="5">
        <v>8.18</v>
      </c>
      <c r="E158" s="5">
        <v>143.4</v>
      </c>
      <c r="F158" s="5">
        <v>17.298999999999999</v>
      </c>
      <c r="G158" s="5">
        <v>371.6</v>
      </c>
      <c r="H158" s="5">
        <v>242</v>
      </c>
      <c r="I158" s="5">
        <v>25.95</v>
      </c>
      <c r="J158" s="5">
        <v>68.7</v>
      </c>
      <c r="K158" s="5">
        <v>6.59</v>
      </c>
      <c r="L158" s="5">
        <v>59.16</v>
      </c>
      <c r="M158" s="5">
        <v>4.3899999999999997</v>
      </c>
      <c r="N158" s="5">
        <v>12.41</v>
      </c>
      <c r="O158" s="5">
        <v>1.5389999999999999</v>
      </c>
    </row>
    <row r="159" spans="1:15" x14ac:dyDescent="0.25">
      <c r="A159" t="s">
        <v>73</v>
      </c>
      <c r="B159" s="56" t="s">
        <v>35</v>
      </c>
      <c r="C159" s="5" t="s">
        <v>36</v>
      </c>
      <c r="D159" s="5">
        <v>8.17</v>
      </c>
      <c r="E159" s="5">
        <v>144.69999999999999</v>
      </c>
      <c r="F159" s="5">
        <v>17.300999999999998</v>
      </c>
      <c r="G159" s="5">
        <v>371.6</v>
      </c>
      <c r="H159" s="5">
        <v>242</v>
      </c>
      <c r="I159" s="5">
        <v>25.87</v>
      </c>
      <c r="J159" s="5">
        <v>68.8</v>
      </c>
      <c r="K159" s="5">
        <v>6.6</v>
      </c>
      <c r="L159" s="5">
        <v>85.62</v>
      </c>
      <c r="M159" s="5">
        <v>4.66</v>
      </c>
      <c r="N159" s="5">
        <v>12.24</v>
      </c>
      <c r="O159" s="5">
        <v>1.0249999999999999</v>
      </c>
    </row>
    <row r="160" spans="1:15" x14ac:dyDescent="0.25">
      <c r="A160" t="s">
        <v>73</v>
      </c>
      <c r="B160" s="56" t="s">
        <v>35</v>
      </c>
      <c r="C160" s="5" t="s">
        <v>36</v>
      </c>
      <c r="D160" s="5">
        <v>8.17</v>
      </c>
      <c r="E160" s="5">
        <v>146.1</v>
      </c>
      <c r="F160" s="5">
        <v>17.286000000000001</v>
      </c>
      <c r="G160" s="5">
        <v>371.7</v>
      </c>
      <c r="H160" s="5">
        <v>242</v>
      </c>
      <c r="I160" s="5">
        <v>25.87</v>
      </c>
      <c r="J160" s="5">
        <v>68.8</v>
      </c>
      <c r="K160" s="5">
        <v>6.6</v>
      </c>
      <c r="L160" s="5">
        <v>64.63</v>
      </c>
      <c r="M160" s="5">
        <v>4.33</v>
      </c>
      <c r="N160" s="5">
        <v>12.38</v>
      </c>
      <c r="O160" s="5">
        <v>0.57199999999999995</v>
      </c>
    </row>
    <row r="161" spans="1:15" x14ac:dyDescent="0.25">
      <c r="A161" t="s">
        <v>73</v>
      </c>
      <c r="B161" s="56" t="s">
        <v>35</v>
      </c>
      <c r="C161" s="5" t="s">
        <v>36</v>
      </c>
      <c r="D161" s="5">
        <v>8.16</v>
      </c>
      <c r="E161" s="5">
        <v>147.6</v>
      </c>
      <c r="F161" s="5">
        <v>17.25</v>
      </c>
      <c r="G161" s="5">
        <v>371.5</v>
      </c>
      <c r="H161" s="5">
        <v>241</v>
      </c>
      <c r="I161" s="5">
        <v>25.9</v>
      </c>
      <c r="J161" s="5">
        <v>69.2</v>
      </c>
      <c r="K161" s="5">
        <v>6.65</v>
      </c>
      <c r="L161" s="5">
        <v>73.53</v>
      </c>
      <c r="M161" s="5">
        <v>4.3899999999999997</v>
      </c>
      <c r="N161" s="5">
        <v>13.1</v>
      </c>
      <c r="O161" s="5">
        <v>0</v>
      </c>
    </row>
    <row r="162" spans="1:15" x14ac:dyDescent="0.25">
      <c r="A162" t="s">
        <v>74</v>
      </c>
      <c r="B162" s="56" t="s">
        <v>35</v>
      </c>
      <c r="C162" s="5" t="s">
        <v>37</v>
      </c>
      <c r="D162" s="5">
        <v>8.18</v>
      </c>
      <c r="E162" s="5">
        <v>166.7</v>
      </c>
      <c r="F162" s="5">
        <v>17.102</v>
      </c>
      <c r="G162" s="5">
        <v>371.7</v>
      </c>
      <c r="H162" s="5">
        <v>242</v>
      </c>
      <c r="I162" s="5">
        <v>24.18</v>
      </c>
      <c r="J162" s="5">
        <v>66.599999999999994</v>
      </c>
      <c r="K162" s="5">
        <v>6.41</v>
      </c>
      <c r="L162" s="5">
        <v>42.18</v>
      </c>
      <c r="M162" s="5">
        <v>2.88</v>
      </c>
      <c r="N162" s="5">
        <v>15.8</v>
      </c>
      <c r="O162" s="5">
        <v>4.7270000000000003</v>
      </c>
    </row>
    <row r="163" spans="1:15" x14ac:dyDescent="0.25">
      <c r="A163" t="s">
        <v>74</v>
      </c>
      <c r="B163" s="56" t="s">
        <v>35</v>
      </c>
      <c r="C163" s="5" t="s">
        <v>37</v>
      </c>
      <c r="D163" s="5">
        <v>8.14</v>
      </c>
      <c r="E163" s="5">
        <v>117</v>
      </c>
      <c r="F163" s="5">
        <v>17.135000000000002</v>
      </c>
      <c r="G163" s="5">
        <v>371.7</v>
      </c>
      <c r="H163" s="5">
        <v>242</v>
      </c>
      <c r="I163" s="5">
        <v>25.97</v>
      </c>
      <c r="J163" s="5">
        <v>65.400000000000006</v>
      </c>
      <c r="K163" s="5">
        <v>6.3</v>
      </c>
      <c r="L163" s="5">
        <v>49.84</v>
      </c>
      <c r="M163" s="5">
        <v>3.78</v>
      </c>
      <c r="N163" s="5">
        <v>13.54</v>
      </c>
      <c r="O163" s="5">
        <v>4.1369999999999996</v>
      </c>
    </row>
    <row r="164" spans="1:15" x14ac:dyDescent="0.25">
      <c r="A164" t="s">
        <v>74</v>
      </c>
      <c r="B164" s="56" t="s">
        <v>35</v>
      </c>
      <c r="C164" s="5" t="s">
        <v>37</v>
      </c>
      <c r="D164" s="5">
        <v>8.1300000000000008</v>
      </c>
      <c r="E164" s="5">
        <v>121.7</v>
      </c>
      <c r="F164" s="5">
        <v>17.154</v>
      </c>
      <c r="G164" s="5">
        <v>371.7</v>
      </c>
      <c r="H164" s="5">
        <v>242</v>
      </c>
      <c r="I164" s="5">
        <v>25.94</v>
      </c>
      <c r="J164" s="5">
        <v>64.900000000000006</v>
      </c>
      <c r="K164" s="5">
        <v>6.25</v>
      </c>
      <c r="L164" s="5">
        <v>53.65</v>
      </c>
      <c r="M164" s="5">
        <v>3.71</v>
      </c>
      <c r="N164" s="5">
        <v>13.51</v>
      </c>
      <c r="O164" s="5">
        <v>3.0219999999999998</v>
      </c>
    </row>
    <row r="165" spans="1:15" x14ac:dyDescent="0.25">
      <c r="A165" t="s">
        <v>74</v>
      </c>
      <c r="B165" s="56" t="s">
        <v>35</v>
      </c>
      <c r="C165" s="5" t="s">
        <v>37</v>
      </c>
      <c r="D165" s="5">
        <v>8.1199999999999992</v>
      </c>
      <c r="E165" s="5">
        <v>124.8</v>
      </c>
      <c r="F165" s="5">
        <v>17.158999999999999</v>
      </c>
      <c r="G165" s="5">
        <v>371.8</v>
      </c>
      <c r="H165" s="5">
        <v>242</v>
      </c>
      <c r="I165" s="5">
        <v>25.86</v>
      </c>
      <c r="J165" s="5">
        <v>64.7</v>
      </c>
      <c r="K165" s="5">
        <v>6.22</v>
      </c>
      <c r="L165" s="5">
        <v>69.599999999999994</v>
      </c>
      <c r="M165" s="5">
        <v>3.66</v>
      </c>
      <c r="N165" s="5">
        <v>13.03</v>
      </c>
      <c r="O165" s="5">
        <v>2.0579999999999998</v>
      </c>
    </row>
    <row r="166" spans="1:15" x14ac:dyDescent="0.25">
      <c r="A166" t="s">
        <v>74</v>
      </c>
      <c r="B166" s="56" t="s">
        <v>35</v>
      </c>
      <c r="C166" s="5" t="s">
        <v>37</v>
      </c>
      <c r="D166" s="5">
        <v>8.1199999999999992</v>
      </c>
      <c r="E166" s="5">
        <v>128.80000000000001</v>
      </c>
      <c r="F166" s="5">
        <v>17.164000000000001</v>
      </c>
      <c r="G166" s="5">
        <v>371.7</v>
      </c>
      <c r="H166" s="5">
        <v>242</v>
      </c>
      <c r="I166" s="5">
        <v>25.81</v>
      </c>
      <c r="J166" s="5">
        <v>65.2</v>
      </c>
      <c r="K166" s="5">
        <v>6.27</v>
      </c>
      <c r="L166" s="5">
        <v>54.54</v>
      </c>
      <c r="M166" s="5">
        <v>3.99</v>
      </c>
      <c r="N166" s="5">
        <v>13.06</v>
      </c>
      <c r="O166" s="5">
        <v>1.1870000000000001</v>
      </c>
    </row>
    <row r="167" spans="1:15" x14ac:dyDescent="0.25">
      <c r="A167" t="s">
        <v>74</v>
      </c>
      <c r="B167" s="56" t="s">
        <v>35</v>
      </c>
      <c r="C167" s="5" t="s">
        <v>37</v>
      </c>
      <c r="D167" s="5">
        <v>8.1300000000000008</v>
      </c>
      <c r="E167" s="5">
        <v>132.1</v>
      </c>
      <c r="F167" s="5">
        <v>17.169</v>
      </c>
      <c r="G167" s="5">
        <v>371.7</v>
      </c>
      <c r="H167" s="5">
        <v>242</v>
      </c>
      <c r="I167" s="5">
        <v>25.8</v>
      </c>
      <c r="J167" s="5">
        <v>66.5</v>
      </c>
      <c r="K167" s="5">
        <v>6.4</v>
      </c>
      <c r="L167" s="5">
        <v>58.81</v>
      </c>
      <c r="M167" s="5">
        <v>4.29</v>
      </c>
      <c r="N167" s="5">
        <v>13.08</v>
      </c>
      <c r="O167" s="5">
        <v>0.76100000000000001</v>
      </c>
    </row>
    <row r="168" spans="1:15" x14ac:dyDescent="0.25">
      <c r="A168" t="s">
        <v>74</v>
      </c>
      <c r="B168" s="56" t="s">
        <v>35</v>
      </c>
      <c r="C168" s="5" t="s">
        <v>37</v>
      </c>
      <c r="D168" s="5">
        <v>8.1199999999999992</v>
      </c>
      <c r="E168" s="5">
        <v>135.69999999999999</v>
      </c>
      <c r="F168" s="5">
        <v>17.178999999999998</v>
      </c>
      <c r="G168" s="5">
        <v>371.7</v>
      </c>
      <c r="H168" s="5">
        <v>242</v>
      </c>
      <c r="I168" s="5">
        <v>25.77</v>
      </c>
      <c r="J168" s="5">
        <v>66.8</v>
      </c>
      <c r="K168" s="5">
        <v>6.42</v>
      </c>
      <c r="L168" s="5">
        <v>42.22</v>
      </c>
      <c r="M168" s="5">
        <v>3.64</v>
      </c>
      <c r="N168" s="5">
        <v>13.36</v>
      </c>
      <c r="O168" s="5">
        <v>0</v>
      </c>
    </row>
    <row r="169" spans="1:15" x14ac:dyDescent="0.25">
      <c r="A169" t="s">
        <v>75</v>
      </c>
      <c r="B169" s="56" t="s">
        <v>35</v>
      </c>
      <c r="C169" s="5" t="s">
        <v>38</v>
      </c>
      <c r="D169" s="5">
        <v>8.0500000000000007</v>
      </c>
      <c r="E169" s="5">
        <v>77.5</v>
      </c>
      <c r="F169" s="5">
        <v>16.84</v>
      </c>
      <c r="G169" s="5">
        <v>373.5</v>
      </c>
      <c r="H169" s="5">
        <v>243</v>
      </c>
      <c r="I169" s="5">
        <v>25.94</v>
      </c>
      <c r="J169" s="5">
        <v>60.7</v>
      </c>
      <c r="K169" s="5">
        <v>5.88</v>
      </c>
      <c r="L169" s="5">
        <v>18.93</v>
      </c>
      <c r="M169" s="5">
        <v>0.69</v>
      </c>
      <c r="N169" s="5">
        <v>13.22</v>
      </c>
      <c r="O169" s="5">
        <v>4.6790000000000003</v>
      </c>
    </row>
    <row r="170" spans="1:15" x14ac:dyDescent="0.25">
      <c r="A170" t="s">
        <v>75</v>
      </c>
      <c r="B170" s="56" t="s">
        <v>35</v>
      </c>
      <c r="C170" s="5" t="s">
        <v>38</v>
      </c>
      <c r="D170" s="5">
        <v>8.1</v>
      </c>
      <c r="E170" s="5">
        <v>100.1</v>
      </c>
      <c r="F170" s="5">
        <v>17.012</v>
      </c>
      <c r="G170" s="5">
        <v>372.2</v>
      </c>
      <c r="H170" s="5">
        <v>242</v>
      </c>
      <c r="I170" s="5">
        <v>25.97</v>
      </c>
      <c r="J170" s="5">
        <v>66.099999999999994</v>
      </c>
      <c r="K170" s="5">
        <v>6.38</v>
      </c>
      <c r="L170" s="5">
        <v>35.590000000000003</v>
      </c>
      <c r="M170" s="5">
        <v>2.0299999999999998</v>
      </c>
      <c r="N170" s="5">
        <v>12.97</v>
      </c>
      <c r="O170" s="5">
        <v>4.0670000000000002</v>
      </c>
    </row>
    <row r="171" spans="1:15" x14ac:dyDescent="0.25">
      <c r="A171" t="s">
        <v>75</v>
      </c>
      <c r="B171" s="56" t="s">
        <v>35</v>
      </c>
      <c r="C171" s="5" t="s">
        <v>38</v>
      </c>
      <c r="D171" s="5">
        <v>8.11</v>
      </c>
      <c r="E171" s="5">
        <v>106.3</v>
      </c>
      <c r="F171" s="5">
        <v>17.074000000000002</v>
      </c>
      <c r="G171" s="5">
        <v>371.9</v>
      </c>
      <c r="H171" s="5">
        <v>242</v>
      </c>
      <c r="I171" s="5">
        <v>25.77</v>
      </c>
      <c r="J171" s="5">
        <v>66.7</v>
      </c>
      <c r="K171" s="5">
        <v>6.43</v>
      </c>
      <c r="L171" s="5">
        <v>42.74</v>
      </c>
      <c r="M171" s="5">
        <v>3.23</v>
      </c>
      <c r="N171" s="5">
        <v>13.16</v>
      </c>
      <c r="O171" s="5">
        <v>3.0960000000000001</v>
      </c>
    </row>
    <row r="172" spans="1:15" x14ac:dyDescent="0.25">
      <c r="A172" t="s">
        <v>75</v>
      </c>
      <c r="B172" s="56" t="s">
        <v>35</v>
      </c>
      <c r="C172" s="5" t="s">
        <v>38</v>
      </c>
      <c r="D172" s="5">
        <v>8.1199999999999992</v>
      </c>
      <c r="E172" s="5">
        <v>112.7</v>
      </c>
      <c r="F172" s="5">
        <v>17.123999999999999</v>
      </c>
      <c r="G172" s="5">
        <v>371.8</v>
      </c>
      <c r="H172" s="5">
        <v>242</v>
      </c>
      <c r="I172" s="5">
        <v>25.74</v>
      </c>
      <c r="J172" s="5">
        <v>67.099999999999994</v>
      </c>
      <c r="K172" s="5">
        <v>6.47</v>
      </c>
      <c r="L172" s="5">
        <v>54.42</v>
      </c>
      <c r="M172" s="5">
        <v>3.61</v>
      </c>
      <c r="N172" s="5">
        <v>13.06</v>
      </c>
      <c r="O172" s="5">
        <v>2.0910000000000002</v>
      </c>
    </row>
    <row r="173" spans="1:15" x14ac:dyDescent="0.25">
      <c r="A173" t="s">
        <v>75</v>
      </c>
      <c r="B173" s="56" t="s">
        <v>35</v>
      </c>
      <c r="C173" s="5" t="s">
        <v>38</v>
      </c>
      <c r="D173" s="5">
        <v>8.23</v>
      </c>
      <c r="E173" s="5">
        <v>121.8</v>
      </c>
      <c r="F173" s="5">
        <v>17.231999999999999</v>
      </c>
      <c r="G173" s="5">
        <v>371.3</v>
      </c>
      <c r="H173" s="5">
        <v>241</v>
      </c>
      <c r="I173" s="5">
        <v>25.78</v>
      </c>
      <c r="J173" s="5">
        <v>75.5</v>
      </c>
      <c r="K173" s="5">
        <v>7.25</v>
      </c>
      <c r="L173" s="5">
        <v>60.11</v>
      </c>
      <c r="M173" s="5">
        <v>4.45</v>
      </c>
      <c r="N173" s="5">
        <v>13.53</v>
      </c>
      <c r="O173" s="5">
        <v>1.0980000000000001</v>
      </c>
    </row>
    <row r="174" spans="1:15" x14ac:dyDescent="0.25">
      <c r="A174" t="s">
        <v>75</v>
      </c>
      <c r="B174" s="56" t="s">
        <v>35</v>
      </c>
      <c r="C174" s="5" t="s">
        <v>38</v>
      </c>
      <c r="D174" s="5">
        <v>8.2899999999999991</v>
      </c>
      <c r="E174" s="5">
        <v>128.80000000000001</v>
      </c>
      <c r="F174" s="5">
        <v>17.297999999999998</v>
      </c>
      <c r="G174" s="5">
        <v>368.8</v>
      </c>
      <c r="H174" s="5">
        <v>240</v>
      </c>
      <c r="I174" s="5">
        <v>25.77</v>
      </c>
      <c r="J174" s="5">
        <v>79.3</v>
      </c>
      <c r="K174" s="5">
        <v>7.61</v>
      </c>
      <c r="L174" s="5">
        <v>55.16</v>
      </c>
      <c r="M174" s="5">
        <v>4.29</v>
      </c>
      <c r="N174" s="5">
        <v>12.91</v>
      </c>
      <c r="O174" s="5">
        <v>0</v>
      </c>
    </row>
    <row r="175" spans="1:15" x14ac:dyDescent="0.25">
      <c r="A175" t="s">
        <v>76</v>
      </c>
      <c r="B175" s="56" t="s">
        <v>35</v>
      </c>
      <c r="C175" s="5" t="s">
        <v>39</v>
      </c>
      <c r="D175" s="5">
        <v>8.1199999999999992</v>
      </c>
      <c r="E175" s="5">
        <v>72.400000000000006</v>
      </c>
      <c r="F175" s="5">
        <v>16.920000000000002</v>
      </c>
      <c r="G175" s="5">
        <v>375.2</v>
      </c>
      <c r="H175" s="5">
        <v>244</v>
      </c>
      <c r="I175" s="5">
        <v>25.31</v>
      </c>
      <c r="J175" s="5">
        <v>57.6</v>
      </c>
      <c r="K175" s="5">
        <v>5.57</v>
      </c>
      <c r="L175" s="5">
        <v>16.59</v>
      </c>
      <c r="M175" s="5">
        <v>0.2</v>
      </c>
      <c r="N175" s="5">
        <v>15.61</v>
      </c>
      <c r="O175" s="5">
        <v>4.8840000000000003</v>
      </c>
    </row>
    <row r="176" spans="1:15" x14ac:dyDescent="0.25">
      <c r="A176" t="s">
        <v>76</v>
      </c>
      <c r="B176" s="56" t="s">
        <v>35</v>
      </c>
      <c r="C176" s="5" t="s">
        <v>39</v>
      </c>
      <c r="D176" s="5">
        <v>8.0299999999999994</v>
      </c>
      <c r="E176" s="5">
        <v>86.3</v>
      </c>
      <c r="F176" s="5">
        <v>17.004000000000001</v>
      </c>
      <c r="G176" s="5">
        <v>373.5</v>
      </c>
      <c r="H176" s="5">
        <v>243</v>
      </c>
      <c r="I176" s="5">
        <v>25.68</v>
      </c>
      <c r="J176" s="5">
        <v>60.3</v>
      </c>
      <c r="K176" s="5">
        <v>5.82</v>
      </c>
      <c r="L176" s="5">
        <v>20.100000000000001</v>
      </c>
      <c r="M176" s="5">
        <v>0.52</v>
      </c>
      <c r="N176" s="5">
        <v>13.25</v>
      </c>
      <c r="O176" s="5">
        <v>4.1669999999999998</v>
      </c>
    </row>
    <row r="177" spans="1:15" x14ac:dyDescent="0.25">
      <c r="A177" t="s">
        <v>76</v>
      </c>
      <c r="B177" s="56" t="s">
        <v>35</v>
      </c>
      <c r="C177" s="5" t="s">
        <v>39</v>
      </c>
      <c r="D177" s="5">
        <v>8.1199999999999992</v>
      </c>
      <c r="E177" s="5">
        <v>92</v>
      </c>
      <c r="F177" s="5">
        <v>17.122</v>
      </c>
      <c r="G177" s="5">
        <v>372.6</v>
      </c>
      <c r="H177" s="5">
        <v>242</v>
      </c>
      <c r="I177" s="5">
        <v>25.93</v>
      </c>
      <c r="J177" s="5">
        <v>71</v>
      </c>
      <c r="K177" s="5">
        <v>6.83</v>
      </c>
      <c r="L177" s="5">
        <v>29.24</v>
      </c>
      <c r="M177" s="5">
        <v>1.3</v>
      </c>
      <c r="N177" s="5">
        <v>14.04</v>
      </c>
      <c r="O177" s="5">
        <v>3.1339999999999999</v>
      </c>
    </row>
    <row r="178" spans="1:15" x14ac:dyDescent="0.25">
      <c r="A178" t="s">
        <v>76</v>
      </c>
      <c r="B178" s="56" t="s">
        <v>35</v>
      </c>
      <c r="C178" s="5" t="s">
        <v>39</v>
      </c>
      <c r="D178" s="5">
        <v>8.39</v>
      </c>
      <c r="E178" s="5">
        <v>96.6</v>
      </c>
      <c r="F178" s="5">
        <v>17.369</v>
      </c>
      <c r="G178" s="5">
        <v>370.6</v>
      </c>
      <c r="H178" s="5">
        <v>241</v>
      </c>
      <c r="I178" s="5">
        <v>26.17</v>
      </c>
      <c r="J178" s="5">
        <v>89.1</v>
      </c>
      <c r="K178" s="5">
        <v>8.5399999999999991</v>
      </c>
      <c r="L178" s="5">
        <v>55.53</v>
      </c>
      <c r="M178" s="5">
        <v>3.63</v>
      </c>
      <c r="N178" s="5">
        <v>12.96</v>
      </c>
      <c r="O178" s="5">
        <v>2.089</v>
      </c>
    </row>
    <row r="179" spans="1:15" x14ac:dyDescent="0.25">
      <c r="A179" t="s">
        <v>76</v>
      </c>
      <c r="B179" s="56" t="s">
        <v>35</v>
      </c>
      <c r="C179" s="5" t="s">
        <v>39</v>
      </c>
      <c r="D179" s="5">
        <v>8.6300000000000008</v>
      </c>
      <c r="E179" s="5">
        <v>99.8</v>
      </c>
      <c r="F179" s="5">
        <v>17.613</v>
      </c>
      <c r="G179" s="5">
        <v>369</v>
      </c>
      <c r="H179" s="5">
        <v>240</v>
      </c>
      <c r="I179" s="5">
        <v>26.34</v>
      </c>
      <c r="J179" s="5">
        <v>104.1</v>
      </c>
      <c r="K179" s="5">
        <v>9.93</v>
      </c>
      <c r="L179" s="5">
        <v>55.57</v>
      </c>
      <c r="M179" s="5">
        <v>4.1900000000000004</v>
      </c>
      <c r="N179" s="5">
        <v>12.14</v>
      </c>
      <c r="O179" s="5">
        <v>1.0549999999999999</v>
      </c>
    </row>
    <row r="180" spans="1:15" x14ac:dyDescent="0.25">
      <c r="A180" t="s">
        <v>76</v>
      </c>
      <c r="B180" s="56" t="s">
        <v>35</v>
      </c>
      <c r="C180" s="5" t="s">
        <v>39</v>
      </c>
      <c r="D180" s="5">
        <v>8.66</v>
      </c>
      <c r="E180" s="5">
        <v>103.6</v>
      </c>
      <c r="F180" s="5">
        <v>17.686</v>
      </c>
      <c r="G180" s="5">
        <v>366</v>
      </c>
      <c r="H180" s="5">
        <v>238</v>
      </c>
      <c r="I180" s="5">
        <v>26.39</v>
      </c>
      <c r="J180" s="5">
        <v>107.6</v>
      </c>
      <c r="K180" s="5">
        <v>10.25</v>
      </c>
      <c r="L180" s="5">
        <v>34.340000000000003</v>
      </c>
      <c r="M180" s="5">
        <v>3.05</v>
      </c>
      <c r="N180" s="5">
        <v>12.26</v>
      </c>
      <c r="O180" s="5">
        <v>0</v>
      </c>
    </row>
    <row r="181" spans="1:15" x14ac:dyDescent="0.25">
      <c r="A181" t="s">
        <v>77</v>
      </c>
      <c r="B181" s="56" t="s">
        <v>35</v>
      </c>
      <c r="C181" s="5" t="s">
        <v>40</v>
      </c>
      <c r="D181" s="5">
        <v>8.08</v>
      </c>
      <c r="E181" s="5">
        <v>181.9</v>
      </c>
      <c r="F181" s="5">
        <v>17.053999999999998</v>
      </c>
      <c r="G181" s="5">
        <v>374.1</v>
      </c>
      <c r="H181" s="5">
        <v>243</v>
      </c>
      <c r="I181" s="5">
        <v>25.55</v>
      </c>
      <c r="J181" s="5">
        <v>64.900000000000006</v>
      </c>
      <c r="K181" s="5">
        <v>6.26</v>
      </c>
      <c r="L181" s="5">
        <v>16.52</v>
      </c>
      <c r="M181" s="5">
        <v>0.21</v>
      </c>
      <c r="N181" s="5">
        <v>15.57</v>
      </c>
      <c r="O181" s="5">
        <v>4.67</v>
      </c>
    </row>
    <row r="182" spans="1:15" x14ac:dyDescent="0.25">
      <c r="A182" t="s">
        <v>77</v>
      </c>
      <c r="B182" s="56" t="s">
        <v>35</v>
      </c>
      <c r="C182" s="5" t="s">
        <v>40</v>
      </c>
      <c r="D182" s="5">
        <v>8.23</v>
      </c>
      <c r="E182" s="5">
        <v>180.4</v>
      </c>
      <c r="F182" s="5">
        <v>17.196000000000002</v>
      </c>
      <c r="G182" s="5">
        <v>372.6</v>
      </c>
      <c r="H182" s="5">
        <v>242</v>
      </c>
      <c r="I182" s="5">
        <v>26.23</v>
      </c>
      <c r="J182" s="5">
        <v>81.7</v>
      </c>
      <c r="K182" s="5">
        <v>7.86</v>
      </c>
      <c r="L182" s="5">
        <v>22.04</v>
      </c>
      <c r="M182" s="5">
        <v>1.04</v>
      </c>
      <c r="N182" s="5">
        <v>12.99</v>
      </c>
      <c r="O182" s="5">
        <v>4.109</v>
      </c>
    </row>
    <row r="183" spans="1:15" x14ac:dyDescent="0.25">
      <c r="A183" t="s">
        <v>77</v>
      </c>
      <c r="B183" s="56" t="s">
        <v>35</v>
      </c>
      <c r="C183" s="5" t="s">
        <v>40</v>
      </c>
      <c r="D183" s="5">
        <v>8.44</v>
      </c>
      <c r="E183" s="5">
        <v>178</v>
      </c>
      <c r="F183" s="5">
        <v>17.495000000000001</v>
      </c>
      <c r="G183" s="5">
        <v>370</v>
      </c>
      <c r="H183" s="5">
        <v>241</v>
      </c>
      <c r="I183" s="5">
        <v>26.45</v>
      </c>
      <c r="J183" s="5">
        <v>93.7</v>
      </c>
      <c r="K183" s="5">
        <v>8.9600000000000009</v>
      </c>
      <c r="L183" s="5">
        <v>48.83</v>
      </c>
      <c r="M183" s="5">
        <v>3.38</v>
      </c>
      <c r="N183" s="5">
        <v>11.28</v>
      </c>
      <c r="O183" s="5">
        <v>3.0790000000000002</v>
      </c>
    </row>
    <row r="184" spans="1:15" x14ac:dyDescent="0.25">
      <c r="A184" t="s">
        <v>77</v>
      </c>
      <c r="B184" s="56" t="s">
        <v>35</v>
      </c>
      <c r="C184" s="5" t="s">
        <v>40</v>
      </c>
      <c r="D184" s="5">
        <v>8.57</v>
      </c>
      <c r="E184" s="5">
        <v>177.4</v>
      </c>
      <c r="F184" s="5">
        <v>17.559999999999999</v>
      </c>
      <c r="G184" s="5">
        <v>369.5</v>
      </c>
      <c r="H184" s="5">
        <v>240</v>
      </c>
      <c r="I184" s="5">
        <v>26.52</v>
      </c>
      <c r="J184" s="5">
        <v>100.1</v>
      </c>
      <c r="K184" s="5">
        <v>9.56</v>
      </c>
      <c r="L184" s="5">
        <v>63.55</v>
      </c>
      <c r="M184" s="5">
        <v>3.75</v>
      </c>
      <c r="N184" s="5">
        <v>13.18</v>
      </c>
      <c r="O184" s="5">
        <v>2.0939999999999999</v>
      </c>
    </row>
    <row r="185" spans="1:15" x14ac:dyDescent="0.25">
      <c r="A185" t="s">
        <v>77</v>
      </c>
      <c r="B185" s="56" t="s">
        <v>35</v>
      </c>
      <c r="C185" s="5" t="s">
        <v>40</v>
      </c>
      <c r="D185" s="5">
        <v>8.66</v>
      </c>
      <c r="E185" s="5">
        <v>176.7</v>
      </c>
      <c r="F185" s="5">
        <v>17.600000000000001</v>
      </c>
      <c r="G185" s="5">
        <v>368.7</v>
      </c>
      <c r="H185" s="5">
        <v>240</v>
      </c>
      <c r="I185" s="5">
        <v>26.51</v>
      </c>
      <c r="J185" s="5">
        <v>105</v>
      </c>
      <c r="K185" s="5">
        <v>10.01</v>
      </c>
      <c r="L185" s="5">
        <v>51.81</v>
      </c>
      <c r="M185" s="5">
        <v>3.92</v>
      </c>
      <c r="N185" s="5">
        <v>12.74</v>
      </c>
      <c r="O185" s="5">
        <v>1.1020000000000001</v>
      </c>
    </row>
    <row r="186" spans="1:15" x14ac:dyDescent="0.25">
      <c r="A186" t="s">
        <v>77</v>
      </c>
      <c r="B186" s="56" t="s">
        <v>35</v>
      </c>
      <c r="C186" s="5" t="s">
        <v>40</v>
      </c>
      <c r="D186" s="5">
        <v>8.6999999999999993</v>
      </c>
      <c r="E186" s="5">
        <v>176.9</v>
      </c>
      <c r="F186" s="5">
        <v>17.574999999999999</v>
      </c>
      <c r="G186" s="5">
        <v>368.1</v>
      </c>
      <c r="H186" s="5">
        <v>239</v>
      </c>
      <c r="I186" s="5">
        <v>26.48</v>
      </c>
      <c r="J186" s="5">
        <v>108.4</v>
      </c>
      <c r="K186" s="5">
        <v>10.34</v>
      </c>
      <c r="L186" s="5">
        <v>56.13</v>
      </c>
      <c r="M186" s="5">
        <v>4.34</v>
      </c>
      <c r="N186" s="5">
        <v>12.41</v>
      </c>
      <c r="O186" s="5">
        <v>0</v>
      </c>
    </row>
    <row r="187" spans="1:15" x14ac:dyDescent="0.25">
      <c r="A187" t="s">
        <v>78</v>
      </c>
      <c r="B187" s="56" t="s">
        <v>35</v>
      </c>
      <c r="C187" s="5" t="s">
        <v>41</v>
      </c>
      <c r="D187" s="5">
        <v>8.18</v>
      </c>
      <c r="E187" s="5">
        <v>-18.399999999999999</v>
      </c>
      <c r="F187" s="5">
        <v>17.143999999999998</v>
      </c>
      <c r="G187" s="5">
        <v>374.5</v>
      </c>
      <c r="H187" s="5">
        <v>243</v>
      </c>
      <c r="I187" s="5">
        <v>25.46</v>
      </c>
      <c r="J187" s="5">
        <v>71.400000000000006</v>
      </c>
      <c r="K187" s="5">
        <v>6.87</v>
      </c>
      <c r="L187" s="5">
        <v>22.17</v>
      </c>
      <c r="M187" s="5">
        <v>0.77</v>
      </c>
      <c r="N187" s="5">
        <v>13.57</v>
      </c>
      <c r="O187" s="5">
        <v>4.6390000000000002</v>
      </c>
    </row>
    <row r="188" spans="1:15" x14ac:dyDescent="0.25">
      <c r="A188" t="s">
        <v>78</v>
      </c>
      <c r="B188" s="56" t="s">
        <v>35</v>
      </c>
      <c r="C188" s="5" t="s">
        <v>41</v>
      </c>
      <c r="D188" s="5">
        <v>8.52</v>
      </c>
      <c r="E188" s="5">
        <v>8.6999999999999993</v>
      </c>
      <c r="F188" s="5">
        <v>17.408999999999999</v>
      </c>
      <c r="G188" s="5">
        <v>369.7</v>
      </c>
      <c r="H188" s="5">
        <v>240</v>
      </c>
      <c r="I188" s="5">
        <v>26.39</v>
      </c>
      <c r="J188" s="5">
        <v>96.4</v>
      </c>
      <c r="K188" s="5">
        <v>9.23</v>
      </c>
      <c r="L188" s="5">
        <v>70.16</v>
      </c>
      <c r="M188" s="5">
        <v>4.45</v>
      </c>
      <c r="N188" s="5">
        <v>13.94</v>
      </c>
      <c r="O188" s="5">
        <v>4.0620000000000003</v>
      </c>
    </row>
    <row r="189" spans="1:15" x14ac:dyDescent="0.25">
      <c r="A189" t="s">
        <v>78</v>
      </c>
      <c r="B189" s="56" t="s">
        <v>35</v>
      </c>
      <c r="C189" s="5" t="s">
        <v>41</v>
      </c>
      <c r="D189" s="5">
        <v>8.6300000000000008</v>
      </c>
      <c r="E189" s="5">
        <v>32.4</v>
      </c>
      <c r="F189" s="5">
        <v>17.408000000000001</v>
      </c>
      <c r="G189" s="5">
        <v>369.2</v>
      </c>
      <c r="H189" s="5">
        <v>240</v>
      </c>
      <c r="I189" s="5">
        <v>26.33</v>
      </c>
      <c r="J189" s="5">
        <v>102.5</v>
      </c>
      <c r="K189" s="5">
        <v>9.81</v>
      </c>
      <c r="L189" s="5">
        <v>76.08</v>
      </c>
      <c r="M189" s="5">
        <v>4.59</v>
      </c>
      <c r="N189" s="5">
        <v>13.48</v>
      </c>
      <c r="O189" s="5">
        <v>3.0920000000000001</v>
      </c>
    </row>
    <row r="190" spans="1:15" x14ac:dyDescent="0.25">
      <c r="A190" t="s">
        <v>78</v>
      </c>
      <c r="B190" s="56" t="s">
        <v>35</v>
      </c>
      <c r="C190" s="5" t="s">
        <v>41</v>
      </c>
      <c r="D190" s="5">
        <v>8.65</v>
      </c>
      <c r="E190" s="5">
        <v>44.2</v>
      </c>
      <c r="F190" s="5">
        <v>17.417000000000002</v>
      </c>
      <c r="G190" s="5">
        <v>369.1</v>
      </c>
      <c r="H190" s="5">
        <v>240</v>
      </c>
      <c r="I190" s="5">
        <v>26.26</v>
      </c>
      <c r="J190" s="5">
        <v>104.3</v>
      </c>
      <c r="K190" s="5">
        <v>9.99</v>
      </c>
      <c r="L190" s="5">
        <v>61.57</v>
      </c>
      <c r="M190" s="5">
        <v>4.57</v>
      </c>
      <c r="N190" s="5">
        <v>13.28</v>
      </c>
      <c r="O190" s="5">
        <v>2.0910000000000002</v>
      </c>
    </row>
    <row r="191" spans="1:15" x14ac:dyDescent="0.25">
      <c r="A191" t="s">
        <v>78</v>
      </c>
      <c r="B191" s="56" t="s">
        <v>35</v>
      </c>
      <c r="C191" s="5" t="s">
        <v>41</v>
      </c>
      <c r="D191" s="5">
        <v>8.66</v>
      </c>
      <c r="E191" s="5">
        <v>53.5</v>
      </c>
      <c r="F191" s="5">
        <v>17.417999999999999</v>
      </c>
      <c r="G191" s="5">
        <v>369.2</v>
      </c>
      <c r="H191" s="5">
        <v>240</v>
      </c>
      <c r="I191" s="5">
        <v>26.27</v>
      </c>
      <c r="J191" s="5">
        <v>105</v>
      </c>
      <c r="K191" s="5">
        <v>10.050000000000001</v>
      </c>
      <c r="L191" s="5">
        <v>69.92</v>
      </c>
      <c r="M191" s="5">
        <v>5.46</v>
      </c>
      <c r="N191" s="5">
        <v>14.03</v>
      </c>
      <c r="O191" s="5">
        <v>1.099</v>
      </c>
    </row>
    <row r="192" spans="1:15" x14ac:dyDescent="0.25">
      <c r="A192" t="s">
        <v>78</v>
      </c>
      <c r="B192" s="56" t="s">
        <v>35</v>
      </c>
      <c r="C192" s="5" t="s">
        <v>41</v>
      </c>
      <c r="D192" s="5">
        <v>8.68</v>
      </c>
      <c r="E192" s="5">
        <v>57.9</v>
      </c>
      <c r="F192" s="5">
        <v>17.385999999999999</v>
      </c>
      <c r="G192" s="5">
        <v>368.9</v>
      </c>
      <c r="H192" s="5">
        <v>240</v>
      </c>
      <c r="I192" s="5">
        <v>26.24</v>
      </c>
      <c r="J192" s="5">
        <v>105.6</v>
      </c>
      <c r="K192" s="5">
        <v>10.119999999999999</v>
      </c>
      <c r="L192" s="5">
        <v>75.319999999999993</v>
      </c>
      <c r="M192" s="5">
        <v>4.83</v>
      </c>
      <c r="N192" s="5">
        <v>13.69</v>
      </c>
      <c r="O192" s="5">
        <v>0</v>
      </c>
    </row>
    <row r="193" spans="1:15" x14ac:dyDescent="0.25">
      <c r="A193" t="s">
        <v>79</v>
      </c>
      <c r="B193" s="56" t="s">
        <v>42</v>
      </c>
      <c r="C193" s="5" t="s">
        <v>43</v>
      </c>
      <c r="D193" s="5">
        <v>8.26</v>
      </c>
      <c r="E193" s="5">
        <v>174</v>
      </c>
      <c r="F193" s="5">
        <v>16.672999999999998</v>
      </c>
      <c r="G193" s="5">
        <v>371.2</v>
      </c>
      <c r="H193" s="5">
        <v>241</v>
      </c>
      <c r="I193" s="5">
        <v>25.76</v>
      </c>
      <c r="J193" s="5">
        <v>77.3</v>
      </c>
      <c r="K193" s="5">
        <v>7.52</v>
      </c>
      <c r="L193" s="5">
        <v>81.849999999999994</v>
      </c>
      <c r="M193" s="5">
        <v>5.1100000000000003</v>
      </c>
      <c r="N193" s="5">
        <v>13.55</v>
      </c>
      <c r="O193" s="5">
        <v>4.8019999999999996</v>
      </c>
    </row>
    <row r="194" spans="1:15" x14ac:dyDescent="0.25">
      <c r="A194" t="s">
        <v>79</v>
      </c>
      <c r="B194" s="56" t="s">
        <v>42</v>
      </c>
      <c r="C194" s="5" t="s">
        <v>43</v>
      </c>
      <c r="D194" s="5">
        <v>8.25</v>
      </c>
      <c r="E194" s="5">
        <v>182.7</v>
      </c>
      <c r="F194" s="5">
        <v>16.690999999999999</v>
      </c>
      <c r="G194" s="5">
        <v>371.9</v>
      </c>
      <c r="H194" s="5">
        <v>242</v>
      </c>
      <c r="I194" s="5">
        <v>25.95</v>
      </c>
      <c r="J194" s="5">
        <v>76.900000000000006</v>
      </c>
      <c r="K194" s="5">
        <v>7.47</v>
      </c>
      <c r="L194" s="5">
        <v>57.73</v>
      </c>
      <c r="M194" s="5">
        <v>4.13</v>
      </c>
      <c r="N194" s="5">
        <v>13.35</v>
      </c>
      <c r="O194" s="5">
        <v>4.1390000000000002</v>
      </c>
    </row>
    <row r="195" spans="1:15" x14ac:dyDescent="0.25">
      <c r="A195" t="s">
        <v>79</v>
      </c>
      <c r="B195" s="56" t="s">
        <v>42</v>
      </c>
      <c r="C195" s="5" t="s">
        <v>43</v>
      </c>
      <c r="D195" s="5">
        <v>8.23</v>
      </c>
      <c r="E195" s="5">
        <v>193.5</v>
      </c>
      <c r="F195" s="5">
        <v>16.68</v>
      </c>
      <c r="G195" s="5">
        <v>372</v>
      </c>
      <c r="H195" s="5">
        <v>242</v>
      </c>
      <c r="I195" s="5">
        <v>25.89</v>
      </c>
      <c r="J195" s="5">
        <v>76.400000000000006</v>
      </c>
      <c r="K195" s="5">
        <v>7.42</v>
      </c>
      <c r="L195" s="5">
        <v>56.78</v>
      </c>
      <c r="M195" s="5">
        <v>4.32</v>
      </c>
      <c r="N195" s="5">
        <v>12.18</v>
      </c>
      <c r="O195" s="5">
        <v>3.1579999999999999</v>
      </c>
    </row>
    <row r="196" spans="1:15" x14ac:dyDescent="0.25">
      <c r="A196" t="s">
        <v>79</v>
      </c>
      <c r="B196" s="56" t="s">
        <v>42</v>
      </c>
      <c r="C196" s="5" t="s">
        <v>43</v>
      </c>
      <c r="D196" s="5">
        <v>8.2200000000000006</v>
      </c>
      <c r="E196" s="5">
        <v>196.8</v>
      </c>
      <c r="F196" s="5">
        <v>16.690999999999999</v>
      </c>
      <c r="G196" s="5">
        <v>371.9</v>
      </c>
      <c r="H196" s="5">
        <v>242</v>
      </c>
      <c r="I196" s="5">
        <v>25.86</v>
      </c>
      <c r="J196" s="5">
        <v>76.5</v>
      </c>
      <c r="K196" s="5">
        <v>7.43</v>
      </c>
      <c r="L196" s="5">
        <v>64.59</v>
      </c>
      <c r="M196" s="5">
        <v>4.1900000000000004</v>
      </c>
      <c r="N196" s="5">
        <v>14.04</v>
      </c>
      <c r="O196" s="5">
        <v>2.0840000000000001</v>
      </c>
    </row>
    <row r="197" spans="1:15" x14ac:dyDescent="0.25">
      <c r="A197" t="s">
        <v>79</v>
      </c>
      <c r="B197" s="56" t="s">
        <v>42</v>
      </c>
      <c r="C197" s="5" t="s">
        <v>43</v>
      </c>
      <c r="D197" s="5">
        <v>8.2200000000000006</v>
      </c>
      <c r="E197" s="5">
        <v>199.2</v>
      </c>
      <c r="F197" s="5">
        <v>16.696999999999999</v>
      </c>
      <c r="G197" s="5">
        <v>372</v>
      </c>
      <c r="H197" s="5">
        <v>242</v>
      </c>
      <c r="I197" s="5">
        <v>25.84</v>
      </c>
      <c r="J197" s="5">
        <v>76.3</v>
      </c>
      <c r="K197" s="5">
        <v>7.41</v>
      </c>
      <c r="L197" s="5">
        <v>62.96</v>
      </c>
      <c r="M197" s="5">
        <v>4.08</v>
      </c>
      <c r="N197" s="5">
        <v>14.04</v>
      </c>
      <c r="O197" s="5">
        <v>1.087</v>
      </c>
    </row>
    <row r="198" spans="1:15" x14ac:dyDescent="0.25">
      <c r="A198" t="s">
        <v>79</v>
      </c>
      <c r="B198" s="56" t="s">
        <v>42</v>
      </c>
      <c r="C198" s="5" t="s">
        <v>43</v>
      </c>
      <c r="D198" s="5">
        <v>8.2100000000000009</v>
      </c>
      <c r="E198" s="5">
        <v>205.2</v>
      </c>
      <c r="F198" s="5">
        <v>16.675999999999998</v>
      </c>
      <c r="G198" s="5">
        <v>372</v>
      </c>
      <c r="H198" s="5">
        <v>242</v>
      </c>
      <c r="I198" s="5">
        <v>25.85</v>
      </c>
      <c r="J198" s="5">
        <v>76</v>
      </c>
      <c r="K198" s="5">
        <v>7.38</v>
      </c>
      <c r="L198" s="5">
        <v>66.099999999999994</v>
      </c>
      <c r="M198" s="5">
        <v>3.98</v>
      </c>
      <c r="N198" s="5">
        <v>13.43</v>
      </c>
      <c r="O198" s="5">
        <v>0</v>
      </c>
    </row>
    <row r="199" spans="1:15" x14ac:dyDescent="0.25">
      <c r="A199" t="s">
        <v>80</v>
      </c>
      <c r="B199" s="56" t="s">
        <v>42</v>
      </c>
      <c r="C199" s="5" t="s">
        <v>44</v>
      </c>
      <c r="D199" s="5">
        <v>8.0500000000000007</v>
      </c>
      <c r="E199" s="5">
        <v>187.6</v>
      </c>
      <c r="F199" s="5">
        <v>15.976000000000001</v>
      </c>
      <c r="G199" s="5">
        <v>374.8</v>
      </c>
      <c r="H199" s="5">
        <v>244</v>
      </c>
      <c r="I199" s="5">
        <v>26.2</v>
      </c>
      <c r="J199" s="5">
        <v>55.5</v>
      </c>
      <c r="K199" s="5">
        <v>5.47</v>
      </c>
      <c r="L199" s="5">
        <v>19.86</v>
      </c>
      <c r="M199" s="5">
        <v>0.67</v>
      </c>
      <c r="N199" s="5">
        <v>14.75</v>
      </c>
      <c r="O199" s="5">
        <v>4.7649999999999997</v>
      </c>
    </row>
    <row r="200" spans="1:15" x14ac:dyDescent="0.25">
      <c r="A200" t="s">
        <v>80</v>
      </c>
      <c r="B200" s="56" t="s">
        <v>42</v>
      </c>
      <c r="C200" s="5" t="s">
        <v>44</v>
      </c>
      <c r="D200" s="5">
        <v>8.0299999999999994</v>
      </c>
      <c r="E200" s="5">
        <v>186.3</v>
      </c>
      <c r="F200" s="5">
        <v>16.036999999999999</v>
      </c>
      <c r="G200" s="5">
        <v>374</v>
      </c>
      <c r="H200" s="5">
        <v>243</v>
      </c>
      <c r="I200" s="5">
        <v>26.35</v>
      </c>
      <c r="J200" s="5">
        <v>56.6</v>
      </c>
      <c r="K200" s="5">
        <v>5.58</v>
      </c>
      <c r="L200" s="5">
        <v>30.85</v>
      </c>
      <c r="M200" s="5">
        <v>1.44</v>
      </c>
      <c r="N200" s="5">
        <v>12.45</v>
      </c>
      <c r="O200" s="5">
        <v>4.1790000000000003</v>
      </c>
    </row>
    <row r="201" spans="1:15" x14ac:dyDescent="0.25">
      <c r="A201" t="s">
        <v>80</v>
      </c>
      <c r="B201" s="56" t="s">
        <v>42</v>
      </c>
      <c r="C201" s="5" t="s">
        <v>44</v>
      </c>
      <c r="D201" s="5">
        <v>8.0399999999999991</v>
      </c>
      <c r="E201" s="5">
        <v>186.9</v>
      </c>
      <c r="F201" s="5">
        <v>16.387</v>
      </c>
      <c r="G201" s="5">
        <v>372.6</v>
      </c>
      <c r="H201" s="5">
        <v>242</v>
      </c>
      <c r="I201" s="5">
        <v>26.08</v>
      </c>
      <c r="J201" s="5">
        <v>60.6</v>
      </c>
      <c r="K201" s="5">
        <v>5.93</v>
      </c>
      <c r="L201" s="5">
        <v>60.13</v>
      </c>
      <c r="M201" s="5">
        <v>3.46</v>
      </c>
      <c r="N201" s="5">
        <v>13.69</v>
      </c>
      <c r="O201" s="5">
        <v>3.2189999999999999</v>
      </c>
    </row>
    <row r="202" spans="1:15" x14ac:dyDescent="0.25">
      <c r="A202" t="s">
        <v>80</v>
      </c>
      <c r="B202" s="56" t="s">
        <v>42</v>
      </c>
      <c r="C202" s="5" t="s">
        <v>44</v>
      </c>
      <c r="D202" s="5">
        <v>8.0399999999999991</v>
      </c>
      <c r="E202" s="5">
        <v>187.5</v>
      </c>
      <c r="F202" s="5">
        <v>16.460999999999999</v>
      </c>
      <c r="G202" s="5">
        <v>372.8</v>
      </c>
      <c r="H202" s="5">
        <v>242</v>
      </c>
      <c r="I202" s="5">
        <v>25.93</v>
      </c>
      <c r="J202" s="5">
        <v>62.1</v>
      </c>
      <c r="K202" s="5">
        <v>6.06</v>
      </c>
      <c r="L202" s="5">
        <v>69.489999999999995</v>
      </c>
      <c r="M202" s="5">
        <v>3.44</v>
      </c>
      <c r="N202" s="5">
        <v>12.44</v>
      </c>
      <c r="O202" s="5">
        <v>2.0990000000000002</v>
      </c>
    </row>
    <row r="203" spans="1:15" x14ac:dyDescent="0.25">
      <c r="A203" t="s">
        <v>80</v>
      </c>
      <c r="B203" s="56" t="s">
        <v>42</v>
      </c>
      <c r="C203" s="5" t="s">
        <v>44</v>
      </c>
      <c r="D203" s="5">
        <v>8.06</v>
      </c>
      <c r="E203" s="5">
        <v>187.7</v>
      </c>
      <c r="F203" s="5">
        <v>16.509</v>
      </c>
      <c r="G203" s="5">
        <v>372.6</v>
      </c>
      <c r="H203" s="5">
        <v>242</v>
      </c>
      <c r="I203" s="5">
        <v>25.75</v>
      </c>
      <c r="J203" s="5">
        <v>64.8</v>
      </c>
      <c r="K203" s="5">
        <v>6.32</v>
      </c>
      <c r="L203" s="5">
        <v>65.16</v>
      </c>
      <c r="M203" s="5">
        <v>4.0599999999999996</v>
      </c>
      <c r="N203" s="5">
        <v>12.52</v>
      </c>
      <c r="O203" s="5">
        <v>1.1319999999999999</v>
      </c>
    </row>
    <row r="204" spans="1:15" x14ac:dyDescent="0.25">
      <c r="A204" t="s">
        <v>80</v>
      </c>
      <c r="B204" s="56" t="s">
        <v>42</v>
      </c>
      <c r="C204" s="5" t="s">
        <v>44</v>
      </c>
      <c r="D204" s="5">
        <v>8.09</v>
      </c>
      <c r="E204" s="5">
        <v>188</v>
      </c>
      <c r="F204" s="5">
        <v>16.521000000000001</v>
      </c>
      <c r="G204" s="5">
        <v>372.6</v>
      </c>
      <c r="H204" s="5">
        <v>242</v>
      </c>
      <c r="I204" s="5">
        <v>25.71</v>
      </c>
      <c r="J204" s="5">
        <v>66.900000000000006</v>
      </c>
      <c r="K204" s="5">
        <v>6.52</v>
      </c>
      <c r="L204" s="5">
        <v>70.62</v>
      </c>
      <c r="M204" s="5">
        <v>4.33</v>
      </c>
      <c r="N204" s="5">
        <v>12.56</v>
      </c>
      <c r="O204" s="5">
        <v>0.67600000000000005</v>
      </c>
    </row>
    <row r="205" spans="1:15" x14ac:dyDescent="0.25">
      <c r="A205" t="s">
        <v>80</v>
      </c>
      <c r="B205" s="56" t="s">
        <v>42</v>
      </c>
      <c r="C205" s="5" t="s">
        <v>44</v>
      </c>
      <c r="D205" s="5">
        <v>8.11</v>
      </c>
      <c r="E205" s="5">
        <v>188.3</v>
      </c>
      <c r="F205" s="5">
        <v>16.327000000000002</v>
      </c>
      <c r="G205" s="5">
        <v>373.3</v>
      </c>
      <c r="H205" s="5">
        <v>243</v>
      </c>
      <c r="I205" s="5">
        <v>25.85</v>
      </c>
      <c r="J205" s="5">
        <v>69.099999999999994</v>
      </c>
      <c r="K205" s="5">
        <v>6.77</v>
      </c>
      <c r="L205" s="5">
        <v>56</v>
      </c>
      <c r="M205" s="5">
        <v>4.38</v>
      </c>
      <c r="N205" s="5">
        <v>12.82</v>
      </c>
      <c r="O205" s="5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36"/>
  <sheetViews>
    <sheetView workbookViewId="0">
      <selection activeCell="T7" sqref="T7"/>
    </sheetView>
  </sheetViews>
  <sheetFormatPr defaultRowHeight="15" x14ac:dyDescent="0.25"/>
  <cols>
    <col min="1" max="1" width="14.5703125" customWidth="1"/>
    <col min="2" max="2" width="14.42578125" customWidth="1"/>
    <col min="3" max="3" width="9.140625" style="11"/>
    <col min="8" max="8" width="10" customWidth="1"/>
  </cols>
  <sheetData>
    <row r="1" spans="1:16" ht="15.75" thickBot="1" x14ac:dyDescent="0.3">
      <c r="A1" s="1" t="s">
        <v>6</v>
      </c>
      <c r="B1" s="1" t="s">
        <v>3</v>
      </c>
      <c r="C1" s="13" t="s">
        <v>9</v>
      </c>
      <c r="G1" s="1" t="s">
        <v>7</v>
      </c>
      <c r="H1" s="1" t="s">
        <v>8</v>
      </c>
      <c r="L1" t="s">
        <v>10</v>
      </c>
      <c r="M1" t="s">
        <v>11</v>
      </c>
      <c r="O1" t="s">
        <v>10</v>
      </c>
      <c r="P1" t="s">
        <v>11</v>
      </c>
    </row>
    <row r="2" spans="1:16" x14ac:dyDescent="0.25">
      <c r="A2">
        <v>304.12380000000002</v>
      </c>
      <c r="B2">
        <v>270.4649</v>
      </c>
      <c r="C2" s="11">
        <v>152.06190000000001</v>
      </c>
      <c r="G2" s="7">
        <v>0.224518524075906</v>
      </c>
      <c r="H2" s="7"/>
      <c r="L2" s="7">
        <v>0.224518524075906</v>
      </c>
      <c r="M2">
        <v>7.1067980479809237E-2</v>
      </c>
      <c r="O2">
        <v>0.11826295284845523</v>
      </c>
      <c r="P2">
        <v>7.1067980479809237E-2</v>
      </c>
    </row>
    <row r="3" spans="1:16" x14ac:dyDescent="0.25">
      <c r="A3">
        <v>623.48604999999986</v>
      </c>
      <c r="B3">
        <v>529.83844999999997</v>
      </c>
      <c r="C3" s="11">
        <v>188.93516666666665</v>
      </c>
      <c r="G3">
        <v>9.141725363695212E-2</v>
      </c>
      <c r="L3">
        <v>9.141725363695212E-2</v>
      </c>
      <c r="M3">
        <v>0.22350069686088056</v>
      </c>
      <c r="O3">
        <v>0.15063977590384758</v>
      </c>
      <c r="P3">
        <v>0.22350069686088056</v>
      </c>
    </row>
    <row r="4" spans="1:16" x14ac:dyDescent="0.25">
      <c r="A4">
        <v>890.71785</v>
      </c>
      <c r="B4">
        <v>705.98059999999998</v>
      </c>
      <c r="C4" s="11">
        <v>174.65055882352942</v>
      </c>
      <c r="G4">
        <v>0.11173239190475948</v>
      </c>
      <c r="L4">
        <v>0.11173239190475948</v>
      </c>
      <c r="M4">
        <v>0.29498162280936907</v>
      </c>
      <c r="O4">
        <v>0.21271885688327932</v>
      </c>
      <c r="P4">
        <v>0.29498162280936907</v>
      </c>
    </row>
    <row r="5" spans="1:16" x14ac:dyDescent="0.25">
      <c r="A5">
        <v>699.93134999999995</v>
      </c>
      <c r="B5">
        <v>559.63075000000003</v>
      </c>
      <c r="C5" s="11">
        <v>233.31044999999997</v>
      </c>
      <c r="G5">
        <v>6.3251293214923801E-2</v>
      </c>
      <c r="L5">
        <v>6.3251293214923801E-2</v>
      </c>
      <c r="M5">
        <v>0.28088301894087792</v>
      </c>
      <c r="O5">
        <v>0.18182700821637374</v>
      </c>
      <c r="P5">
        <v>0.28088301894087792</v>
      </c>
    </row>
    <row r="6" spans="1:16" x14ac:dyDescent="0.25">
      <c r="A6">
        <v>489.2482</v>
      </c>
      <c r="B6">
        <v>377.22930000000002</v>
      </c>
      <c r="C6" s="11">
        <v>271.80455555555557</v>
      </c>
      <c r="G6" s="10">
        <v>0.6194860185489236</v>
      </c>
      <c r="L6" s="10">
        <v>0.6194860185489236</v>
      </c>
      <c r="M6">
        <v>0.15562966092901981</v>
      </c>
      <c r="O6">
        <v>0.74775189896134342</v>
      </c>
      <c r="P6">
        <v>0.15562966092901981</v>
      </c>
    </row>
    <row r="7" spans="1:16" x14ac:dyDescent="0.25">
      <c r="A7">
        <v>456.40264999999994</v>
      </c>
      <c r="B7">
        <v>351.37979999999993</v>
      </c>
      <c r="C7" s="11">
        <v>268.47214705882351</v>
      </c>
      <c r="G7">
        <v>0.10111892021471287</v>
      </c>
      <c r="L7">
        <v>0.10111892021471287</v>
      </c>
      <c r="M7">
        <v>0.15109393241101873</v>
      </c>
      <c r="O7">
        <v>0.1382819419513413</v>
      </c>
      <c r="P7">
        <v>0.15109393241101873</v>
      </c>
    </row>
    <row r="8" spans="1:16" x14ac:dyDescent="0.25">
      <c r="A8">
        <v>641.40135000000009</v>
      </c>
      <c r="B8">
        <v>533.40680000000009</v>
      </c>
      <c r="C8" s="11">
        <v>206.90366129032262</v>
      </c>
      <c r="G8">
        <v>7.2040487490414126E-2</v>
      </c>
      <c r="L8">
        <v>7.2040487490414126E-2</v>
      </c>
      <c r="M8">
        <v>0.12586933673302872</v>
      </c>
      <c r="O8">
        <v>0.24014524306629825</v>
      </c>
      <c r="P8">
        <v>0.12586933673302872</v>
      </c>
    </row>
    <row r="9" spans="1:16" x14ac:dyDescent="0.25">
      <c r="A9">
        <v>395.52339999999998</v>
      </c>
      <c r="B9">
        <v>353.2226</v>
      </c>
      <c r="C9" s="11">
        <v>158.20936</v>
      </c>
      <c r="G9" s="6">
        <v>0.2183372542780713</v>
      </c>
      <c r="H9" s="6"/>
      <c r="L9" s="6">
        <v>0.2183372542780713</v>
      </c>
      <c r="M9">
        <v>5.2727596759423026E-2</v>
      </c>
      <c r="O9">
        <v>0.34420891026591643</v>
      </c>
      <c r="P9">
        <v>5.2727596759423026E-2</v>
      </c>
    </row>
    <row r="10" spans="1:16" x14ac:dyDescent="0.25">
      <c r="A10">
        <v>212.8817</v>
      </c>
      <c r="B10">
        <v>190.98975000000002</v>
      </c>
      <c r="C10" s="11">
        <v>163.75515384615383</v>
      </c>
      <c r="G10">
        <v>5.50487819868518E-2</v>
      </c>
      <c r="L10">
        <v>5.50487819868518E-2</v>
      </c>
      <c r="M10">
        <v>7.5502335342794671E-2</v>
      </c>
      <c r="O10">
        <v>0.28605676064972296</v>
      </c>
      <c r="P10">
        <v>7.5502335342794671E-2</v>
      </c>
    </row>
    <row r="11" spans="1:16" x14ac:dyDescent="0.25">
      <c r="A11">
        <v>435.79739999999993</v>
      </c>
      <c r="B11">
        <v>390.90824999999995</v>
      </c>
      <c r="C11" s="11">
        <v>150.27496551724136</v>
      </c>
      <c r="G11">
        <v>6.7156837091192564E-2</v>
      </c>
      <c r="L11">
        <v>6.7156837091192564E-2</v>
      </c>
      <c r="M11">
        <v>4.0852210780955724E-2</v>
      </c>
      <c r="O11">
        <v>0.30856676937575583</v>
      </c>
      <c r="P11">
        <v>4.0852210780955724E-2</v>
      </c>
    </row>
    <row r="12" spans="1:16" x14ac:dyDescent="0.25">
      <c r="A12">
        <v>344.65190000000001</v>
      </c>
      <c r="B12">
        <v>264.22935000000001</v>
      </c>
      <c r="C12" s="11">
        <v>246.1799285714286</v>
      </c>
      <c r="G12">
        <v>0.2382941890910647</v>
      </c>
      <c r="L12">
        <v>0.2382941890910647</v>
      </c>
      <c r="M12">
        <v>6.2590479183991479E-2</v>
      </c>
      <c r="O12">
        <v>0.5427496854986793</v>
      </c>
      <c r="P12">
        <v>6.2590479183991479E-2</v>
      </c>
    </row>
    <row r="13" spans="1:16" x14ac:dyDescent="0.25">
      <c r="A13">
        <v>444.52610000000004</v>
      </c>
      <c r="B13">
        <v>354.00225000000006</v>
      </c>
      <c r="C13" s="11">
        <v>246.95894444444446</v>
      </c>
      <c r="G13">
        <v>0.2040607762941363</v>
      </c>
      <c r="L13">
        <v>0.2040607762941363</v>
      </c>
      <c r="M13">
        <v>0.15688080688978709</v>
      </c>
      <c r="O13">
        <v>0.45379759859114177</v>
      </c>
      <c r="P13">
        <v>0.15688080688978709</v>
      </c>
    </row>
    <row r="14" spans="1:16" x14ac:dyDescent="0.25">
      <c r="A14">
        <v>195.76660000000001</v>
      </c>
      <c r="B14">
        <v>168.45195000000001</v>
      </c>
      <c r="C14" s="11">
        <v>163.13883333333334</v>
      </c>
      <c r="G14">
        <v>0.16459690679429972</v>
      </c>
      <c r="L14">
        <v>0.16459690679429972</v>
      </c>
      <c r="M14">
        <v>9.029693188354683E-2</v>
      </c>
      <c r="O14">
        <v>0.29855354960163277</v>
      </c>
      <c r="P14">
        <v>9.029693188354683E-2</v>
      </c>
    </row>
    <row r="15" spans="1:16" x14ac:dyDescent="0.25">
      <c r="A15" s="7">
        <v>266.98905000000002</v>
      </c>
      <c r="B15" s="7">
        <v>204.75370000000001</v>
      </c>
      <c r="C15" s="11">
        <v>242.71731818181817</v>
      </c>
      <c r="G15">
        <v>0.32226445199279952</v>
      </c>
      <c r="L15">
        <v>0.32226445199279952</v>
      </c>
      <c r="M15" s="7">
        <v>0.13994016779145685</v>
      </c>
      <c r="O15" s="7">
        <v>0.7061805570586881</v>
      </c>
      <c r="P15" s="7">
        <v>0.13994016779145685</v>
      </c>
    </row>
    <row r="16" spans="1:16" ht="15.75" thickBot="1" x14ac:dyDescent="0.3">
      <c r="A16" s="2">
        <v>233.87214999999998</v>
      </c>
      <c r="B16" s="2">
        <v>172.72914999999998</v>
      </c>
      <c r="C16" s="11">
        <v>233.87214999999998</v>
      </c>
      <c r="G16" s="2">
        <v>0.31905195563127769</v>
      </c>
      <c r="H16" s="2"/>
      <c r="L16" s="2">
        <v>0.31905195563127769</v>
      </c>
      <c r="M16" s="2">
        <v>0.58938193745418754</v>
      </c>
      <c r="O16" s="2">
        <v>0.80107603229427304</v>
      </c>
      <c r="P16" s="2">
        <v>0.58938193745418754</v>
      </c>
    </row>
    <row r="17" spans="1:16" x14ac:dyDescent="0.25">
      <c r="A17">
        <v>434.63183999999995</v>
      </c>
      <c r="B17">
        <v>341.91606999999999</v>
      </c>
      <c r="C17" s="11">
        <v>217.31591999999998</v>
      </c>
      <c r="G17">
        <v>7.1067980479809237E-2</v>
      </c>
      <c r="H17">
        <v>10.594949632148642</v>
      </c>
      <c r="L17">
        <v>0.11826295284845523</v>
      </c>
      <c r="M17">
        <v>0.74058832532142926</v>
      </c>
      <c r="O17">
        <v>0.11426615816169441</v>
      </c>
      <c r="P17">
        <v>0.74058832532142926</v>
      </c>
    </row>
    <row r="18" spans="1:16" x14ac:dyDescent="0.25">
      <c r="A18">
        <v>676.10455000000013</v>
      </c>
      <c r="B18">
        <v>556.64985000000013</v>
      </c>
      <c r="C18" s="11">
        <v>204.88016666666672</v>
      </c>
      <c r="G18">
        <v>0.22350069686088056</v>
      </c>
      <c r="H18">
        <v>30.088539932420417</v>
      </c>
      <c r="L18">
        <v>0.15063977590384758</v>
      </c>
      <c r="M18">
        <v>0.25758859856031635</v>
      </c>
      <c r="O18">
        <v>0.28586729114345799</v>
      </c>
      <c r="P18">
        <v>0.25758859856031635</v>
      </c>
    </row>
    <row r="19" spans="1:16" x14ac:dyDescent="0.25">
      <c r="A19">
        <v>925.25945000000013</v>
      </c>
      <c r="B19">
        <v>746.05685000000017</v>
      </c>
      <c r="C19" s="11">
        <v>181.42342156862748</v>
      </c>
      <c r="G19">
        <v>0.29498162280936907</v>
      </c>
      <c r="H19">
        <v>39.812558558213993</v>
      </c>
      <c r="L19">
        <v>0.21271885688327932</v>
      </c>
      <c r="M19">
        <v>0.14672574690771328</v>
      </c>
      <c r="O19" s="14">
        <v>1.6083140836896754</v>
      </c>
      <c r="P19">
        <v>0.14672574690771328</v>
      </c>
    </row>
    <row r="20" spans="1:16" x14ac:dyDescent="0.25">
      <c r="A20">
        <v>659.10904999999991</v>
      </c>
      <c r="B20">
        <v>546.25689999999997</v>
      </c>
      <c r="C20" s="11">
        <v>219.70301666666663</v>
      </c>
      <c r="G20">
        <v>0.28088301894087792</v>
      </c>
      <c r="H20">
        <v>111.59937670882877</v>
      </c>
      <c r="L20">
        <v>0.18182700821637374</v>
      </c>
      <c r="M20">
        <v>0.12462133891335206</v>
      </c>
      <c r="O20">
        <v>0.42649420393309634</v>
      </c>
      <c r="P20">
        <v>0.12462133891335206</v>
      </c>
    </row>
    <row r="21" spans="1:16" x14ac:dyDescent="0.25">
      <c r="A21">
        <v>495.423</v>
      </c>
      <c r="B21">
        <v>405.4855</v>
      </c>
      <c r="C21" s="11">
        <v>275.23500000000001</v>
      </c>
      <c r="G21">
        <v>0.15562966092901981</v>
      </c>
      <c r="H21">
        <v>34.453240671377372</v>
      </c>
      <c r="L21">
        <v>0.74775189896134342</v>
      </c>
      <c r="M21" s="12">
        <f>(M22+M20)/2</f>
        <v>0.1327604922521724</v>
      </c>
      <c r="O21">
        <v>3.4768760006840718E-2</v>
      </c>
      <c r="P21" s="12">
        <f>(P22+P20)/2</f>
        <v>0.1327604922521724</v>
      </c>
    </row>
    <row r="22" spans="1:16" x14ac:dyDescent="0.25">
      <c r="A22">
        <v>399.20710000000008</v>
      </c>
      <c r="B22">
        <v>293.72895000000005</v>
      </c>
      <c r="C22" s="11">
        <v>234.827705882353</v>
      </c>
      <c r="G22">
        <v>0.15109393241101873</v>
      </c>
      <c r="H22">
        <v>57.465148540309912</v>
      </c>
      <c r="L22">
        <v>0.1382819419513413</v>
      </c>
      <c r="M22">
        <v>0.14089964559099272</v>
      </c>
      <c r="O22">
        <v>0.39668749895854005</v>
      </c>
      <c r="P22">
        <v>0.14089964559099272</v>
      </c>
    </row>
    <row r="23" spans="1:16" x14ac:dyDescent="0.25">
      <c r="A23">
        <v>624.48090000000013</v>
      </c>
      <c r="B23">
        <v>526.89380000000006</v>
      </c>
      <c r="C23" s="11">
        <v>201.44545161290327</v>
      </c>
      <c r="G23">
        <v>0.12586933673302872</v>
      </c>
      <c r="H23">
        <v>42.639690606792193</v>
      </c>
      <c r="L23">
        <v>0.24014524306629825</v>
      </c>
      <c r="M23">
        <v>8.1816356447515434E-2</v>
      </c>
      <c r="O23">
        <v>0.28644964730545508</v>
      </c>
      <c r="P23">
        <v>8.1816356447515434E-2</v>
      </c>
    </row>
    <row r="24" spans="1:16" x14ac:dyDescent="0.25">
      <c r="A24">
        <v>497.45230000000004</v>
      </c>
      <c r="B24">
        <v>431.71379999999999</v>
      </c>
      <c r="C24" s="11">
        <v>198.98092000000003</v>
      </c>
      <c r="G24">
        <v>5.2727596759423026E-2</v>
      </c>
      <c r="H24">
        <v>0.80151463888733643</v>
      </c>
      <c r="L24">
        <v>0.34420891026591643</v>
      </c>
      <c r="M24">
        <v>0.27747839735232893</v>
      </c>
      <c r="O24">
        <v>0.40452041699151786</v>
      </c>
      <c r="P24">
        <v>0.27747839735232893</v>
      </c>
    </row>
    <row r="25" spans="1:16" x14ac:dyDescent="0.25">
      <c r="A25">
        <v>235.55399999999997</v>
      </c>
      <c r="B25">
        <v>201.59144999999998</v>
      </c>
      <c r="C25" s="11">
        <v>181.1953846153846</v>
      </c>
      <c r="G25">
        <v>7.5502335342794671E-2</v>
      </c>
      <c r="H25">
        <v>6.2230839199734288E-2</v>
      </c>
      <c r="L25">
        <v>0.28605676064972296</v>
      </c>
      <c r="M25">
        <v>4.5058724502635435E-2</v>
      </c>
      <c r="O25">
        <v>9.8957441916659339E-2</v>
      </c>
      <c r="P25">
        <v>4.5058724502635435E-2</v>
      </c>
    </row>
    <row r="26" spans="1:16" x14ac:dyDescent="0.25">
      <c r="A26">
        <v>482.73909999999995</v>
      </c>
      <c r="B26">
        <v>424.63765000000001</v>
      </c>
      <c r="C26" s="11">
        <v>166.46175862068964</v>
      </c>
      <c r="G26">
        <v>4.0852210780955724E-2</v>
      </c>
      <c r="H26">
        <v>13.78362581142961</v>
      </c>
      <c r="L26">
        <v>0.30856676937575583</v>
      </c>
      <c r="M26">
        <v>0.17772383375145812</v>
      </c>
      <c r="O26">
        <v>0.54803308524678052</v>
      </c>
      <c r="P26">
        <v>0.17772383375145812</v>
      </c>
    </row>
    <row r="27" spans="1:16" x14ac:dyDescent="0.25">
      <c r="A27">
        <v>293.17</v>
      </c>
      <c r="B27">
        <v>231.93789999999998</v>
      </c>
      <c r="C27" s="11">
        <v>209.40714285714287</v>
      </c>
      <c r="G27">
        <v>6.2590479183991479E-2</v>
      </c>
      <c r="H27">
        <v>0.38471592755687783</v>
      </c>
      <c r="L27">
        <v>0.5427496854986793</v>
      </c>
      <c r="M27">
        <v>9.0546392751896423E-2</v>
      </c>
      <c r="O27">
        <v>0.21094500567170765</v>
      </c>
      <c r="P27">
        <v>9.0546392751896423E-2</v>
      </c>
    </row>
    <row r="28" spans="1:16" x14ac:dyDescent="0.25">
      <c r="A28">
        <v>323.10219999999993</v>
      </c>
      <c r="B28">
        <v>257.24889999999994</v>
      </c>
      <c r="C28" s="11">
        <v>179.50122222222217</v>
      </c>
      <c r="G28">
        <v>0.15688080688978709</v>
      </c>
      <c r="H28">
        <v>6.8316066234963415</v>
      </c>
      <c r="L28">
        <v>0.45379759859114177</v>
      </c>
      <c r="M28">
        <v>4.2991460750732888E-2</v>
      </c>
      <c r="O28">
        <v>0.30474426311412961</v>
      </c>
      <c r="P28">
        <v>4.2991460750732888E-2</v>
      </c>
    </row>
    <row r="29" spans="1:16" x14ac:dyDescent="0.25">
      <c r="A29">
        <v>203.38954999999999</v>
      </c>
      <c r="B29">
        <v>179.15719999999999</v>
      </c>
      <c r="C29" s="11">
        <v>169.49129166666665</v>
      </c>
      <c r="G29">
        <v>9.029693188354683E-2</v>
      </c>
      <c r="H29">
        <v>0.24831245606874264</v>
      </c>
      <c r="L29">
        <v>0.29855354960163277</v>
      </c>
      <c r="M29">
        <v>0.15808330015806096</v>
      </c>
      <c r="O29">
        <v>0.34250239666405985</v>
      </c>
      <c r="P29">
        <v>0.15808330015806096</v>
      </c>
    </row>
    <row r="30" spans="1:16" x14ac:dyDescent="0.25">
      <c r="A30" s="7">
        <v>249.83515</v>
      </c>
      <c r="B30" s="7">
        <v>178.55449999999999</v>
      </c>
      <c r="C30" s="11">
        <v>227.1228636363636</v>
      </c>
      <c r="G30" s="7">
        <v>0.13994016779145685</v>
      </c>
      <c r="H30" s="7">
        <v>0.49315746668276883</v>
      </c>
      <c r="L30" s="7">
        <v>0.7061805570586881</v>
      </c>
      <c r="M30">
        <v>1.1214673020836374</v>
      </c>
      <c r="O30" s="9">
        <v>0.18331306700592101</v>
      </c>
      <c r="P30">
        <v>1.1214673020836374</v>
      </c>
    </row>
    <row r="31" spans="1:16" ht="15.75" thickBot="1" x14ac:dyDescent="0.3">
      <c r="A31" s="2">
        <v>211.14354999999998</v>
      </c>
      <c r="B31" s="2">
        <v>159.01184999999998</v>
      </c>
      <c r="C31" s="11">
        <v>211.14354999999998</v>
      </c>
      <c r="G31" s="2">
        <v>0.58938193745418754</v>
      </c>
      <c r="H31" s="2">
        <v>16.813412098758786</v>
      </c>
      <c r="L31" s="2">
        <v>0.80107603229427304</v>
      </c>
      <c r="M31" s="8">
        <v>0.47304116615959585</v>
      </c>
      <c r="O31" s="8">
        <v>0.3285621169692009</v>
      </c>
      <c r="P31" s="8">
        <v>0.47304116615959585</v>
      </c>
    </row>
    <row r="32" spans="1:16" x14ac:dyDescent="0.25">
      <c r="A32">
        <v>235</v>
      </c>
      <c r="B32">
        <v>155</v>
      </c>
      <c r="C32" s="11">
        <v>130.55555555555554</v>
      </c>
      <c r="G32">
        <v>0.11826295284845523</v>
      </c>
      <c r="H32">
        <v>12.293588750999989</v>
      </c>
      <c r="L32">
        <v>8.9952586183129873E-2</v>
      </c>
      <c r="M32">
        <v>2.5443316561608014</v>
      </c>
      <c r="O32">
        <v>1.3506924511415754</v>
      </c>
      <c r="P32">
        <v>2.5443316561608014</v>
      </c>
    </row>
    <row r="33" spans="1:16" x14ac:dyDescent="0.25">
      <c r="A33">
        <v>362</v>
      </c>
      <c r="B33">
        <v>241</v>
      </c>
      <c r="C33" s="11">
        <v>116.7741935483871</v>
      </c>
      <c r="G33">
        <v>0.15063977590384758</v>
      </c>
      <c r="H33">
        <v>78.640637092690085</v>
      </c>
      <c r="L33">
        <v>0.12863526531562897</v>
      </c>
      <c r="M33">
        <v>2.4233045663734623</v>
      </c>
      <c r="O33">
        <v>1.8602460901171896</v>
      </c>
      <c r="P33">
        <v>2.4233045663734623</v>
      </c>
    </row>
    <row r="34" spans="1:16" x14ac:dyDescent="0.25">
      <c r="A34">
        <v>625</v>
      </c>
      <c r="B34">
        <v>377</v>
      </c>
      <c r="C34" s="11">
        <v>127.55102040816328</v>
      </c>
      <c r="G34">
        <v>0.21271885688327932</v>
      </c>
      <c r="H34">
        <v>112.248278751782</v>
      </c>
      <c r="L34">
        <v>0.53675791619393398</v>
      </c>
      <c r="M34">
        <v>2.0684494394214918</v>
      </c>
      <c r="O34">
        <v>2.2153039571232669</v>
      </c>
      <c r="P34">
        <v>2.0684494394214918</v>
      </c>
    </row>
    <row r="35" spans="1:16" x14ac:dyDescent="0.25">
      <c r="A35">
        <v>305</v>
      </c>
      <c r="B35">
        <v>217</v>
      </c>
      <c r="C35" s="11">
        <v>108.92857142857143</v>
      </c>
      <c r="G35">
        <v>0.18182700821637374</v>
      </c>
      <c r="H35">
        <v>62.172059548304411</v>
      </c>
      <c r="L35">
        <v>0.33236382854480262</v>
      </c>
      <c r="M35">
        <v>2.2600570551215742</v>
      </c>
      <c r="O35">
        <v>1.5029805611831306</v>
      </c>
      <c r="P35">
        <v>2.2600570551215742</v>
      </c>
    </row>
    <row r="36" spans="1:16" x14ac:dyDescent="0.25">
      <c r="A36">
        <v>231</v>
      </c>
      <c r="B36">
        <v>131</v>
      </c>
      <c r="C36" s="11">
        <v>144.375</v>
      </c>
      <c r="G36">
        <v>0.74775189896134342</v>
      </c>
      <c r="H36">
        <v>58.340343622321782</v>
      </c>
      <c r="L36">
        <v>5.9469643396061936E-2</v>
      </c>
      <c r="M36">
        <v>1.0376081905050667</v>
      </c>
      <c r="O36">
        <v>3.6106754008761541</v>
      </c>
      <c r="P36">
        <v>1.0376081905050667</v>
      </c>
    </row>
    <row r="37" spans="1:16" x14ac:dyDescent="0.25">
      <c r="A37">
        <v>222</v>
      </c>
      <c r="B37">
        <v>131</v>
      </c>
      <c r="C37" s="11">
        <v>148</v>
      </c>
      <c r="G37">
        <v>0.1382819419513413</v>
      </c>
      <c r="H37">
        <v>65.589168249480835</v>
      </c>
      <c r="L37">
        <v>0.40296183350452308</v>
      </c>
      <c r="M37">
        <v>1.7520455123593239</v>
      </c>
      <c r="O37">
        <v>2.7670838543027627</v>
      </c>
      <c r="P37">
        <v>1.7520455123593239</v>
      </c>
    </row>
    <row r="38" spans="1:16" x14ac:dyDescent="0.25">
      <c r="A38">
        <v>329</v>
      </c>
      <c r="B38">
        <v>240</v>
      </c>
      <c r="C38" s="11">
        <v>113.44827586206897</v>
      </c>
      <c r="G38">
        <v>0.24014524306629825</v>
      </c>
      <c r="H38">
        <v>35.163628863863366</v>
      </c>
      <c r="L38">
        <v>0.4712216550624076</v>
      </c>
      <c r="M38">
        <v>2.0325917714886121</v>
      </c>
      <c r="O38">
        <v>1.3887161809429083</v>
      </c>
      <c r="P38">
        <v>2.0325917714886121</v>
      </c>
    </row>
    <row r="39" spans="1:16" x14ac:dyDescent="0.25">
      <c r="A39">
        <v>294</v>
      </c>
      <c r="B39">
        <v>202</v>
      </c>
      <c r="C39" s="11">
        <v>127.82608695652175</v>
      </c>
      <c r="G39">
        <v>0.34420891026591643</v>
      </c>
      <c r="H39">
        <v>19.16155822941376</v>
      </c>
      <c r="L39">
        <v>0.12406193864213874</v>
      </c>
      <c r="M39">
        <v>0.95632718425328556</v>
      </c>
      <c r="O39">
        <v>1.5492553988505682</v>
      </c>
      <c r="P39">
        <v>0.95632718425328556</v>
      </c>
    </row>
    <row r="40" spans="1:16" x14ac:dyDescent="0.25">
      <c r="A40">
        <v>122</v>
      </c>
      <c r="B40">
        <v>83</v>
      </c>
      <c r="C40" s="11">
        <v>110.90909090909091</v>
      </c>
      <c r="G40">
        <v>0.28605676064972296</v>
      </c>
      <c r="H40">
        <v>0.14579561793151063</v>
      </c>
      <c r="L40">
        <v>4.8707320326118492E-2</v>
      </c>
      <c r="M40">
        <v>0.69220193267104058</v>
      </c>
      <c r="O40">
        <v>1.212462752156318</v>
      </c>
      <c r="P40">
        <v>0.69220193267104058</v>
      </c>
    </row>
    <row r="41" spans="1:16" x14ac:dyDescent="0.25">
      <c r="A41">
        <v>331</v>
      </c>
      <c r="B41">
        <v>234</v>
      </c>
      <c r="C41" s="11">
        <v>122.59259259259261</v>
      </c>
      <c r="G41">
        <v>0.30856676937575583</v>
      </c>
      <c r="H41">
        <v>12.200947633188333</v>
      </c>
      <c r="L41">
        <v>4.763758614630581E-2</v>
      </c>
      <c r="M41">
        <v>1.0418768352808911</v>
      </c>
      <c r="O41">
        <v>0.97625199305396826</v>
      </c>
      <c r="P41">
        <v>1.0418768352808911</v>
      </c>
    </row>
    <row r="42" spans="1:16" x14ac:dyDescent="0.25">
      <c r="A42">
        <v>191</v>
      </c>
      <c r="B42">
        <v>109</v>
      </c>
      <c r="C42" s="11">
        <v>159.16666666666669</v>
      </c>
      <c r="G42">
        <v>0.5427496854986793</v>
      </c>
      <c r="H42">
        <v>1.2254207947475675</v>
      </c>
      <c r="L42">
        <v>0.15652430713712923</v>
      </c>
      <c r="M42">
        <v>1.3116948235064494</v>
      </c>
      <c r="O42">
        <v>1.0729034486273696</v>
      </c>
      <c r="P42">
        <v>1.3116948235064494</v>
      </c>
    </row>
    <row r="43" spans="1:16" x14ac:dyDescent="0.25">
      <c r="A43">
        <v>184</v>
      </c>
      <c r="B43">
        <v>131</v>
      </c>
      <c r="C43" s="11">
        <v>115</v>
      </c>
      <c r="G43">
        <v>0.45379759859114177</v>
      </c>
      <c r="H43">
        <v>31.093935320982393</v>
      </c>
      <c r="L43">
        <v>0.2427741567664779</v>
      </c>
      <c r="M43">
        <v>1.0202690000847039</v>
      </c>
      <c r="O43">
        <v>1.4900951136601917</v>
      </c>
      <c r="P43">
        <v>1.0202690000847039</v>
      </c>
    </row>
    <row r="44" spans="1:16" x14ac:dyDescent="0.25">
      <c r="A44">
        <v>171</v>
      </c>
      <c r="B44">
        <v>112</v>
      </c>
      <c r="C44" s="11">
        <v>171</v>
      </c>
      <c r="G44">
        <v>0.29855354960163277</v>
      </c>
      <c r="H44">
        <v>1.1597696901897132</v>
      </c>
      <c r="L44">
        <v>7.9452494110185207E-2</v>
      </c>
      <c r="M44">
        <v>2.1354794209934314</v>
      </c>
      <c r="O44" s="7">
        <v>2.0342718117643672</v>
      </c>
      <c r="P44">
        <v>2.1354794209934314</v>
      </c>
    </row>
    <row r="45" spans="1:16" x14ac:dyDescent="0.25">
      <c r="A45">
        <v>162</v>
      </c>
      <c r="B45">
        <v>91</v>
      </c>
      <c r="C45" s="11">
        <v>179.99999999999997</v>
      </c>
      <c r="G45" s="7">
        <v>0.7061805570586881</v>
      </c>
      <c r="H45" s="7">
        <v>3.4239660231658968</v>
      </c>
      <c r="L45">
        <v>0.26348537840888203</v>
      </c>
      <c r="M45">
        <v>1.6360423928467513</v>
      </c>
      <c r="O45">
        <v>1.7490159584666665</v>
      </c>
      <c r="P45">
        <v>1.6360423928467513</v>
      </c>
    </row>
    <row r="46" spans="1:16" ht="15.75" thickBot="1" x14ac:dyDescent="0.3">
      <c r="A46" s="8">
        <v>135</v>
      </c>
      <c r="B46" s="8">
        <v>72</v>
      </c>
      <c r="C46" s="11">
        <v>168.75</v>
      </c>
      <c r="G46" s="2">
        <v>0.80107603229427304</v>
      </c>
      <c r="H46" s="2">
        <v>17.162888538832011</v>
      </c>
      <c r="L46" s="8">
        <v>0.42986855043947725</v>
      </c>
      <c r="M46" s="8">
        <v>1.4721946693359611</v>
      </c>
      <c r="O46" s="2">
        <v>1.5231945949273766</v>
      </c>
      <c r="P46" s="8">
        <v>1.4721946693359611</v>
      </c>
    </row>
    <row r="47" spans="1:16" x14ac:dyDescent="0.25">
      <c r="A47">
        <v>218</v>
      </c>
      <c r="B47">
        <v>141.4</v>
      </c>
      <c r="C47" s="11">
        <v>121.11111111111111</v>
      </c>
      <c r="G47">
        <v>8.9952586183129873E-2</v>
      </c>
      <c r="L47">
        <v>0.11426615816169441</v>
      </c>
    </row>
    <row r="48" spans="1:16" x14ac:dyDescent="0.25">
      <c r="A48">
        <v>334</v>
      </c>
      <c r="B48">
        <v>220.5</v>
      </c>
      <c r="C48" s="11">
        <v>107.74193548387098</v>
      </c>
      <c r="G48">
        <v>0.12863526531562897</v>
      </c>
      <c r="L48">
        <v>0.28586729114345799</v>
      </c>
    </row>
    <row r="49" spans="1:12" x14ac:dyDescent="0.25">
      <c r="A49">
        <v>489</v>
      </c>
      <c r="B49">
        <v>332.7</v>
      </c>
      <c r="C49" s="11">
        <v>99.795918367346943</v>
      </c>
      <c r="G49">
        <v>0.53675791619393398</v>
      </c>
      <c r="L49" s="14">
        <v>1.6083140836896754</v>
      </c>
    </row>
    <row r="50" spans="1:12" x14ac:dyDescent="0.25">
      <c r="A50">
        <v>314</v>
      </c>
      <c r="B50">
        <v>217.5</v>
      </c>
      <c r="C50" s="11">
        <v>112.14285714285715</v>
      </c>
      <c r="G50">
        <v>0.33236382854480262</v>
      </c>
      <c r="L50">
        <v>0.42649420393309634</v>
      </c>
    </row>
    <row r="51" spans="1:12" x14ac:dyDescent="0.25">
      <c r="A51">
        <v>210</v>
      </c>
      <c r="B51">
        <v>127.7</v>
      </c>
      <c r="C51" s="11">
        <v>131.25</v>
      </c>
      <c r="G51">
        <v>5.9469643396061936E-2</v>
      </c>
      <c r="L51">
        <v>3.4768760006840718E-2</v>
      </c>
    </row>
    <row r="52" spans="1:12" x14ac:dyDescent="0.25">
      <c r="A52">
        <v>185</v>
      </c>
      <c r="B52">
        <v>123</v>
      </c>
      <c r="C52" s="11">
        <v>123.33333333333333</v>
      </c>
      <c r="G52">
        <v>0.40296183350452308</v>
      </c>
      <c r="L52">
        <v>0.39668749895854005</v>
      </c>
    </row>
    <row r="53" spans="1:12" x14ac:dyDescent="0.25">
      <c r="A53">
        <v>313</v>
      </c>
      <c r="B53">
        <v>222.7</v>
      </c>
      <c r="C53" s="11">
        <v>107.93103448275862</v>
      </c>
      <c r="G53">
        <v>0.4712216550624076</v>
      </c>
      <c r="L53">
        <v>0.28644964730545508</v>
      </c>
    </row>
    <row r="54" spans="1:12" x14ac:dyDescent="0.25">
      <c r="A54">
        <v>267</v>
      </c>
      <c r="B54">
        <v>192.3</v>
      </c>
      <c r="C54" s="11">
        <v>116.08695652173914</v>
      </c>
      <c r="G54">
        <v>0.12406193864213874</v>
      </c>
      <c r="L54">
        <v>0.40452041699151786</v>
      </c>
    </row>
    <row r="55" spans="1:12" x14ac:dyDescent="0.25">
      <c r="A55">
        <v>124</v>
      </c>
      <c r="B55">
        <v>89.6</v>
      </c>
      <c r="C55" s="11">
        <v>112.72727272727272</v>
      </c>
      <c r="G55">
        <v>4.8707320326118492E-2</v>
      </c>
      <c r="L55">
        <v>9.8957441916659339E-2</v>
      </c>
    </row>
    <row r="56" spans="1:12" x14ac:dyDescent="0.25">
      <c r="A56">
        <v>312</v>
      </c>
      <c r="B56">
        <v>205</v>
      </c>
      <c r="C56" s="11">
        <v>115.55555555555557</v>
      </c>
      <c r="G56">
        <v>4.763758614630581E-2</v>
      </c>
      <c r="L56">
        <v>0.54803308524678052</v>
      </c>
    </row>
    <row r="57" spans="1:12" x14ac:dyDescent="0.25">
      <c r="A57">
        <v>144</v>
      </c>
      <c r="B57">
        <v>103.5</v>
      </c>
      <c r="C57" s="11">
        <v>120</v>
      </c>
      <c r="G57">
        <v>0.15652430713712923</v>
      </c>
      <c r="L57">
        <v>0.21094500567170765</v>
      </c>
    </row>
    <row r="58" spans="1:12" x14ac:dyDescent="0.25">
      <c r="A58">
        <v>171</v>
      </c>
      <c r="B58">
        <v>127.6</v>
      </c>
      <c r="C58" s="11">
        <v>106.875</v>
      </c>
      <c r="G58">
        <v>0.2427741567664779</v>
      </c>
      <c r="L58">
        <v>0.30474426311412961</v>
      </c>
    </row>
    <row r="59" spans="1:12" x14ac:dyDescent="0.25">
      <c r="A59">
        <v>137</v>
      </c>
      <c r="B59">
        <v>84.7</v>
      </c>
      <c r="C59" s="11">
        <v>137</v>
      </c>
      <c r="G59">
        <v>7.9452494110185207E-2</v>
      </c>
      <c r="L59">
        <v>0.34250239666405985</v>
      </c>
    </row>
    <row r="60" spans="1:12" x14ac:dyDescent="0.25">
      <c r="A60">
        <v>102</v>
      </c>
      <c r="B60">
        <v>70.599999999999994</v>
      </c>
      <c r="C60" s="11">
        <v>113.33333333333331</v>
      </c>
      <c r="G60">
        <v>0.26348537840888203</v>
      </c>
      <c r="L60" s="9">
        <v>0.18331306700592101</v>
      </c>
    </row>
    <row r="61" spans="1:12" ht="15.75" thickBot="1" x14ac:dyDescent="0.3">
      <c r="A61" s="8">
        <v>106</v>
      </c>
      <c r="B61" s="8">
        <v>64.5</v>
      </c>
      <c r="C61" s="11">
        <v>132.5</v>
      </c>
      <c r="G61" s="8">
        <v>0.42986855043947725</v>
      </c>
      <c r="H61" s="8"/>
      <c r="L61" s="8">
        <v>0.3285621169692009</v>
      </c>
    </row>
    <row r="62" spans="1:12" x14ac:dyDescent="0.25">
      <c r="A62">
        <v>45.3</v>
      </c>
      <c r="B62">
        <v>8.5</v>
      </c>
      <c r="C62" s="11">
        <v>25.166666666666664</v>
      </c>
      <c r="G62">
        <v>0.74058832532142926</v>
      </c>
      <c r="H62">
        <v>56.20602641305247</v>
      </c>
      <c r="L62">
        <v>1.3117895882710076</v>
      </c>
    </row>
    <row r="63" spans="1:12" x14ac:dyDescent="0.25">
      <c r="A63">
        <v>93.5</v>
      </c>
      <c r="B63">
        <v>11</v>
      </c>
      <c r="C63" s="11">
        <v>30.161290322580648</v>
      </c>
      <c r="G63">
        <v>0.25758859856031635</v>
      </c>
      <c r="H63">
        <v>45.708736190058353</v>
      </c>
      <c r="L63">
        <v>1.7649020142372365</v>
      </c>
    </row>
    <row r="64" spans="1:12" x14ac:dyDescent="0.25">
      <c r="A64">
        <v>410</v>
      </c>
      <c r="B64">
        <v>10.9</v>
      </c>
      <c r="C64" s="11">
        <v>83.673469387755105</v>
      </c>
      <c r="G64">
        <v>0.14672574690771328</v>
      </c>
      <c r="H64">
        <v>106.04660945459692</v>
      </c>
      <c r="L64">
        <v>1.3751230519037145</v>
      </c>
    </row>
    <row r="65" spans="1:12" x14ac:dyDescent="0.25">
      <c r="A65">
        <v>273</v>
      </c>
      <c r="B65">
        <v>6.2</v>
      </c>
      <c r="C65" s="11">
        <v>97.5</v>
      </c>
      <c r="G65">
        <v>0.12462133891335206</v>
      </c>
      <c r="H65">
        <v>95.890762451935146</v>
      </c>
      <c r="L65">
        <v>1.4147218235297752</v>
      </c>
    </row>
    <row r="66" spans="1:12" x14ac:dyDescent="0.25">
      <c r="A66">
        <v>199</v>
      </c>
      <c r="B66">
        <v>2.1</v>
      </c>
      <c r="C66" s="11">
        <v>124.375</v>
      </c>
      <c r="G66" s="12">
        <f>(G67+G65)/2</f>
        <v>0.1327604922521724</v>
      </c>
      <c r="H66" s="11">
        <v>48.690003273082795</v>
      </c>
      <c r="L66">
        <v>2.5181443144615145</v>
      </c>
    </row>
    <row r="67" spans="1:12" x14ac:dyDescent="0.25">
      <c r="A67">
        <v>267</v>
      </c>
      <c r="B67">
        <v>8.1</v>
      </c>
      <c r="C67" s="11">
        <v>178</v>
      </c>
      <c r="G67">
        <v>0.14089964559099272</v>
      </c>
      <c r="H67">
        <v>39.858892456943522</v>
      </c>
      <c r="L67">
        <v>2.5767612141307858</v>
      </c>
    </row>
    <row r="68" spans="1:12" x14ac:dyDescent="0.25">
      <c r="A68">
        <v>235</v>
      </c>
      <c r="B68">
        <v>3.2</v>
      </c>
      <c r="C68" s="11">
        <v>81.034482758620697</v>
      </c>
      <c r="G68">
        <v>8.1816356447515434E-2</v>
      </c>
      <c r="H68">
        <v>152.06390790883032</v>
      </c>
      <c r="L68">
        <v>1.3612179312570696</v>
      </c>
    </row>
    <row r="69" spans="1:12" x14ac:dyDescent="0.25">
      <c r="A69">
        <v>85.8</v>
      </c>
      <c r="B69">
        <v>6.6</v>
      </c>
      <c r="C69" s="11">
        <v>37.304347826086961</v>
      </c>
      <c r="G69">
        <v>0.27747839735232893</v>
      </c>
      <c r="H69">
        <v>13.55680057543284</v>
      </c>
      <c r="L69">
        <v>0.81873784522604631</v>
      </c>
    </row>
    <row r="70" spans="1:12" x14ac:dyDescent="0.25">
      <c r="A70">
        <v>78.5</v>
      </c>
      <c r="B70">
        <v>1.5</v>
      </c>
      <c r="C70" s="11">
        <v>71.36363636363636</v>
      </c>
      <c r="G70">
        <v>4.5058724502635435E-2</v>
      </c>
      <c r="H70">
        <v>0.11239172626102543</v>
      </c>
      <c r="L70">
        <v>0.69086348350560089</v>
      </c>
    </row>
    <row r="71" spans="1:12" x14ac:dyDescent="0.25">
      <c r="A71">
        <v>140</v>
      </c>
      <c r="B71">
        <v>6</v>
      </c>
      <c r="C71" s="11">
        <v>51.851851851851855</v>
      </c>
      <c r="G71">
        <v>0.17772383375145812</v>
      </c>
      <c r="H71">
        <v>39.782255120432296</v>
      </c>
      <c r="L71">
        <v>1.7202599928008422</v>
      </c>
    </row>
    <row r="72" spans="1:12" x14ac:dyDescent="0.25">
      <c r="A72">
        <v>83.1</v>
      </c>
      <c r="B72">
        <v>1.5</v>
      </c>
      <c r="C72" s="11">
        <v>69.25</v>
      </c>
      <c r="G72">
        <v>9.0546392751896423E-2</v>
      </c>
      <c r="H72">
        <v>7.342369279405891</v>
      </c>
      <c r="L72">
        <v>0.63302836186427236</v>
      </c>
    </row>
    <row r="73" spans="1:12" x14ac:dyDescent="0.25">
      <c r="A73">
        <v>90.1</v>
      </c>
      <c r="B73">
        <v>2.2000000000000002</v>
      </c>
      <c r="C73" s="11">
        <v>56.312499999999993</v>
      </c>
      <c r="G73">
        <v>4.2991460750732888E-2</v>
      </c>
      <c r="H73">
        <v>11.266329643478201</v>
      </c>
      <c r="L73">
        <v>1.373897791993226</v>
      </c>
    </row>
    <row r="74" spans="1:12" x14ac:dyDescent="0.25">
      <c r="A74">
        <v>38</v>
      </c>
      <c r="B74">
        <v>2.1</v>
      </c>
      <c r="C74" s="11">
        <v>38</v>
      </c>
      <c r="G74">
        <v>0.15808330015806096</v>
      </c>
      <c r="H74">
        <v>9.0181274925203336</v>
      </c>
      <c r="L74">
        <v>1.2908410358494435</v>
      </c>
    </row>
    <row r="75" spans="1:12" x14ac:dyDescent="0.25">
      <c r="A75">
        <v>40.700000000000003</v>
      </c>
      <c r="B75">
        <v>1.3</v>
      </c>
      <c r="C75" s="11">
        <v>45.222222222222221</v>
      </c>
      <c r="G75">
        <v>1.1214673020836374</v>
      </c>
      <c r="H75">
        <v>24.229725303482159</v>
      </c>
      <c r="L75">
        <v>1.3527370476257512</v>
      </c>
    </row>
    <row r="76" spans="1:12" ht="15.75" thickBot="1" x14ac:dyDescent="0.3">
      <c r="A76" s="8">
        <v>30</v>
      </c>
      <c r="B76" s="8">
        <v>0.4</v>
      </c>
      <c r="C76" s="11">
        <v>37.5</v>
      </c>
      <c r="G76" s="8">
        <v>0.47304116615959585</v>
      </c>
      <c r="H76" s="8">
        <v>2.5604973252129937</v>
      </c>
      <c r="L76" s="8">
        <v>1.653415018090822</v>
      </c>
    </row>
    <row r="77" spans="1:12" x14ac:dyDescent="0.25">
      <c r="A77">
        <v>159</v>
      </c>
      <c r="B77">
        <v>6</v>
      </c>
      <c r="C77" s="11">
        <v>88.333333333333329</v>
      </c>
      <c r="G77">
        <v>0.11426615816169441</v>
      </c>
      <c r="H77">
        <v>26.158743962332302</v>
      </c>
      <c r="L77">
        <v>1.3506924511415754</v>
      </c>
    </row>
    <row r="78" spans="1:12" x14ac:dyDescent="0.25">
      <c r="A78">
        <v>258</v>
      </c>
      <c r="B78">
        <v>8.5</v>
      </c>
      <c r="C78" s="11">
        <v>83.225806451612911</v>
      </c>
      <c r="G78">
        <v>0.28586729114345799</v>
      </c>
      <c r="H78">
        <v>56.432154996189823</v>
      </c>
      <c r="L78">
        <v>1.8602460901171896</v>
      </c>
    </row>
    <row r="79" spans="1:12" x14ac:dyDescent="0.25">
      <c r="A79">
        <v>389</v>
      </c>
      <c r="B79">
        <v>16.5</v>
      </c>
      <c r="C79" s="11">
        <v>79.387755102040828</v>
      </c>
      <c r="G79" s="14">
        <v>1.6083140836896754</v>
      </c>
      <c r="H79" s="14">
        <v>102.01241712280816</v>
      </c>
      <c r="L79">
        <v>2.2153039571232669</v>
      </c>
    </row>
    <row r="80" spans="1:12" x14ac:dyDescent="0.25">
      <c r="A80">
        <v>266</v>
      </c>
      <c r="B80">
        <v>7.7</v>
      </c>
      <c r="C80" s="11">
        <v>95</v>
      </c>
      <c r="G80">
        <v>0.42649420393309634</v>
      </c>
      <c r="H80">
        <v>37.045798195330143</v>
      </c>
      <c r="L80">
        <v>1.5029805611831306</v>
      </c>
    </row>
    <row r="81" spans="1:12" x14ac:dyDescent="0.25">
      <c r="A81">
        <v>158</v>
      </c>
      <c r="B81">
        <v>6</v>
      </c>
      <c r="C81" s="11">
        <v>98.75</v>
      </c>
      <c r="G81">
        <v>3.4768760006840718E-2</v>
      </c>
      <c r="H81">
        <v>1.5917436389011113</v>
      </c>
      <c r="L81">
        <v>3.6106754008761541</v>
      </c>
    </row>
    <row r="82" spans="1:12" x14ac:dyDescent="0.25">
      <c r="A82">
        <v>214</v>
      </c>
      <c r="B82">
        <v>8.1</v>
      </c>
      <c r="C82" s="11">
        <v>142.66666666666666</v>
      </c>
      <c r="G82">
        <v>0.39668749895854005</v>
      </c>
      <c r="H82">
        <v>24.258959902553805</v>
      </c>
      <c r="L82">
        <v>2.7670838543027627</v>
      </c>
    </row>
    <row r="83" spans="1:12" x14ac:dyDescent="0.25">
      <c r="A83">
        <v>233</v>
      </c>
      <c r="B83">
        <v>4.2</v>
      </c>
      <c r="C83" s="11">
        <v>80.344827586206904</v>
      </c>
      <c r="G83">
        <v>0.28644964730545508</v>
      </c>
      <c r="H83">
        <v>86.196587580365346</v>
      </c>
      <c r="L83">
        <v>1.3887161809429083</v>
      </c>
    </row>
    <row r="84" spans="1:12" x14ac:dyDescent="0.25">
      <c r="A84">
        <v>202</v>
      </c>
      <c r="B84">
        <v>7.7</v>
      </c>
      <c r="C84" s="11">
        <v>87.826086956521749</v>
      </c>
      <c r="G84">
        <v>0.40452041699151786</v>
      </c>
      <c r="H84">
        <v>9.8733185478527083</v>
      </c>
      <c r="L84">
        <v>1.5492553988505682</v>
      </c>
    </row>
    <row r="85" spans="1:12" x14ac:dyDescent="0.25">
      <c r="A85">
        <v>65.400000000000006</v>
      </c>
      <c r="B85">
        <v>3.2</v>
      </c>
      <c r="C85" s="11">
        <v>59.454545454545453</v>
      </c>
      <c r="G85">
        <v>9.8957441916659339E-2</v>
      </c>
      <c r="H85">
        <v>8.2177969462844738E-2</v>
      </c>
      <c r="L85">
        <v>1.212462752156318</v>
      </c>
    </row>
    <row r="86" spans="1:12" x14ac:dyDescent="0.25">
      <c r="A86">
        <v>123</v>
      </c>
      <c r="B86">
        <v>8.1999999999999993</v>
      </c>
      <c r="C86" s="11">
        <v>45.555555555555557</v>
      </c>
      <c r="G86">
        <v>0.54803308524678052</v>
      </c>
      <c r="H86">
        <v>17.007539439073014</v>
      </c>
      <c r="L86">
        <v>0.97625199305396826</v>
      </c>
    </row>
    <row r="87" spans="1:12" x14ac:dyDescent="0.25">
      <c r="A87">
        <v>74.2</v>
      </c>
      <c r="B87">
        <v>4</v>
      </c>
      <c r="C87" s="11">
        <v>61.833333333333336</v>
      </c>
      <c r="G87">
        <v>0.21094500567170765</v>
      </c>
      <c r="H87">
        <v>0.64839143283970246</v>
      </c>
      <c r="L87">
        <v>1.0729034486273696</v>
      </c>
    </row>
    <row r="88" spans="1:12" x14ac:dyDescent="0.25">
      <c r="A88">
        <v>104</v>
      </c>
      <c r="B88">
        <v>4.5</v>
      </c>
      <c r="C88" s="11">
        <v>65</v>
      </c>
      <c r="G88">
        <v>0.30474426311412961</v>
      </c>
      <c r="H88">
        <v>5.4860275206082383</v>
      </c>
      <c r="L88">
        <v>1.4900951136601917</v>
      </c>
    </row>
    <row r="89" spans="1:12" x14ac:dyDescent="0.25">
      <c r="A89" s="7">
        <v>30.3</v>
      </c>
      <c r="B89" s="7">
        <v>3</v>
      </c>
      <c r="C89" s="11">
        <v>30.3</v>
      </c>
      <c r="G89">
        <v>0.34250239666405985</v>
      </c>
      <c r="H89">
        <f>(H90+H88)/2</f>
        <v>5.6147233942700412</v>
      </c>
      <c r="L89" s="7">
        <v>2.0342718117643672</v>
      </c>
    </row>
    <row r="90" spans="1:12" x14ac:dyDescent="0.25">
      <c r="A90">
        <v>44.5</v>
      </c>
      <c r="B90">
        <v>1.9</v>
      </c>
      <c r="C90" s="11">
        <v>49.444444444444436</v>
      </c>
      <c r="G90" s="9">
        <v>0.18331306700592101</v>
      </c>
      <c r="H90" s="9">
        <v>5.7434192679318441</v>
      </c>
      <c r="L90">
        <v>1.7490159584666665</v>
      </c>
    </row>
    <row r="91" spans="1:12" ht="15.75" thickBot="1" x14ac:dyDescent="0.3">
      <c r="A91" s="2">
        <v>28.9</v>
      </c>
      <c r="B91" s="2">
        <v>2.6</v>
      </c>
      <c r="C91" s="11">
        <v>36.124999999999993</v>
      </c>
      <c r="G91" s="8">
        <v>0.3285621169692009</v>
      </c>
      <c r="H91" s="8">
        <v>3.735149963883603</v>
      </c>
      <c r="L91" s="2">
        <v>1.5231945949273766</v>
      </c>
    </row>
    <row r="92" spans="1:12" x14ac:dyDescent="0.25">
      <c r="G92">
        <v>1.3117895882710076</v>
      </c>
    </row>
    <row r="93" spans="1:12" x14ac:dyDescent="0.25">
      <c r="G93">
        <v>1.7649020142372365</v>
      </c>
    </row>
    <row r="94" spans="1:12" x14ac:dyDescent="0.25">
      <c r="G94">
        <v>1.3751230519037145</v>
      </c>
    </row>
    <row r="95" spans="1:12" x14ac:dyDescent="0.25">
      <c r="G95">
        <v>1.4147218235297752</v>
      </c>
    </row>
    <row r="96" spans="1:12" x14ac:dyDescent="0.25">
      <c r="G96">
        <v>2.5181443144615145</v>
      </c>
    </row>
    <row r="97" spans="7:8" x14ac:dyDescent="0.25">
      <c r="G97">
        <v>2.5767612141307858</v>
      </c>
    </row>
    <row r="98" spans="7:8" x14ac:dyDescent="0.25">
      <c r="G98">
        <v>1.3612179312570696</v>
      </c>
    </row>
    <row r="99" spans="7:8" x14ac:dyDescent="0.25">
      <c r="G99">
        <v>0.81873784522604631</v>
      </c>
    </row>
    <row r="100" spans="7:8" x14ac:dyDescent="0.25">
      <c r="G100">
        <v>0.69086348350560089</v>
      </c>
    </row>
    <row r="101" spans="7:8" x14ac:dyDescent="0.25">
      <c r="G101">
        <v>1.7202599928008422</v>
      </c>
    </row>
    <row r="102" spans="7:8" x14ac:dyDescent="0.25">
      <c r="G102">
        <v>0.63302836186427236</v>
      </c>
    </row>
    <row r="103" spans="7:8" x14ac:dyDescent="0.25">
      <c r="G103">
        <v>1.373897791993226</v>
      </c>
    </row>
    <row r="104" spans="7:8" x14ac:dyDescent="0.25">
      <c r="G104">
        <v>1.2908410358494435</v>
      </c>
    </row>
    <row r="105" spans="7:8" x14ac:dyDescent="0.25">
      <c r="G105">
        <v>1.3527370476257512</v>
      </c>
    </row>
    <row r="106" spans="7:8" ht="15.75" thickBot="1" x14ac:dyDescent="0.3">
      <c r="G106" s="8">
        <v>1.653415018090822</v>
      </c>
      <c r="H106" s="8"/>
    </row>
    <row r="107" spans="7:8" x14ac:dyDescent="0.25">
      <c r="G107">
        <v>2.5443316561608014</v>
      </c>
      <c r="H107">
        <v>1.6987129770162146</v>
      </c>
    </row>
    <row r="108" spans="7:8" x14ac:dyDescent="0.25">
      <c r="G108">
        <v>2.4233045663734623</v>
      </c>
      <c r="H108">
        <v>9.6571408419966751</v>
      </c>
    </row>
    <row r="109" spans="7:8" x14ac:dyDescent="0.25">
      <c r="G109">
        <v>2.0684494394214918</v>
      </c>
      <c r="H109">
        <v>30.645519252388468</v>
      </c>
    </row>
    <row r="110" spans="7:8" x14ac:dyDescent="0.25">
      <c r="G110">
        <v>2.2600570551215742</v>
      </c>
      <c r="H110">
        <v>9.2818022433171912</v>
      </c>
    </row>
    <row r="111" spans="7:8" x14ac:dyDescent="0.25">
      <c r="G111">
        <v>1.0376081905050667</v>
      </c>
      <c r="H111">
        <v>4.3856121201533806</v>
      </c>
    </row>
    <row r="112" spans="7:8" x14ac:dyDescent="0.25">
      <c r="G112">
        <v>1.7520455123593239</v>
      </c>
      <c r="H112">
        <v>5.5937037663211129</v>
      </c>
    </row>
    <row r="113" spans="7:8" x14ac:dyDescent="0.25">
      <c r="G113">
        <v>2.0325917714886121</v>
      </c>
      <c r="H113">
        <v>42.223799473048153</v>
      </c>
    </row>
    <row r="114" spans="7:8" x14ac:dyDescent="0.25">
      <c r="G114">
        <v>0.95632718425328556</v>
      </c>
      <c r="H114">
        <v>43.465103158630967</v>
      </c>
    </row>
    <row r="115" spans="7:8" x14ac:dyDescent="0.25">
      <c r="G115">
        <v>0.69220193267104058</v>
      </c>
      <c r="H115">
        <v>0.90330025455790841</v>
      </c>
    </row>
    <row r="116" spans="7:8" x14ac:dyDescent="0.25">
      <c r="G116">
        <v>1.0418768352808911</v>
      </c>
      <c r="H116">
        <v>16.760558401075958</v>
      </c>
    </row>
    <row r="117" spans="7:8" x14ac:dyDescent="0.25">
      <c r="G117">
        <v>1.3116948235064494</v>
      </c>
      <c r="H117">
        <v>11.444039056378932</v>
      </c>
    </row>
    <row r="118" spans="7:8" x14ac:dyDescent="0.25">
      <c r="G118">
        <v>1.0202690000847039</v>
      </c>
      <c r="H118">
        <v>6.1275197116819049</v>
      </c>
    </row>
    <row r="119" spans="7:8" x14ac:dyDescent="0.25">
      <c r="G119">
        <v>2.1354794209934314</v>
      </c>
      <c r="H119">
        <v>6.1734768083703671</v>
      </c>
    </row>
    <row r="120" spans="7:8" x14ac:dyDescent="0.25">
      <c r="G120">
        <v>1.6360423928467513</v>
      </c>
      <c r="H120">
        <v>6.5131234784700291</v>
      </c>
    </row>
    <row r="121" spans="7:8" ht="15.75" thickBot="1" x14ac:dyDescent="0.3">
      <c r="G121" s="8">
        <v>1.4721946693359611</v>
      </c>
      <c r="H121" s="8">
        <v>7.0488402711162923</v>
      </c>
    </row>
    <row r="122" spans="7:8" x14ac:dyDescent="0.25">
      <c r="G122">
        <v>1.3506924511415754</v>
      </c>
      <c r="H122">
        <v>2.00261193013678</v>
      </c>
    </row>
    <row r="123" spans="7:8" x14ac:dyDescent="0.25">
      <c r="G123">
        <v>1.8602460901171896</v>
      </c>
      <c r="H123">
        <v>10.764212299966335</v>
      </c>
    </row>
    <row r="124" spans="7:8" x14ac:dyDescent="0.25">
      <c r="G124">
        <v>2.2153039571232669</v>
      </c>
      <c r="H124">
        <v>42.06781227244101</v>
      </c>
    </row>
    <row r="125" spans="7:8" x14ac:dyDescent="0.25">
      <c r="G125">
        <v>1.5029805611831306</v>
      </c>
      <c r="H125">
        <v>10.495850189776629</v>
      </c>
    </row>
    <row r="126" spans="7:8" x14ac:dyDescent="0.25">
      <c r="G126">
        <v>3.6106754008761541</v>
      </c>
      <c r="H126">
        <v>4.9481963548701948</v>
      </c>
    </row>
    <row r="127" spans="7:8" x14ac:dyDescent="0.25">
      <c r="G127">
        <v>2.7670838543027627</v>
      </c>
      <c r="H127">
        <v>6.479873803235396</v>
      </c>
    </row>
    <row r="128" spans="7:8" x14ac:dyDescent="0.25">
      <c r="G128">
        <v>1.3887161809429083</v>
      </c>
      <c r="H128">
        <v>22.120554185792344</v>
      </c>
    </row>
    <row r="129" spans="7:8" x14ac:dyDescent="0.25">
      <c r="G129">
        <v>1.5492553988505682</v>
      </c>
      <c r="H129">
        <v>25.233152569970986</v>
      </c>
    </row>
    <row r="130" spans="7:8" x14ac:dyDescent="0.25">
      <c r="G130">
        <v>1.212462752156318</v>
      </c>
      <c r="H130">
        <v>0.30857173458238496</v>
      </c>
    </row>
    <row r="131" spans="7:8" x14ac:dyDescent="0.25">
      <c r="G131">
        <v>0.97625199305396826</v>
      </c>
      <c r="H131">
        <v>9.9042958897439313</v>
      </c>
    </row>
    <row r="132" spans="7:8" x14ac:dyDescent="0.25">
      <c r="G132">
        <v>1.0729034486273696</v>
      </c>
      <c r="H132">
        <v>0.74007656394047872</v>
      </c>
    </row>
    <row r="133" spans="7:8" x14ac:dyDescent="0.25">
      <c r="G133">
        <v>1.4900951136601917</v>
      </c>
      <c r="H133">
        <v>7.6033126609956723</v>
      </c>
    </row>
    <row r="134" spans="7:8" x14ac:dyDescent="0.25">
      <c r="G134" s="7">
        <v>2.0342718117643672</v>
      </c>
      <c r="H134" s="7">
        <v>1.4745191106075872</v>
      </c>
    </row>
    <row r="135" spans="7:8" x14ac:dyDescent="0.25">
      <c r="G135">
        <v>1.7490159584666665</v>
      </c>
      <c r="H135">
        <v>3.3506583045530274</v>
      </c>
    </row>
    <row r="136" spans="7:8" ht="15.75" thickBot="1" x14ac:dyDescent="0.3">
      <c r="G136" s="2">
        <v>1.5231945949273766</v>
      </c>
      <c r="H136" s="2">
        <v>4.7191833793225371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Spatial heterogeneity</vt:lpstr>
      <vt:lpstr>YSI vertical profiles - Site D3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Znachy</dc:creator>
  <cp:lastModifiedBy>Anna</cp:lastModifiedBy>
  <dcterms:created xsi:type="dcterms:W3CDTF">2019-07-02T14:36:39Z</dcterms:created>
  <dcterms:modified xsi:type="dcterms:W3CDTF">2022-11-22T15:37:45Z</dcterms:modified>
</cp:coreProperties>
</file>