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ACCESORIO" sheetId="1" r:id="rId4"/>
  </sheets>
  <definedNames>
    <definedName name="_xlnm._FilterDatabase" localSheetId="0" hidden="1">'VALUADO ACCESORIO'!$A$7:$AA$7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<sst xmlns="http://schemas.openxmlformats.org/spreadsheetml/2006/main" uniqueCount="6160">
  <si>
    <t>PRECIOS CON IVA</t>
  </si>
  <si>
    <t>P.LISTA</t>
  </si>
  <si>
    <t>MED. MAY.</t>
  </si>
  <si>
    <t>MAYOREO</t>
  </si>
  <si>
    <t>VALUADO DE  ACCESORIO DEL 27-12-2019</t>
  </si>
  <si>
    <t>CODIGO</t>
  </si>
  <si>
    <t>DESCRIPCION</t>
  </si>
  <si>
    <t>FAMILIA</t>
  </si>
  <si>
    <t>SUBFAMILIA</t>
  </si>
  <si>
    <t>MARCA</t>
  </si>
  <si>
    <t>MODELO</t>
  </si>
  <si>
    <t>AÑO</t>
  </si>
  <si>
    <t>PROVEEDOR</t>
  </si>
  <si>
    <t>STOCK</t>
  </si>
  <si>
    <t>CTO. PROM.</t>
  </si>
  <si>
    <t>CTO. PROM. C\IVA</t>
  </si>
  <si>
    <t>TOT. CTO. PROM.</t>
  </si>
  <si>
    <t>TOT. CTO. PROM. C\IVA</t>
  </si>
  <si>
    <t>PVP1</t>
  </si>
  <si>
    <t>%</t>
  </si>
  <si>
    <t>PVP2</t>
  </si>
  <si>
    <t>PVP3</t>
  </si>
  <si>
    <t>PVP4</t>
  </si>
  <si>
    <t>PVP5</t>
  </si>
  <si>
    <t>DIAS INV.</t>
  </si>
  <si>
    <t>FEC. ULT.</t>
  </si>
  <si>
    <t>OBSERVACIONES PRECIOS</t>
  </si>
  <si>
    <t>00005</t>
  </si>
  <si>
    <t>CARGO POR SEGURO</t>
  </si>
  <si>
    <t>ACCESORIO</t>
  </si>
  <si>
    <t>IMPORTAP</t>
  </si>
  <si>
    <t>2019-11-02</t>
  </si>
  <si>
    <t>01</t>
  </si>
  <si>
    <t>SEGURO</t>
  </si>
  <si>
    <t>BRONCO</t>
  </si>
  <si>
    <t>2019-12-13</t>
  </si>
  <si>
    <t>ADAPTADOR THULE  THRU-AXLE 15 MM (ADAPTADOR PARA MONTAJE DE HORQUILLA DEL. P/2 BICIS)</t>
  </si>
  <si>
    <t xml:space="preserve">ACCESORIO BICI
</t>
  </si>
  <si>
    <t>UNIVERSAL</t>
  </si>
  <si>
    <t>THULE</t>
  </si>
  <si>
    <t>INV. INI</t>
  </si>
  <si>
    <t>JUEGO SEGUROS UNILLAVE 4 SEGUR ONE KEY SYSTEM 4-PACK / 2504504</t>
  </si>
  <si>
    <t>2019-08-30</t>
  </si>
  <si>
    <t xml:space="preserve"> PVP 5 &gt; PVP 4,</t>
  </si>
  <si>
    <t>BANDA SEGURIDAD THULE 2X400 CM / 250523</t>
  </si>
  <si>
    <t>538XT</t>
  </si>
  <si>
    <t>THULE CABLE LOCK 538XT</t>
  </si>
  <si>
    <t>AME00019</t>
  </si>
  <si>
    <t>TAPAS MS MEDIANA</t>
  </si>
  <si>
    <t xml:space="preserve">ACCESORIOS
</t>
  </si>
  <si>
    <t>MS</t>
  </si>
  <si>
    <t>2019-12-14</t>
  </si>
  <si>
    <t>PV467A</t>
  </si>
  <si>
    <t>ACTUADOR P/SEGURO DE PUERTA ELECT 12V. UNIV PZA</t>
  </si>
  <si>
    <t xml:space="preserve">ACTUADOR
</t>
  </si>
  <si>
    <t>2017-12-14</t>
  </si>
  <si>
    <t>KN43</t>
  </si>
  <si>
    <t>ADAPTADOR PARA FILTRO DE AIRE K&amp;N GOLF A3</t>
  </si>
  <si>
    <t xml:space="preserve">ADAPTADOR
</t>
  </si>
  <si>
    <t>K&amp;N</t>
  </si>
  <si>
    <t>FO26A38</t>
  </si>
  <si>
    <t>RANGER 2019 GLOBAL FRONT BUMPER GUARD</t>
  </si>
  <si>
    <t>AIR DESING</t>
  </si>
  <si>
    <t>AIRDESING</t>
  </si>
  <si>
    <t>FO26A49</t>
  </si>
  <si>
    <t>RANGER 2019 GLOBAL TAILGATE SPOILER</t>
  </si>
  <si>
    <t>FO26A50</t>
  </si>
  <si>
    <t>RANGER 2019 GLOBAL TAILGATE APPLIQUE SATIN BLACK</t>
  </si>
  <si>
    <t>FO26A61</t>
  </si>
  <si>
    <t>RANGER 2019 GLOBAL HOOD VENTS SET</t>
  </si>
  <si>
    <t>FO26D17</t>
  </si>
  <si>
    <t>RANGER 2019 CREW CAB DOOR ROCKER PANELS SET</t>
  </si>
  <si>
    <t>1103KXGUGM18E01</t>
  </si>
  <si>
    <t>ALERON ROOF C/INSERTO SPARK 2013/BEAT 2018</t>
  </si>
  <si>
    <t xml:space="preserve">ALERON
</t>
  </si>
  <si>
    <t>CHEVROLET</t>
  </si>
  <si>
    <t>SPARK/BEAT</t>
  </si>
  <si>
    <t>2013-2018</t>
  </si>
  <si>
    <t>2018-01-25</t>
  </si>
  <si>
    <t xml:space="preserve"> PVP 5 &gt; PVP 4, COSTO &gt; PVP4,</t>
  </si>
  <si>
    <t>MOLDURA SIMULADOR COLA DE PATO CARBON 3.5CM X1.5M UNIVERSAL ALERON</t>
  </si>
  <si>
    <t>AUTOCHAVI</t>
  </si>
  <si>
    <t>2018-08-03</t>
  </si>
  <si>
    <t>ALERON-ALUM</t>
  </si>
  <si>
    <t>ALERON DE ALUMINIO RACING (ALUMINIO NATURAL)</t>
  </si>
  <si>
    <t>COCREA</t>
  </si>
  <si>
    <t>220823PRO</t>
  </si>
  <si>
    <t>ALMOADILLA PARA PUERTA DE CAJA 54  COMPACT SIZE PICK UP / 220823PRO</t>
  </si>
  <si>
    <t>ALMOADILLA</t>
  </si>
  <si>
    <t>ABC7216600</t>
  </si>
  <si>
    <t>ANTENA TOLDO ALETA TIBURON</t>
  </si>
  <si>
    <t xml:space="preserve">ANTENA
</t>
  </si>
  <si>
    <t>IPS</t>
  </si>
  <si>
    <t>2017-11-27</t>
  </si>
  <si>
    <t xml:space="preserve"> PVP 4 &gt; PVP 3,</t>
  </si>
  <si>
    <t>ABC7216700</t>
  </si>
  <si>
    <t>ANTENA TOLDO TIPO VOLVO</t>
  </si>
  <si>
    <t>ABC7216900</t>
  </si>
  <si>
    <t>REPUESTO ANTENA FORD-CHEVROLET NEGRA 31</t>
  </si>
  <si>
    <t>ABC7217100</t>
  </si>
  <si>
    <t>ANTENA PARA TOLDO ELECTRONICA GPS-AM/FM</t>
  </si>
  <si>
    <t>ABT7216000</t>
  </si>
  <si>
    <t>ANTENA TIPO ALETA CROMO</t>
  </si>
  <si>
    <t>2018-02-07</t>
  </si>
  <si>
    <t>AN121A</t>
  </si>
  <si>
    <t>ANTENA PROFESIONAL TIPO TIBURON BMW NEGRA PZA C/50</t>
  </si>
  <si>
    <t>2018-01-23</t>
  </si>
  <si>
    <t>AN122A</t>
  </si>
  <si>
    <t>ANTENA PROFESIONAL TIPO TIBURON BMW GRIS PZA C/50</t>
  </si>
  <si>
    <t>AN123A</t>
  </si>
  <si>
    <t>ANTENA PROFESIONAL TIPO TIBURON BMW PLATA PZA C/50</t>
  </si>
  <si>
    <t>AN127</t>
  </si>
  <si>
    <t>ANTENA PARA RADIO DE  TSURU III</t>
  </si>
  <si>
    <t>AN131</t>
  </si>
  <si>
    <t>ANTENA VW C/LLAVE NEGRA</t>
  </si>
  <si>
    <t>AN138</t>
  </si>
  <si>
    <t>ANTENA REPUESTO CAMIONETA NISSAN D21 PZA</t>
  </si>
  <si>
    <t>AN147</t>
  </si>
  <si>
    <t>ANTENA PARA CHEVY MONZA</t>
  </si>
  <si>
    <t>CHEVY</t>
  </si>
  <si>
    <t>1999-2012</t>
  </si>
  <si>
    <t>AN150</t>
  </si>
  <si>
    <t>ANTENA P/RADIO DE PLATINA, RENAULT, PEUGOT</t>
  </si>
  <si>
    <t>NISSAN</t>
  </si>
  <si>
    <t>PLATINA</t>
  </si>
  <si>
    <t>TODOS</t>
  </si>
  <si>
    <t>AN155</t>
  </si>
  <si>
    <t>ANTENA REPUESTO CAMIONETA NISSAN D-22</t>
  </si>
  <si>
    <t>D-22</t>
  </si>
  <si>
    <t>AN156</t>
  </si>
  <si>
    <t>IMITACION ANTENA CORTA 3" TOLDO CHICA</t>
  </si>
  <si>
    <t>AN157</t>
  </si>
  <si>
    <t>ANTENA IMITACION GOLF CROMO MINI</t>
  </si>
  <si>
    <t>AN175A</t>
  </si>
  <si>
    <t>ANTENA UNIVERSAL TIPO MERCEDES NEGRA PZA</t>
  </si>
  <si>
    <t>2018-01-30</t>
  </si>
  <si>
    <t>AN176</t>
  </si>
  <si>
    <t>ANTENA UNIVERSAL TIPO MERCEDES GRIS PLATA PZA</t>
  </si>
  <si>
    <t>AN177A</t>
  </si>
  <si>
    <t>ANTENA UNIVERSAL TIPO MERCEDES BLANCA PZA</t>
  </si>
  <si>
    <t>AN179A</t>
  </si>
  <si>
    <t>ANTENA UNIVERSAL TIPO BMW GRIS PLATA PZA</t>
  </si>
  <si>
    <t>AW0206C</t>
  </si>
  <si>
    <t>ANTENA BMW NEGRO PZ AMERICAN WORLD</t>
  </si>
  <si>
    <t>AMERICAN WORLD</t>
  </si>
  <si>
    <t>2018-12-26</t>
  </si>
  <si>
    <t>SPC1417</t>
  </si>
  <si>
    <t>ANTENA CON VALVULA SPARCO NEGRO</t>
  </si>
  <si>
    <t>SPARCO</t>
  </si>
  <si>
    <t>2018-07-31</t>
  </si>
  <si>
    <t>010319VW</t>
  </si>
  <si>
    <t>ANTIFAZ PARA VOLKSWAGEN JETTA A4 1999-2007</t>
  </si>
  <si>
    <t>ANTIFAZ</t>
  </si>
  <si>
    <t>VOLKSWAGEN</t>
  </si>
  <si>
    <t>JETTA</t>
  </si>
  <si>
    <t>1999-2007</t>
  </si>
  <si>
    <t>XPORTER</t>
  </si>
  <si>
    <t>PV458</t>
  </si>
  <si>
    <t>ARGOLLA BRONX CROMADA BASE CUADRADA JGO</t>
  </si>
  <si>
    <t xml:space="preserve">ARGOLLA
</t>
  </si>
  <si>
    <t>SP-9408</t>
  </si>
  <si>
    <t>ARGOLLA PARA BATEA DE PICK-UP</t>
  </si>
  <si>
    <t>0003</t>
  </si>
  <si>
    <t>KIT DE ARRASTRE COPLE RECTO, BOLA 2 PULG, PERNO Y SEGURO ALASKA</t>
  </si>
  <si>
    <t>ARRASTRE</t>
  </si>
  <si>
    <t>ALASKA</t>
  </si>
  <si>
    <t>650DXBC</t>
  </si>
  <si>
    <t>PAQUETE DE ARRASTRE BIGCOUNTRY COPLE 2" BOLA 2" PERNO SEGURO INCOMPLETO CEDIM</t>
  </si>
  <si>
    <t>BIG COUNTRY</t>
  </si>
  <si>
    <t>2019-12-18</t>
  </si>
  <si>
    <t>650DYBC</t>
  </si>
  <si>
    <t>PAQUETE DE ARRASTRE BIGCOUNTRY COPLE 2, BOLA 2, PERNO Y LLAVE / 650DYBC</t>
  </si>
  <si>
    <t>AWXR-05-X7</t>
  </si>
  <si>
    <t>ASIENTO DE AUTO TELA CUADRO NEGRO-ORANGE</t>
  </si>
  <si>
    <t>ASIENTO</t>
  </si>
  <si>
    <t>2018-07-27</t>
  </si>
  <si>
    <t xml:space="preserve"> PVP 5 &gt; PVP 3, PVP 5 &gt; PVP 4, COSTO &gt; PVP4,</t>
  </si>
  <si>
    <t>F1000KG</t>
  </si>
  <si>
    <t>ASIENTO PARA NI?OS SPARCO GRIS</t>
  </si>
  <si>
    <t>AWXL-22-X7</t>
  </si>
  <si>
    <t>ASIENTO DE AUTO TELA CUADRO AZUL AMERICAN JGO</t>
  </si>
  <si>
    <t xml:space="preserve">ASIENTO DEPORTIVO
</t>
  </si>
  <si>
    <t>AWXL-22-X7R</t>
  </si>
  <si>
    <t>ASIENTO DE AUTO CUADRO ROJO AMERICAN</t>
  </si>
  <si>
    <t>CU741</t>
  </si>
  <si>
    <t>ASIENTO BRONX DEPORTIVO EN TELA COMBINADO NEGRO/NEGRO  "ROTO" DA?ADO</t>
  </si>
  <si>
    <t>2017-10-04</t>
  </si>
  <si>
    <t xml:space="preserve"> PVP 5 &gt; PVP 2, PVP 5 &gt; PVP 3, COSTO &gt; PVP3, PVP 5 &gt; PVP 4, COSTO &gt; PVP4,</t>
  </si>
  <si>
    <t>MTX-1002</t>
  </si>
  <si>
    <t>ASIENTOS UNIVERSAL DE VINIL NEGRO/GRIS MATRIX IMPORT "SOLO PARA LLEVAR"</t>
  </si>
  <si>
    <t>MATRIX</t>
  </si>
  <si>
    <t>2019-09-12</t>
  </si>
  <si>
    <t>MTX-1009</t>
  </si>
  <si>
    <t>ASIENTOS UNIVERSAL DE VINIL NEGRO/AZUL MATRIX IMPORT "SOLO PARA LLEVAR"</t>
  </si>
  <si>
    <t>MTX-1009N</t>
  </si>
  <si>
    <t>ASIENTOS UNIVERSAL DE  VINIL  NEGRO/NEGRO MATRIX IMPORT "SOLO PARA LLEVAR"</t>
  </si>
  <si>
    <t>AN01</t>
  </si>
  <si>
    <t>FALDON DEL.TSURU LIGTH III 92-09</t>
  </si>
  <si>
    <t>AUTOMAGIC</t>
  </si>
  <si>
    <t>TSURU</t>
  </si>
  <si>
    <t>1992-2009</t>
  </si>
  <si>
    <t>2017-12-20</t>
  </si>
  <si>
    <t>DG09</t>
  </si>
  <si>
    <t>DEFENSA TRASERA MODELO PORCHE 04-07</t>
  </si>
  <si>
    <t>2004-2008</t>
  </si>
  <si>
    <t>DG10</t>
  </si>
  <si>
    <t>DEFENSA DELANTERA CHEVY K-RACER 2004-2007</t>
  </si>
  <si>
    <t>2004-2009</t>
  </si>
  <si>
    <t>2018-08-09</t>
  </si>
  <si>
    <t>DP01</t>
  </si>
  <si>
    <t>DEFENSA DELANTERA C/REJILLAS PEUGEOT R206 00-06</t>
  </si>
  <si>
    <t>PEUGEOT</t>
  </si>
  <si>
    <t>R206</t>
  </si>
  <si>
    <t>2000-2006</t>
  </si>
  <si>
    <t>DV09</t>
  </si>
  <si>
    <t>DEFENSA DELANTERA  KILL REACER JETTA/GOLF A3 93-98</t>
  </si>
  <si>
    <t>JETTA/GOLF</t>
  </si>
  <si>
    <t>1993-1998</t>
  </si>
  <si>
    <t>DV15</t>
  </si>
  <si>
    <t>DEFENSA DELANTERA  FULL  JETTA/GOLF A3 93-98</t>
  </si>
  <si>
    <t>1993-1999</t>
  </si>
  <si>
    <t>EC02</t>
  </si>
  <si>
    <t>ESTRIBOS NEON (2 PZAS.) 1.93 CM 00-05 AUTOMAGIC</t>
  </si>
  <si>
    <t>DODGE</t>
  </si>
  <si>
    <t>NEON</t>
  </si>
  <si>
    <t>2000-2005</t>
  </si>
  <si>
    <t>EG10</t>
  </si>
  <si>
    <t>ESTRIBOS  CORSA (2 PZAS.) 1.82 CM  03-08 (DA?ADO)  AUTOMAGIC</t>
  </si>
  <si>
    <t>CORSA</t>
  </si>
  <si>
    <t>2003-2008</t>
  </si>
  <si>
    <t>EG11</t>
  </si>
  <si>
    <t>ESTRIBOS CHEVY PORCHE (2 PZAS.) 1.75 CM 04-07 AUTOMAGIC</t>
  </si>
  <si>
    <t>EG13</t>
  </si>
  <si>
    <t>ESTRIBOS CHEVY (2 PZAS.) 1.75 CM 2009-2012 AUTOMAGIC</t>
  </si>
  <si>
    <t>2009-2012</t>
  </si>
  <si>
    <t>EG14</t>
  </si>
  <si>
    <t>ESTRIBOS (2 PZAS.) CHEVROLET AVEO 2008-2015 AUTOMAGIC</t>
  </si>
  <si>
    <t>AVEO</t>
  </si>
  <si>
    <t>2008-2015</t>
  </si>
  <si>
    <t>EN04</t>
  </si>
  <si>
    <t>ESTRIBOS C/TOMA DE AIRE TSURU (2 PZAS.) 1.73 CM</t>
  </si>
  <si>
    <t>1998-2009</t>
  </si>
  <si>
    <t>ES01</t>
  </si>
  <si>
    <t>ESTRIBOS IBIZA (2 PZAS.) 1.80 CM  03-06 AUTOMAGIC</t>
  </si>
  <si>
    <t>SEAT</t>
  </si>
  <si>
    <t>IBIZA</t>
  </si>
  <si>
    <t>2003-2006</t>
  </si>
  <si>
    <t>EST-CHEV</t>
  </si>
  <si>
    <t>ESTRIBOS DE FIBRA  CHEVY CON TOMA DE AIRE 93-12</t>
  </si>
  <si>
    <t>EV07</t>
  </si>
  <si>
    <t>ESTRIBOS LISO (2 PZAS.) 1.78 JETTA/GOLF A3 93-98 AUTOMAGIC</t>
  </si>
  <si>
    <t>EV09</t>
  </si>
  <si>
    <t>ESTRIBOS JETTA A4 LISO (2 PZAS.)   1.77CM 99-14 AUTOMAGIC DA?ADAS</t>
  </si>
  <si>
    <t>1999-2014</t>
  </si>
  <si>
    <t>EV11</t>
  </si>
  <si>
    <t>ESTRIBOS C/MOLDURA DE  ALUMINIO (2 PZAS.) 1.78 JETTA/GOLF A3 93-98   ROTO. AUTOMAGIC DE FIBRA DE VIDRIO EN LIBRA</t>
  </si>
  <si>
    <t>EV13</t>
  </si>
  <si>
    <t>ESTRIBOS  POINTER (2 PZAS.) 1.78 CM</t>
  </si>
  <si>
    <t>POINTER</t>
  </si>
  <si>
    <t>EV133</t>
  </si>
  <si>
    <t>ESTRIBOS PARA POINTER GT 2000-2008 2 PZA AUTOMAGIC</t>
  </si>
  <si>
    <t>2000-2008</t>
  </si>
  <si>
    <t>EV14</t>
  </si>
  <si>
    <t>ESTRIBOS VW JETTA A6 (2 PZAS) 10-14 AUTOMAGIC</t>
  </si>
  <si>
    <t>2010-2014</t>
  </si>
  <si>
    <t>EV18</t>
  </si>
  <si>
    <t>ESTRIBOS JETTA CLASICO  GLI 1.77CM  (2 PZAS) 08-14 AUTOMAGIC</t>
  </si>
  <si>
    <t>2008-2014</t>
  </si>
  <si>
    <t>BAL020A</t>
  </si>
  <si>
    <t>BARRA PORTA FAROS DE ALUMINIO AL TOLDO UNIVERSAL LOS FAROS SE VENDEN X SEPARADO</t>
  </si>
  <si>
    <t>BARRA</t>
  </si>
  <si>
    <t>120W-RGB</t>
  </si>
  <si>
    <t>BARRA DE LUZ 40 LED RGB CONTROL CELULAR 55 CM (COLORES)</t>
  </si>
  <si>
    <t xml:space="preserve">BARRA LED
</t>
  </si>
  <si>
    <t>2018-03-21</t>
  </si>
  <si>
    <t>BARRA LED COB C/FUNCION C/ESTROBO LUZ BLANCA 60CM</t>
  </si>
  <si>
    <t>300-RGB</t>
  </si>
  <si>
    <t>BARRA DE LUZ 100 LED RGB CONTROL CELULRA 51" 300 WAT (130 CM)</t>
  </si>
  <si>
    <t>2018-03-07</t>
  </si>
  <si>
    <t>300W-RGB</t>
  </si>
  <si>
    <t>BARRA 100 LED RGB CONTROL CELULAR 51 300 WATTS (130CM) MATRIX IMPO</t>
  </si>
  <si>
    <t>BARRA LUZ LED POWER 45W 20.5 FLOOD/SPOT / 751020 GORHINO</t>
  </si>
  <si>
    <t>GORHINO</t>
  </si>
  <si>
    <t>2019-12-12</t>
  </si>
  <si>
    <t>BARRA LUZ LED POWER 120W 20" FLOOD/SPOT / 752020 GORHINO</t>
  </si>
  <si>
    <t>2019-10-25</t>
  </si>
  <si>
    <t>960001T</t>
  </si>
  <si>
    <t>ACTUADOR  PARA BARRA DE LUZ POWER LIGH BAR 2.0 FULL SIZE GORHINO</t>
  </si>
  <si>
    <t>2018-06-12</t>
  </si>
  <si>
    <t>AW4661-1</t>
  </si>
  <si>
    <t>BARRA DE LED AMBAR Y 1 BLANCO 7 MODULOS (4LED) AMERICAN WORLD</t>
  </si>
  <si>
    <t>2018-12-20</t>
  </si>
  <si>
    <t>DL2G-CF3</t>
  </si>
  <si>
    <t>BARRA LED COB TABLERO 2 MODULOS 30CM MATRIX IMPORT</t>
  </si>
  <si>
    <t>ET86-18W 18W</t>
  </si>
  <si>
    <t>BARRA DE LED CREE 18 WATTS  7.5" 6 LED  AUTOKLASS SY201906</t>
  </si>
  <si>
    <t>AUTOKLASS</t>
  </si>
  <si>
    <t>2019-06-26</t>
  </si>
  <si>
    <t>FA047A</t>
  </si>
  <si>
    <t>BARRA LUZ LED ALTA POTENCIA BICOLOR C/CONTROL 80 LED PZA</t>
  </si>
  <si>
    <t>FA048A</t>
  </si>
  <si>
    <t>BARRA LUZ LED ALTA POTENCIA BICOLOR C/CONTROL 100 LED PZA  SIN CONTROL EN LIBRA</t>
  </si>
  <si>
    <t>FA100LD42</t>
  </si>
  <si>
    <t>BARRA DE 100 LEDS CURVA 42"</t>
  </si>
  <si>
    <t>FA24LD11</t>
  </si>
  <si>
    <t>BARRA DE 24 LEDS RECTA 11"</t>
  </si>
  <si>
    <t>FA24LD50</t>
  </si>
  <si>
    <t>BARRA DE 24 LEDS RECTA 50"</t>
  </si>
  <si>
    <t>FA3790</t>
  </si>
  <si>
    <t>BARRA CON LUZ INTENSA 18 LED 12V</t>
  </si>
  <si>
    <t>FA381</t>
  </si>
  <si>
    <t>BARRA CON LUZ INTENSA 40 LED  COMBO 12V C/4 31"</t>
  </si>
  <si>
    <t>FA382</t>
  </si>
  <si>
    <t>BARRA CON LUZ INTENSA 24 LED  SPOT 12V</t>
  </si>
  <si>
    <t>FA390</t>
  </si>
  <si>
    <t>BARRA CON LUZ INTENSA 60 LED COMBO C/DIRECCIONAL AMBAR 12V 31" APROX SIN CONTROL EN LIBRA</t>
  </si>
  <si>
    <t>2017-10-05</t>
  </si>
  <si>
    <t>FA402A</t>
  </si>
  <si>
    <t>BARRA CON LUZ INTENSA 80 LED CURVA COMBO 12V C/3</t>
  </si>
  <si>
    <t>FA403A</t>
  </si>
  <si>
    <t>BARRA CON LUZ INTENSA 96 LED CURVA COMBO 12V C/3</t>
  </si>
  <si>
    <t>FA419</t>
  </si>
  <si>
    <t>BARRA CON LUZ ALTA POTENCIA 24 LED SLIM 5X5X30 CM 12V</t>
  </si>
  <si>
    <t>FA421A</t>
  </si>
  <si>
    <t>BARRA CON LUZ ALTA POTENCIA 48 LED SLIM 5X5X58 CM 12V PZA C/</t>
  </si>
  <si>
    <t>FA425</t>
  </si>
  <si>
    <t>BARRA CON LUZ ALTA POTENCIA 96 LED SLIM 43.5" APROX 5X5X113 CM</t>
  </si>
  <si>
    <t>2018-02-06</t>
  </si>
  <si>
    <t>FA426</t>
  </si>
  <si>
    <t>BARRA CON LUZ ALTA POTENCIA 108 LED SLIM 5X5X126 CM 12V PZA C/6</t>
  </si>
  <si>
    <t>FA427A</t>
  </si>
  <si>
    <t>BARRA CON LUZ INTENSA 100 LED RECTA COMBO 12V C/3</t>
  </si>
  <si>
    <t>FA430A</t>
  </si>
  <si>
    <t>BARRA CON LUZ INTENSA 12 LED C/PROYECTOR BASE LATERAL 19.5X8</t>
  </si>
  <si>
    <t>FA433A</t>
  </si>
  <si>
    <t>BARRA CON LUZ INTENSA 60 LED C/PROYECTOR BASE LATERAL 80.5X8</t>
  </si>
  <si>
    <t>2018-11-29</t>
  </si>
  <si>
    <t>FA435A</t>
  </si>
  <si>
    <t>BARRA CON LUZ INTENSA 100 LED C/PROYECTOR BASE LATERAL 132X8</t>
  </si>
  <si>
    <t>FA437</t>
  </si>
  <si>
    <t>BARRA CON LUZ INTENSA 12 LED</t>
  </si>
  <si>
    <t>FA440AR</t>
  </si>
  <si>
    <t>BARRA CON LUZ INTENSA 42 LED C/PROYECTOR BASE BAJA 50X8 CM P</t>
  </si>
  <si>
    <t>FA456A</t>
  </si>
  <si>
    <t>BARRA CON LUZ INTENSA *RR* 40 LED SPOT 12V C/4</t>
  </si>
  <si>
    <t>FA463</t>
  </si>
  <si>
    <t>BARRA ALTA POTENCIA LUZ LED 3W 30 LED EN LINEA PZA</t>
  </si>
  <si>
    <t>FA465</t>
  </si>
  <si>
    <t>BARRA ALTA POTENCIA LUZ LED 3W 48 LED EN LINEA SLIM 50"</t>
  </si>
  <si>
    <t>FA491A</t>
  </si>
  <si>
    <t>BARRA DE LUZ LED ALTA POTENCIA 6 LED 11.5 AMBAR</t>
  </si>
  <si>
    <t>2018-07-26</t>
  </si>
  <si>
    <t>FA494A</t>
  </si>
  <si>
    <t>BARRA DE LUZ LED ALTA POTENCIA 15 LED 27 AMBAR</t>
  </si>
  <si>
    <t>FA495A</t>
  </si>
  <si>
    <t>BARRA DE LUZ LED ALTA POTENCIA 18 LED 32.5 AMBAR</t>
  </si>
  <si>
    <t>FA496A</t>
  </si>
  <si>
    <t>BARRA DE LUZ LED ALTA POTENCIA 21 LED 38 AMBAR</t>
  </si>
  <si>
    <t>FA497A</t>
  </si>
  <si>
    <t>BARRA DE LUZ LED ALTA POTENCIA 24 LED 43 AMBAR</t>
  </si>
  <si>
    <t>FA498A</t>
  </si>
  <si>
    <t>BARRA DE LUZ LED ALTA POTENCIA 27 LED 48 AMBAR</t>
  </si>
  <si>
    <t>FA500A</t>
  </si>
  <si>
    <t>BARRA DE LUZ LED ALTA POTENCIA 116W 20 LED C/FUNCIONES   SIN CONTROL EN LIBRA</t>
  </si>
  <si>
    <t>FA84LD44</t>
  </si>
  <si>
    <t>BARRA DE 84 LEDS RECTA 44"</t>
  </si>
  <si>
    <t xml:space="preserve"> PVP 3 &gt; PVP 2,</t>
  </si>
  <si>
    <t>FEC1003300</t>
  </si>
  <si>
    <t>BARRA DE LUZ LED 31" 60 LED BASE LATERAL</t>
  </si>
  <si>
    <t>2018-12-11</t>
  </si>
  <si>
    <t>FEC1011200</t>
  </si>
  <si>
    <t>BARRA DE LUZ DE TRABAJO 9" C/LUZ OJO DE ANGEL 4 LEDS</t>
  </si>
  <si>
    <t>FEC1011500</t>
  </si>
  <si>
    <t>BARRA DE LUZ 16 LEDS 34" C/OJO DE ANGEL</t>
  </si>
  <si>
    <t>FEC1011600</t>
  </si>
  <si>
    <t>BARRA DE LUZ LED DE TRABAJO 42 20W C/LUPA Y OJO DE ANGEL 20 LEDS</t>
  </si>
  <si>
    <t>FEC1012000</t>
  </si>
  <si>
    <t>BARRA DE LUZ 9 LEDS C/OJO DE ANGEL 422MM 90W</t>
  </si>
  <si>
    <t>FEC1012300</t>
  </si>
  <si>
    <t>BARRA DE LUZ 24 LED FLOD Y SPOT 1097 mm 240W</t>
  </si>
  <si>
    <t>FEC1013600</t>
  </si>
  <si>
    <t>BARRA LUZ DE TRABAJO 13" APROX 60W 12 LEDS RECTOS</t>
  </si>
  <si>
    <t>FEC1015100</t>
  </si>
  <si>
    <t>BARRA LED DE TRABAJO CURVA 50 288W</t>
  </si>
  <si>
    <t>2019-01-23</t>
  </si>
  <si>
    <t>FEC1015300</t>
  </si>
  <si>
    <t>BARRA DE LUZ CON 24 LED C/LUPA 13.5" 72 W</t>
  </si>
  <si>
    <t>FEC2009700</t>
  </si>
  <si>
    <t>BARRA DE LUZ CON 104 LED 138 CM X 8 CM</t>
  </si>
  <si>
    <t>FEC6009600</t>
  </si>
  <si>
    <t>BARRA DE LUZ LED 31" 60 LED IPS 201803 BASE LATERAL (CEDIM BOULEVAR DA?ADA)</t>
  </si>
  <si>
    <t>FEC6009700</t>
  </si>
  <si>
    <t>BARRA DE LUZ LED 41" 80 LED IPS 2018003 BASE LATERAL (DA?ADO CEDIM ACCESORIOS)</t>
  </si>
  <si>
    <t>FEC6009800</t>
  </si>
  <si>
    <t>BARRA DE LUZ LED 51" 100 LED IPS 201803 BASE LATERAL</t>
  </si>
  <si>
    <t>IMVEL087P</t>
  </si>
  <si>
    <t>BARRA LED C/56 LED C/FUNCION STROBO 168 WATS MOD. EL087 INDUSTRIAS VICTOR</t>
  </si>
  <si>
    <t>INDUSTRIAS VICTOR</t>
  </si>
  <si>
    <t>2019-09-13</t>
  </si>
  <si>
    <t>LED102H-7Y</t>
  </si>
  <si>
    <t>BARRA LED COLOR AMBAR 7 MODULOS(4LED) TIPO PATRULLA AMERICAN WORLD</t>
  </si>
  <si>
    <t>MT-02491</t>
  </si>
  <si>
    <t>BARRA LUZ LED TOLDO MITSUBICHI L200 16-1</t>
  </si>
  <si>
    <t>2019-08-23</t>
  </si>
  <si>
    <t>TC02</t>
  </si>
  <si>
    <t>BARRA 116 X 16 CM CON FAROS RECTANGULARES LARGO INCLUYE SWICH Y CABLEADO PARA INSTALACION. PINTADA DE GRIS EN LIBRA</t>
  </si>
  <si>
    <t>11BLATFOECO4A00</t>
  </si>
  <si>
    <t>BARRAS PORTAEQUIPAJE PARA FORD ECOSPORT 2013 LATERAL</t>
  </si>
  <si>
    <t>BARRAS PORTAEQUIPAJE</t>
  </si>
  <si>
    <t>FORD</t>
  </si>
  <si>
    <t>ECOSPORT</t>
  </si>
  <si>
    <t>2013-2013</t>
  </si>
  <si>
    <t>GO WEST</t>
  </si>
  <si>
    <t>11BTXDUNCN00A00</t>
  </si>
  <si>
    <t>BARRAS PORTAEQUIPAJE UNIVERSAL CROSS BAR ALUMINIO GEMELAS X2 (124 CM) APROX  SIN U?AS EN LEON VILLA</t>
  </si>
  <si>
    <t>FALCON</t>
  </si>
  <si>
    <t>BARRAS PORTAEQUIPAJE RACK FALCON 1.10 MTS "SOLO BARRA" +PIES(200150)+ U?A</t>
  </si>
  <si>
    <t>2019-03-16</t>
  </si>
  <si>
    <t>BARRAS PORTAEQUIPAJE REDONDO FALCON 1.20 MTS / "SOLO BARRA" +PIES(200150)+ U?A</t>
  </si>
  <si>
    <t>2019-02-22</t>
  </si>
  <si>
    <t>BARRAS PORTAEQUIPAJE REDONDO FALCON (1.30 CM) "SOLO BARRA" +U?A+PIE(200150)</t>
  </si>
  <si>
    <t>BARRAS PORTAEQUIPAJE CUADRADA NEGRA "REMATE"  CON PIES THULE P/TOYOTA ECHO 00-06 INCOMPLETO EN LEON VILLA</t>
  </si>
  <si>
    <t>TOYOTA</t>
  </si>
  <si>
    <t>ECHO</t>
  </si>
  <si>
    <t xml:space="preserve"> PVP 4 &gt; PVP 3, PVP 5 &gt; PVP 3, COSTO &gt; PVP3,</t>
  </si>
  <si>
    <t>BARRAS PORTAEQUIPAJE THULE CUADRADA NEGRA (1.20 CM)  UNA PIEZA INCOMPPLETA</t>
  </si>
  <si>
    <t>BARRAS PORTAEQUIPAJE WINGBAR Y PIE 9581 81.6 THULE ALUMINIO NATURAL JGO INCOMPLETA EN LEON 9</t>
  </si>
  <si>
    <t>2017-12-18</t>
  </si>
  <si>
    <t>2009581B</t>
  </si>
  <si>
    <t>BARRAS PORTAEQUIPAJE NEGRA WINGBAR EDGE Y PIE CHICA 81.6 CM APROX THULE NEGRO  SIN TAPAS EN AMBAR</t>
  </si>
  <si>
    <t>BARRAS PORTAEQUIPAJE ALUMINIO WINGBAR EVO 1.27 BARRA PLATEADA / 207113</t>
  </si>
  <si>
    <t>207113B</t>
  </si>
  <si>
    <t>BARRAS PORTAEQUIPAJE NEGRA WINGBAR EVO 1.27 BARRA NEGRA / 207113B</t>
  </si>
  <si>
    <t>BARRAS PORTAEQUIPAJE DE ALUMINIO WINGBAR EVO1.35 BARRA ALUMINIO / 207114</t>
  </si>
  <si>
    <t>207114B</t>
  </si>
  <si>
    <t>BARRAS PORTAEQUIPAJE NEGRA WINGBAR EVO1.35 BARRA NEGRA / 207114B</t>
  </si>
  <si>
    <t>BARRAS PORTAEQUIPAJE CUADRADA THULE 1.27 CMS THULE SQUAREBAR 127 CM / 207123</t>
  </si>
  <si>
    <t>BARRAS PORTAEQUIPAJE WINGBAR THULE  ALUMINIO 1.08 CM APROX 108 CM</t>
  </si>
  <si>
    <t>20960B</t>
  </si>
  <si>
    <t>BARRAS PORTAEQUIPAJE WIN BAR THULE NEGRA (1.08 CM ) APROX 108 CM</t>
  </si>
  <si>
    <t>BARRAS PORTAEQUIPAJE WIN BAR THULE  (118 CM ) APROX</t>
  </si>
  <si>
    <t>20961B</t>
  </si>
  <si>
    <t>BARRAS PORTAEQUIPAJE WIN BAR THULE NEGRA (118 CM ) APROX   SIN TAPITAS EN PALMERAS</t>
  </si>
  <si>
    <t>BARRAS PORTAEQUIPAJE  WIN BAR THULE ALUMINIO (135) APROX.  EN MATRIZ SIN TAPAS</t>
  </si>
  <si>
    <t>2017-11-23</t>
  </si>
  <si>
    <t>20962B</t>
  </si>
  <si>
    <t>BARRAS PORTAEQUIPAJE NEGRA WING BAR THULE 1.35 CMS  EN LAURELES 1 PZA SIN TAPA</t>
  </si>
  <si>
    <t>BARRAS PORTAEQUIPAJE  WIN BAR THULE ALUMINIO (1.50CM) APROX. 1.50</t>
  </si>
  <si>
    <t>BARRAS PORTAEQUIPAJE WIN BAR THULE  (1.27 CM ) APROX</t>
  </si>
  <si>
    <t>20969B</t>
  </si>
  <si>
    <t>BARRAS PORTAEQUIPAJE NEGRA WING BAR THULE 1.29 INCOMPLETO EL DE BODEGA</t>
  </si>
  <si>
    <t>BARRAS PORTAEQUIPAJE WINGBAR VW POLO 09-16  VENTO 12-17  JGO BARRAS/PIE/U?A KIT</t>
  </si>
  <si>
    <t>POLO</t>
  </si>
  <si>
    <t>2009-2016</t>
  </si>
  <si>
    <t>2019-10-28</t>
  </si>
  <si>
    <t>BARRAS PORTAEQUIPAJE  DE ALUM TRANSV P/CORROLLA 06</t>
  </si>
  <si>
    <t>57054-A</t>
  </si>
  <si>
    <t>BARRAS PORTAEQUIPAJE UNIVERSAL DE ALUMINIO 1.20 CMS AUTOKLASS INCOMPLETA EN LIBRA</t>
  </si>
  <si>
    <t>2019-03-06</t>
  </si>
  <si>
    <t>57054A CH UNIV</t>
  </si>
  <si>
    <t>BARRAS PORTAEQUIPAJE UNIVERSAL EN ALUMINIO 1.20 CMS AUTOKLASS U?A PARA BARRAS LONGITUDINALES</t>
  </si>
  <si>
    <t>2019-10-11</t>
  </si>
  <si>
    <t>57054A GDE UNIV</t>
  </si>
  <si>
    <t>BARRAS PORTAEQUIPAJE UNIVERSAL EN ALUMINIO 1.35 CMS AUTOKLASS U?AS PARA BARRAS LONGITUDINALES</t>
  </si>
  <si>
    <t>AW05RK-BY05</t>
  </si>
  <si>
    <t>BARRAS GEMELA PORTAEQUIPAJE  JG AMERICAN WORLD U?AS PARA BARRAS LONGITUDINALES</t>
  </si>
  <si>
    <t>2018-12-24</t>
  </si>
  <si>
    <t>AW05RK/BY05</t>
  </si>
  <si>
    <t>BARRAS PORTAEQUIPAJE GEMELA JGO TRANSVERSALES U?AS PARA BARRAS LONGITUDINALES</t>
  </si>
  <si>
    <t>2018-07-30</t>
  </si>
  <si>
    <t>AW1801</t>
  </si>
  <si>
    <t>BARRAS PORTAEQUIAJE TIPO DINOSAURIO AMERICAN WORLD UNA PIEZA INCOMPLETA 1 PZA ROTA EN LIBRA</t>
  </si>
  <si>
    <t>AW8043-BAR</t>
  </si>
  <si>
    <t>BARRAS PORTAEQUIPAJE GEMELA NEGRO JGO AMERICAN WORLD</t>
  </si>
  <si>
    <t>BA-745</t>
  </si>
  <si>
    <t>BARRAS PORTAEQUIPAJE C/LLAVE ECO</t>
  </si>
  <si>
    <t>2018-06-15</t>
  </si>
  <si>
    <t>BAL003</t>
  </si>
  <si>
    <t>BARRAS PORTAEQUIPAJE P/TOLDO ALUMINIO C/LLAVE 135 CM BASE PLANA  SIN TAPA Y LLAVE EN MATRIZ</t>
  </si>
  <si>
    <t>2017-08-26</t>
  </si>
  <si>
    <t>BAL004A</t>
  </si>
  <si>
    <t>BARRAS PORTAEQUIPAJE DE ALUMINIO 120 CM T/ KIA JGO</t>
  </si>
  <si>
    <t>2018-04-19</t>
  </si>
  <si>
    <t>BAL007A</t>
  </si>
  <si>
    <t>BARRAS PORTAEQUIPAJE  P/TOLDO ALUMINIO NEGRO C/LLAVE 1.20 CM BASE NEGRA</t>
  </si>
  <si>
    <t>BRONX</t>
  </si>
  <si>
    <t>BAL008A</t>
  </si>
  <si>
    <t>BARRAS PORTAEQUIPAJE P/TOLDO ALUMINIO NEGRO C/LLAVE 1.35 CM BASE NEGRA</t>
  </si>
  <si>
    <t>BP-ALUM</t>
  </si>
  <si>
    <t>BARRAS PORTAEQUIPAJE ALUMINIO  USADAS</t>
  </si>
  <si>
    <t>AEROKLASS</t>
  </si>
  <si>
    <t>BPBN120I</t>
  </si>
  <si>
    <t>BARRA PORTAEQUIPAJE DE ALUMINIO P/ TOLDO CON LLAVE 1.20 CM BRONCO</t>
  </si>
  <si>
    <t>2019-11-09</t>
  </si>
  <si>
    <t>BPBN135I</t>
  </si>
  <si>
    <t>BARRAS PORTAEQUIPAJE  ALUMINO P/TOLDO CON LLAVE 1.35 CM</t>
  </si>
  <si>
    <t>2019-10-31</t>
  </si>
  <si>
    <t>BPBNA120</t>
  </si>
  <si>
    <t>BARRAS PORTAEQUIPAJE BRONX UNIVERSAL DE ALUMINIO (1.20) + U?A        SIN PIES EN LIBRA</t>
  </si>
  <si>
    <t>2018-07-04</t>
  </si>
  <si>
    <t>BPBPA120</t>
  </si>
  <si>
    <t>BARRAS PORTAEQUIPAJE PARALELAS BRONX UNIVERSAL DE ALUMINIO (1.20 )   SIN PIES EN LIBRA</t>
  </si>
  <si>
    <t>2018-04-16</t>
  </si>
  <si>
    <t>BPC-N-2301N</t>
  </si>
  <si>
    <t>BARRAS PORTAEQUIPAJE SENSILLAS NEGRAS (ESTA INCOMPLETA SOLA UNA BARRA EN PALMERAS)</t>
  </si>
  <si>
    <t>BPCN2301</t>
  </si>
  <si>
    <t>BARRAS PORTAEQUIPAJE UNIVERSAL MODELO TRA</t>
  </si>
  <si>
    <t>BPIN140I</t>
  </si>
  <si>
    <t>BARRAS PORTAEQUIPAJE ALUMINIO IMPORTADA PARA TOLDO 1.40 CM</t>
  </si>
  <si>
    <t>BPR-C-140</t>
  </si>
  <si>
    <t>BARRAS PORTAEQUIPAJE REDONDA GOLDEN HILL UNIVERSAL PARA PICK-UP (1.40CM) PZA</t>
  </si>
  <si>
    <t>GOLDEN HILL</t>
  </si>
  <si>
    <t>BPRNB160</t>
  </si>
  <si>
    <t>BARRAS PORTAEQUIPAJE GOLDEN HILL AL BOTAGUAS LARGA (1.60 CM)</t>
  </si>
  <si>
    <t>2017-12-13</t>
  </si>
  <si>
    <t>BPRNBOTA</t>
  </si>
  <si>
    <t>BARRAS PORTAEQUIPAJE GOLDEN HILL AL BOTAGUAS (1.20)</t>
  </si>
  <si>
    <t>BPRP1204</t>
  </si>
  <si>
    <t>BARRAS PORTAEQUIPAJE GOLDEN HILL DE 1.20 MTS NEGRO SOLO BARRA</t>
  </si>
  <si>
    <t>2018-07-10</t>
  </si>
  <si>
    <t>BPRPCR02</t>
  </si>
  <si>
    <t>BARRAS PORTAEQUIPAJE GOLDEN HILL P/HONDA CRV 02/06    SOLO BARRA Y PIE</t>
  </si>
  <si>
    <t>HONDA</t>
  </si>
  <si>
    <t>CRV</t>
  </si>
  <si>
    <t>BPRPGH00</t>
  </si>
  <si>
    <t>BARRAS PORTAEQUIPAJE GOLDEN HILL UNIVERSAL (1.20)  PURAS BARRAS +PIES(200150)+ U?A</t>
  </si>
  <si>
    <t>BPRPGH01</t>
  </si>
  <si>
    <t>BARRAS PORTAEQUIPAJE GOLDEN HILL P/PICK-UP UNIVERSAL (140 CM) + PIE+U?A</t>
  </si>
  <si>
    <t>BPRPXL08</t>
  </si>
  <si>
    <t>BARRAS PORTAEQUIPAJE GOLDEN HILL UNIVERSAL PURAS BARRAS</t>
  </si>
  <si>
    <t>BR-BOT-AR</t>
  </si>
  <si>
    <t>BARRAS PORTAEQUIPAJE AL BOTAGUA SENCILLO</t>
  </si>
  <si>
    <t>BR-GR-CRV</t>
  </si>
  <si>
    <t>BARRAS PORTAEQUIPAJE DE TECHO LATERALES CRV  DE PLASTICO GRIS</t>
  </si>
  <si>
    <t>BR-N-CH</t>
  </si>
  <si>
    <t>BARRAS PORTAEQUIPAJE TRANSVERSALES DE TECHO  UNIVERSALES 100 CM CON LLAVE  PLASTICO</t>
  </si>
  <si>
    <t>BTMELAACMZ002</t>
  </si>
  <si>
    <t>BARRAS PORTAEQUIPAJE LATERAL PARA MAZDA CX-5 2018-2019  PLATA</t>
  </si>
  <si>
    <t>LAD LATINO</t>
  </si>
  <si>
    <t>2019-08-14</t>
  </si>
  <si>
    <t>C59003A</t>
  </si>
  <si>
    <t>BARRAS PORTAEQUIPAJE C5 53" ALUMINIO PULIDO  "SOLO BARRAS EN MATRIZ "</t>
  </si>
  <si>
    <t>CRV-V17</t>
  </si>
  <si>
    <t>BARRAS PORTAEQUIPAJE CRV 2017-2018 VERTICAL INCOMPLETA EN LIBRA</t>
  </si>
  <si>
    <t>2017-2018</t>
  </si>
  <si>
    <t>CRV07</t>
  </si>
  <si>
    <t>BARRAS PORTAEQUIPAJE TRANSVERSAL CR-V 07-10 ALUMINIO NEGRA 1.50 MT</t>
  </si>
  <si>
    <t>2007-2010</t>
  </si>
  <si>
    <t>CUA120P</t>
  </si>
  <si>
    <t>BARRAS PORTAEQUIPAJE CUADRADA C/REVESTIMIENTO DE PLASTICOS/ACCESORIOS (120 CM) 7 JUEOS INCOMPLETOS</t>
  </si>
  <si>
    <t>CUA122P</t>
  </si>
  <si>
    <t>BARRAS PORTAEQUIPAJE CUADRADA C/REVESTIMIENTO DE PLASTICO S/ACCESORIOS (122 CM) 13 JUEOS INCOMPLETOS</t>
  </si>
  <si>
    <t>KEKON</t>
  </si>
  <si>
    <t>BARRAS PORTAEQUIPAJE TIPO ORIGINAL KEKO GRIS   INCOMPLETO EN VILLA</t>
  </si>
  <si>
    <t>KEKO</t>
  </si>
  <si>
    <t>LB-BOTA</t>
  </si>
  <si>
    <t>BARRAS PORTAEQUIPAJE  SENCILLAS NEGRAS PARA VOCHO (1.20 CM)</t>
  </si>
  <si>
    <t>LD-CX5</t>
  </si>
  <si>
    <t>BARRAS PORTAEUQUIPAJE DE ALUMINIO PARA MAZDA CX5 2016-2018 LAD LATINO</t>
  </si>
  <si>
    <t>MAZDA</t>
  </si>
  <si>
    <t>CX5</t>
  </si>
  <si>
    <t>2016-2018</t>
  </si>
  <si>
    <t>LD5773</t>
  </si>
  <si>
    <t>BARRAS PORTAEQUIPAJE UNIVERSALES PRO RACK    INCOMPLETO EN LIBRAMIENTO</t>
  </si>
  <si>
    <t>LD5773L</t>
  </si>
  <si>
    <t>BARRAS PORTAEQUIPAJE UNIVERSALES PRO RACK 103 CM APROX</t>
  </si>
  <si>
    <t>LD5773N</t>
  </si>
  <si>
    <t>BARRAS PORTAEQUIPAJE HORIZONTAL DE ALUMINIO CON TIPO DE U?A DE AGARRE EDG985 X NEGRA</t>
  </si>
  <si>
    <t>LD714</t>
  </si>
  <si>
    <t>BARRAS PORTAEQUIPAJE VERTICALES CHEVROLET TRAX 2016 IMCOMPLETA</t>
  </si>
  <si>
    <t>TRAX</t>
  </si>
  <si>
    <t>LD714B</t>
  </si>
  <si>
    <t>BARRAS PORTAEQUIPAJE PARA RANGER DOBLE CABINA 2016-2017</t>
  </si>
  <si>
    <t>LD715</t>
  </si>
  <si>
    <t>BARRAS PORTAEQUIPAJE VERTICALES NISSAN XTRAIL  2016</t>
  </si>
  <si>
    <t>X-TRAIL</t>
  </si>
  <si>
    <t>LD776</t>
  </si>
  <si>
    <t>BARRAS PORTAEQUIPAJE CROSS CRV 2007-2011 TRASNVERSALES</t>
  </si>
  <si>
    <t>2007-2011</t>
  </si>
  <si>
    <t>2017-08-02</t>
  </si>
  <si>
    <t>LD777</t>
  </si>
  <si>
    <t>BARRAS PORTAEQUIPAJE VERTICAL CRV 2013-2016  RAYADAS EN LIBRA</t>
  </si>
  <si>
    <t>LD780-1 CH CROS</t>
  </si>
  <si>
    <t>BARRAS PORTAEQUIPAJE CROSS UNIVERSAL 120 CMS AUTOKLASS TIPO THULE</t>
  </si>
  <si>
    <t>2019-12-23</t>
  </si>
  <si>
    <t>LD780-1 GDE CROS</t>
  </si>
  <si>
    <t>BARRAS PORTAEQUIPAJE CROSS UNIVERSAL 135 CMS AUTOKLASS TIPO THULE</t>
  </si>
  <si>
    <t>LD780-CH CROS</t>
  </si>
  <si>
    <t>BARRAS PORTAEQUIPAJE CROSS ALUMINIO NATURAL 1.20 CM AUTOKLASS "SOLO BARRA Y PIE"</t>
  </si>
  <si>
    <t>LD780-GDE CROS</t>
  </si>
  <si>
    <t>BARRAS PORTAEQUIPAJE CROSS DE ALUMINIO NATURAL  1.30 CM AUTOKLASS SOLO BARRA Y PIE</t>
  </si>
  <si>
    <t>2019-08-07</t>
  </si>
  <si>
    <t>LD784</t>
  </si>
  <si>
    <t>BARRAS PORTAEQUIPAJE  PARA HRV 16-17  LE FALTA UNA GOMA EN LEON VILLA</t>
  </si>
  <si>
    <t>HRV</t>
  </si>
  <si>
    <t>2016-2017</t>
  </si>
  <si>
    <t>N-NVRNP3</t>
  </si>
  <si>
    <t>BARRAS PORTAEQUIPAJE VERTICALES P/NISSAN NP300 FRONTIER 16-18</t>
  </si>
  <si>
    <t>NP300/FRONTIER</t>
  </si>
  <si>
    <t>2018-01-15</t>
  </si>
  <si>
    <t>NBCAN</t>
  </si>
  <si>
    <t>BARRAS PORTAEQUIPAJE OVALADA GRIS C/CEJAS</t>
  </si>
  <si>
    <t>NBPECN</t>
  </si>
  <si>
    <t>BARRASPORTA EQUIPAJE OVALADA NEGRA C/CEJAS</t>
  </si>
  <si>
    <t>TWE003</t>
  </si>
  <si>
    <t>BARRAS PORTAEQUIPAJE  TUNIX  UNIVERSALES CON LLAVE</t>
  </si>
  <si>
    <t>X19001A</t>
  </si>
  <si>
    <t>BARRAS GEMELAS X1 GO WEST  HILUX</t>
  </si>
  <si>
    <t>MTRX-00</t>
  </si>
  <si>
    <t>BASES PARA BARRA 51" TACOMA JGO</t>
  </si>
  <si>
    <t>BASE</t>
  </si>
  <si>
    <t>TACOMA</t>
  </si>
  <si>
    <t>2005-2017</t>
  </si>
  <si>
    <t xml:space="preserve">MATRIX </t>
  </si>
  <si>
    <t>MTRX-19</t>
  </si>
  <si>
    <t>BASEA PARA BARRA DE TACOMA MATRIX</t>
  </si>
  <si>
    <t>2005-2018</t>
  </si>
  <si>
    <t>BASE DE VOLANTE TOYOTA AMERICANA</t>
  </si>
  <si>
    <t xml:space="preserve">BASE DE VOLANTE
</t>
  </si>
  <si>
    <t>PICK UP</t>
  </si>
  <si>
    <t>ANTERIORES</t>
  </si>
  <si>
    <t>BASE DE VOLANTE CHEVY</t>
  </si>
  <si>
    <t>2000-2012</t>
  </si>
  <si>
    <t>BASE DE VOLANTE FORD LOBO</t>
  </si>
  <si>
    <t>BASE DE VOLANTE CARIBE</t>
  </si>
  <si>
    <t>CARIBE</t>
  </si>
  <si>
    <t>BASE DE VOLANTE VW SEDAN</t>
  </si>
  <si>
    <t>SEDAN</t>
  </si>
  <si>
    <t>NUEVOS</t>
  </si>
  <si>
    <t>AD130</t>
  </si>
  <si>
    <t>ADAPTADOR HONDA CIVIC Y ACCORD TODOS MOD.</t>
  </si>
  <si>
    <t>CIVIC</t>
  </si>
  <si>
    <t>2018-02-05</t>
  </si>
  <si>
    <t>AD131</t>
  </si>
  <si>
    <t>ADAPTADOR CLIO RENAULT 05 ANT</t>
  </si>
  <si>
    <t>RENAULT</t>
  </si>
  <si>
    <t>CLIO</t>
  </si>
  <si>
    <t>AD133</t>
  </si>
  <si>
    <t>ADAPTADOR MATIZ 08,PONTIAC G3 G5 G6 OPTRA Y AVEO</t>
  </si>
  <si>
    <t>PONTIAC</t>
  </si>
  <si>
    <t>MATIZ</t>
  </si>
  <si>
    <t>AD136</t>
  </si>
  <si>
    <t>ADAPTADOR TOYOTA HIACE HILUX 2000 ANT</t>
  </si>
  <si>
    <t>HIACE</t>
  </si>
  <si>
    <t>AD137</t>
  </si>
  <si>
    <t>ADAPTADOR LUV Y TRAKER</t>
  </si>
  <si>
    <t>LUV</t>
  </si>
  <si>
    <t>AD248</t>
  </si>
  <si>
    <t>ADAPTADOR VW VIEJO 75 ANTERIOR</t>
  </si>
  <si>
    <t>AD250</t>
  </si>
  <si>
    <t>ADAPTADOR CARIBE,VW,SEDAN ,COMBI,ATLANTIC,GOLF,JETTA</t>
  </si>
  <si>
    <t>AD252</t>
  </si>
  <si>
    <t>ADAPTADOR GOLF -JETTA A4</t>
  </si>
  <si>
    <t>AD253</t>
  </si>
  <si>
    <t>ADAPTADOR JETTA,BETTLE Y BORA CON BOLSA DE AIRE</t>
  </si>
  <si>
    <t>BORA</t>
  </si>
  <si>
    <t>2006-2009</t>
  </si>
  <si>
    <t>AD318</t>
  </si>
  <si>
    <t>ADAPTADOR ESCOR FORD</t>
  </si>
  <si>
    <t>ESCORT</t>
  </si>
  <si>
    <t>AD319</t>
  </si>
  <si>
    <t>ADAPTADOR RANGER Y EXPEDITION MEXICANA 2006</t>
  </si>
  <si>
    <t>RANGER</t>
  </si>
  <si>
    <t>AD320</t>
  </si>
  <si>
    <t>ADAPTADOR RANGER AMERICANA 96 ANT</t>
  </si>
  <si>
    <t>AD321</t>
  </si>
  <si>
    <t>ADAPTADOR FOCUS 00 A 05</t>
  </si>
  <si>
    <t>FOCUS</t>
  </si>
  <si>
    <t>AD322</t>
  </si>
  <si>
    <t>ADAPTADOR KA FIESTA IKON COURIER ECO SAPORT 05 ANT</t>
  </si>
  <si>
    <t>FIESTA</t>
  </si>
  <si>
    <t>AD323</t>
  </si>
  <si>
    <t>ADAPTADOR LOBO Y MUSTANG 97 A 08</t>
  </si>
  <si>
    <t>MUSTANG</t>
  </si>
  <si>
    <t>1997-2008</t>
  </si>
  <si>
    <t>AD326</t>
  </si>
  <si>
    <t>ADAPTADOR PICK UP THUNDERBIRD 92 A 97</t>
  </si>
  <si>
    <t>THUNDERBIRD</t>
  </si>
  <si>
    <t>1992-1997</t>
  </si>
  <si>
    <t>AD327</t>
  </si>
  <si>
    <t>ADAPTADOR GRAND MARQUIS,MAVERIC PICK UN 89 ANT</t>
  </si>
  <si>
    <t>GRAND MARQUIS</t>
  </si>
  <si>
    <t>AD329</t>
  </si>
  <si>
    <t>ADAPTADOR TOPAZ MUNSTANG 86 ANT</t>
  </si>
  <si>
    <t>AD330</t>
  </si>
  <si>
    <t>ADAPTADOR TOPAZ GUIA 87 A 92</t>
  </si>
  <si>
    <t>TOPAZ</t>
  </si>
  <si>
    <t>1987-1992</t>
  </si>
  <si>
    <t>AD332</t>
  </si>
  <si>
    <t>ADAPTADOR CHEVROLET TODOS 05 ANT</t>
  </si>
  <si>
    <t>AD333</t>
  </si>
  <si>
    <t>ADAPTADOR SUBURBAN Y SILVERADO 94 A 03</t>
  </si>
  <si>
    <t>SILVERADO</t>
  </si>
  <si>
    <t>1994-2003</t>
  </si>
  <si>
    <t>AD335</t>
  </si>
  <si>
    <t>ADAPTADOR ASTRA 99 A 05</t>
  </si>
  <si>
    <t>ASTRA</t>
  </si>
  <si>
    <t>1999-2005</t>
  </si>
  <si>
    <t>AD336</t>
  </si>
  <si>
    <t>ADAPTADOR PARA TORNADO Y CORSA 04-08 CHEVY</t>
  </si>
  <si>
    <t>AD337</t>
  </si>
  <si>
    <t>ADAPTADOR VECTRA 2008 ANT</t>
  </si>
  <si>
    <t>VECTRA</t>
  </si>
  <si>
    <t>AD433</t>
  </si>
  <si>
    <t>ADAPTADOR CHRYSLER (PICK UP 92 ANT) 87 ANT</t>
  </si>
  <si>
    <t>CHRYSLER</t>
  </si>
  <si>
    <t>AD434</t>
  </si>
  <si>
    <t>ADAPTADOR SHADOW SPIRIT Y PHANTOM 88 A 90</t>
  </si>
  <si>
    <t>SHADOW</t>
  </si>
  <si>
    <t>1988-1990</t>
  </si>
  <si>
    <t>AD437</t>
  </si>
  <si>
    <t>ADAPTADOR STRATUS CIRRUS INTREPID Y RAM 98 A 04</t>
  </si>
  <si>
    <t>STRATUS</t>
  </si>
  <si>
    <t>1998-2004</t>
  </si>
  <si>
    <t>AD438</t>
  </si>
  <si>
    <t>ADAPTADOR ATOS 05 ANT</t>
  </si>
  <si>
    <t>ATOS</t>
  </si>
  <si>
    <t>AD439</t>
  </si>
  <si>
    <t>ADAPTADOR DODGE VERNA 05</t>
  </si>
  <si>
    <t>VERNA</t>
  </si>
  <si>
    <t>AD440</t>
  </si>
  <si>
    <t>ADAPTADOR NEON STRATUS 05</t>
  </si>
  <si>
    <t>AD460</t>
  </si>
  <si>
    <t>ADAPTADOR DATSUN (PICK UP 89 ANT) 84 ANT</t>
  </si>
  <si>
    <t>DATSUN</t>
  </si>
  <si>
    <t>1984-1989</t>
  </si>
  <si>
    <t>AD461</t>
  </si>
  <si>
    <t>ADAPTADOR T SURU I Y II ICHIBAN 84-91</t>
  </si>
  <si>
    <t>1984-1991</t>
  </si>
  <si>
    <t>AD462</t>
  </si>
  <si>
    <t>ADAPTADOR TSURU III</t>
  </si>
  <si>
    <t>1999-2018</t>
  </si>
  <si>
    <t>AD463</t>
  </si>
  <si>
    <t>ADAPTADOR SENTRA 95-07</t>
  </si>
  <si>
    <t>SENTRA</t>
  </si>
  <si>
    <t>1995-2007</t>
  </si>
  <si>
    <t>AD464</t>
  </si>
  <si>
    <t>ADAPTADOR PLATINA 05 ANT</t>
  </si>
  <si>
    <t>AD465</t>
  </si>
  <si>
    <t>ADAPTADOR URBAN 2008 ANT</t>
  </si>
  <si>
    <t>URBAN</t>
  </si>
  <si>
    <t>ADD250</t>
  </si>
  <si>
    <t>ADAPTADOR CARIBE,VW,COMBI,CORSAR,ATLANTIC,JETTA,GOLF</t>
  </si>
  <si>
    <t>ADD251</t>
  </si>
  <si>
    <t>ADAPTADOR GOLF,JETTA,POINTER,DERVY,IBIZA,LEON,CORDOBA 02 ANTERIOR DESMONTABLE</t>
  </si>
  <si>
    <t>ADD334</t>
  </si>
  <si>
    <t>ADAPTADOR CHEVY,MONSA,PICK-UP TODOS DESMONTABLE</t>
  </si>
  <si>
    <t>ADD463</t>
  </si>
  <si>
    <t>ADAPTADOR (DESMONTABLE) P/ VOLANTE SENTRA</t>
  </si>
  <si>
    <t>732200T</t>
  </si>
  <si>
    <t>MONTAJE PARA BARRA LED 20" DOBLE P/JEEP WRANGLER JL 2018-2019 "NO INCLUYE BARRA" GORHINO</t>
  </si>
  <si>
    <t>BASE FARO</t>
  </si>
  <si>
    <t>JEEP</t>
  </si>
  <si>
    <t>JL</t>
  </si>
  <si>
    <t>2018-2019</t>
  </si>
  <si>
    <t>2019-07-05</t>
  </si>
  <si>
    <t>EXTENCION DE CAJA P/PICK UP / 3274801 BED X-TENDER INCOMPLETO SIN TORNILLERAIA EN MATRIZ</t>
  </si>
  <si>
    <t>BED X-TENDER</t>
  </si>
  <si>
    <t>2018-03-23</t>
  </si>
  <si>
    <t>D65OR06</t>
  </si>
  <si>
    <t>BEDLINER DODGE RAM 6.5 (REGULAR/QUAD CAB.) 2009-2017 SOBRE RIEL RUGGED LINER (TAPA CON JINETE ALMACEN)</t>
  </si>
  <si>
    <t xml:space="preserve">BEDLINER
</t>
  </si>
  <si>
    <t>RAM</t>
  </si>
  <si>
    <t>2009-2017</t>
  </si>
  <si>
    <t>RUGGER</t>
  </si>
  <si>
    <t>N6OR865</t>
  </si>
  <si>
    <t>BEDLINER NISSAN D21, KING KAB, FRONTIER 6.0 (CAJA CORTA) 2001-2005 SOBRE RIEL (1 PZA SIN TAPA)</t>
  </si>
  <si>
    <t>D21</t>
  </si>
  <si>
    <t>2001-2005</t>
  </si>
  <si>
    <t>DURALINER</t>
  </si>
  <si>
    <t>2018-01-19</t>
  </si>
  <si>
    <t>NF5OR99</t>
  </si>
  <si>
    <t>BEDLINER FRONTIER DOBLE CAB. 5.0 2001-2012 NISSAN S/R (BL381A)</t>
  </si>
  <si>
    <t>FRONTIER</t>
  </si>
  <si>
    <t>2001-2002</t>
  </si>
  <si>
    <t>PENDA</t>
  </si>
  <si>
    <t>2019-11-22</t>
  </si>
  <si>
    <t>THR5OR16NH</t>
  </si>
  <si>
    <t>BEDLINER TOYOTA HILUX 5.0 (DOBLE CAB.) 2016-2018 SOBRE RIEL RUGGED LINER</t>
  </si>
  <si>
    <t>HILUX</t>
  </si>
  <si>
    <t>2017-09-11</t>
  </si>
  <si>
    <t>63012SR</t>
  </si>
  <si>
    <t>BEDLINER FORD F-150 5.6 U/R DOBLE CABINA 2014 FORD F-150 B/R  MALTRATADO EN LIBRA</t>
  </si>
  <si>
    <t>BEDLINER</t>
  </si>
  <si>
    <t>F-150</t>
  </si>
  <si>
    <t>2014-2014</t>
  </si>
  <si>
    <t>720010379X</t>
  </si>
  <si>
    <t>BEDLINER P/MITSUBICHI  L-200 TRITON DOUBLE CAB  5.0 2015-2017/ DURALINER  TAPA: M61-BT KIT: PA01147</t>
  </si>
  <si>
    <t>MITSUBISHI</t>
  </si>
  <si>
    <t>L200</t>
  </si>
  <si>
    <t>2015-2017</t>
  </si>
  <si>
    <t>720010380P</t>
  </si>
  <si>
    <t>BEDLINER MITSUBICHI L200 2016-2017 SOBRE RIEL DOBLE CAB 5</t>
  </si>
  <si>
    <t>DURA</t>
  </si>
  <si>
    <t>720010576X</t>
  </si>
  <si>
    <t>BEDLINER TOYOTA HILUX 5?  2016-2019 (DOBLE CAB.)  SOBRE/RIEL  TAPA T125-BT KIT:PA01240  IGUAL CON LA INICIAL "79" DA?ADO EN LEON</t>
  </si>
  <si>
    <t>2016-2019</t>
  </si>
  <si>
    <t>720012056X</t>
  </si>
  <si>
    <t>BEDLINER PARA  CHEVROLET SILVERADO 07-13 SOBRE RIEL 8 DURALINER OVER RAIL/ 720012056X</t>
  </si>
  <si>
    <t>2007-2013</t>
  </si>
  <si>
    <t>2019-07-22</t>
  </si>
  <si>
    <t>720012152X</t>
  </si>
  <si>
    <t>BEDLINER NISSAN NP300, FRONTIER 5.0 (DOBLE CAB.) 2016-2019 SOBRE RIEL DURALINER</t>
  </si>
  <si>
    <t>2019-11-27</t>
  </si>
  <si>
    <t>720051007X</t>
  </si>
  <si>
    <t>BEDLINER P/CHEVROLET   SILVERADO  6 6 2007-2013 C/R EXT BAJO RIEL  DURALINER</t>
  </si>
  <si>
    <t>2019-11-04</t>
  </si>
  <si>
    <t>720053000X</t>
  </si>
  <si>
    <t>BEDLINER CHEVROLET SILVERADO 5.8 (DOBLE CAB.) 2019 BAJO RIEL DURALINER (NO LLEVA TAPA)</t>
  </si>
  <si>
    <t>2019-2020</t>
  </si>
  <si>
    <t>720053001X</t>
  </si>
  <si>
    <t>BEDLINER CHEVROLET 6.5 (REGULAR CAB.) 2019 BAJO RIEL DURALINER (NO LLEVA TAPA)</t>
  </si>
  <si>
    <t>7210102X</t>
  </si>
  <si>
    <t>BEDLINER P/CHEVROLET CHEYENNE 1992-1998  SOBRE RIEL DURALINER SIERRA  6 6  C/REGULAR</t>
  </si>
  <si>
    <t>CHEYENNE</t>
  </si>
  <si>
    <t>1992-1998</t>
  </si>
  <si>
    <t>7210575X</t>
  </si>
  <si>
    <t>BEDLINER PARA TOYOTA HILUX CAB SENCILLA DURALINER BAJO RIEL 2007-2015</t>
  </si>
  <si>
    <t>2007-2015</t>
  </si>
  <si>
    <t>2019-10-29</t>
  </si>
  <si>
    <t>7212195X</t>
  </si>
  <si>
    <t>BEDLINER NISSAN PICK UP 1994-2004 CAJA CORTA S/R 6.0</t>
  </si>
  <si>
    <t>1994-2004</t>
  </si>
  <si>
    <t>7250276X</t>
  </si>
  <si>
    <t>BEDLINER FORD F-150 SPORT SIDE 6.5 (CALIFORNIA CAB.) 1997-2005 BAJO RIEL DURALINER</t>
  </si>
  <si>
    <t>1997-2005</t>
  </si>
  <si>
    <t>2019-07-24</t>
  </si>
  <si>
    <t>7250389X</t>
  </si>
  <si>
    <t>BEDLINER PARA CV SILVERADO/SIERRA  6.6 2000-2006 BAJO RIEL  DURALINER</t>
  </si>
  <si>
    <t>7250532ZX</t>
  </si>
  <si>
    <t>BEDLINER P/FORD F-150 2004-2012 C/R BAJO RIEL W/OUT CARGO MGT  6 6 DURALINER</t>
  </si>
  <si>
    <t>2004-2012</t>
  </si>
  <si>
    <t>7252185X</t>
  </si>
  <si>
    <t>BEDLINER TOYOTA HILUX 5.0 (DOBLE CAB.) 2006-2015 BAJO RIEL PENDALINER</t>
  </si>
  <si>
    <t>2006-2015</t>
  </si>
  <si>
    <t>2018-09-14</t>
  </si>
  <si>
    <t>72T133-DAIX</t>
  </si>
  <si>
    <t>BEDLINER CON LOGO PARA TOYOTA HILUX DOBLE CAB 5" 2016-2019 SOBRE/RIEL TAPA T125-BT KIT: PA01340,PA01331</t>
  </si>
  <si>
    <t>72VWA5OR10</t>
  </si>
  <si>
    <t>BEDLINER AMAROK 5? 2011-16 VOLSKWAGEN S/R "SIN TAPA" 79150  "REMATE"  "ROTOS"</t>
  </si>
  <si>
    <t>AMAROK</t>
  </si>
  <si>
    <t>2011-2016</t>
  </si>
  <si>
    <t>77101SR</t>
  </si>
  <si>
    <t>BEDLINER NISSAN FRONTIER 2008 NISSAN S/R  TAILGATE: N36-BT    "SIN TAPA"</t>
  </si>
  <si>
    <t>2008-2008</t>
  </si>
  <si>
    <t>790010379X</t>
  </si>
  <si>
    <t>BEDLINER MITSUBISHI L200 5.0 (DOBLE CAB.) 2015-2016 SOBRE RIEL DURALINER</t>
  </si>
  <si>
    <t>2012-2015</t>
  </si>
  <si>
    <t>790012197X</t>
  </si>
  <si>
    <t>BEDLINER NP300   (CABINA REGULAR) 7?0"2016 NISSAN SOBRE RIEL TAILGATE: N75-BT</t>
  </si>
  <si>
    <t>NP300</t>
  </si>
  <si>
    <t>7910282X</t>
  </si>
  <si>
    <t>BEDLINER FORD RANGER 6.0 (CAJA CORTA) 1993-2012 SOBRE RIEL DURALINER</t>
  </si>
  <si>
    <t>1993-2012</t>
  </si>
  <si>
    <t>7912028X</t>
  </si>
  <si>
    <t>BEDLINER FORD RANGER 5.0 (DOBLE CAB.) 2013-2016 SOBRE RIEL DURALINER</t>
  </si>
  <si>
    <t>2013-2016</t>
  </si>
  <si>
    <t>7912065X</t>
  </si>
  <si>
    <t>BEDLINER CHEVROLET SILVERADO 5.5 (DOBLE CAB) 2007-2013 SOBRE RIEL DURALINER</t>
  </si>
  <si>
    <t>7950576ZZ</t>
  </si>
  <si>
    <t>BEDLINER RAM 6.5 (CAB. REGULAR) 99-2016 DODGE B/R</t>
  </si>
  <si>
    <t>1999-2016</t>
  </si>
  <si>
    <t>7951006X</t>
  </si>
  <si>
    <t>BEDLINER CHEVROLET SILVERADO 5.5 (DOBLE CAB.) 2007-2013 BAJO RIEL GM USADO</t>
  </si>
  <si>
    <t>7952000X</t>
  </si>
  <si>
    <t>BEDLINER RAM 5.7 (DOBLE CAB) 2009-17 DODGE BAJO/RIEL  TAPA D96-BT KIT: PA05125</t>
  </si>
  <si>
    <t>7952185X</t>
  </si>
  <si>
    <t>BEDLINER HILUX 5?(DOBLE CAB.) 2005-15 BAJO/RIEL   SIN TAPA EN LEON 5  TAILGATE:T120-BT KIT: PAU505</t>
  </si>
  <si>
    <t>2005-2015</t>
  </si>
  <si>
    <t>BL302A</t>
  </si>
  <si>
    <t>BEDLINER RUGGER LINER HILUX SENCILLA 7? 2016  THR7OR16</t>
  </si>
  <si>
    <t>2017-12-23</t>
  </si>
  <si>
    <t>BL351A</t>
  </si>
  <si>
    <t>BEDLINER COLORADO 13-16/ S10 16 3266 DOBLE CAB 5.0  BAJO RIEL 3 TAPAS</t>
  </si>
  <si>
    <t>COLORADO</t>
  </si>
  <si>
    <t>RUGEDLINER</t>
  </si>
  <si>
    <t>BL364A</t>
  </si>
  <si>
    <t>BEDLINER CHEVROLET CHEYENNE 6.6 (REGULAR CAB.) 1992 - 1998 SOBRE RIEL RUGGED LINER</t>
  </si>
  <si>
    <t>BL380A</t>
  </si>
  <si>
    <t>BEDLINER RUGGER LINER NISSAN CORTA (USA)  SENCILLA 6? 1986.5-1997 N6OR865  SIN TAPA 1 PZA</t>
  </si>
  <si>
    <t>1986.5-1997</t>
  </si>
  <si>
    <t>BL409A</t>
  </si>
  <si>
    <t>BEDLINER FORD F-150 SPORT SIDE 6.5 (CALIFORNIA CAB.) 1997-2005 BAJO RIEL RUGGED LINER</t>
  </si>
  <si>
    <t>2018-06-11</t>
  </si>
  <si>
    <t>BL427A</t>
  </si>
  <si>
    <t>BEDLINER RUGGED LINER RAM (CREW CAB) DOB 2009-2014 D55U09 D06TG-NR</t>
  </si>
  <si>
    <t>2009-2014</t>
  </si>
  <si>
    <t>CC5OR04</t>
  </si>
  <si>
    <t>BEDLINER CHEVROLET COLORADO/CANYON 5.0 (DOBLE CABINA) SOBRE RIEL 2004-2012 RUGGED LINER</t>
  </si>
  <si>
    <t>CT5U04</t>
  </si>
  <si>
    <t>BEDLINER TORNADO 2004-2011  CHEVROLET B/R   SIN TAPA</t>
  </si>
  <si>
    <t>TORNADO</t>
  </si>
  <si>
    <t>2004-2011</t>
  </si>
  <si>
    <t>RUGGED</t>
  </si>
  <si>
    <t>2017-09-27</t>
  </si>
  <si>
    <t>D57U19</t>
  </si>
  <si>
    <t>BEDLINER DODGE PICKUP RAM 2019-2020 DOBRE CABINA 5.7 S/RIEL</t>
  </si>
  <si>
    <t>2019-12-06</t>
  </si>
  <si>
    <t>D65U02</t>
  </si>
  <si>
    <t>BEDLINER DODGE PU 02-08 CAJA CORTA 6.5 BAJO RIEL RUGGED LINER (TAPA C/JINET ALMACEN)</t>
  </si>
  <si>
    <t>2002-2008</t>
  </si>
  <si>
    <t>F55U04</t>
  </si>
  <si>
    <t>BEDLINER FORD F-150 5.5 (DOBLE/EXTENDIDA CAB.) 2004-2014 BAJO RIEL RUGGED LINER</t>
  </si>
  <si>
    <t>2004-2014</t>
  </si>
  <si>
    <t>F65U15</t>
  </si>
  <si>
    <t>BEDLINER FORD F-150 6.5 (DOBLE/EXTENDIDA CAB.) 2015-2018 BAJO RIEL RUGGED LINER</t>
  </si>
  <si>
    <t>2015-2016</t>
  </si>
  <si>
    <t>FF65U04</t>
  </si>
  <si>
    <t>BEDLINER FORD F-150 SPORT SIDE 6.5 (CALIFORNIA CAB.) 2004-2014 BAJO RIEL RUGGED LINER</t>
  </si>
  <si>
    <t>FR5OR12</t>
  </si>
  <si>
    <t>BEDLINER FORD RANGER 5.0 (DOBLE CAB.) CAJA NUEVA 2010-1016 SOBRE RIEL RUGGED LINER TAPA S/JINETE</t>
  </si>
  <si>
    <t>2010-2016</t>
  </si>
  <si>
    <t>MT5OR15</t>
  </si>
  <si>
    <t>BEDLINER MITSUBISHI L200 5.0 (DOBLE CAB.) 2016-2018 SOBRE RIEL RUGGED LINER</t>
  </si>
  <si>
    <t>NF5U11</t>
  </si>
  <si>
    <t>BEDLINER PARA NISSAN FRONTIER PU 15-16 3266 DOBLE CAB 5.0 6 CIL S/RIEL 2011.06.17</t>
  </si>
  <si>
    <t>NN5OR09</t>
  </si>
  <si>
    <t>BEDLINER PARA NISSAN FRONTIER PU 10-14 3266 DOBLE CAB 5.0 6 CIL C/RIEL 2017.01.31</t>
  </si>
  <si>
    <t>NN5U09</t>
  </si>
  <si>
    <t>BEDLINER NISSAN FRONTIER PRO, V6 5.0 (DOBLE CAB.) 2016-2019 BAJO RIEL RUGGER LINER</t>
  </si>
  <si>
    <t>NN7OR15</t>
  </si>
  <si>
    <t>BEDLINER NP300 7?(LARGA)     77105 2016 NISSAN S/R (BL379A)</t>
  </si>
  <si>
    <t>T99T1-5JA0B</t>
  </si>
  <si>
    <t>BEDLINER NISSAN NP300 5.0 (DOBLE CAB.) 2016-2019  BAJO RIEL CON LOGO NISSAN</t>
  </si>
  <si>
    <t>THR70R16</t>
  </si>
  <si>
    <t>BEDLINER TOYOTA HILUX 7.0 (CAJA LARGA) 2016 SOBRE RIEL CON LOGO HILUX</t>
  </si>
  <si>
    <t>MCL386AY</t>
  </si>
  <si>
    <t>BICELES LUZ DE DIA DRL TOYOTA CHR CON FUNCION DIRECCIONAL 17-18</t>
  </si>
  <si>
    <t>BICELES</t>
  </si>
  <si>
    <t>CHR</t>
  </si>
  <si>
    <t>2018-07-25</t>
  </si>
  <si>
    <t>12X1.5BI7</t>
  </si>
  <si>
    <t>BIRLOS DE SEGURIDAD 12X1.5 7 PUNTAS</t>
  </si>
  <si>
    <t xml:space="preserve">BIRLO
</t>
  </si>
  <si>
    <t>INDUSTRIA VICTOR</t>
  </si>
  <si>
    <t>2019-03-20</t>
  </si>
  <si>
    <t>12X1.5BICO</t>
  </si>
  <si>
    <t>BIRLOS NORMALES CORTOS12X1.5 EXAGONAL 3/4</t>
  </si>
  <si>
    <t>12X1.5EXAB</t>
  </si>
  <si>
    <t>BIRLOS DE SEGURIDAD 12X1.5 EXGONAL</t>
  </si>
  <si>
    <t>14X1.57P</t>
  </si>
  <si>
    <t>BIRLOS DE SEGURIDAD 14/1.5 7 PUNTAS</t>
  </si>
  <si>
    <t>BFI839261217P</t>
  </si>
  <si>
    <t>BIRLO FRESADO 12X1.5 1" HEXAGONAL 17M.M.</t>
  </si>
  <si>
    <t>BFI839261417P</t>
  </si>
  <si>
    <t>BIRLO FRESADO 14/1.5 1" HEXAGONAL 17M.M.</t>
  </si>
  <si>
    <t>2019-06-11</t>
  </si>
  <si>
    <t>BFI839263312P</t>
  </si>
  <si>
    <t>BIRLO FRESADO 12X1.5 LARGO 3/4</t>
  </si>
  <si>
    <t>2017-09-14</t>
  </si>
  <si>
    <t>BIR-HPP12X1.5</t>
  </si>
  <si>
    <t>BIRLO DE SEGURIDAD KIT HIPPO 12X1.5</t>
  </si>
  <si>
    <t>2017-10-25</t>
  </si>
  <si>
    <t>TS034</t>
  </si>
  <si>
    <t>SEGUROS BIRLO BRONX 12X1.5 CORTO C/50</t>
  </si>
  <si>
    <t>14X1.5</t>
  </si>
  <si>
    <t>BIRLO NORMAL 14X1.5 CORTO EXAGONAL 17 MM</t>
  </si>
  <si>
    <t>BIRLO</t>
  </si>
  <si>
    <t>BFI8392614P</t>
  </si>
  <si>
    <t>BIRLO 14X1.5 FRESADO CORTO EXAGONAL 3/4</t>
  </si>
  <si>
    <t>BFI83926331417P</t>
  </si>
  <si>
    <t>BIRLO FRESADO IMP.14X1.5 LARGO HEX. 17 M.M.</t>
  </si>
  <si>
    <t>BFI839263325P</t>
  </si>
  <si>
    <t>BIRLO FRESADO 12X1.25 LARGO</t>
  </si>
  <si>
    <t>BI12X1.257P</t>
  </si>
  <si>
    <t>BIRLO ESPECIAL 12X1.25 7 PUNTAS</t>
  </si>
  <si>
    <t>BTIWB7712275P</t>
  </si>
  <si>
    <t>14X1.5 BIRLO TUNNER 7 PUNTAS</t>
  </si>
  <si>
    <t>BTU2026</t>
  </si>
  <si>
    <t>BIRLO 12X1.5 HEXAGONAL SEGURIDAD</t>
  </si>
  <si>
    <t>BTU2027</t>
  </si>
  <si>
    <t>BIRLO 14/1.5 TUNNER 6 PUNTAS EXAGONAL</t>
  </si>
  <si>
    <t>2018-03-12</t>
  </si>
  <si>
    <t>180919FF</t>
  </si>
  <si>
    <t>BISEL DRL FORD FOCUS 2012-2014 DIRECCIONAL</t>
  </si>
  <si>
    <t xml:space="preserve">BISEL
</t>
  </si>
  <si>
    <t>2012-2014</t>
  </si>
  <si>
    <t>23B-TLC-CSIL</t>
  </si>
  <si>
    <t>BISEL CROM PROTECTOR CALAVERA SILVERADO 03-06</t>
  </si>
  <si>
    <t>23B-TLC-FD65</t>
  </si>
  <si>
    <t>BISEL CROM.PROTECTOR CALAVERA LOBO 04-08 (PAR)</t>
  </si>
  <si>
    <t>LOBO</t>
  </si>
  <si>
    <t>BC-SILV</t>
  </si>
  <si>
    <t>BISEL PROTECTOR DE CALAVERA METALICO SILVERADO 99-06</t>
  </si>
  <si>
    <t>1999-2006</t>
  </si>
  <si>
    <t xml:space="preserve"> PVP 2 &gt; PVP 1, PVP 3 &gt; PVP 1, PVP 4 &gt; PVP 1, PVP 3 &gt; PVP 2, PVP 4 &gt; PVP 2,</t>
  </si>
  <si>
    <t>BC07</t>
  </si>
  <si>
    <t>BISELES NEON SIN FARO 00-02</t>
  </si>
  <si>
    <t>2000-2002</t>
  </si>
  <si>
    <t>BG01</t>
  </si>
  <si>
    <t>BISELES PORTAFARO CHEVY MONZA01-03</t>
  </si>
  <si>
    <t>2001-2003</t>
  </si>
  <si>
    <t>BG02</t>
  </si>
  <si>
    <t>BISELES PORTAFARO CHEVY   (2 PZAS.)</t>
  </si>
  <si>
    <t>BG06</t>
  </si>
  <si>
    <t>BISEL PORTA FARO OPTRA 08-09</t>
  </si>
  <si>
    <t>OPTRA</t>
  </si>
  <si>
    <t>2008-2009</t>
  </si>
  <si>
    <t>BH01</t>
  </si>
  <si>
    <t>BISELES PORTAFARO  V-TEC (2 PZAS.)</t>
  </si>
  <si>
    <t>BV01</t>
  </si>
  <si>
    <t>BISELES PORTAFARO LISO  JETTA A4(2 PZAS.)</t>
  </si>
  <si>
    <t>BV01-01</t>
  </si>
  <si>
    <t>BISEL LISO JETTA A5 08 S/FAROS (2PZAS)</t>
  </si>
  <si>
    <t>BV016</t>
  </si>
  <si>
    <t>BISEL LUZ DE DIA JETTA CLASICO 5W 08-13 INCOMPLETO EN LIBRA</t>
  </si>
  <si>
    <t>2008-2013</t>
  </si>
  <si>
    <t>BV02</t>
  </si>
  <si>
    <t>BISELES PORTA FARO GOLF  A4 (2 PZAS.) 2000-2007</t>
  </si>
  <si>
    <t>GOLF</t>
  </si>
  <si>
    <t>2000-2007</t>
  </si>
  <si>
    <t>BV04</t>
  </si>
  <si>
    <t>BISELES PORTAFARO (2 PZAS) JETTA/GOLF A3 1993-1998</t>
  </si>
  <si>
    <t>BV06</t>
  </si>
  <si>
    <t>BISELES  P/FARO BORA  FALACON 05-09 JGO 2 PZAS</t>
  </si>
  <si>
    <t>2005-2009</t>
  </si>
  <si>
    <t>BV14</t>
  </si>
  <si>
    <t>BISEL INFERIOR IZQUIERDO P/FACIA BORA 05</t>
  </si>
  <si>
    <t>BV15</t>
  </si>
  <si>
    <t>BISEL INFERIOR DERECHO P/FACIA BORA 05</t>
  </si>
  <si>
    <t>BV16</t>
  </si>
  <si>
    <t>BISELES LUZ DE DIA  JETTA CLASICO 5 WATTS 08-13  JGO 2 PZAS</t>
  </si>
  <si>
    <t>BV18</t>
  </si>
  <si>
    <t>BISELES LUZ DE DIA  JETTA A6 CON 4 LEDS DE 10 WATTS INCLUYEN KIT DE INSTALCION Y BALASTRAS 11-14</t>
  </si>
  <si>
    <t>2011-2014</t>
  </si>
  <si>
    <t>EWLT15</t>
  </si>
  <si>
    <t>BISEL CROM PROTECTOR CALAVERA DODGE RAM 02-06</t>
  </si>
  <si>
    <t>2002-2006</t>
  </si>
  <si>
    <t>MCL021B</t>
  </si>
  <si>
    <t>BISELES LUZ DE DIA CRUZE CON 6 LEDS DE 10 WATTS (INCLUYE KIT DE INSTALACION Y BALASTRA)  6000K 09-14</t>
  </si>
  <si>
    <t>CRUZE</t>
  </si>
  <si>
    <t>MCL044</t>
  </si>
  <si>
    <t>BISELES LUZ DE DIA BORA CON 6 LEDS DE 10 WATTS (INCLUYE KIT DE INSTALACION Y BALASTRA)  6000K 06-09 "INCOMPLETO EN MATRIX"</t>
  </si>
  <si>
    <t>MCL181C</t>
  </si>
  <si>
    <t>BISELES  LUZ DE DIA MAZDA 6 CON 9 LEDS DE 10 WATTS FUNCION DIRECCIONAL (INCLUYE KIT DE INSTALACION Y BALASTRA)  6000K</t>
  </si>
  <si>
    <t>2003-2005</t>
  </si>
  <si>
    <t>MCL317</t>
  </si>
  <si>
    <t>BISELES LUZ DE DIA NP300 FRONTIER  CON TUBO LEDS. 10 WATTS  INCOMPLETO EN VILLA</t>
  </si>
  <si>
    <t>2018-03-08</t>
  </si>
  <si>
    <t>MCL319</t>
  </si>
  <si>
    <t>BISEL LUZ DE DIA  MITSUBICHI L-200 2016  C/TUBO DE LEDS</t>
  </si>
  <si>
    <t>L-200</t>
  </si>
  <si>
    <t>MCL324AYB</t>
  </si>
  <si>
    <t>LUZ DE DIA C/LED Y DIRECCIONAL JETTA A6 11-14</t>
  </si>
  <si>
    <t>SONAR</t>
  </si>
  <si>
    <t>MCLH001</t>
  </si>
  <si>
    <t>BISEL  LUZ DE DIA HILUX 2016-2018 TUBO DE LEDS C/DIRECCIONAL</t>
  </si>
  <si>
    <t>MT-02701</t>
  </si>
  <si>
    <t>MARCOS DE FAROS MITSUBICHI L200 09-15</t>
  </si>
  <si>
    <t>2009-2015</t>
  </si>
  <si>
    <t>MT-02702</t>
  </si>
  <si>
    <t>MARCOS DE CALAVERAS MITSUBICHI L200 09-15</t>
  </si>
  <si>
    <t>QFD001</t>
  </si>
  <si>
    <t>BISEL LUZ LED FORD RANGER 2016-18</t>
  </si>
  <si>
    <t>2018-05-15</t>
  </si>
  <si>
    <t>QHO004</t>
  </si>
  <si>
    <t>BISEL LUZ LED DRL CRV 2017-2018</t>
  </si>
  <si>
    <t>TY-02709</t>
  </si>
  <si>
    <t>MARCOS DE FAROS HILUX 16-19</t>
  </si>
  <si>
    <t>TY-02710</t>
  </si>
  <si>
    <t>MARCOS DE CALAVERAS HILUX 16-19</t>
  </si>
  <si>
    <t>007424811</t>
  </si>
  <si>
    <t>BOCINA CLAXON 12V CARACOL UNIVERSALES JUEGO 2 PIEZAS BOSCH</t>
  </si>
  <si>
    <t xml:space="preserve">BOCINA
</t>
  </si>
  <si>
    <t>BOSCH</t>
  </si>
  <si>
    <t>2018-08-08</t>
  </si>
  <si>
    <t>BO078</t>
  </si>
  <si>
    <t>BOCINA MUSICAL ALPEX 4 CORNETAS ROJA "HIPODROMO"</t>
  </si>
  <si>
    <t>BO091A</t>
  </si>
  <si>
    <t>BOCINA AUTOMOTRIZ UNIVERSAL 12V CC PZA</t>
  </si>
  <si>
    <t>AW3202</t>
  </si>
  <si>
    <t>CORNETA DOBLE DE AIRE JG AMERICAN WORLD</t>
  </si>
  <si>
    <t>BOCINA</t>
  </si>
  <si>
    <t>PROI-500</t>
  </si>
  <si>
    <t>PROBASICS SUPER BODY  1LT/1300.KG  MATRIX IMPORT</t>
  </si>
  <si>
    <t>BODY</t>
  </si>
  <si>
    <t>PV319</t>
  </si>
  <si>
    <t>BOLA DE REMOLQUE 1 7/8 2000LB TORNILLO LARGO</t>
  </si>
  <si>
    <t xml:space="preserve">BOLA REMOLQUE
</t>
  </si>
  <si>
    <t>PV323</t>
  </si>
  <si>
    <t>BOLA REMOLQUE 2" 5/16 X 1" X 2" 1/2 5000 LBS PZA</t>
  </si>
  <si>
    <t>2017-10-20</t>
  </si>
  <si>
    <t>081118B</t>
  </si>
  <si>
    <t>BOTAAGUA PARA NISSAN NP300 HUMO</t>
  </si>
  <si>
    <t>BOTA AGUA</t>
  </si>
  <si>
    <t>BOTAGUA AHUMADO RAM  4PTAS  06-08</t>
  </si>
  <si>
    <t>2006-2008</t>
  </si>
  <si>
    <t>STAMPEDE</t>
  </si>
  <si>
    <t>BOTAGUA AHUMADO NISSAN TITAN 4PTA 04-08</t>
  </si>
  <si>
    <t>TITAN</t>
  </si>
  <si>
    <t>BOTAGUA  NEGRO FORD F-150 HERITAGE 97-07</t>
  </si>
  <si>
    <t>1997-2007</t>
  </si>
  <si>
    <t>BOTAGUA NEGRO RAM 2 PTS  02-05</t>
  </si>
  <si>
    <t>2002-2005</t>
  </si>
  <si>
    <t>BOTAGUA CROMADOPARA CHEVROLET  SILVERADO 4PTAS 07-08</t>
  </si>
  <si>
    <t>2007-2008</t>
  </si>
  <si>
    <t>BOTAGUA CROMADO 2PTAS TACOMA 05-08</t>
  </si>
  <si>
    <t>2005-2008</t>
  </si>
  <si>
    <t>6226-2</t>
  </si>
  <si>
    <t>BOTA AGUAS P/DODGE 1500 STD CAB 02-05 AHUMADO</t>
  </si>
  <si>
    <t>72-694092</t>
  </si>
  <si>
    <t>BOTAGUA NEGRO PARA NISSAN FRONTIER Y D22   00-04</t>
  </si>
  <si>
    <t>2000-2004</t>
  </si>
  <si>
    <t>WADE</t>
  </si>
  <si>
    <t>72-69492</t>
  </si>
  <si>
    <t>BOTAGUA AHUMADO PARA  NISSAN FRONTIER 2004</t>
  </si>
  <si>
    <t>2004-2006</t>
  </si>
  <si>
    <t>BOTAGUA AHUMADO TACOMA 2005 2 PTAS</t>
  </si>
  <si>
    <t>2005-2006</t>
  </si>
  <si>
    <t>MULTIMARCA</t>
  </si>
  <si>
    <t>BBT-P-AVR2</t>
  </si>
  <si>
    <t>TUMBABURRO AVANZA 2016 BRONCO NEGRO TRASERA</t>
  </si>
  <si>
    <t>BURRERA</t>
  </si>
  <si>
    <t>AVANZA</t>
  </si>
  <si>
    <t>SPC4218</t>
  </si>
  <si>
    <t>CABLE USB PARA IPHONE NEGRO SPARCO</t>
  </si>
  <si>
    <t>CABLE</t>
  </si>
  <si>
    <t>LU566A</t>
  </si>
  <si>
    <t>KIT RECEPTOR C/CONTROL P/FUNCIONES EN FAROS Y BARRAS LED C/CABLEADO 1 PUNTA</t>
  </si>
  <si>
    <t>CABLEADO</t>
  </si>
  <si>
    <t>LU567A</t>
  </si>
  <si>
    <t>KIT RECEPTOR C/CONTROL P/FUNCIONES EN FAROS Y BARRAS LED C/CABLEADO 2 PUNTA</t>
  </si>
  <si>
    <t>LU568A</t>
  </si>
  <si>
    <t>KIT RECEPTOR C/CONTROL P/FUNCIONES EN FAROS Y BARRRAS LED C/CABLEADO 4 PUNTA</t>
  </si>
  <si>
    <t>C4613</t>
  </si>
  <si>
    <t>CADENA, CABLE CANDADO FLEXIBLE LLAVE BANCARIA 1.5 MTS</t>
  </si>
  <si>
    <t xml:space="preserve">CADENA
</t>
  </si>
  <si>
    <t>Falso</t>
  </si>
  <si>
    <t>CABLE CANDADO FLEXIBLE LLAVE BANCARIA 1.5 MTS CADENA PARA LLANTA REFACCION</t>
  </si>
  <si>
    <t>CADENA</t>
  </si>
  <si>
    <t>2019-11-30</t>
  </si>
  <si>
    <t>11CHFBUNXL00L00</t>
  </si>
  <si>
    <t>CAJA DE HERRAMIENTA FOX BOX METALICA GRANDE 60"</t>
  </si>
  <si>
    <t xml:space="preserve">CAJA DE HERRAMIENTA
</t>
  </si>
  <si>
    <t>FOX BOX</t>
  </si>
  <si>
    <t>SWING CASE CAJA DE HERRAMIENTA</t>
  </si>
  <si>
    <t>CAJA DE HERRAMIENTA CONCORD I  RAYADA EN LIBRA</t>
  </si>
  <si>
    <t>2018-12-31</t>
  </si>
  <si>
    <t>CAJA DE HERRAMIENTA PHANTOM   RAYADA EN LIBRA</t>
  </si>
  <si>
    <t>CAJA DE HERRAMIENTA CONCORDE FULL SIZE</t>
  </si>
  <si>
    <t>CHA-N-BC69</t>
  </si>
  <si>
    <t>CAJA DE HERRAMIENTA DE ALUMINIO NATURAL COLGANTE DE 69" (CEDIM ACCESORIOS DA?ADA)</t>
  </si>
  <si>
    <t>CHM-9004</t>
  </si>
  <si>
    <t>CAJA DE HERRAMIENTA MATRIX L</t>
  </si>
  <si>
    <t>CHS-P-BS69</t>
  </si>
  <si>
    <t>CAJA DE HERRAMIENTA COLGANTE DE 69" DE ACERO AL CARBON</t>
  </si>
  <si>
    <t>CHT9001</t>
  </si>
  <si>
    <t>CAJA DE HERRAMIENTA AEROKLASS TRINITY XL 60"  CHAPA DA?ADA EN LIBRA</t>
  </si>
  <si>
    <t>210665C</t>
  </si>
  <si>
    <t>CAJA P TIRON TRANSPORTER COMBI CAJA P TIRON TRANSPORTER COMBI / 210665C</t>
  </si>
  <si>
    <t>CAJA DE HERRAMIENTA</t>
  </si>
  <si>
    <t>CHAN2521</t>
  </si>
  <si>
    <t>CAJA DE HERRAMIENTA C/RESAQUE INF 52" C/2 TAPAS ALUMINIO NATURAL</t>
  </si>
  <si>
    <t>CHAN2C69</t>
  </si>
  <si>
    <t>CAJA DE HERRAMIENTA COLGANTE 69" C/2 TAPAS ALUMINIO NATURAL</t>
  </si>
  <si>
    <t>CHANB521</t>
  </si>
  <si>
    <t>CAJA P/HERRAMIENTA TIPO BAUL 52" C/RESAQUE ALUMINIO NATURAL</t>
  </si>
  <si>
    <t>CHANBC63</t>
  </si>
  <si>
    <t>CAJA DE HERRAMIENTA COLGANTE 63" ALUMINIO NATURAL</t>
  </si>
  <si>
    <t>2018-12-28</t>
  </si>
  <si>
    <t>CHANBC69</t>
  </si>
  <si>
    <t>CAJA P/HERRAMIENTA COLGANTE DE 69" ALUMINIO NATURAL</t>
  </si>
  <si>
    <t>CHANC69</t>
  </si>
  <si>
    <t>CAJA DE HERRAMIENTA  ALUMINIO  USADA</t>
  </si>
  <si>
    <t>VARIOS</t>
  </si>
  <si>
    <t>CHSPB521</t>
  </si>
  <si>
    <t>CAJA DE HERRAMIENTA BAUL DE 52" CON RESAQUE DE ACERO AL CARBON</t>
  </si>
  <si>
    <t>2018-04-23</t>
  </si>
  <si>
    <t>CCR-NIS-D21</t>
  </si>
  <si>
    <t xml:space="preserve">CALAVERA DEPORTIVA CROMADA NISSAN D-22 AMERICANA/FRONTIER (ROTA) </t>
  </si>
  <si>
    <t xml:space="preserve">CALAVERA
</t>
  </si>
  <si>
    <t>D22</t>
  </si>
  <si>
    <t>2003-2004</t>
  </si>
  <si>
    <t>CG06</t>
  </si>
  <si>
    <t xml:space="preserve">CALAVERA DEPORTIVA FONDO NEGRO CHEVI C2 </t>
  </si>
  <si>
    <t>2004-2007</t>
  </si>
  <si>
    <t>CMR09</t>
  </si>
  <si>
    <t>CALAVERAS CAMARO CON LEDS (4PZAS) ROJAS 11-14</t>
  </si>
  <si>
    <t>CAMARO</t>
  </si>
  <si>
    <t>SK1600-37108-3R</t>
  </si>
  <si>
    <t>CALAVERAS   IBIZA 2PTAS CON LEDS NEGRAS 08-12  RAYADO EN ALMACEN</t>
  </si>
  <si>
    <t>2008-2012</t>
  </si>
  <si>
    <t>SK1600-371133D-E</t>
  </si>
  <si>
    <t>CALAVERAS   IBIZA 2PTAS CON LEDS Y TUBO DE LED  (QUEBRADA) 13-14.</t>
  </si>
  <si>
    <t>2013-2014</t>
  </si>
  <si>
    <t>SK1600-61504</t>
  </si>
  <si>
    <t>CALAVERAS F-150 / LOBO CON LEDS NEGRAS 04-07 1 PIEZA ROTA</t>
  </si>
  <si>
    <t>F-150/LOBO</t>
  </si>
  <si>
    <t>SK1600-COS943D-JM</t>
  </si>
  <si>
    <t>CALAVERAS DE LED FONDO NEGRO  CHEVY POP</t>
  </si>
  <si>
    <t>SK1600-CRUE09-R</t>
  </si>
  <si>
    <t>CALAVERAS CRUZE CON LEDS Y TUBO DE LED FONDO NEGRO (ROTA) 09-14.</t>
  </si>
  <si>
    <t>SK1600-F15097FSR</t>
  </si>
  <si>
    <t>CALAVERAS LOBO CAJA CALIFORNIANA CON LEDS FONDO NEGRO 97-03</t>
  </si>
  <si>
    <t>1997-2003</t>
  </si>
  <si>
    <t>SK1600-F15097V2R</t>
  </si>
  <si>
    <t>CALAVERAS F-150 / LOBO CON LEDS ROJAS 97-08</t>
  </si>
  <si>
    <t>SK1600-GLF92-R</t>
  </si>
  <si>
    <t>CALAVERAS GOLF A3 CON LEDS FONDO NEGRO 93-99</t>
  </si>
  <si>
    <t>SK1600-GLF98-R</t>
  </si>
  <si>
    <t>CALAVERAS GOLF A4  CON LEDS 99-05</t>
  </si>
  <si>
    <t>SK1600-MD3034D-S</t>
  </si>
  <si>
    <t>CALAVERAS MAZDA 3 SEDAN CON LEDS (1 PZA ROJA) 03-08.</t>
  </si>
  <si>
    <t>SK1600-MK1311-CJ</t>
  </si>
  <si>
    <t>CALAVERAS MARCH  CON TUBO DE LED 11-UP</t>
  </si>
  <si>
    <t>MARCH</t>
  </si>
  <si>
    <t>2011-2012</t>
  </si>
  <si>
    <t>SK1600-RDD10-3EJ</t>
  </si>
  <si>
    <t>CALAVERAS  DUSTER  CON LEDS 10-14.   DIFERENTES PZAS 1 ROJA Y OTRA BLANCA</t>
  </si>
  <si>
    <t>DUSTER</t>
  </si>
  <si>
    <t>SK1600-SLD03-R</t>
  </si>
  <si>
    <t>CALAVERAS GMC SILVERADO/CHEYENNE  CON LEDS ROJAS 04-06.  ROTAS</t>
  </si>
  <si>
    <t>SK1600-SLD07</t>
  </si>
  <si>
    <t>CALAVERAS GMC SILVERADO/CHEYENNE  CON LEDS NEGRA (ROTA) 07-10.  ROTAS</t>
  </si>
  <si>
    <t>SK1600-SLD14V2-R</t>
  </si>
  <si>
    <t>CALAVERAS GMC SILVERADO/CHEYENNE  CON LEDS ROJAS 14-15.</t>
  </si>
  <si>
    <t>2014-2015</t>
  </si>
  <si>
    <t>SK1600-VW012</t>
  </si>
  <si>
    <t>CALAVERAS BORA ROJAS  CON LEDS (NECESITAS CONFIGURACION EN ARNES) 06-09</t>
  </si>
  <si>
    <t>2005-2010</t>
  </si>
  <si>
    <t>SK1610-GTSY07</t>
  </si>
  <si>
    <t>CALAVERAS SUBURBAN  TAHOE, SUBURBANCON LEDS NEGRO 07-12</t>
  </si>
  <si>
    <t>SUBURBAN</t>
  </si>
  <si>
    <t>2007-2012</t>
  </si>
  <si>
    <t>SK1700-GLF09-3R</t>
  </si>
  <si>
    <t>CALAVERAS GOLF A6  CUARTOS Y DIRECCIONAL DE LEDS ROJAS  (4 PZAS) 09-14. (ESTA QUEBRADO)</t>
  </si>
  <si>
    <t>SK1700-HLX04-R</t>
  </si>
  <si>
    <t>CALAVERAS HILUX  CON LEDS Y DIRECCIONAL CON LEDS ROJAS 04-14.</t>
  </si>
  <si>
    <t>SK3700-FESP03-JM</t>
  </si>
  <si>
    <t>CALAVERAS ECO SPORT 02-09</t>
  </si>
  <si>
    <t>2002-2009</t>
  </si>
  <si>
    <t>SK3700-VVET92-JM</t>
  </si>
  <si>
    <t>CALAVERAS JETTA A3 FONDO NEGRO 93-99</t>
  </si>
  <si>
    <t>VK168-BERE2</t>
  </si>
  <si>
    <t>CALAVERAS POLO HUMO CON LEDS 14-UP</t>
  </si>
  <si>
    <t>VW-00743</t>
  </si>
  <si>
    <t>CALAVERAS LEDS JETTA GLI (4PZAS) 11-17</t>
  </si>
  <si>
    <t>2011-2017</t>
  </si>
  <si>
    <t>DF-J01-US</t>
  </si>
  <si>
    <t>CALAVERA LED JEEP JK 2007-2018 JGO</t>
  </si>
  <si>
    <t>2018-01-11</t>
  </si>
  <si>
    <t>SBC0000300</t>
  </si>
  <si>
    <t>CALAVERA SPORT TSURU III ROJA</t>
  </si>
  <si>
    <t>RACING</t>
  </si>
  <si>
    <t>2018-10-24</t>
  </si>
  <si>
    <t>017-1215-31</t>
  </si>
  <si>
    <t>CALAVERA FD F-150/LOBO 15-17 LARIAT/XLT DEPO IZQ</t>
  </si>
  <si>
    <t>CALAVERA</t>
  </si>
  <si>
    <t>RADEC</t>
  </si>
  <si>
    <t>2019-07-19</t>
  </si>
  <si>
    <t>ALX-804T</t>
  </si>
  <si>
    <t>CALAVERA LED ROMBOS JEEP JK 2007-2018</t>
  </si>
  <si>
    <t>FULL FUNCTION</t>
  </si>
  <si>
    <t>JTL-C007</t>
  </si>
  <si>
    <t>CALAVERA LED FLECHA JEEP JK 2007-2017</t>
  </si>
  <si>
    <t>SBT7688800</t>
  </si>
  <si>
    <t>CALAVERA SPORT PLANA PARA VW SEDAN ROJO JGO</t>
  </si>
  <si>
    <t>OPTIMO</t>
  </si>
  <si>
    <t>2018-10-03</t>
  </si>
  <si>
    <t>SBT7688900</t>
  </si>
  <si>
    <t>CALAVERA SPORT PLANA PARA VW SEDAN HUMO</t>
  </si>
  <si>
    <t>SK1600-61508V2-R</t>
  </si>
  <si>
    <t>CALAVERAS F-150 / LOBO CON LEDS 08-14.</t>
  </si>
  <si>
    <t>SK1600-F15097-JM</t>
  </si>
  <si>
    <t>CALAVERAS F-150/LOBO CON LEDS NEGRA 1997-2008  ROTAS EN PALMERAS</t>
  </si>
  <si>
    <t>SK1600-FCS005D-H</t>
  </si>
  <si>
    <t>CALAVERA P/FORD FOCUS 12-14 CON LEDS AHUMADA (5 PTAS)</t>
  </si>
  <si>
    <t>SK1610-1012</t>
  </si>
  <si>
    <t>CALAVERA FORD RANGER 10-12  DEPORTIVAS</t>
  </si>
  <si>
    <t>SK1800-61515DV2R</t>
  </si>
  <si>
    <t>CALAVERA FULL LED ROJAS LOBO 16-17</t>
  </si>
  <si>
    <t>VW-00094</t>
  </si>
  <si>
    <t>CALAVERA HUMO GOLF A4 99-05 JGO</t>
  </si>
  <si>
    <t>2018-05-05</t>
  </si>
  <si>
    <t>VW-00225</t>
  </si>
  <si>
    <t>CALAVERAS BORA GLI LEDS (4PZAS) 06-10</t>
  </si>
  <si>
    <t>CALVAR</t>
  </si>
  <si>
    <t>CALCAMONIAS VARIAS</t>
  </si>
  <si>
    <t>CALCAS</t>
  </si>
  <si>
    <t>COR20</t>
  </si>
  <si>
    <t>CORBATA 1100-20</t>
  </si>
  <si>
    <t xml:space="preserve">CAMARA
</t>
  </si>
  <si>
    <t>VERMAR</t>
  </si>
  <si>
    <t>DRS-621</t>
  </si>
  <si>
    <t>ESPEJO RETROVISOR DVR PARKING SENSOR (4) CAMARA DE  REVERSA Y FRONTAL</t>
  </si>
  <si>
    <t>CAMARA</t>
  </si>
  <si>
    <t>2018-04-25</t>
  </si>
  <si>
    <t>GS007B-BK</t>
  </si>
  <si>
    <t>SENSOR DE REVERSA BLUE POWER</t>
  </si>
  <si>
    <t xml:space="preserve">CAMARA DE REVERSA
</t>
  </si>
  <si>
    <t>BLUE POWER</t>
  </si>
  <si>
    <t>CM02E</t>
  </si>
  <si>
    <t>CAMARA DE REVERSA PARA PORTAPLACAS VISION NOCTURNA</t>
  </si>
  <si>
    <t>CAMARA DE REVERSA</t>
  </si>
  <si>
    <t>220859XT</t>
  </si>
  <si>
    <t>CANASTILLA THULE CANYON 859</t>
  </si>
  <si>
    <t xml:space="preserve">CANASTILLA
</t>
  </si>
  <si>
    <t>220864XT</t>
  </si>
  <si>
    <t>CANASTILLA THULE TRAIL 823 135 cm x 90 cm    SIN HERRAJE EN LAURELES</t>
  </si>
  <si>
    <t>57056A GDE</t>
  </si>
  <si>
    <t>CANASTILLA PORTA EQUIPAJE EN ALUMINIO 159*99 AUTOKLASS</t>
  </si>
  <si>
    <t>2019-03-22</t>
  </si>
  <si>
    <t>59017T</t>
  </si>
  <si>
    <t>CANASTILLA SAFARI RACK LR NEGRA GRANDE DEFLECTOR LISO</t>
  </si>
  <si>
    <t>59025T</t>
  </si>
  <si>
    <t>CANASTILLA SAFARI RACK NEGRA MEDIANA PARA 2 FAROS</t>
  </si>
  <si>
    <t>2018-06-22</t>
  </si>
  <si>
    <t>5914800T</t>
  </si>
  <si>
    <t>CANASTILLA GORHINO UNIVERSAL 48" SIN HERRAJE EN PALMERAS Y LAURELES</t>
  </si>
  <si>
    <t>CANASTILLA THULE MOAB</t>
  </si>
  <si>
    <t>761015N</t>
  </si>
  <si>
    <t>CANASTILLA DE ALUMINIO UNIVERSAL (1.0 X 1.5 MTS) NEGRA</t>
  </si>
  <si>
    <t>CANASTILLA BIG CUNTRY SAFARI RACK MEDIANA     SIN HERRAJE EN PALMERAS</t>
  </si>
  <si>
    <t>CANASTILLA SAFARI RACK 40X60 BLACK  / 761071 UNIVERSAL</t>
  </si>
  <si>
    <t>CANASTILLA AIVI C/PARRILLA CHEV SPARK 2011-2016</t>
  </si>
  <si>
    <t>AW-E14</t>
  </si>
  <si>
    <t>CANASTILLA PORTA EQUIPAJE C/STOP 47X48 JGO AMERICAN WORLD   SIN HERRAJE EN LAURELES</t>
  </si>
  <si>
    <t>AWA2-CK-A2</t>
  </si>
  <si>
    <t>CANASTILLA TIPO POLAR 51X40 M  UNIVERSAL JG AMERICAN WORLD</t>
  </si>
  <si>
    <t>AWA5-CKA5</t>
  </si>
  <si>
    <t>CANASTILLA TIPO POLAR 51X40 L   UNIVERSAL JG AMERICAN WORLD</t>
  </si>
  <si>
    <t>BAL061A</t>
  </si>
  <si>
    <t>CANASTILLA PORTAEQUIPAJE BRONX UNIV. 58X39.5 ALUMINIO NEGRO  SIN HERRAJE EN PALMERAS</t>
  </si>
  <si>
    <t>2018-07-17</t>
  </si>
  <si>
    <t>C5085P</t>
  </si>
  <si>
    <t>CANASTILLA THUNDER X-TREME     SIN HERRAJE</t>
  </si>
  <si>
    <t>THUNDER</t>
  </si>
  <si>
    <t>CBX-N-AL00</t>
  </si>
  <si>
    <t>CANASTILLA UNIVERSAL DE ALUMINIO BRONX # 00 (98cm x 127cm)    SIN HERRAJE Y ROTA</t>
  </si>
  <si>
    <t>2017-09-13</t>
  </si>
  <si>
    <t>CBX-P-PU00</t>
  </si>
  <si>
    <t>CANASTILLA UNIVERSAL BRONX PARA PICK-UP (111 cm X  84 cm)</t>
  </si>
  <si>
    <t>CBX-P-UN00</t>
  </si>
  <si>
    <t>CANASTILLA BRONX UNIVERSAL (103CM x 123CM)   SIN HERRAJE Y TAPA EN LAURELES</t>
  </si>
  <si>
    <t>CBXNAL02</t>
  </si>
  <si>
    <t>CANASTILLA UNIVERSAL BRONX #2 (172 X 108     SIN HERRAJE EN PALMERAS</t>
  </si>
  <si>
    <t>2018-04-12</t>
  </si>
  <si>
    <t>CBXP4XR1</t>
  </si>
  <si>
    <t>CANASTILLA UNIVERSAL BRONX 4XR1 NEGRO TIPO OFF-ROAD PARA INSTALAR FAROS</t>
  </si>
  <si>
    <t>CBXPAL00</t>
  </si>
  <si>
    <t>CANASTILLA UNIVERSAL DE ALUMINIO BRONX 00 CHICA NEGRA    SIN HERRAJE EN LEON 9</t>
  </si>
  <si>
    <t>CBXPUN00</t>
  </si>
  <si>
    <t>CANASTILLA UNIVERSAL BRONX NEGRO</t>
  </si>
  <si>
    <t>CUBPSP01</t>
  </si>
  <si>
    <t>CANASTILLA UNIVERSAL BRONCO SPORT NO.1 (101CMx101CM)</t>
  </si>
  <si>
    <t>CUBPSP02</t>
  </si>
  <si>
    <t>CANASTILLA UNIVERSAL BRONCO SPORT NO.2 (100CMX100CM)  S/TORNILLERIA EN LEON 9</t>
  </si>
  <si>
    <t>CUBPSP03</t>
  </si>
  <si>
    <t>CANASTILLA UNIVERSAL AERODINAMICA NO.3</t>
  </si>
  <si>
    <t>CUTPCOA1</t>
  </si>
  <si>
    <t>CANASTILLA UNIVERSAL TRAINER COMBINADA EN ALUMINIO Y ACERO NEGRO (98X125CM)   SIN HERRAJE EN LAURELES</t>
  </si>
  <si>
    <t>CUTPVAN1</t>
  </si>
  <si>
    <t>CANASTILLA UNIVERSAL TRAINER PARA VAN (</t>
  </si>
  <si>
    <t>ZCA-NASCAR</t>
  </si>
  <si>
    <t>CANASTILLA TIPO RACING UNIVERSAL</t>
  </si>
  <si>
    <t>BFR</t>
  </si>
  <si>
    <t>ZCA-UNIN</t>
  </si>
  <si>
    <t>CANASTILLA TIPO ARA?A CUADRADA NEGRA (CHUPON)  LA DE LIBRA SIN CHUPON</t>
  </si>
  <si>
    <t>AREMI</t>
  </si>
  <si>
    <t>BAL051A</t>
  </si>
  <si>
    <t>CANASTILLA PORTAEQUIPAJE BRONX UNIV. 50X38 ALUMINIO NATURAL</t>
  </si>
  <si>
    <t>CANASTILLA</t>
  </si>
  <si>
    <t>BAL053A</t>
  </si>
  <si>
    <t>CANASTILLA PORTAEQUIPAJE BRONX UNIV. 50X38 ALUMINIO NEGRO</t>
  </si>
  <si>
    <t>250STL2</t>
  </si>
  <si>
    <t>CANDADO TIRON SNUG-TITE LOCK CANDADO TIRON SNUG-TITE LOCK / 250STL2</t>
  </si>
  <si>
    <t>CANDADO</t>
  </si>
  <si>
    <t>ACCRAM76336</t>
  </si>
  <si>
    <t>KIT DE CANDADOS PARA COFRE P/JEEP JK 2007-2018 DG 4X4</t>
  </si>
  <si>
    <t>DG 4X4</t>
  </si>
  <si>
    <t>2019-06-06</t>
  </si>
  <si>
    <t>45C-CAN-11</t>
  </si>
  <si>
    <t>CANTONERA PARA NISSAN D-22 DOBLE CAB 1 JUEGO INCOMPLETAS FALTAN PZAS</t>
  </si>
  <si>
    <t xml:space="preserve">CANTONERA
</t>
  </si>
  <si>
    <t>45C-CAN-25</t>
  </si>
  <si>
    <t>CANTONERA F.V. T/RUFF RIDERZ TACOMA 05-12</t>
  </si>
  <si>
    <t>2005-2012</t>
  </si>
  <si>
    <t>2018-04-03</t>
  </si>
  <si>
    <t>CA-F-D-22</t>
  </si>
  <si>
    <t>CANTONERA NISSAN D-22 DOBLE CABINA SIN EXTENSION DELANTERA 10-14 INCOMPLETAS</t>
  </si>
  <si>
    <t>CA-F-RANG</t>
  </si>
  <si>
    <t>CANTONERA FORD RANGER 1995 1995</t>
  </si>
  <si>
    <t>1995-1995</t>
  </si>
  <si>
    <t>CA-NN01</t>
  </si>
  <si>
    <t>CANTONERAS PLASTICO NC NP300 2016-2019 MATRIX IMPORT</t>
  </si>
  <si>
    <t>CAN-NP-USA</t>
  </si>
  <si>
    <t>CANTONERA PARA NP300 2016-2018 USADAS</t>
  </si>
  <si>
    <t>CG07</t>
  </si>
  <si>
    <t>CANTONERA PARA CHEVROLET SUBURBA 07 PLASTICO DA?ADOS</t>
  </si>
  <si>
    <t>2007-2007</t>
  </si>
  <si>
    <t>CG11</t>
  </si>
  <si>
    <t>CANTONERA CHEVY C2 TRASERA DERECHA</t>
  </si>
  <si>
    <t>CHEVC2</t>
  </si>
  <si>
    <t>CANTONERA PARA CHEVY C2 PLASTICO DA?ADO</t>
  </si>
  <si>
    <t>CJ18W1073</t>
  </si>
  <si>
    <t>CANTONERAS CON REMACHES PARA MITSUBISHI L200 2015+2019 PLASTICO ELEMET</t>
  </si>
  <si>
    <t>2015-2019</t>
  </si>
  <si>
    <t>ELEMENT</t>
  </si>
  <si>
    <t>2019-07-20</t>
  </si>
  <si>
    <t>CN403</t>
  </si>
  <si>
    <t>CANTONERA TIPO "F" FORD RANGER 95-12 Y 4 PTAS RUFF RIDER</t>
  </si>
  <si>
    <t>1995-2012</t>
  </si>
  <si>
    <t>2018-08-20</t>
  </si>
  <si>
    <t>CN404</t>
  </si>
  <si>
    <t>CANTONERA TIPO F RANGER 13-16 4 PTAS RUFF RIDER</t>
  </si>
  <si>
    <t>CN405</t>
  </si>
  <si>
    <t>CANTONERA TIPO F SUPER DUTY 97-02 RUFF RIDER</t>
  </si>
  <si>
    <t>SUPER DUTY</t>
  </si>
  <si>
    <t>1997-2002</t>
  </si>
  <si>
    <t>CN408</t>
  </si>
  <si>
    <t>CANTONERA TIPO "F" CHEVROLET 99-06 RUFF RIDER</t>
  </si>
  <si>
    <t>CN409</t>
  </si>
  <si>
    <t>CANTONERA TIPO "F" CHEVROLET 07-13 RUFF RIDER</t>
  </si>
  <si>
    <t>2018-08-14</t>
  </si>
  <si>
    <t>CN412</t>
  </si>
  <si>
    <t>CANTONERA TIPO "F" CHEVROLET 2015-2017 CAB NORMAL RUFF RIDER</t>
  </si>
  <si>
    <t>2018-07-16</t>
  </si>
  <si>
    <t>CN413</t>
  </si>
  <si>
    <t>CANTONERA TIPO "F" CHEVROLET 2007-2013 DOB CABINA RUFF RIDER</t>
  </si>
  <si>
    <t>2018-07-09</t>
  </si>
  <si>
    <t>CN414</t>
  </si>
  <si>
    <t>CANTONERA TIPO "F" CHEVROLET 2015-2017 DOB CABINA RUFF RIDER ROTA EN AMBAR</t>
  </si>
  <si>
    <t>CN416</t>
  </si>
  <si>
    <t>CANTONERA TIPO "F" DODGE RAM 02-08 RUFF RIDER</t>
  </si>
  <si>
    <t>CN418</t>
  </si>
  <si>
    <t>CANTONERA TIPO "F" HILUX 2016-2018  4 PTAS BASICA RUFF RIDER</t>
  </si>
  <si>
    <t>CN419</t>
  </si>
  <si>
    <t>CANTONERA TIPO F TOYOTA HILUX 2016-2018 4 PTAS RUFF RIDER EQUIPADA   MALTRATADAS EN LEON 5</t>
  </si>
  <si>
    <t>CN599</t>
  </si>
  <si>
    <t>CANTONERA FIBRA DE VIDRIO CHEVROLET 07/10 JGO DA?ADOS</t>
  </si>
  <si>
    <t>CN602</t>
  </si>
  <si>
    <t>CANTONERA FIBRA DE VIDRIO RAM 94-01 JGO DA?ADA</t>
  </si>
  <si>
    <t>1994-2001</t>
  </si>
  <si>
    <t>CN605</t>
  </si>
  <si>
    <t>CANTONERA FIBRA DE VIDRIO HILUX JGO 2015 S/REMACHE</t>
  </si>
  <si>
    <t>2017-12-05</t>
  </si>
  <si>
    <t>FD-02487</t>
  </si>
  <si>
    <t>CANTONERAS C/TORNILLO PLASTICO TEXTURIZADO FORD SUPER DUTY F-250 F-350 08-10</t>
  </si>
  <si>
    <t>2008-2010</t>
  </si>
  <si>
    <t>H9011-2010</t>
  </si>
  <si>
    <t>CANTONERAS PLASTICO AMAROK 2009-2018 MATRIX IMPORT</t>
  </si>
  <si>
    <t>2009-2018</t>
  </si>
  <si>
    <t>MT-02495</t>
  </si>
  <si>
    <t>CANTONERAS S/TORNILLO PLASTICO TEXTURIZADO MITSUBISHI L200 09-15</t>
  </si>
  <si>
    <t>TY-02531</t>
  </si>
  <si>
    <t>CANTONERAS C/TORNILLO PLASTICO TEXTURIZADO HILUX 11-15</t>
  </si>
  <si>
    <t>2011-2015</t>
  </si>
  <si>
    <t>V011</t>
  </si>
  <si>
    <t>CANTONERA DELANTERA IZQUIERDA CARIBE/ATLANTIC 81-87</t>
  </si>
  <si>
    <t>CARIBE/ATLANTIC</t>
  </si>
  <si>
    <t>1981-1987</t>
  </si>
  <si>
    <t>V012</t>
  </si>
  <si>
    <t>CANTONERA DELANTERA DERECHA CARIBE/ATLANTIC 81-87</t>
  </si>
  <si>
    <t>V013</t>
  </si>
  <si>
    <t>CANTONERA TRASERA IZQUIERDA CARIBE/ATLANTIC 81-87</t>
  </si>
  <si>
    <t>V014</t>
  </si>
  <si>
    <t>CANTONERA TRASERA DERECHA CARIBE/ATLANTIC 81-87</t>
  </si>
  <si>
    <t>V050</t>
  </si>
  <si>
    <t>CANTONERA DELANTERA IZQUIERDA JETTA/GOLF NACIONAL 88-92</t>
  </si>
  <si>
    <t>1988-1992</t>
  </si>
  <si>
    <t>V051</t>
  </si>
  <si>
    <t>CANTONERA DELANTERA DERECHA JETTA/GOLF NACIONAL 88-92</t>
  </si>
  <si>
    <t>V052</t>
  </si>
  <si>
    <t>CANTONERA TRASERA IZQUIERDA JETTA/GOLF NACIONAL 88-92</t>
  </si>
  <si>
    <t>V053</t>
  </si>
  <si>
    <t>CANTONERA TRASERA DERECHA JETTA/GOLF NACIONAL 88-92</t>
  </si>
  <si>
    <t>YN-F1504</t>
  </si>
  <si>
    <t>CANTONERAS CON REMACHE PARA FORD LOBO 04-08 PLASTICO ELEMENT</t>
  </si>
  <si>
    <t>2019-10-18</t>
  </si>
  <si>
    <t>YN-F1509</t>
  </si>
  <si>
    <t>CANTONERAS CON REMACHE PARA FORD LOBO 09-14 PLASTICO ELEMENT</t>
  </si>
  <si>
    <t>YN-LAK10</t>
  </si>
  <si>
    <t>CANTONERAS CON REMACHES PARA AMAROK 2010-2018 PLASTICO ELEMET</t>
  </si>
  <si>
    <t>2010-2019</t>
  </si>
  <si>
    <t>2019-09-18</t>
  </si>
  <si>
    <t>YN-LRV15</t>
  </si>
  <si>
    <t>CANTONERAS CON REMACHES PARA TOYOTA HILUX EVO 2015-2020 PLASTICO ELEMENT</t>
  </si>
  <si>
    <t>2019-10-07</t>
  </si>
  <si>
    <t>YN-LSIL14</t>
  </si>
  <si>
    <t>CANTONERAS CON REMACHES PARA CHEVROLET SILVERADO 2014-2015 PLASTICO ELEMET</t>
  </si>
  <si>
    <t>2019-10-01</t>
  </si>
  <si>
    <t>CAN25</t>
  </si>
  <si>
    <t>CANTONERAS P/ JEEP 2 PTAS 2007-2018 ORIGINALES USADAS</t>
  </si>
  <si>
    <t>CANTONERA</t>
  </si>
  <si>
    <t>ORIGINAL</t>
  </si>
  <si>
    <t>CN213A</t>
  </si>
  <si>
    <t>CANTONERA BRONX IMPORTACION FORD RANGER 12-18 (6 PZAS)</t>
  </si>
  <si>
    <t>CN222A</t>
  </si>
  <si>
    <t>CANTONERA BRONX IMPORTACION DODGE RAM 1500 09-18 (4 PZAS)</t>
  </si>
  <si>
    <t>CN231A</t>
  </si>
  <si>
    <t>CANTONERA BRONX IMPORTACION TOYOTA HILUX 2016-2020 (6 PZAS)</t>
  </si>
  <si>
    <t>CN245A</t>
  </si>
  <si>
    <t>CANTONERA PLASTICA BRONX IMPORTACION TACOMA 16-19 (4 PZAS)</t>
  </si>
  <si>
    <t>YN-LF1515</t>
  </si>
  <si>
    <t>CANTONERAS CON REMACHE PARA FORD LOBO 15-19 PLASTICO ELEMENT</t>
  </si>
  <si>
    <t>V.IN9-16</t>
  </si>
  <si>
    <t>CAPACITOR WARNING CANCELLER STAR</t>
  </si>
  <si>
    <t xml:space="preserve">CAPACITOR
</t>
  </si>
  <si>
    <t>STARFIRE</t>
  </si>
  <si>
    <t>AW062F08</t>
  </si>
  <si>
    <t>CAR COVER MOCHILA LC PZ FUNDA PARA CUBRE AUTO AMERICAN WORLD</t>
  </si>
  <si>
    <t>CAR COVER</t>
  </si>
  <si>
    <t>AW062F08L</t>
  </si>
  <si>
    <t>CAR COVER MOCHILA "L" FUNDA PARA CUBRE AUTO AMERICAN WORLD</t>
  </si>
  <si>
    <t>AW062F08M</t>
  </si>
  <si>
    <t>CAR COVER MOCHILA "M" FUNDA PARA CUBRE AUTO AMERICAN WORLD</t>
  </si>
  <si>
    <t>AW062F08S</t>
  </si>
  <si>
    <t>CAR COVER MOCHILA "S" FUNDA PARA CUBRE AUTO AMERICAN WORLD</t>
  </si>
  <si>
    <t>AW062F08XL</t>
  </si>
  <si>
    <t>CAR COVER MOCHILA "XL" FUNDA PARA CUBRE AUTO AMERICAN WORLD</t>
  </si>
  <si>
    <t>PV028A</t>
  </si>
  <si>
    <t>CARGADOR Y ARRANCADOR DE BATERIA MULTIF. PORTATIL C/ADAP Y ESTUCHE (USO EN ALMACEN)</t>
  </si>
  <si>
    <t>CARG Y ARRANC DE BATERIA</t>
  </si>
  <si>
    <t>2018-07-06</t>
  </si>
  <si>
    <t>SPC4217</t>
  </si>
  <si>
    <t>CARGADOR USB SPARCO CORSA MU?ECO NEGRO</t>
  </si>
  <si>
    <t>CARGADOR</t>
  </si>
  <si>
    <t>CARREOLA</t>
  </si>
  <si>
    <t>CARREOLA BEBE SPARCO</t>
  </si>
  <si>
    <t>EX0247</t>
  </si>
  <si>
    <t>CATALOGO BIG COUNTRY M?XICO 2018 / EX0247</t>
  </si>
  <si>
    <t>CATALOGO</t>
  </si>
  <si>
    <t>2018-07-23</t>
  </si>
  <si>
    <t>CS02</t>
  </si>
  <si>
    <t>CEJAS P/FAROS SEAT IBIZA 03-06 2 PZAS</t>
  </si>
  <si>
    <t xml:space="preserve">CEJAS
</t>
  </si>
  <si>
    <t>CV25</t>
  </si>
  <si>
    <t>CEJAS PARA FARO JETTA A4 99-05 JGO 2 PZAS</t>
  </si>
  <si>
    <t>CV28</t>
  </si>
  <si>
    <t>CEJAS P/FAROS JETTA A-3 93-99</t>
  </si>
  <si>
    <t>CV31</t>
  </si>
  <si>
    <t>CEJAS PARA FARO BORA 05-09</t>
  </si>
  <si>
    <t>CV33</t>
  </si>
  <si>
    <t>CEJAS P/FAROS JETTA CLASICO  A5 08-14 JGO</t>
  </si>
  <si>
    <t>CV35</t>
  </si>
  <si>
    <t>CEJAS VW POINTER GTI 06-09</t>
  </si>
  <si>
    <t>PG03</t>
  </si>
  <si>
    <t>CEJAS SUP P/FAROS CHEVY C2 04-07</t>
  </si>
  <si>
    <t>PN06</t>
  </si>
  <si>
    <t>CEJAS PARA FARO  TSURU 00-18 (2 PZAS.)</t>
  </si>
  <si>
    <t>2000-2018</t>
  </si>
  <si>
    <t>CEN-67X54</t>
  </si>
  <si>
    <t>CENTRADOR 67.1X54.1</t>
  </si>
  <si>
    <t xml:space="preserve">CENTRADOR
</t>
  </si>
  <si>
    <t>CEN6757</t>
  </si>
  <si>
    <t>CENTRADOR 67.1X57.1</t>
  </si>
  <si>
    <t>CENTRADOR</t>
  </si>
  <si>
    <t>SAXO</t>
  </si>
  <si>
    <t>CENTRA67</t>
  </si>
  <si>
    <t>CENTRADOR PARA COCHE 67.1X56.6</t>
  </si>
  <si>
    <t>CENTRA671</t>
  </si>
  <si>
    <t>CENTRADOR COCHE 67.1X60.1</t>
  </si>
  <si>
    <t>HR67-5710</t>
  </si>
  <si>
    <t>CENTRADOR 67.10x57.10</t>
  </si>
  <si>
    <t>IMPORTACION</t>
  </si>
  <si>
    <t>HR73-5410</t>
  </si>
  <si>
    <t>CENTRADOR 73.1X54.1</t>
  </si>
  <si>
    <t>IMVHR675410P</t>
  </si>
  <si>
    <t>CENTRADOR PARA RIN 67.1X54.1</t>
  </si>
  <si>
    <t>IMVHR675650P</t>
  </si>
  <si>
    <t>CENTRADOR PARA RIN 67.1X56.5</t>
  </si>
  <si>
    <t>IMVHR675660P</t>
  </si>
  <si>
    <t>CENTRADOR 67.1X56.60</t>
  </si>
  <si>
    <t>IMVHR675710P</t>
  </si>
  <si>
    <t>CENTRADOR PARA RIN 67.1X57.1</t>
  </si>
  <si>
    <t>IMVHR675910P</t>
  </si>
  <si>
    <t>CENTRADOR PARA RIN 67.1X59.1</t>
  </si>
  <si>
    <t>2018-08-15</t>
  </si>
  <si>
    <t>IMVHR676010P</t>
  </si>
  <si>
    <t>CENTRADOR PARA RIN 67.1X60.1</t>
  </si>
  <si>
    <t>IMVHR735410P</t>
  </si>
  <si>
    <t>CENTRADOR PARA RIN 73.1X54.1</t>
  </si>
  <si>
    <t>IMVHR735660P</t>
  </si>
  <si>
    <t>CENTRADOR PARA RIN 73.1X56.6</t>
  </si>
  <si>
    <t>IMVHR735710P</t>
  </si>
  <si>
    <t>CENTRADOR PARA RIN 73.1X57.1</t>
  </si>
  <si>
    <t>IMVHR735910P</t>
  </si>
  <si>
    <t>CENTRADOR PARA RIN 73.1X59.6</t>
  </si>
  <si>
    <t>IMVHR735960P</t>
  </si>
  <si>
    <t>CERRADURA POP &amp; LOOK CHEVROLET COLORADO 2013-2015 NEGRO</t>
  </si>
  <si>
    <t xml:space="preserve">CERRADURA
</t>
  </si>
  <si>
    <t>742450C</t>
  </si>
  <si>
    <t>POP&amp;LOCK CHROME FORD RANGER 2012-2017</t>
  </si>
  <si>
    <t>2017-07-31</t>
  </si>
  <si>
    <t>CERRADURA POP&amp;LOCK PARA DODGE RAM 02-03</t>
  </si>
  <si>
    <t>CERRADURA POP&amp;LOCK PARA DODGE DAKOTA 97-11</t>
  </si>
  <si>
    <t>CERRADURAS POP LOOK TACOMA 2005-2015 NEGRO</t>
  </si>
  <si>
    <t>CHC6104300</t>
  </si>
  <si>
    <t>CHAPA DE SEGURIDAD RACINGTEC</t>
  </si>
  <si>
    <t>CERRADURA</t>
  </si>
  <si>
    <t>PV382A</t>
  </si>
  <si>
    <t>CHAPA DE SEGURIDAD BRONX 4 PZAS JGO</t>
  </si>
  <si>
    <t xml:space="preserve">CHAPA
</t>
  </si>
  <si>
    <t>LF601</t>
  </si>
  <si>
    <t>CHISGUETERO AUTOMOTRIZ  UNIVERSAL 12 V</t>
  </si>
  <si>
    <t xml:space="preserve">CHISGUETERO
</t>
  </si>
  <si>
    <t>CINCHO PLASTICO NEGRO 14" APYMSA</t>
  </si>
  <si>
    <t>CINCHO PLASTICO</t>
  </si>
  <si>
    <t>APYMSA</t>
  </si>
  <si>
    <t>CK027</t>
  </si>
  <si>
    <t>CINTA PEGAMOLDURA DOBLE CARA 3/4" ROLLO</t>
  </si>
  <si>
    <t>CINTA</t>
  </si>
  <si>
    <t>JP-331225</t>
  </si>
  <si>
    <t>COFRE LAMINA JEEP JK DOBLE TOMA DE AIRE 2007-2017</t>
  </si>
  <si>
    <t>COFRE</t>
  </si>
  <si>
    <t>COLILLA MAGNAFLOW INOX REDONDA</t>
  </si>
  <si>
    <t xml:space="preserve">COLILLA
</t>
  </si>
  <si>
    <t>MAGNAFLOW</t>
  </si>
  <si>
    <t>COLILLA OVALADA MAGNAFLOW  INOXIDABLE</t>
  </si>
  <si>
    <t>COLILLA MAGNAFLOW INOX CUADRADA OVALADA</t>
  </si>
  <si>
    <t>A204</t>
  </si>
  <si>
    <t>COLILLA DE ESCAPE CUADRADA OVALAD NEUTRON</t>
  </si>
  <si>
    <t>NEUTRON</t>
  </si>
  <si>
    <t>A205</t>
  </si>
  <si>
    <t>COLILLA 2 SALIDAS NEUTRON INOX</t>
  </si>
  <si>
    <t>A206</t>
  </si>
  <si>
    <t>COLILLA DOBLE CUADRADA ONOXIDABLE NEUTRON</t>
  </si>
  <si>
    <t>BR-CU375</t>
  </si>
  <si>
    <t>COLILLA OVALADA CROMADA BRONCO</t>
  </si>
  <si>
    <t>CRBC275X4</t>
  </si>
  <si>
    <t>COLILLA DE 2.75" X4 CROMADO CORTO</t>
  </si>
  <si>
    <t>CRBC3X4</t>
  </si>
  <si>
    <t>COLILLA DE 3" X4  CROMADO CORTO</t>
  </si>
  <si>
    <t>DT020</t>
  </si>
  <si>
    <t>COLILLA CUADRADA PARA MOFLE</t>
  </si>
  <si>
    <t>COLILLA</t>
  </si>
  <si>
    <t>DT032</t>
  </si>
  <si>
    <t>COLILLA DUAL DOBLE LAYER</t>
  </si>
  <si>
    <t>MFW35127</t>
  </si>
  <si>
    <t>COLILLA CROMADA INOX 4X4 1/2" MAGNAFLOW</t>
  </si>
  <si>
    <t>RA406212MIT</t>
  </si>
  <si>
    <t>COLILLADE ESCAPE CROMADA DELGADA</t>
  </si>
  <si>
    <t>RA406258MIT</t>
  </si>
  <si>
    <t>COLILLA DE ESCAPE CROMADA MEDIANA DIAMETRO DE TUBO 7CM</t>
  </si>
  <si>
    <t>RA4063MIT</t>
  </si>
  <si>
    <t>COLILLA DE ESCAPE CROMADA GRANDE DIAMETRO DE TUBO 8CM</t>
  </si>
  <si>
    <t>COLILLA MAGNAFLOW</t>
  </si>
  <si>
    <t>CWHJ3636</t>
  </si>
  <si>
    <t>TERMINAL DE ESCAPE COLILLA 16.5X6.8CM AMERICAN WORLD</t>
  </si>
  <si>
    <t>MFW35136COL</t>
  </si>
  <si>
    <t>COLILLA MAGNAFLOW UNIVERSAL</t>
  </si>
  <si>
    <t>VM3744</t>
  </si>
  <si>
    <t>TERMINAL DE ESCAPE COLILLA DE MOFLE C/LUZ AMERICAN WORLD</t>
  </si>
  <si>
    <t>VM7528</t>
  </si>
  <si>
    <t>TERMINAL DE ESCAPE  PZ COLILLA DE MOFLE DIAMETRO 6.3 CM TERMINACION OVALADO</t>
  </si>
  <si>
    <t>VM7830</t>
  </si>
  <si>
    <t>TERMINAL DE ESCAPE COLILLA AMERICAN WORLD</t>
  </si>
  <si>
    <t>VW3888</t>
  </si>
  <si>
    <t>VW7538</t>
  </si>
  <si>
    <t>CONECTOR TIRA DE LED 50/50</t>
  </si>
  <si>
    <t xml:space="preserve">CONECTOR
</t>
  </si>
  <si>
    <t>2018-01-02</t>
  </si>
  <si>
    <t>CSAC</t>
  </si>
  <si>
    <t>COPA DE SOMBRERO ALTO CROMADA</t>
  </si>
  <si>
    <t xml:space="preserve">COPA
</t>
  </si>
  <si>
    <t>2017-09-25</t>
  </si>
  <si>
    <t>ADAPTADOR DE FILTRO DE AIRE K&amp;N</t>
  </si>
  <si>
    <t>COPLE</t>
  </si>
  <si>
    <t>PV077</t>
  </si>
  <si>
    <t>COPLE DE FILTRO DE AIRE CROMO CURVO</t>
  </si>
  <si>
    <t>CL-M311</t>
  </si>
  <si>
    <t>CORNETA MUSICAL A LA CARGA</t>
  </si>
  <si>
    <t>CORNETA</t>
  </si>
  <si>
    <t>TUNIX</t>
  </si>
  <si>
    <t>CRAYON AMARILLO EN BLISTER(3 PZ)</t>
  </si>
  <si>
    <t>CRAYON</t>
  </si>
  <si>
    <t>2019-07-26</t>
  </si>
  <si>
    <t xml:space="preserve"> PVP 5 &gt; PVP 1, COSTO &gt; PVP1, PVP 5 &gt; PVP 2, COSTO &gt; PVP2, PVP 5 &gt; PVP 3, COSTO &gt; PVP3, PVP 5 &gt; PVP 4, COSTO &gt; PVP4,</t>
  </si>
  <si>
    <t>VK146-B2SE2</t>
  </si>
  <si>
    <t>CUARTOS DE VW SALPIASERA CON  3 LEDS HUMO</t>
  </si>
  <si>
    <t xml:space="preserve">CUARTO
</t>
  </si>
  <si>
    <t>TSL008</t>
  </si>
  <si>
    <t>CUARTO LATERAL JEEP JK 2007-2016 ANGEL EYES JGO = 40860</t>
  </si>
  <si>
    <t>DZ-TSL008B</t>
  </si>
  <si>
    <t>CUARTO PARA PARRILLA LED JEEP WRANGLER 2006-2018 JGO 2 PZAS</t>
  </si>
  <si>
    <t>CUARTO</t>
  </si>
  <si>
    <t>ET-XJ009</t>
  </si>
  <si>
    <t>CUARTO PARILLA JEEP JK 2007-2018 ESTRELLA</t>
  </si>
  <si>
    <t>VW-01740</t>
  </si>
  <si>
    <t>CUARTOS LATERALES DEFENSA DELANTERA CLARO BORA 06-10 JGO</t>
  </si>
  <si>
    <t>2006-2010</t>
  </si>
  <si>
    <t>23C-EM3002</t>
  </si>
  <si>
    <t>CUBRE ESPEJO CROMO DODGE RAM 09-13 S/ORIF</t>
  </si>
  <si>
    <t xml:space="preserve">CUBIERTA
</t>
  </si>
  <si>
    <t>ELIMINATOR</t>
  </si>
  <si>
    <t>23C-MC-2001-58</t>
  </si>
  <si>
    <t>CUBRE ESPEJO CROMO LOBO 04-08 (PAR) MEDIA LUNA</t>
  </si>
  <si>
    <t>F-MIRROR</t>
  </si>
  <si>
    <t>23C-MC-2001-58N</t>
  </si>
  <si>
    <t>CUBRE ESPEJO LOBO 04-08 MEDIA LUNA 2 PZA</t>
  </si>
  <si>
    <t>23D-ED317</t>
  </si>
  <si>
    <t>CUBRE CHAPA CROM.FORD LOBO 04-13 S/COMB.2PZA.</t>
  </si>
  <si>
    <t>23E-DHC-DG67AB</t>
  </si>
  <si>
    <t>CUBRE CHAPA CROM. NITRO LIBERTY WRANGLER 08-12 4P (8PZ)</t>
  </si>
  <si>
    <t>WELLSTAR</t>
  </si>
  <si>
    <t>23E-ED207</t>
  </si>
  <si>
    <t>CUBRE CHAPA CROMADO DODGE RAM 09-13 CHEROKE 05-12 4 P</t>
  </si>
  <si>
    <t>23F-ED111</t>
  </si>
  <si>
    <t>CUBRE MANIJA DE TAPA TRASERA COLORADO 05-08 CROMADO</t>
  </si>
  <si>
    <t>66-201</t>
  </si>
  <si>
    <t>CUBIERTA DE TAPA DE GASOLINA P/CHEVROLET 02-06</t>
  </si>
  <si>
    <t>EDS2001</t>
  </si>
  <si>
    <t>CUBIERTA DE TAPA DE GASOLINA P/SUB/YUK/DEN/AVALAN/CADILLAC/GMC</t>
  </si>
  <si>
    <t>EDS2202</t>
  </si>
  <si>
    <t>CUBIERTA DE TAPA DE GASOLINA LOBO 04-10</t>
  </si>
  <si>
    <t>EDS2203</t>
  </si>
  <si>
    <t>TAPA DE GASOLINA FORD LOBO 09-10 CROMADO</t>
  </si>
  <si>
    <t>EDS2802</t>
  </si>
  <si>
    <t>CUBIERTA DE TAPA DE GASOLINA P/ TOYOTA TUDRA</t>
  </si>
  <si>
    <t>EF2011</t>
  </si>
  <si>
    <t>CUBIERTA DE TAPA DE GASOLINA COLORADO 04-12 CROMADO</t>
  </si>
  <si>
    <t>EPS103</t>
  </si>
  <si>
    <t>CUBIERTA P/POSTE DE CAMIONETA PILLAR POST LOBO 04-08 CROMADO</t>
  </si>
  <si>
    <t>EPS305</t>
  </si>
  <si>
    <t>PILLAR POST SILVERADO 07-13 CROMADO</t>
  </si>
  <si>
    <t>EPS503</t>
  </si>
  <si>
    <t>CUBIERTA P/POSTE DE CAMIONETA RAM 03-06</t>
  </si>
  <si>
    <t>EPS504</t>
  </si>
  <si>
    <t>CUBIERTA P/POSTE DE CAMIONETA PILLAR POST RAM 09-14 CROMADO</t>
  </si>
  <si>
    <t>EPS505</t>
  </si>
  <si>
    <t>PILLAR POST DAKOTA 05-13 CROMADO</t>
  </si>
  <si>
    <t>EQS305</t>
  </si>
  <si>
    <t>CUBIERTA P/POSTE DE CAMIIONETA SILVERADO 07-12</t>
  </si>
  <si>
    <t>FAR-15-00</t>
  </si>
  <si>
    <t>CUBIERTA DE TAPA DE GASOLIAN IMITACION CIRCULAR UNIVERSAL</t>
  </si>
  <si>
    <t>GREEN CAR</t>
  </si>
  <si>
    <t xml:space="preserve"> PVP 5 &gt; PVP 2, COSTO &gt; PVP2, PVP 5 &gt; PVP 3, COSTO &gt; PVP3, PVP 5 &gt; PVP 4, COSTO &gt; PVP4,</t>
  </si>
  <si>
    <t>NTR-LB06</t>
  </si>
  <si>
    <t>CUBRE CALAVERAS LIBERTY 2006 CROMADO</t>
  </si>
  <si>
    <t>TC-JP40</t>
  </si>
  <si>
    <t>CUBIERTA DE TAPA DE GASOLINA P/DODGE NITRO 07</t>
  </si>
  <si>
    <t>TC-T-TJ47</t>
  </si>
  <si>
    <t>CUBIERTA DE TAPA DE GASOLINA P/TOYOTA CRUSIER</t>
  </si>
  <si>
    <t>AW5248YZ</t>
  </si>
  <si>
    <t>CUBIERTA PARA CALIPER ROJO JG</t>
  </si>
  <si>
    <t>CUBIERTA</t>
  </si>
  <si>
    <t>LMC-JP</t>
  </si>
  <si>
    <t>CUBIERTA ESPEJO CON FARO LED/DIRECCIONAL JEEP JK</t>
  </si>
  <si>
    <t>AW7015B</t>
  </si>
  <si>
    <t>CUBIERTA DE ESPEJO JETTA A4 CROMO JG AMERICAN WORLD</t>
  </si>
  <si>
    <t>CUBIERTA ESPEJO</t>
  </si>
  <si>
    <t>MTX-025</t>
  </si>
  <si>
    <t>CUBRE ASIENTO MATRIX SILUET UNIVERSAL C/CABECERA</t>
  </si>
  <si>
    <t>CUBRE ASIENTO</t>
  </si>
  <si>
    <t>MTX-039</t>
  </si>
  <si>
    <t>VESTIDURA CUBRE ASIENTO PREMIUM PARA NISSAN NP300 DOBLE CABINA</t>
  </si>
  <si>
    <t>SPC3501A</t>
  </si>
  <si>
    <t>CUBRE ASIENTO SPARCO AZUL</t>
  </si>
  <si>
    <t>SPC3501N</t>
  </si>
  <si>
    <t>CUBRE ASIENTO SPARCO NEGRO</t>
  </si>
  <si>
    <t>SPC3501R</t>
  </si>
  <si>
    <t>CUBRE ASIENTO SPARCO ROJO</t>
  </si>
  <si>
    <t>23C-EM1007</t>
  </si>
  <si>
    <t>CUBRE ESPEJO COMPLETO F-350 SUPER DUTY 08-13 C/ORIFICIO LUZ</t>
  </si>
  <si>
    <t>CUBRE ESPEJO</t>
  </si>
  <si>
    <t>23C-EM1020</t>
  </si>
  <si>
    <t>CUBRE ESPEJO CROMO MEDIA LUNA FORD LOBO 09-13 S/ORIF.RAPTOR 10-13</t>
  </si>
  <si>
    <t>23C-EM2022</t>
  </si>
  <si>
    <t>CUBRE ESPEJO CROMO MEDIA LUNA CHEV.SILVERADO/SIERRA 14-15</t>
  </si>
  <si>
    <t>23C-EM5008</t>
  </si>
  <si>
    <t>CUBRE ESPEJO CROMO C/ORIFICIO JEEP GD.CHEROKE/DGO 11-15</t>
  </si>
  <si>
    <t>23C-EM9002</t>
  </si>
  <si>
    <t>CUBRE ESPEJO CROMO COMPL.TACOMA SIENA 05-11/LEXUS RX330 04-08</t>
  </si>
  <si>
    <t>23C-EM9011</t>
  </si>
  <si>
    <t>CUBRE ESPEJO CROMADO TOYOTA TACOMA 12-15 HIGHLANDER 08-12 COMP C/ORIFICIO</t>
  </si>
  <si>
    <t>23C-MC-2001-59</t>
  </si>
  <si>
    <t>CUBRE ESPEJO CROMO F350 SUPER DUTY 99-07 (PAR)</t>
  </si>
  <si>
    <t>23C-MRC-DG108</t>
  </si>
  <si>
    <t>CUBRE ESPEJO CROMO JEEP NITRO 07-12 LIBERTY 08-14</t>
  </si>
  <si>
    <t>AW70071</t>
  </si>
  <si>
    <t>CUBIERTA DE ESPEJO CROMO PARA FORD F250 2008-2013 CUBRE ESPEJO</t>
  </si>
  <si>
    <t>AW70101</t>
  </si>
  <si>
    <t>CUBIERTA DE ESPEJO CROMO PARA FORD F150 2009-UP CUBRE ESPEJO</t>
  </si>
  <si>
    <t>23C-MRC-JP33</t>
  </si>
  <si>
    <t>CUBRE ESPEJO CROMO GRAND CHEROKE 99-04 PAR</t>
  </si>
  <si>
    <t>CUBRE MANIJA</t>
  </si>
  <si>
    <t>23D-ED211</t>
  </si>
  <si>
    <t>CUBRE CHAPA CROMO DODGE RAM 2 PUERTAS  09-13 S/ORIFICIO DER</t>
  </si>
  <si>
    <t>23E-DHCJP09AB</t>
  </si>
  <si>
    <t>CUBRE CHAPA CROMADA JEEP LIBERTY 02-07</t>
  </si>
  <si>
    <t>23E-ED143</t>
  </si>
  <si>
    <t>CUBRE CHAPA CROMO CHEVROLET SILVERADO/SIERRA 4P 14-15 S/ORIFICIO</t>
  </si>
  <si>
    <t>23E-ED308</t>
  </si>
  <si>
    <t>CUBRE CHAPA CROM.FORD LOBO 04-13 S/COMB.4 P C/ORIF.DER.</t>
  </si>
  <si>
    <t>23E-ED311</t>
  </si>
  <si>
    <t>CUBRE CHAPA CROMO SUPER DUTY F-350 4P 99-07 C/ORIFICIO EXCURSION</t>
  </si>
  <si>
    <t>23F-ED105</t>
  </si>
  <si>
    <t>CUBRE CHAPA CROMO CHEVROLET SILVERADO 99-06 CAJUELA 4505101</t>
  </si>
  <si>
    <t>23F-ED144</t>
  </si>
  <si>
    <t>CUBRE CHAPA CROMO CHEV.SILVERADO/SIERRA 14-15 CAJUELA CON ORIFICIO P/CAMARA</t>
  </si>
  <si>
    <t>23F-ED222</t>
  </si>
  <si>
    <t>CUBRE CHAPA CROMO DODGE RAM 09-12 P/CAJUELA C/ORIFICIO 2 PZAS</t>
  </si>
  <si>
    <t>23F-ED309</t>
  </si>
  <si>
    <t>CUBRE CHAPA CROMO P/CAJUELA FORD LOBO 04-12 (SSC1401-331)</t>
  </si>
  <si>
    <t>23F-ED526</t>
  </si>
  <si>
    <t>CUBRE CHAPA CROMO CAJUELA C/CAMARA TOYOTA TACOMA 05-15</t>
  </si>
  <si>
    <t>AW6101</t>
  </si>
  <si>
    <t>CUBIERTA DE MANIJA CROMO 2 PTAS FORD F150 2004-2014 JGO CUBRE MANIJA</t>
  </si>
  <si>
    <t>AW6164</t>
  </si>
  <si>
    <t>CUBIERTA DE MANIJA CROMO 4 PTAS PARA CHEVROLET SILVERADO, SIERRA 2014- CUBRE MANIJA</t>
  </si>
  <si>
    <t>AW6174K</t>
  </si>
  <si>
    <t>CUBIERTA DE MANIJA CROMO 4 PTAS PARA FORD F150 2015-UP CUBRE MANIJA</t>
  </si>
  <si>
    <t>24388T</t>
  </si>
  <si>
    <t>DEFENSA DELANTERA BR5  (MODIFICADO-RECORTADA) TOYOTA TACOMA 16-17 FRONT BUMPER REPLACEMENT</t>
  </si>
  <si>
    <t xml:space="preserve">DEFENSA
</t>
  </si>
  <si>
    <t>25101T</t>
  </si>
  <si>
    <t>BRJ FRONT ANGULAR LIGHT BAR  ACC DEFENSA JEEP JK ROCK LINE 07-18</t>
  </si>
  <si>
    <t>2019-11-20</t>
  </si>
  <si>
    <t>27120T</t>
  </si>
  <si>
    <t>DEFENSA BR REAR BUMPER+FULL END CAP BRJ80 JEEP TRASERA 07-16</t>
  </si>
  <si>
    <t>2019-01-15</t>
  </si>
  <si>
    <t>DEFENSA DELANTERA PARA TOYOTA RAV 4 POLIURETANO</t>
  </si>
  <si>
    <t>OTRAS</t>
  </si>
  <si>
    <t>521331BB</t>
  </si>
  <si>
    <t>DAKAR FLUSH NEGRO PINTADO UNIVERSAL</t>
  </si>
  <si>
    <t>DEFENSA TUBULAR PINTADA S/TIRON TRASERA JEEP WRANGLER (REMATE)</t>
  </si>
  <si>
    <t>DEFENSA DELANTERA TUBULAR  PINTADA JEEP 79-05</t>
  </si>
  <si>
    <t>DEFENSA TIPO PATRULLA ANTIDERRAPANTE TRASERA DODGE RAM 2009-2014  NEGRA CON ESCALON (REMATE)</t>
  </si>
  <si>
    <t>DEFENSA TRASERA NEGRA NSSAN D-22 CON ESCALON</t>
  </si>
  <si>
    <t>DEFENSA TRASERA HIGHTECH TOYOTA</t>
  </si>
  <si>
    <t>DEFENSA TRASERA TUBULAR PINTADA  MITSUBISHI L-200  06-10</t>
  </si>
  <si>
    <t xml:space="preserve"> PVP 4 &gt; PVP 2, PVP 4 &gt; PVP 3,</t>
  </si>
  <si>
    <t>DEFENSA  TRASERA TUBULAR CROMADA  MITSUBISHI L-200  06-10</t>
  </si>
  <si>
    <t>DEFENSA TRASERA TIPO PATRULLA PARA DODGE DAKOTA 2008 PINTADA "REMATE"</t>
  </si>
  <si>
    <t>DEFENSA</t>
  </si>
  <si>
    <t>230119DJ</t>
  </si>
  <si>
    <t>DEFENSA COMPLETA JP-F22 JEEP WRANGLER 2007-2018 ELEMENT</t>
  </si>
  <si>
    <t>230120103T</t>
  </si>
  <si>
    <t>DEFENSA DELANTERA  JEEP WRANGLER 2007-2018 JK COMPLETA CENTRO+END CAPS+SOPORTE  STUBBY END CAPS WITH TRAILLINE</t>
  </si>
  <si>
    <t>230121T</t>
  </si>
  <si>
    <t>DEFENSA DELANTERA P/JEEP WRANGLER 2007-2019 JL CENTRO+ END CAPS FULL FRONT BUMPER</t>
  </si>
  <si>
    <t>272110T</t>
  </si>
  <si>
    <t>DEFENSA POSTERIOR TRAILLINE STUBBY BUMPER JEEP WRANGLER JL 18-19</t>
  </si>
  <si>
    <t>2019-06-21</t>
  </si>
  <si>
    <t>28295T</t>
  </si>
  <si>
    <t>DEFENSA TRASERA BR20 REAR BUMPER PARA FORD F-150 2015-2017 "INCOMPLETA"</t>
  </si>
  <si>
    <t>2019-03-08</t>
  </si>
  <si>
    <t>DEFENSA TRASERA PARA HONDA CRV</t>
  </si>
  <si>
    <t>DEFENSA TOYOTA  HIGHLANDER 08</t>
  </si>
  <si>
    <t>DEFENSA TRASERA PARA TOYOTA RAV4 09</t>
  </si>
  <si>
    <t>331101T</t>
  </si>
  <si>
    <t>DEFENSA DELANTERA  STUBBY B. W/OVER  RIDER JEEP WRANGLER JL AND JLU  2007-2018</t>
  </si>
  <si>
    <t>SMITTYBILT</t>
  </si>
  <si>
    <t>2018-12-14</t>
  </si>
  <si>
    <t>DEFENSA TRASERA TIPO PATRULLA PARA DODGE RAM 2008 "REMATE"</t>
  </si>
  <si>
    <t>563836T</t>
  </si>
  <si>
    <t>XE50 LR6 + BRACKETS TOYOTA HILUX REVO / 563836T</t>
  </si>
  <si>
    <t>2019-08-29</t>
  </si>
  <si>
    <t>56543T</t>
  </si>
  <si>
    <t>XE50 LR3 + BRACKETS TOYOTA TACOMA / 56543T</t>
  </si>
  <si>
    <t>VENTO GUARD -BUMPER DELANTERO TOYOTA RAV4 2013-2016</t>
  </si>
  <si>
    <t>WIMBO</t>
  </si>
  <si>
    <t>830871T</t>
  </si>
  <si>
    <t>BUMPER TRASERO PARA TOYOTA RAV4 2013-2014 CON DIFUSOR WIMBO</t>
  </si>
  <si>
    <t>DEFENSA TRASERA TIPO PATRULLA PARA TOYOTA HILUX 2006-2013 "REMATE"</t>
  </si>
  <si>
    <t>DEFENSA TUBULAR TRASERA ABRILLANTADO MT L200 2008 8 PIEZAS COMPLETAS 2 INCOMPLETAS</t>
  </si>
  <si>
    <t>ARB5650360</t>
  </si>
  <si>
    <t>DEFENSA TRASERA ARB PARA JEEP JK 2007-2017 "SIN HERRAJES"</t>
  </si>
  <si>
    <t>ARB</t>
  </si>
  <si>
    <t>DBUC0000</t>
  </si>
  <si>
    <t>DEFENSA BRONCO UNIVERSAL CROMO</t>
  </si>
  <si>
    <t>DG12</t>
  </si>
  <si>
    <t>DEFENSA DELANTERA CHEVY MODELO MURCIELAGO 94-03</t>
  </si>
  <si>
    <t>W101335</t>
  </si>
  <si>
    <t>DEFENSA DELANTERA  WARN JEEP JL 2018-2019  JL FULL-WINDTH  WO TUBE / W101335</t>
  </si>
  <si>
    <t>WARN</t>
  </si>
  <si>
    <t>DEFLECTOR DE COFRE AHUMADO PARA TOYOTA TACOMA 2005-2011</t>
  </si>
  <si>
    <t>DEFLECTOR</t>
  </si>
  <si>
    <t>DEFLECTOR DE COFRE CROMADO PARA FORD LOBO</t>
  </si>
  <si>
    <t>DES-OXI</t>
  </si>
  <si>
    <t>DESPACHADOR PARA OXIFUEL</t>
  </si>
  <si>
    <t>DESPACHADOR</t>
  </si>
  <si>
    <t>OXIFUEL</t>
  </si>
  <si>
    <t>DESOFICADORES</t>
  </si>
  <si>
    <t>DESPACHADOR DE OXIFUEL</t>
  </si>
  <si>
    <t>738300RD</t>
  </si>
  <si>
    <t>DIADEMA PARA PARABRISA DE FAROS O BARRA LED  CON BASE PARA JEEP JK 07-18</t>
  </si>
  <si>
    <t>DIADEMA</t>
  </si>
  <si>
    <t>RUGGED RIDGE</t>
  </si>
  <si>
    <t>738300T</t>
  </si>
  <si>
    <t>DIADEMA PARA 8 FAROS LIGHT BAR GORHINO PARA JEEP WRANGLER 2007-2018 "SIN BASE DE POSTE"  INCOMPLETO</t>
  </si>
  <si>
    <t>WRANGLER/SAHARA</t>
  </si>
  <si>
    <t>2006-2018</t>
  </si>
  <si>
    <t>VW-00364</t>
  </si>
  <si>
    <t>DIRECCIONAL GOLF/JETTA A3 93-99 2 PZAS</t>
  </si>
  <si>
    <t>DIRECCIONAL</t>
  </si>
  <si>
    <t>VW-00725</t>
  </si>
  <si>
    <t>DIRECCIONAL GOLF/JETTA A3 93-99 HUMO</t>
  </si>
  <si>
    <t>OPC13130301</t>
  </si>
  <si>
    <t>EMBELLECEDOR DE ESTRIBO SPARCO</t>
  </si>
  <si>
    <t>EMBELLECEDOR</t>
  </si>
  <si>
    <t>EM09</t>
  </si>
  <si>
    <t>EMBLEMA DE NISSAN SENTRA 9CM DE DIAMETRO</t>
  </si>
  <si>
    <t xml:space="preserve">EMBLEMA
</t>
  </si>
  <si>
    <t>EM10</t>
  </si>
  <si>
    <t>EMBLEMA NISSAN DIAMETRO 10.5 CM</t>
  </si>
  <si>
    <t>EM101</t>
  </si>
  <si>
    <t>EMBLEMA NISSAN 10 CM DE DIAMETRO</t>
  </si>
  <si>
    <t>EM131</t>
  </si>
  <si>
    <t>EMBLEMA JEEP (LETRAS) 13 CM DE LOG</t>
  </si>
  <si>
    <t>EM291</t>
  </si>
  <si>
    <t>EMBLEMA SILVERADO (LETRAS)  29.5 CM DE LONG CROM</t>
  </si>
  <si>
    <t>EMB15</t>
  </si>
  <si>
    <t>EMBLEMA PARA RIN 15 VOLKSWAGEN (PZA)</t>
  </si>
  <si>
    <t>2018-04-27</t>
  </si>
  <si>
    <t>EMBIC1014</t>
  </si>
  <si>
    <t>EMBLEMA DE PARRILLA JETTA BICENTENARIO 10-14</t>
  </si>
  <si>
    <t>EMBIC1517</t>
  </si>
  <si>
    <t>EMBLEMA DE PARRILLA JETTA BICENTENARIO 15-17</t>
  </si>
  <si>
    <t>EMS0411</t>
  </si>
  <si>
    <t>EMBLEMA DE PARRILLA SENTRA 04-11</t>
  </si>
  <si>
    <t>EMV1214</t>
  </si>
  <si>
    <t>EMBLEMA DE PARRILLA VENTO 12-14</t>
  </si>
  <si>
    <t>AME00MS1</t>
  </si>
  <si>
    <t>EMBLEMA MS CHICO</t>
  </si>
  <si>
    <t>EMBLEMA</t>
  </si>
  <si>
    <t>AME00MS2</t>
  </si>
  <si>
    <t>EMBLEMA MS MEDIANO</t>
  </si>
  <si>
    <t>AME00MS3</t>
  </si>
  <si>
    <t>EMBLEMA MS GRANDE</t>
  </si>
  <si>
    <t>EM0815</t>
  </si>
  <si>
    <t>LETRAS VW CLASICO</t>
  </si>
  <si>
    <t>EM2.0</t>
  </si>
  <si>
    <t>LETRAS DE NUMERO 2.0</t>
  </si>
  <si>
    <t>EMB17</t>
  </si>
  <si>
    <t>EMBLEMA PARA RIN 17 VOLKSWAGEN (PZA)</t>
  </si>
  <si>
    <t>EMBCH</t>
  </si>
  <si>
    <t>EMBLEMA PARA RIN ALUMINIO CHEVROLET AVEO 2018-2019</t>
  </si>
  <si>
    <t>EMBFO</t>
  </si>
  <si>
    <t>EMBLEMA PARA RIN ALUMINIO FORD FIGO,FIESTA,IKON,FOCUS,ECOSPORT</t>
  </si>
  <si>
    <t>EMCC1</t>
  </si>
  <si>
    <t>EMBLEMA PARRILLA C1</t>
  </si>
  <si>
    <t>EMCV</t>
  </si>
  <si>
    <t>EMBLEMA CHEVY 94-00</t>
  </si>
  <si>
    <t>EMCVC2</t>
  </si>
  <si>
    <t>EMBLEMA CHEVROLET CHEVY C2</t>
  </si>
  <si>
    <t>EMGEN</t>
  </si>
  <si>
    <t>EMBLEMA GM LATERAL</t>
  </si>
  <si>
    <t>EMKIN</t>
  </si>
  <si>
    <t>EMBLEMA KING RANCH</t>
  </si>
  <si>
    <t>EMLAR</t>
  </si>
  <si>
    <t>LETRAS FORD LARAMIE</t>
  </si>
  <si>
    <t>EMLOB</t>
  </si>
  <si>
    <t>LETRAS FORD LOBO</t>
  </si>
  <si>
    <t>EMMUS</t>
  </si>
  <si>
    <t>EMBLEMA MUSTANG</t>
  </si>
  <si>
    <t>EMNSVAR</t>
  </si>
  <si>
    <t>EMBLEMAS DE PARRILLA NISSAN VARIOS MODELOS Y MEDIDAS</t>
  </si>
  <si>
    <t>EMOPEL</t>
  </si>
  <si>
    <t>EMBLEMA DE OPEL</t>
  </si>
  <si>
    <t>EMTRI</t>
  </si>
  <si>
    <t>LETRAS FORD TRITON V8</t>
  </si>
  <si>
    <t>EMVR6</t>
  </si>
  <si>
    <t>LETRAS DE VR6</t>
  </si>
  <si>
    <t>EMVWVAR</t>
  </si>
  <si>
    <t>EMBLEMAS DE PARRILLA VW VARIOS MODELOS Y MEDIDAS</t>
  </si>
  <si>
    <t>LETNP</t>
  </si>
  <si>
    <t>LETRAS DE NP300</t>
  </si>
  <si>
    <t>PV308A</t>
  </si>
  <si>
    <t>ENCENDEDOR COMPLETO S/LUZ PZA</t>
  </si>
  <si>
    <t xml:space="preserve">ENCENDEDOR
</t>
  </si>
  <si>
    <t>PV529A</t>
  </si>
  <si>
    <t>ENCENDEDOR PARA TSURU III C/200</t>
  </si>
  <si>
    <t>CARGO</t>
  </si>
  <si>
    <t>CARGO POR FLETE G-747329614</t>
  </si>
  <si>
    <t>ENVIO</t>
  </si>
  <si>
    <t>FLETE G</t>
  </si>
  <si>
    <t>CARGO POR FLETE G-752871276-752871269</t>
  </si>
  <si>
    <t>FLETE</t>
  </si>
  <si>
    <t>ESCALERA DE ACCESO ORIGINAL NISSAN NEGRA</t>
  </si>
  <si>
    <t xml:space="preserve">ESCALERA
</t>
  </si>
  <si>
    <t>D6410000T</t>
  </si>
  <si>
    <t>ESCALON PARA ESTRIBO DOMINATOR D6 DROP STEPS (1 PR) UNIVERSAL FIT / D6410000T</t>
  </si>
  <si>
    <t>ESCALON</t>
  </si>
  <si>
    <t>2019-12-19</t>
  </si>
  <si>
    <t>320PS</t>
  </si>
  <si>
    <t>ESCALON DE TIRON GORHINO ACERO INOXIDABLE</t>
  </si>
  <si>
    <t xml:space="preserve">ESCALON TIRON
</t>
  </si>
  <si>
    <t>43-NTR176</t>
  </si>
  <si>
    <t>MOFLES NEUTRON REDONDO 5? C/SILENCIADOR AJUSTABLE</t>
  </si>
  <si>
    <t xml:space="preserve">ESCAPE
</t>
  </si>
  <si>
    <t>44-NTR166</t>
  </si>
  <si>
    <t>MOFLES NEUTRON 2 VIAS REDONDO</t>
  </si>
  <si>
    <t>C-00510</t>
  </si>
  <si>
    <t>SILECIADOR DINOMAX</t>
  </si>
  <si>
    <t>DINOMAX</t>
  </si>
  <si>
    <t>MFW35136</t>
  </si>
  <si>
    <t>SILENCIADOR MAGNAFLOW</t>
  </si>
  <si>
    <t>NTR109</t>
  </si>
  <si>
    <t>SILENCIADOR NEUTRON SILENCIADOR OVALADO</t>
  </si>
  <si>
    <t>NTR114</t>
  </si>
  <si>
    <t>SILENCIADOR REDONDO CON SALIDA CORTE RECTO</t>
  </si>
  <si>
    <t>NTR158</t>
  </si>
  <si>
    <t>SILENCIADOR OVALADO CON DOBLE SALIDA OVALADO ID2" OD 3" 3" BL14" OL 25"</t>
  </si>
  <si>
    <t>NTR163</t>
  </si>
  <si>
    <t>SILENCIADOR NEUTRON DUAL TIP</t>
  </si>
  <si>
    <t>NTR176</t>
  </si>
  <si>
    <t>SILENCIADOR REDONDO  7" AJUSTABLE CORTE EN ANGULO 2" OD 5" BL 12" OL 20"</t>
  </si>
  <si>
    <t>SISTEMA DE ESCAPE MAGNAFLOW 5x11x22" MUFFLER 4" TOYOTA TUNDRA 5.7 2008-2009 INCOMPLETO EN LIBRA</t>
  </si>
  <si>
    <t>ESCAPE</t>
  </si>
  <si>
    <t>ACCG/293-73-150</t>
  </si>
  <si>
    <t>KIT DE ESPACIADORES 5-127X5-127 P/JEEP JK 2007-2018 DG 4X4</t>
  </si>
  <si>
    <t>ESPACIADOR</t>
  </si>
  <si>
    <t>RAZADOR T AZUL PARASOL ESPATULA</t>
  </si>
  <si>
    <t>ESPATULA</t>
  </si>
  <si>
    <t>PARASOL</t>
  </si>
  <si>
    <t>2019-09-07</t>
  </si>
  <si>
    <t>PO511</t>
  </si>
  <si>
    <t>ESPATULA RAZADOR UNIVERSAL TEFLON GRIS C/COSTILLA (X302)</t>
  </si>
  <si>
    <t>PO513</t>
  </si>
  <si>
    <t>ESPATULA RAZADOR PLASTICO AZUL C/COSTILLA (X304)</t>
  </si>
  <si>
    <t>PO516</t>
  </si>
  <si>
    <t>ESPATULA RAZADOR TEFLON DORADO (X310)</t>
  </si>
  <si>
    <t>PO522</t>
  </si>
  <si>
    <t>ESPATULA RAZADOR AUTOMOTRIZ BLANCO/NEGRO (X317)</t>
  </si>
  <si>
    <t>PO527</t>
  </si>
  <si>
    <t>ESPATULA NAVE (X402)</t>
  </si>
  <si>
    <t>ESPEJO RETROVISOR UNIVERSAL PANORAMICO</t>
  </si>
  <si>
    <t xml:space="preserve">ESPEJO
</t>
  </si>
  <si>
    <t>RACINGTEC</t>
  </si>
  <si>
    <t>ES116A</t>
  </si>
  <si>
    <t>ESPEJO VANIDAD S/LUZ 11.2X25.2 CMS PZA</t>
  </si>
  <si>
    <t>ES129A</t>
  </si>
  <si>
    <t>ESPEJO CONCAVO MINI 2 BICEL ALUMINIO JGO</t>
  </si>
  <si>
    <t>MBC67011</t>
  </si>
  <si>
    <t>ESPEJO UNIVERSAL PANORAMICO EXTRA LARGO</t>
  </si>
  <si>
    <t>YH-3218</t>
  </si>
  <si>
    <t>ESPEJO RETROVISOR DE 8" UNIVERSAL</t>
  </si>
  <si>
    <t>AW-F1</t>
  </si>
  <si>
    <t>ESPEJO FORMULA 1 NEGRO JG AMERICAN WORLD</t>
  </si>
  <si>
    <t>ESPEJO</t>
  </si>
  <si>
    <t>AW1008M</t>
  </si>
  <si>
    <t>ESPEJO PUNTO CIEGO REDONDO AMERICAN WORLD</t>
  </si>
  <si>
    <t>AW723A</t>
  </si>
  <si>
    <t>ESPEJO VENTAGE AZUL AMERICAN WORLD</t>
  </si>
  <si>
    <t>AWES6010</t>
  </si>
  <si>
    <t>ESPEJO RETROVISOR CON CAMARA DVR C/CAMARA DE REVERSA "SOLO PARA LLEVAR" AMERICAN WORLD</t>
  </si>
  <si>
    <t>ES123AR</t>
  </si>
  <si>
    <t>ESPEJO LATERAL DOBLE BRAZO CROMADO C/LUZ DIRECCIONAL JGO MAS INSTACION $$</t>
  </si>
  <si>
    <t>010219BI</t>
  </si>
  <si>
    <t>ESTRIBO USADO TIPO PLATIMUN 6" CROMO S/TAPA 87"</t>
  </si>
  <si>
    <t xml:space="preserve">ESTRIBOS
</t>
  </si>
  <si>
    <t>010219US</t>
  </si>
  <si>
    <t>ESTRIBO CROMO PARA RAM 2016 USADO CON HERRAJE</t>
  </si>
  <si>
    <t>ESTRIBOS A.I. PULIDO C/ ESCALON PARA FORD RANGER (REMATE)</t>
  </si>
  <si>
    <t>ESTRIBOS CROMADO C/ESCALON CREW MAX INCOMPLETO</t>
  </si>
  <si>
    <t>ESTRIBOS PINTADO C/ESCALON L-200 08 PINTADO REDONDO "REMATE"</t>
  </si>
  <si>
    <t>ESTRIBOS ELITE 76 PULG. HILUX 09 CROMO REVESTIMIENTO PLASTICO</t>
  </si>
  <si>
    <t>ESTRIBOS MOD W-W SILVERADO PINTADO 1500</t>
  </si>
  <si>
    <t>ESTRIBO PINTADO C/ESCALON CAB EXTRA LARG 109"</t>
  </si>
  <si>
    <t>ESTRIBOS UNIVERSAL DODGE RAM CABINA Y MEDIA CROMADO 3?X 58 DE LARGO BIG COUNTRY</t>
  </si>
  <si>
    <t>ESTRIBOS PINTADO C/ESCALON CAB EXTRA LARG "REMATE"</t>
  </si>
  <si>
    <t>ESTRIBOS MOD W-W ABRILLANTADO</t>
  </si>
  <si>
    <t>ESTRIBO BOD W-W ABRILLANTADO CAB EXTRA LARG</t>
  </si>
  <si>
    <t>ESTRIBOS MOD OVALADO CROMADO SILVER/SIERRA 1500</t>
  </si>
  <si>
    <t>37721260T</t>
  </si>
  <si>
    <t>ESTRIBOS TUB OVAL 4" GRIS ALUMINIO 82" APROX REMATE</t>
  </si>
  <si>
    <t>ESTRIBOS TRIPLE CABINA BIGCOUNTRY CROMADO</t>
  </si>
  <si>
    <t>ESTRIBO BOD W-W ABRILLANTADO CAB EXTRA LARG "REMATE"</t>
  </si>
  <si>
    <t>ESTRIBOS MOD W-W ABRILLANTADO CAB EXTRA LARG</t>
  </si>
  <si>
    <t>ESTRIBO BOD W-W ABRILLANTADO CAB EXTRA LARG  "REMATE"</t>
  </si>
  <si>
    <t>ESTRIBOS FORESTER 3" TUNDRA 07-10, TOYOTA NEGRO 87" FORESTER "REMATE"  S/HERRAJE EN LIBRA</t>
  </si>
  <si>
    <t>FORESTER</t>
  </si>
  <si>
    <t>ESTRIBOS TUNDRA OVALUM NEGRO DOB. CAB "REMATE"</t>
  </si>
  <si>
    <t>ESTRIBOS FORESTER OVALUM PARA DODGE DAKOTA 03 (REMATE)</t>
  </si>
  <si>
    <t>ESTRIBOS FORESTER OVALUM FORESTER NEGRO (REMATE) 75" APROX</t>
  </si>
  <si>
    <t>ESTRIBOS OVALADO PARA FORD ECOSPORT  "REMATE" 63"</t>
  </si>
  <si>
    <t>ESTRIBOS OVALUM DODGE DAKOTA FORESTER PINTADO (REMATE) 87" APROX</t>
  </si>
  <si>
    <t>ESTRIBOS FORESTER CR P/CHVR TRACKER (REMATE)</t>
  </si>
  <si>
    <t>ESTRIBOS RECTO FORESTER FORD LOBO 99-09 67" "REMATE" S/TAPAS</t>
  </si>
  <si>
    <t>ESTRIBOS FORESTER PINTADO CON CURVA 66" APROX "REMATE"</t>
  </si>
  <si>
    <t>ESTRIBOS FORESTER OVALUM PARA TOYOTA</t>
  </si>
  <si>
    <t>ESTRIBOS REACO PINTADO "REMATE" DOBLE CABINA TERMINACION CURVA</t>
  </si>
  <si>
    <t>REACO</t>
  </si>
  <si>
    <t>ESTRIBOS WIDESIDER BARS OE MAZDA CX-5  2012-2016</t>
  </si>
  <si>
    <t>ESTRIBOS WIDESIDER OE PARA HYUNDAI CRETA 2015-2018  S/HERRAJE EN LIBRA</t>
  </si>
  <si>
    <t>ESTRIBOS 5" WIDESIDER XL 80" CROMADO</t>
  </si>
  <si>
    <t>ESTRIBOS WIDESIDER OE 76" TIPO ORIGINAL TOYOTA RAV 4 2013 SIN EMBLEMA EN MATRIZ S/HERRAJE EN LIBRA</t>
  </si>
  <si>
    <t>ESTRIBOS WIDESIDER 5" OVAL CHROME SIDE BAR 87"</t>
  </si>
  <si>
    <t>ESTRIBOS RUNNING BOARD OE HONDA CRV 2012-2016 (QUEBRADO Y SIN LETRAS )</t>
  </si>
  <si>
    <t>3940520BT</t>
  </si>
  <si>
    <t>ESTRIBOS 4" PLATINUM WIDESIDER 52" NEGRO TEXTURIZADO CON HERRAJE PARA DODGE RAM 2009-UP  HERRAJE AW2076-BT</t>
  </si>
  <si>
    <t>ESTRIBOS 4" PLATINUM WIDESIDER 52" REGULAR CABS INOXIDABLE  DA?ADO EN MATRIZ</t>
  </si>
  <si>
    <t>394080-66</t>
  </si>
  <si>
    <t>ESTRIBOS 4" WIDESIDER BARS NEGRO 70" APROX S/TAPA LATERAL</t>
  </si>
  <si>
    <t>ESTRIBOS WIDESIDER PLATINUM PLANOS ELECTRICOS "REMATE"</t>
  </si>
  <si>
    <t>ESTRIBOS WIDESIDER PLATINUM 5" INOXIDABLE 87"</t>
  </si>
  <si>
    <t>ESTRIBOS 6" WIDESIDER PLATINUM II CABINA REGULAR 52"</t>
  </si>
  <si>
    <t>2019-06-10</t>
  </si>
  <si>
    <t>ESTRIBOS UNIVERSAL WIDESIDER CROMADO 6?X87 DE LARGO PLATINIUM</t>
  </si>
  <si>
    <t>ESTRIBOS UNIVERSAL DOBLE HUELLA NEGRO 4?X 62 DE LARGO FORESTER</t>
  </si>
  <si>
    <t>ESTRIBOS PLATINUM II 6" WIDESIDER CAB REGULAR 52" NEGRO</t>
  </si>
  <si>
    <t>3975201L</t>
  </si>
  <si>
    <t>ESTRIBO PLATINUM II 6" WIDESIDER CAB REGULAR 52" NEGRO CON HERRAJE PARA CV SILVERADO 2007-2014  HERRAJE  AW3001L</t>
  </si>
  <si>
    <t>ESTRIBOS 6" WIDESIDER PLATINUM II CAB REGULAR 52" INOXIDABLE</t>
  </si>
  <si>
    <t>ESTRIBOS WIDESIDER Platinum II 6"Bars 87" INOXIDABLE</t>
  </si>
  <si>
    <t>39967B</t>
  </si>
  <si>
    <t>ESTRIBOS LONG RUNNING BOARD 67" ESTRIBO ORIGINAL TRAX + HERRAJE</t>
  </si>
  <si>
    <t>63404787T</t>
  </si>
  <si>
    <t>ESTRIBO RB10 RUNNING BOARDS SILV/SIERRA 1500(14-15) / 63404787T</t>
  </si>
  <si>
    <t>63410000T</t>
  </si>
  <si>
    <t>ESCALON P/ESTRIBO RB10 BOLT-ON DROP STEP  (JGO 2 PZAS)</t>
  </si>
  <si>
    <t>63450568T</t>
  </si>
  <si>
    <t>ESTRIBOS RB10 RUNNING BOARDS JEEP WRANGLER 07-16 4 PTAS + ESCALON (RB20 DROP STEP)</t>
  </si>
  <si>
    <t>8A001</t>
  </si>
  <si>
    <t>ESTRIBOS GOWEST CABINA SENCILLA "REMATE" CROMADO 61" APROX S/TAPA LATERAL</t>
  </si>
  <si>
    <t>AW20080C</t>
  </si>
  <si>
    <t>ESTRIBOS ELEGANCE 80" NEGRO-CROMO AMERICAN WORLD MOD. AW2076BT,VIGO,AW3001L</t>
  </si>
  <si>
    <t>AW20080C45</t>
  </si>
  <si>
    <t>ESTRIBO ELEGANCE 80" NEGRO-CROMO AMERICAN WORLD CON HERRAJE PARA TY HILUX 2005-2018 HERRAJE 393845</t>
  </si>
  <si>
    <t>AW51080</t>
  </si>
  <si>
    <t>ESTRIBO LINCOLN CROMO-NEGRO 80" JG AMERICAN WORLD DA?ADO EL DE LIBRA</t>
  </si>
  <si>
    <t>AW53087</t>
  </si>
  <si>
    <t>ESTRIBO TIPO XL 87" DOBLE CABINA JG AMERICAN WORLD</t>
  </si>
  <si>
    <t>AW60087-RB61087</t>
  </si>
  <si>
    <t>ESTRIBOS TIPO PLATIMUN 6" CROMO 87" AMERICAN WORLD  MOD. 3005</t>
  </si>
  <si>
    <t>BWE022A</t>
  </si>
  <si>
    <t>ESTRIBO PREMIUM ALUMINIO 85 CHEVROLET S10 2016</t>
  </si>
  <si>
    <t>BWE141A</t>
  </si>
  <si>
    <t>ESTRIBO PREMIUM ALUMINIO 85 FORD RANGER 2012-2017</t>
  </si>
  <si>
    <t>CAL-C4-52NP</t>
  </si>
  <si>
    <t>ESTRIBO CALIFORNIA INOX. NP300 4" ANCHO CAB. REG. C/H.   S/HERRAJE EN LIBRA</t>
  </si>
  <si>
    <t>CALIFORNIA</t>
  </si>
  <si>
    <t>CAL-C5-52NP</t>
  </si>
  <si>
    <t>ESTRIBO CALIFORNIA INOX. NP300 5" ANCHO CAB. REG. C/H.  S/HERRAJE EN LIBRA</t>
  </si>
  <si>
    <t>CALEST4N</t>
  </si>
  <si>
    <t>ESTRIBOS CALIFORNIA 4" CABINA REGULAR NEGRO</t>
  </si>
  <si>
    <t>CALEST5I</t>
  </si>
  <si>
    <t>ESTRIBOS CALIFORNIA 5" CABINA REGULAR INOXIDABLE 48" APROX</t>
  </si>
  <si>
    <t>CALEST5NBT</t>
  </si>
  <si>
    <t>ESTRIBOS CALIFORNIA 5" CABINA REGULAR NEGRO 50" APROXCON HERRAJE  PARA FORD F-150/LOBO 2005-UP  HERRAJE AW2059-BT</t>
  </si>
  <si>
    <t>CALESTIPIN</t>
  </si>
  <si>
    <t>ESTRIBO CALIFORNIA PINTADO 4" CABINA REGULAR 52" LEON</t>
  </si>
  <si>
    <t>CALST5C</t>
  </si>
  <si>
    <t>ESTRIBOS CALIFORNIA 5" DOBLE CAB INOXIDABLE 87"  SIN HERRAJE EN LIBRA</t>
  </si>
  <si>
    <t>CALST5C1L</t>
  </si>
  <si>
    <t>ESTRIBOS CALIFORNIA 5" DOBLE CAB INOXIDABLE 87" CON HERRAJE  PARA CV SILVERADO 2007-2014 HERRAJE AW3001L</t>
  </si>
  <si>
    <t>D24105T</t>
  </si>
  <si>
    <t>ESTRIBOS BLACK DOMINATOR II RAM 1500 CREW CAB</t>
  </si>
  <si>
    <t>D24150PS</t>
  </si>
  <si>
    <t>ESTRIBOS DOMINATOR D2 INOXIDABLE 87" APROX</t>
  </si>
  <si>
    <t>E5DC09QD</t>
  </si>
  <si>
    <t>ESTRIBOS RECTO 5 1/2 BRONX (181)  CROMADO DOBLE CABINA</t>
  </si>
  <si>
    <t>2017-12-11</t>
  </si>
  <si>
    <t>E5DC09QDBT</t>
  </si>
  <si>
    <t>ESTRIBOS RECTO 5 1/2 BRONX (181)  CROMADO CON HERRAJE PARA FORD F-150/LOBO 2005-UP HERRAJE AW2059-BT</t>
  </si>
  <si>
    <t>E5GP13DC</t>
  </si>
  <si>
    <t>ESTRIBOS RECTO 5 1/2 BRONX (120) P/FORD RANGER 13-17 GRIS CABINA REGULAR</t>
  </si>
  <si>
    <t>EBC-N-07DC</t>
  </si>
  <si>
    <t>ESTRIBOS PLANO 5 1/2 DOBLE CABINA (203 ) GRIS</t>
  </si>
  <si>
    <t>EEB-P-TH2D</t>
  </si>
  <si>
    <t>ESTRIBO CON ESCALON TIPO DOMINATOR PARA TOYOTA HILUX 2012-2016 DOBLE CABINA NEGRO</t>
  </si>
  <si>
    <t>ER148NG</t>
  </si>
  <si>
    <t>ESTRIBO RECTO GH SPORT 148 CM NEGRO</t>
  </si>
  <si>
    <t>2018-10-02</t>
  </si>
  <si>
    <t>ESUDOL</t>
  </si>
  <si>
    <t>ESTRIBOS UNIVERSAL DOBLE HUELLA REDONDO NEGRO3?X59" DE LARGO BIG COUNTRY</t>
  </si>
  <si>
    <t>JB8001</t>
  </si>
  <si>
    <t>ESTRIBOS TUBULAR PARA JEEP JK 07-18 JGO</t>
  </si>
  <si>
    <t>2017-12-28</t>
  </si>
  <si>
    <t>K884ALPR</t>
  </si>
  <si>
    <t>ESTRIBO ALUMINIO KEKO NISSAN NP300 2016  S/HERRAJE EN LIBRA</t>
  </si>
  <si>
    <t>2018-09-19</t>
  </si>
  <si>
    <t>LD8094</t>
  </si>
  <si>
    <t>ESTRIBOS P/TRAX ORIGINAL 2013-2015</t>
  </si>
  <si>
    <t>RB51087</t>
  </si>
  <si>
    <t>ESTRIBO OVAL 5" EXT CAB 87" CROMO-NEGRO ACABADO ESPEJO JG AMERICAN WORLD</t>
  </si>
  <si>
    <t>RB51087BT</t>
  </si>
  <si>
    <t>ESTRIBO OVAL 5" EXT CAB 87" CROMO-NEGRO ACABADO ESPEJO JG AMERICAN WORLD CON HERRAJE PARA FORD F-150/LOBO 2005-UP  HERRAJE AW2059-BT</t>
  </si>
  <si>
    <t>RB61087</t>
  </si>
  <si>
    <t>ESTRIBO TIPO PLATIMUN 6" ACABADO ESPEJO 87"  JG AMERICAN WORLD</t>
  </si>
  <si>
    <t>SC13000</t>
  </si>
  <si>
    <t>ESTRIBOS REDONDO PINTADO UNIVERSAL CON 1 DOBLES</t>
  </si>
  <si>
    <t>SC3408813</t>
  </si>
  <si>
    <t>ESTRIBOS FORESTER DE UNA HUELLA OVALADO "REMATE"</t>
  </si>
  <si>
    <t>SC371248</t>
  </si>
  <si>
    <t>ESTRIBOS CROMADO OVALADOS 4" - CL?SICOS RAM 06-09</t>
  </si>
  <si>
    <t>SC376233</t>
  </si>
  <si>
    <t>ESTRIBOS  REDONDO CROMADO 3" MOD W RAM 02-08</t>
  </si>
  <si>
    <t>SC37721280T</t>
  </si>
  <si>
    <t>ESTRIBOS OVALADO 4" ALUMINIO PINTADO TACOMA 06-11</t>
  </si>
  <si>
    <t>SC377764</t>
  </si>
  <si>
    <t>ESTRIBOS REDONDO W-W CROMADO SILVERADO 00-06</t>
  </si>
  <si>
    <t>SC37914023</t>
  </si>
  <si>
    <t>ESTRIBOS OVALUM PINTADO P/FORD ECO SPORT 11/12 "REMATE"</t>
  </si>
  <si>
    <t>SC3908054</t>
  </si>
  <si>
    <t>ESTRIBOS WINSIDER 75</t>
  </si>
  <si>
    <t>SC390807</t>
  </si>
  <si>
    <t>ESTRIBOS RUNING BOARD UNIVERSAL</t>
  </si>
  <si>
    <t>SC3940870</t>
  </si>
  <si>
    <t>ESTRIBOS WIDESIDER PLATINUM 4" 87" TIPO CANAL NEGRO TEXTURIZADO</t>
  </si>
  <si>
    <t>SC395876</t>
  </si>
  <si>
    <t>ESTRIBOS 5" WIDESIDER PLATINUM BARS - PERFIL BAJO 87" INOXIDABLE</t>
  </si>
  <si>
    <t>SC3968717</t>
  </si>
  <si>
    <t>ESTRIBOS REDONDO GORINHO 90" APROX PINTADO "REMATE"</t>
  </si>
  <si>
    <t>SC396875</t>
  </si>
  <si>
    <t>ESTRIBOS OVALADO BIGCOUNTRY NEGRO</t>
  </si>
  <si>
    <t>SC8A004</t>
  </si>
  <si>
    <t>ESTRIBOS OVALADO GO WEST PARA SIVERADO PINTADO "REMATE" SIN TAPA</t>
  </si>
  <si>
    <t xml:space="preserve"> PVP 4 &gt; PVP 3, PVP 5 &gt; PVP 3,</t>
  </si>
  <si>
    <t>SC8C603</t>
  </si>
  <si>
    <t>ESTRIBOS REDONDO CROMADO RECTO TOYOTA HILUX D/C 07-15</t>
  </si>
  <si>
    <t>SCD-TD2</t>
  </si>
  <si>
    <t>ESTRIBOS PINTADO DOMINATOR D2 TOYOTA TACOMA 09-14</t>
  </si>
  <si>
    <t>SCD-TD2B</t>
  </si>
  <si>
    <t>ESTRIBOS PINTADO DOMINATOR D2 TOYOTA HILUX 09-14</t>
  </si>
  <si>
    <t>SCGH-PN</t>
  </si>
  <si>
    <t>ESTRIBOS PINTADO DE 4" TIPO G-H C/R "REMATE"</t>
  </si>
  <si>
    <t>TRUKIN</t>
  </si>
  <si>
    <t>SCUNIV</t>
  </si>
  <si>
    <t>ESTRIBOS UNIVERSAL 70"  D/C PLASTICO</t>
  </si>
  <si>
    <t>TY-02773</t>
  </si>
  <si>
    <t>ESTRIBOS TIPO ORIGINAL HILUX 16-19</t>
  </si>
  <si>
    <t>ESTRIBOS WINDESIDER FUSION 5" INOXIDABLE  87"</t>
  </si>
  <si>
    <t>ESTRIBOS</t>
  </si>
  <si>
    <t>ESTRIBOS 5" WIDESIDER BLACK BAR 87" NEGRO TEXTURIZADO</t>
  </si>
  <si>
    <t>3962169520</t>
  </si>
  <si>
    <t>ESTRIBO  WIDESIDER 6 PLATINUM II KIT F-150 NEGRO TEXTURIZADO 52" ESTRIBO CON HERRAJES INCLUIDOS</t>
  </si>
  <si>
    <t>D64349T</t>
  </si>
  <si>
    <t>ESTRIBO DOMINATOR D6 RUNNING BOARDS NISSAN NP300/FRONTIER 2016-2019 NEGRO CON HERRAJES INCLUIDOS</t>
  </si>
  <si>
    <t>LF576</t>
  </si>
  <si>
    <t>ESTROBO LUZ "U" CODIFICADO</t>
  </si>
  <si>
    <t xml:space="preserve">ESTROBO
</t>
  </si>
  <si>
    <t>LU030</t>
  </si>
  <si>
    <t>ESTROBO 4 LED ALTA POTENCIA C/FUNCIONES ROJO PZA</t>
  </si>
  <si>
    <t>LU031</t>
  </si>
  <si>
    <t>ESTROBO 4 LED ALTA POTENCIA C/FUNCIONES AMARILLO PZA</t>
  </si>
  <si>
    <t>LU032</t>
  </si>
  <si>
    <t>ESTROBO 4 LED ALTA POTENCIA C/FUNCIONES AZUL PZA</t>
  </si>
  <si>
    <t>LU033A</t>
  </si>
  <si>
    <t>ESTROBO 4 LED ALTA POTENCIA C/FUNCIONES ROJO/AZUL LISO PZA</t>
  </si>
  <si>
    <t>LU035</t>
  </si>
  <si>
    <t>ESTROBO REDONDO C/ARO CROMADO MULTIFUNCION BLANCO JGO</t>
  </si>
  <si>
    <t>LU036</t>
  </si>
  <si>
    <t>ESTROBO REDONDO C/ARO CROMADO MULTIFUNCION AMARILLO JGO</t>
  </si>
  <si>
    <t>LU037</t>
  </si>
  <si>
    <t>ESTROBO REDONDO C/ARO CROMADO MULTIFUNCION ROJO JGO</t>
  </si>
  <si>
    <t>LU038</t>
  </si>
  <si>
    <t>ESTROBO REDONDO C/ARO CROMADO MULTIFUNCION AZUL JGO</t>
  </si>
  <si>
    <t>LU114A</t>
  </si>
  <si>
    <t>ESTROBO ALTA POTENCIA 4 LED ROJO/AZUL PZA</t>
  </si>
  <si>
    <t>LU258A</t>
  </si>
  <si>
    <t>ESTROBO DE 22 LEDS C/U (44 EN TOTAL) ROJO/AZUL C/20</t>
  </si>
  <si>
    <t>LU265</t>
  </si>
  <si>
    <t>ESTROBO DE 48 LEDS C/U (96 EN TOTAL) BLANCO/BLANCO</t>
  </si>
  <si>
    <t>LU594</t>
  </si>
  <si>
    <t>ESTROBO SLIM T/LED COB ROJO/AZUL JGO</t>
  </si>
  <si>
    <t>FDC5292200</t>
  </si>
  <si>
    <t>FLASH EMERGENCIA ROJO 4 LED</t>
  </si>
  <si>
    <t>ESTROBO</t>
  </si>
  <si>
    <t>FDC5295300</t>
  </si>
  <si>
    <t>FLASH EMERGENCIA AMBAR 4 LED</t>
  </si>
  <si>
    <t>FDC5295400</t>
  </si>
  <si>
    <t>FLASH EMERGENCIA BLANCO 4 LED</t>
  </si>
  <si>
    <t>FNC8002100</t>
  </si>
  <si>
    <t>ESTROBO LED  3 FUNCIONES 10 CM JGO SOLO PARA LLEVAR 12V</t>
  </si>
  <si>
    <t>2018-11-22</t>
  </si>
  <si>
    <t>LU049</t>
  </si>
  <si>
    <t>ESTROBO RECTANGULAR 6 LED 4 FUNCIONES BLANCO/BLANCO PZA</t>
  </si>
  <si>
    <t>LU085</t>
  </si>
  <si>
    <t>ESTROBO PROFESIONAL 8 FUNCIONES 4 FOCOS JGO</t>
  </si>
  <si>
    <t>LU112A</t>
  </si>
  <si>
    <t>ESTROBO 3 LED ALTA POTENCIA CON FUNCIONES AZUL PZA</t>
  </si>
  <si>
    <t>LU337A</t>
  </si>
  <si>
    <t>ESTROBO DE VICERA AZUL/ ROJO 43 LEDS C/10</t>
  </si>
  <si>
    <t>EX0205</t>
  </si>
  <si>
    <t>BR SERIES BUMPER DISPLAY (SABR)</t>
  </si>
  <si>
    <t>EXHIBIDOR</t>
  </si>
  <si>
    <t>2017-10-24</t>
  </si>
  <si>
    <t>EX2208</t>
  </si>
  <si>
    <t>SIDE BAR WALL DISPLAY BC UNIVERSAL WALL SLOT BC EXHIBIDOR ESTRIBOS GORHINO "INCOMPLETO EN ALMACEN" 8 PZAS</t>
  </si>
  <si>
    <t>EX96331</t>
  </si>
  <si>
    <t>EXHIBIDOR THULE PARA 3 CAJAS THULE 3 BOX DISPLAY / EX96331</t>
  </si>
  <si>
    <t>2018-09-06</t>
  </si>
  <si>
    <t>EXHIBESCALA</t>
  </si>
  <si>
    <t>EXHIBIDOR CON PRODUCTOS A ESCALA</t>
  </si>
  <si>
    <t>LB100A</t>
  </si>
  <si>
    <t>EXHIBIDOR LIMPIAPARABRISAS BRONX</t>
  </si>
  <si>
    <t>2018-07-24</t>
  </si>
  <si>
    <t>SPCPPK12</t>
  </si>
  <si>
    <t>DISPLAY SPARCO JG</t>
  </si>
  <si>
    <t xml:space="preserve"> COSTO &gt; PVP5,</t>
  </si>
  <si>
    <t>SPCPPK19</t>
  </si>
  <si>
    <t>EXHIBIDOR DE TAPETE SPARCO PZ</t>
  </si>
  <si>
    <t>PV432A</t>
  </si>
  <si>
    <t>EXTINGUIDOR DEPORTIVO AZUL PZA</t>
  </si>
  <si>
    <t>EXTINTOR</t>
  </si>
  <si>
    <t>PV433A</t>
  </si>
  <si>
    <t>EXTINGUIDOR DEPORTIVO ROJO PZA</t>
  </si>
  <si>
    <t>PV434A</t>
  </si>
  <si>
    <t>EXTINGUIDOR DEPORTIVO PLATA PZA</t>
  </si>
  <si>
    <t>AG04</t>
  </si>
  <si>
    <t>FALDON DELANTERO ANCHO CHEVY 04-07</t>
  </si>
  <si>
    <t xml:space="preserve">FALDON
</t>
  </si>
  <si>
    <t>AG05</t>
  </si>
  <si>
    <t>FALDON TRASERO CHEVY 04-07 RAYADO</t>
  </si>
  <si>
    <t>AG06</t>
  </si>
  <si>
    <t>FALDON DELANTERO CORSA 03-08</t>
  </si>
  <si>
    <t>AG07</t>
  </si>
  <si>
    <t>FALDON TRASERO CORSA 03-08    RAYADO</t>
  </si>
  <si>
    <t>AG09</t>
  </si>
  <si>
    <t>FALDON TRASERO CHEVY MURCIELAGO (SOLO CHEVY 3 PTAS.) 94-03</t>
  </si>
  <si>
    <t>AG14</t>
  </si>
  <si>
    <t>FALDON TRASERO C/REJILLA PLASTICA CHEVY 09-12</t>
  </si>
  <si>
    <t>AG27</t>
  </si>
  <si>
    <t>FALDON DELANTERO AVEO 13-15</t>
  </si>
  <si>
    <t>2013-2015</t>
  </si>
  <si>
    <t>AS01</t>
  </si>
  <si>
    <t>FALDON TRASERO IBIZA C/REFLEJANTES  03-06 RAYADOS</t>
  </si>
  <si>
    <t>AV07</t>
  </si>
  <si>
    <t>FALDON TRASERO GOLF  A4 C/REJILLA ALUMINIO RAYADOS</t>
  </si>
  <si>
    <t>AV09</t>
  </si>
  <si>
    <t>FALDON TRASERO C/REJILLA  POINTER 00-05 RAYADO</t>
  </si>
  <si>
    <t>AV10</t>
  </si>
  <si>
    <t>FALDON DELANTERO C/ REJILLAS JETTA/GOLF A3 93-98 RAYADO</t>
  </si>
  <si>
    <t>AV12</t>
  </si>
  <si>
    <t>FALDON TRASERO GOLF A3 FULL 93-99</t>
  </si>
  <si>
    <t>AV17</t>
  </si>
  <si>
    <t>FALDON DELANTERO NITRO C/REJILLA. JETTA CLASICO</t>
  </si>
  <si>
    <t>AV18</t>
  </si>
  <si>
    <t>FALDON TRASERO NITRO C/REJILLA. JETTA CLASICO 08-14    ROTO EN MATRIZ</t>
  </si>
  <si>
    <t>AV21</t>
  </si>
  <si>
    <t>FALDON DELANTERO JETTA A6 10-14</t>
  </si>
  <si>
    <t>FLD-TSURU</t>
  </si>
  <si>
    <t>FALDON TRASERO TSURU III FIBRA 93-15</t>
  </si>
  <si>
    <t>TUNNING</t>
  </si>
  <si>
    <t>FLT-TSURU</t>
  </si>
  <si>
    <t>FALDON DELANTERO  TSURU III FIBRA 93-15</t>
  </si>
  <si>
    <t>AC01</t>
  </si>
  <si>
    <t>FALDON TRASERO  C/REJILLA ALUMINIO NEON 00-05</t>
  </si>
  <si>
    <t>FALDON</t>
  </si>
  <si>
    <t>ES43002</t>
  </si>
  <si>
    <t>FARO DE 28 LED LUZ DE DIA</t>
  </si>
  <si>
    <t xml:space="preserve">FARO
</t>
  </si>
  <si>
    <t>FA180A</t>
  </si>
  <si>
    <t>FARO BRONX REDONDO MINI CROMO DIAMANTADO CLARO JGO C/40</t>
  </si>
  <si>
    <t>FA182A</t>
  </si>
  <si>
    <t>FARO BRONX RED. MINI CROMO DIAMANTADO AMAR. JGO C/32</t>
  </si>
  <si>
    <t>FA284A</t>
  </si>
  <si>
    <t>FARO DIAMANTADO 4 4X4 CROMADO AZUL JGO</t>
  </si>
  <si>
    <t>FA285A</t>
  </si>
  <si>
    <t>FARO DIAMANTADO 4 4X4 CROMADO BLANCO JGO</t>
  </si>
  <si>
    <t>FA286A</t>
  </si>
  <si>
    <t>FARO DIAMANTADO 4 4X4 CROMADO TORNASOL</t>
  </si>
  <si>
    <t>FA335A</t>
  </si>
  <si>
    <t>FARO BRONX 4X4 CROMADO C/REJILLA NEGRA 6 AZUL JGO</t>
  </si>
  <si>
    <t>FA346A</t>
  </si>
  <si>
    <t>FARO REDONDO CHICO 3 AZUL JGO (2PZAS)</t>
  </si>
  <si>
    <t>FA347A</t>
  </si>
  <si>
    <t>FARO REDONDO CHICO 3" AMARILLO C/40</t>
  </si>
  <si>
    <t>FA356A</t>
  </si>
  <si>
    <t>FARO REDONDO METALICO  4 AZUL CLARO JGO  SOLO 1 PZA EN LEON VILLA</t>
  </si>
  <si>
    <t>XRF110</t>
  </si>
  <si>
    <t>FARO RECTANGULAR HALOGENO TIPO JETTA, BLANCO JGO</t>
  </si>
  <si>
    <t>FXNT2000</t>
  </si>
  <si>
    <t>KIT FARO AUXILIAR C/CABLES C/BASE C/FOCO TOYOTA AVANZA 12-15</t>
  </si>
  <si>
    <t>FARO</t>
  </si>
  <si>
    <t>2019-05-21</t>
  </si>
  <si>
    <t>LU613A</t>
  </si>
  <si>
    <t>UNIDAD CUAD CH 45 HIPERLED ALTA INTENSIDAD C/LUZ DE DIA H/L</t>
  </si>
  <si>
    <t>VW-00093</t>
  </si>
  <si>
    <t>FAROS DE GOLF A4 GTI FONDO NEGRO C/FARO DE NIEBLA  99-05 2 PZAS</t>
  </si>
  <si>
    <t>FXNN0700</t>
  </si>
  <si>
    <t>KIT FARO AUX D-22 08-15   (INCOMPLETO)     C/CABLES C/FOCOS (FRONTIER 01-04 11-14/MAXIMA 00-01/SENTRA 01-03)</t>
  </si>
  <si>
    <t xml:space="preserve">FARO AUXILIAR
</t>
  </si>
  <si>
    <t>FXNN0710</t>
  </si>
  <si>
    <t>KIT FARO AUX  NP300 FRONTIER 2016-217 C/CABLES C/BASES C/REJILLAS</t>
  </si>
  <si>
    <t>2019-11-12</t>
  </si>
  <si>
    <t>FXNT0720</t>
  </si>
  <si>
    <t>KIT FARO AUX DER/IZQ C/CABLES C/REJILLA HILUX 2016-2017</t>
  </si>
  <si>
    <t>FXNY0300</t>
  </si>
  <si>
    <t>KIT FARO AUX SWIFT 2012-2013C/CABLES C/REJILLAS C/FOCOS</t>
  </si>
  <si>
    <t>2017-08-17</t>
  </si>
  <si>
    <t>FAC7601200</t>
  </si>
  <si>
    <t>KIT DE FARO AUXILIAR P/CHEVROLET AVEO MARCO CROMADO 07-11 JGO</t>
  </si>
  <si>
    <t>FARO AUXILIAR</t>
  </si>
  <si>
    <t>FAC7601400</t>
  </si>
  <si>
    <t>KIT DE FAROS NIEBLA PARA SIERRA 00-02  JGO SIN CABLES</t>
  </si>
  <si>
    <t>FAC7603900</t>
  </si>
  <si>
    <t>FARO AUXILIAR CHEVROLET SONIC 2012-2016</t>
  </si>
  <si>
    <t>2018-08-21</t>
  </si>
  <si>
    <t>FAC7606600</t>
  </si>
  <si>
    <t>KIT DE FAROS NIEBLA PARA VW GOL/SAVERIO 08-10 BICEL NEGRO</t>
  </si>
  <si>
    <t>FAC8000800</t>
  </si>
  <si>
    <t>FARO AUXILIAR NISSAN VERSA 2015-2018</t>
  </si>
  <si>
    <t>FAC8001100</t>
  </si>
  <si>
    <t>FARO AUXILIAR CHEVROLET TRAX 2017-2018</t>
  </si>
  <si>
    <t>FAC8001200</t>
  </si>
  <si>
    <t>FARO AUXILIAR CHEVROLET SPARK 2013-2016</t>
  </si>
  <si>
    <t>FAC8001300</t>
  </si>
  <si>
    <t>FARO AUXILIAR CHEVROLET SPARK SPORT 2011-2012</t>
  </si>
  <si>
    <t>FAC8003600</t>
  </si>
  <si>
    <t>FARO AUXILIAR FORD RANGER 2015</t>
  </si>
  <si>
    <t>FXNN0800</t>
  </si>
  <si>
    <t>KIT FARO AUX MARCH 11-13 C/CABLES/BASES/FOCOS</t>
  </si>
  <si>
    <t>2018-01-05</t>
  </si>
  <si>
    <t>FXNN0900</t>
  </si>
  <si>
    <t>KIT FARO AUXILIAR VERSA 2012-2014 C/CABLES C/REJILLAS NEGRAS C/FOCOS</t>
  </si>
  <si>
    <t>FXNT1600</t>
  </si>
  <si>
    <t>KIT DE FARO AUXILIAR C/CABLE C/REJILLA TACOMA 2012-2015</t>
  </si>
  <si>
    <t>2018-03-02</t>
  </si>
  <si>
    <t>FXNV0600</t>
  </si>
  <si>
    <t>KIT FARO AUX GOL 2013-2016 C/CABLES C/REJILLAS NEGRAS C/FOCOS (SEDAN/H-BACK)</t>
  </si>
  <si>
    <t>FXNV0610</t>
  </si>
  <si>
    <t>KIT FARO AUX GOL 08-12 C/CABLES/REJILLAS CROMO/FOC</t>
  </si>
  <si>
    <t>LY-40030A-X</t>
  </si>
  <si>
    <t>FAROS AUXILIARES JEEP JK SIN HALO MATRIX IMPORT</t>
  </si>
  <si>
    <t>SK2200-61515v2JM</t>
  </si>
  <si>
    <t>FAROS NIEBLA C/LED F-150/LOBO 16-17</t>
  </si>
  <si>
    <t>004-001AZ</t>
  </si>
  <si>
    <t>FARO JKN AZUL  7"</t>
  </si>
  <si>
    <t xml:space="preserve">FARO HALOGENO
</t>
  </si>
  <si>
    <t>JKN</t>
  </si>
  <si>
    <t>FARO REDONDO CHICO 3" CLARO BASE NEGRA  RENOVATIO (1003)</t>
  </si>
  <si>
    <t>RENOVATIO</t>
  </si>
  <si>
    <t>AW-001H</t>
  </si>
  <si>
    <t>FARO RECTANGULAR  FOCO AZUL JGO</t>
  </si>
  <si>
    <t>F00-21</t>
  </si>
  <si>
    <t>FAROS SATUGA 4X4 AZUL CARCASA NEGRA 8"</t>
  </si>
  <si>
    <t>FA027</t>
  </si>
  <si>
    <t>FARO REDONDO 4X4 5" CROMADO EN AZUL PAR</t>
  </si>
  <si>
    <t>FA041</t>
  </si>
  <si>
    <t>FARO REDONDO 4X4 5" CROMADO EN AMARILLO PAR</t>
  </si>
  <si>
    <t>FA073</t>
  </si>
  <si>
    <t>FARO REDONDO GIGANTE 220MM PLAST NEGRO EN AZUL PAR</t>
  </si>
  <si>
    <t>FA075</t>
  </si>
  <si>
    <t>FARO REDONDO GIGANTE 220MM PLAST NEGRO EN AMARILLO PAR</t>
  </si>
  <si>
    <t>FA158</t>
  </si>
  <si>
    <t>FARO BRONX REDONDO 4X4 CROMADO 6" CLARO JGO</t>
  </si>
  <si>
    <t>FA159</t>
  </si>
  <si>
    <t>FARO BRONX REDONDO 4X4 CROMADO 6" AZUL  JGO</t>
  </si>
  <si>
    <t>FA165</t>
  </si>
  <si>
    <t>FARO BRONX REDONDO 4X4 CROMADO 6" TORNASOL JGO</t>
  </si>
  <si>
    <t>FA214</t>
  </si>
  <si>
    <t>FARO RECTANGULAR  DIAMANTADO C/VELA 5X2" CUERPO DE ALUMINIO</t>
  </si>
  <si>
    <t>FA292</t>
  </si>
  <si>
    <t>FARO RECTANGULAR T/JETTA A 3 RECORTADO AZUL JGO</t>
  </si>
  <si>
    <t>FA314</t>
  </si>
  <si>
    <t>FARO REDONDO CHICO T/CICLOPE AZUL JGO</t>
  </si>
  <si>
    <t>FA315</t>
  </si>
  <si>
    <t>FARO REDONDO CHICO T/CICLOPE BLANCO JGO</t>
  </si>
  <si>
    <t>FA321</t>
  </si>
  <si>
    <t>FARO BRONX 4X4 REJILLA CROMO CLARO JGO</t>
  </si>
  <si>
    <t>FA322</t>
  </si>
  <si>
    <t>FARO BRONX 4X4 REJILLA CROMO AZUL FA-2063B JGO</t>
  </si>
  <si>
    <t>FA326</t>
  </si>
  <si>
    <t>FARO BRONX REDONDO LUZ INTENSA C/LUPA 2" CLARO JGO  LEON 5 SOLO 1 PZA</t>
  </si>
  <si>
    <t>FA335</t>
  </si>
  <si>
    <t>FARO BRONX SUPER4X4 CROMADO C/REJILLA NEGRA 6" AZUL JGO</t>
  </si>
  <si>
    <t>FA338</t>
  </si>
  <si>
    <t>FARO RECT T/CHEVROLET AZUL JGO</t>
  </si>
  <si>
    <t>FA345</t>
  </si>
  <si>
    <t>FARO REDONDO CHICO 3" CLARO (JGO)</t>
  </si>
  <si>
    <t>FA358</t>
  </si>
  <si>
    <t>FARO REDONDO METALICO MAS GDE 4" AMBAR JGO</t>
  </si>
  <si>
    <t>FAJKNAM</t>
  </si>
  <si>
    <t>FARO PARA PICK UPS 4X4 JKN AMARILLO (PAR JGO)</t>
  </si>
  <si>
    <t>NS-2177</t>
  </si>
  <si>
    <t>FARO RECTANGULAR DE HALOGENO C/TAPA</t>
  </si>
  <si>
    <t>SIRUS</t>
  </si>
  <si>
    <t>NS-3F</t>
  </si>
  <si>
    <t>FARO RECTANGULAR  RECORTADO BLANCO JGO</t>
  </si>
  <si>
    <t>SATU4</t>
  </si>
  <si>
    <t>FARO REDONDO CON REJILLA NEGRA SATUGA 4X4 AMARILLO JGO</t>
  </si>
  <si>
    <t>SATUGA</t>
  </si>
  <si>
    <t>XRF-123</t>
  </si>
  <si>
    <t>FARO DE HALOGENO RECTANGULAR</t>
  </si>
  <si>
    <t>FA027A</t>
  </si>
  <si>
    <t>FARO REDONDO 4X4 5" CROMADO EN AZUL SIN REJILLA SOLO 1 PZA</t>
  </si>
  <si>
    <t>FARO HALOGENO</t>
  </si>
  <si>
    <t>FA030</t>
  </si>
  <si>
    <t>FARO REDONDO 4X4 5" CROMADO EN TORNASOL PAR</t>
  </si>
  <si>
    <t>FA136</t>
  </si>
  <si>
    <t>FARO BRONX OFF ROAD 4X4 CROMADO C/REJILLA NEGRA 6" AZUL 1 PZA</t>
  </si>
  <si>
    <t>FA324A</t>
  </si>
  <si>
    <t>FARO BRONX RECT C/REJILLA CUADROS AZUL JGO</t>
  </si>
  <si>
    <t>FA327A</t>
  </si>
  <si>
    <t>FARO BRONX REDONDO DIAMANTADO 3 BASE PLANA 05 CLARO JGO</t>
  </si>
  <si>
    <t>FA345A</t>
  </si>
  <si>
    <t>FARO REDONDO CHICO 3 CLARO C/40 JGO</t>
  </si>
  <si>
    <t>FA387A</t>
  </si>
  <si>
    <t>FARO RECT. 6 1/4X 3 1/2 BASE PLASTICO NEGRO CLARO JGO C/20</t>
  </si>
  <si>
    <t>LF113A</t>
  </si>
  <si>
    <t>UNIDAD 6052 CUADRADA GDE  CLARA</t>
  </si>
  <si>
    <t>LF130A</t>
  </si>
  <si>
    <t>UNIDAD CUADRADA CHICA C/LUPA Y VELA BLANCA PAR</t>
  </si>
  <si>
    <t>TC01</t>
  </si>
  <si>
    <t>BARRA CON FAROS REDONDOS LARGO 104 X 18 CM.  INCLUYE SWICH Y CABLEADO PARA INSTALACION. SIN/ CABLES EN LIBRA</t>
  </si>
  <si>
    <t>1205-9W/S</t>
  </si>
  <si>
    <t>FARO REDONDO 3" 3 LEDS PZA</t>
  </si>
  <si>
    <t xml:space="preserve">FARO LED
</t>
  </si>
  <si>
    <t>PAR DE FARO REDONDO 12 LEDS DE 6" SIN BASES</t>
  </si>
  <si>
    <t>7140AA</t>
  </si>
  <si>
    <t>UNIDAD JEEP JK 4 LUPAS LED FONDO NEGRO</t>
  </si>
  <si>
    <t>2017-10-31</t>
  </si>
  <si>
    <t>AW90017BL</t>
  </si>
  <si>
    <t>KIT DE LEDS PARA PARRILLA X-AVION</t>
  </si>
  <si>
    <t>X-AVION</t>
  </si>
  <si>
    <t>CM-7070</t>
  </si>
  <si>
    <t>UNIDAD JEEP JK LED TIPO SPEAKER 60W FONDO NEGRO JGO</t>
  </si>
  <si>
    <t>FA021</t>
  </si>
  <si>
    <t>FARO ALTA POTENCIA CUADRADO SLIM 5 LED SPOT PZA</t>
  </si>
  <si>
    <t>FA24</t>
  </si>
  <si>
    <t>FARO RECTANGULAR 24 LED FONDO NEGRO PZA</t>
  </si>
  <si>
    <t>FA324</t>
  </si>
  <si>
    <t>FA326BA</t>
  </si>
  <si>
    <t>FARO BRONX REDONDO LUZ INTENSA C/LUPA 2 CLARO JGO</t>
  </si>
  <si>
    <t>FA377</t>
  </si>
  <si>
    <t>FARO ALTA POTENCIA 9 LED REDONDO PZA</t>
  </si>
  <si>
    <t>FA392102</t>
  </si>
  <si>
    <t>FARO ALTA POTENCIA 8 LED RECTANGULAR PZA</t>
  </si>
  <si>
    <t>FA393</t>
  </si>
  <si>
    <t>FARO RECTANGULAR 15 LED 6 1/2 x 4" DIAMANTADO JGO</t>
  </si>
  <si>
    <t>FA405A</t>
  </si>
  <si>
    <t>FARO ALTA POTENCIA 4 LED CUBO SPOT PZA C/20</t>
  </si>
  <si>
    <t>FA406A</t>
  </si>
  <si>
    <t>FARO ALTA POTENCIA 6 LED REDONDO TIPO FLOR SPOT PZA C/30</t>
  </si>
  <si>
    <t>FA407</t>
  </si>
  <si>
    <t>FARO ALTA POTENCIA 6 LED RECTANGULAR SPOT PZA</t>
  </si>
  <si>
    <t>FA407A</t>
  </si>
  <si>
    <t>FARO ALTA POTENCIA 5 LED RECTANGULAR SPOT PZA C/20</t>
  </si>
  <si>
    <t>FA408</t>
  </si>
  <si>
    <t>FARO DE ALTA POTENCIA 1 LED REDONDO 2" PZA</t>
  </si>
  <si>
    <t>FA409</t>
  </si>
  <si>
    <t>FARO DE ALTA POTENCIA 1 LED CUADRADO PZA "2"</t>
  </si>
  <si>
    <t>FA410</t>
  </si>
  <si>
    <t>FARO DE ALTA POTENCIA 8 LED OVALADO  3 1/5 X 5 1/2" PZA</t>
  </si>
  <si>
    <t>FA411A</t>
  </si>
  <si>
    <t>FARO ALTA POTENCIA 11 LED RECTANGULAR 6 X 3 3/4 PZA</t>
  </si>
  <si>
    <t>FA414</t>
  </si>
  <si>
    <t>FARO CUADRADO 5 LED ROJO  ALTA POTENCIA CON FUNCIONES  PZA</t>
  </si>
  <si>
    <t>FA446</t>
  </si>
  <si>
    <t>FARO AUXILIAR LED COB ALTA POTENCIA LUZ BLANCA 3.5" PAR</t>
  </si>
  <si>
    <t>FA448</t>
  </si>
  <si>
    <t>FARO AUXILIAR LED COB ALTA POTENCIA LUZ BLANCA ARO BLANCO 2.5" PAR</t>
  </si>
  <si>
    <t>FA449</t>
  </si>
  <si>
    <t>FARO AUXILIAR LED COB ALTA POTENCIA LUZ BLANCA ARO BLANCO 3.5" PAR</t>
  </si>
  <si>
    <t>FA457</t>
  </si>
  <si>
    <t>FARO REDONDO ALTA POTENCIA 12 LED  6" PZA</t>
  </si>
  <si>
    <t>FA474A</t>
  </si>
  <si>
    <t>FARO REDONDO 9 13 LED C/LUZ DE DIA BLANCO</t>
  </si>
  <si>
    <t>FA475A</t>
  </si>
  <si>
    <t>FARO LED CREE 6 ARO DE ANGEL EN X  "DA?ADO LAS PZAS DE VILLAFLORES</t>
  </si>
  <si>
    <t>FA476A</t>
  </si>
  <si>
    <t>FARO CUADRADO 8 LED 5.5X5.5 LUZ BLANCA</t>
  </si>
  <si>
    <t>FA479A</t>
  </si>
  <si>
    <t>JUEGO DE 4 LUCES RGB LED CREE CON FUNCIONES MINI RGB ROCK LIGHT</t>
  </si>
  <si>
    <t>FA499</t>
  </si>
  <si>
    <t>FARO 1 LED CUADRADO 2.3"</t>
  </si>
  <si>
    <t>FA8LD7</t>
  </si>
  <si>
    <t>FALP-610</t>
  </si>
  <si>
    <t>FAROS(UNIDADES) RECTANGULARESCON LUPA 16/10 CM</t>
  </si>
  <si>
    <t>FEC1004600</t>
  </si>
  <si>
    <t>FARO 4 LED CUADRADO 16W</t>
  </si>
  <si>
    <t>FEC1007700</t>
  </si>
  <si>
    <t>FARO DE 4 LED RECTANGULAR 168 MM X 117 MM</t>
  </si>
  <si>
    <t>FEC1007800</t>
  </si>
  <si>
    <t>LUZ DE TRABAJO 6 LED 180 MM X 135 MM</t>
  </si>
  <si>
    <t>FEC1008500</t>
  </si>
  <si>
    <t>LAMPARA UTOMITRIZ DE TRABAJO 12V LED</t>
  </si>
  <si>
    <t>INJEMEX</t>
  </si>
  <si>
    <t>FEC6000300</t>
  </si>
  <si>
    <t>FARO 6 LED ALTA POTENCIA 4 1/2 24W</t>
  </si>
  <si>
    <t>FEC6001400</t>
  </si>
  <si>
    <t>FARO 2 LED OVAL  SPOT/ 6000K 1800 LUMENES 12V</t>
  </si>
  <si>
    <t>FEC6002600</t>
  </si>
  <si>
    <t>FARO REDONDO 17 LED C/LUPA</t>
  </si>
  <si>
    <t>FEC6003600</t>
  </si>
  <si>
    <t>FARO REDONDO 7 LED AMBAR</t>
  </si>
  <si>
    <t>FEC6006900</t>
  </si>
  <si>
    <t>FARO DE 2 LED OVAL AMBAR 6000K  1800 LUMEN</t>
  </si>
  <si>
    <t>FEC7630600</t>
  </si>
  <si>
    <t>PROYECTOR LUZ LED P/MOTO</t>
  </si>
  <si>
    <t>FEC7630700</t>
  </si>
  <si>
    <t>PROYECTOR LUZ LED P/MOTO BASE C/NEGRO</t>
  </si>
  <si>
    <t>FEC7630800</t>
  </si>
  <si>
    <t>PROYECTOR LUZ LED P/MOTO 3 PASOS A/BCO BASE C/AZUL</t>
  </si>
  <si>
    <t>FEC7631200</t>
  </si>
  <si>
    <t>PROYECTOR LUZ LED P/MOTO LUPA OJO DE ANGEL 3.5" APROX</t>
  </si>
  <si>
    <t>FIC7694100</t>
  </si>
  <si>
    <t>FARO LED TIPO UNIDAD 9 LED C/LUZ DE DIA RECTANGULAR 200mmX140mm</t>
  </si>
  <si>
    <t>FIC7696500</t>
  </si>
  <si>
    <t>FARO LED TIPO UNIDAD AMBAR 15 LEDS 17/10/8CM 45W 1890 LM 6000K</t>
  </si>
  <si>
    <t>FIC7696700</t>
  </si>
  <si>
    <t>FARO LED TIPO UNIDAD 15 LEDS C/ARILLO AZUL 6052 RECTANGULAR</t>
  </si>
  <si>
    <t>FNC8001000</t>
  </si>
  <si>
    <t>FARO 3 4 HYPER LED C/ARILLO ROJO 12W</t>
  </si>
  <si>
    <t>FNC8001100</t>
  </si>
  <si>
    <t>FARO 3 4 HYPER LED C/ARILLO BLANCO 12W</t>
  </si>
  <si>
    <t>HY-092-1</t>
  </si>
  <si>
    <t>FARO DE LED REDONDO CHICO</t>
  </si>
  <si>
    <t>IMPMZ0430WP</t>
  </si>
  <si>
    <t>PZA DE FARO DE 6 LED 18 CM</t>
  </si>
  <si>
    <t>IMPZ043</t>
  </si>
  <si>
    <t>LDWL-007A</t>
  </si>
  <si>
    <t>FARO DE ALTA POTENCIA 8 LEDS RECTANGULAR</t>
  </si>
  <si>
    <t>LM027A</t>
  </si>
  <si>
    <t>FARO 4 LED PARA MOTO CON LUZ FIJA ALUMINIO ROJO PZA</t>
  </si>
  <si>
    <t>LM062A</t>
  </si>
  <si>
    <t>FARO DE ALTA POTENCIA 2 LED PARA MOTO PZA</t>
  </si>
  <si>
    <t>LU043</t>
  </si>
  <si>
    <t>FARO LED COB 3.5" C/LUZ DE DIA BLANCA JGO</t>
  </si>
  <si>
    <t>LU296</t>
  </si>
  <si>
    <t>UNIDAD REDONDA GRANDE C/LED BLANCO JGO TIPO FARO VW SEDAN O VOCHO</t>
  </si>
  <si>
    <t>LU313</t>
  </si>
  <si>
    <t>FARO CON 28 LEDS DE DIA/BLANCO JGOS</t>
  </si>
  <si>
    <t>LU314A</t>
  </si>
  <si>
    <t>FARO CON 8 LED DE DIA/BLANCO JGO (2 PZAS) SOLO PARA LLEVAR</t>
  </si>
  <si>
    <t>LU315</t>
  </si>
  <si>
    <t>FARO CON 6 LED DE DIA/BLANCO C/40 JGOS P/JETTA</t>
  </si>
  <si>
    <t>LU316</t>
  </si>
  <si>
    <t>FARO REDONDO CON 9 LED DE DIA JGO</t>
  </si>
  <si>
    <t>LU454</t>
  </si>
  <si>
    <t>UNIDAD CUADRADA CHICA 15 LED 16.5x10.5 cm PZA DA?ADO EN LEON 9</t>
  </si>
  <si>
    <t>ML-020</t>
  </si>
  <si>
    <t>LUZ ARO DE ANGEL P/LLEVAR</t>
  </si>
  <si>
    <t>MZ-CH08W</t>
  </si>
  <si>
    <t>FARO CHICO 2 LEDS</t>
  </si>
  <si>
    <t>MZ-CH16</t>
  </si>
  <si>
    <t>FARO 4 LEDS 2" 1/2 CUADRADO</t>
  </si>
  <si>
    <t>MZ-CH16W</t>
  </si>
  <si>
    <t>LAMPARA DE 4 LEDS CUADRADO FLOOD</t>
  </si>
  <si>
    <t>MZ-CHS20W</t>
  </si>
  <si>
    <t>FARO 2 LEDS GRANDES OVALADO</t>
  </si>
  <si>
    <t>MZ-R27W</t>
  </si>
  <si>
    <t>FARO REDONDO 9 LDES</t>
  </si>
  <si>
    <t>MZ-S27W</t>
  </si>
  <si>
    <t>FARO DE 9 LEDS CUADRADO</t>
  </si>
  <si>
    <t>MZ0618W</t>
  </si>
  <si>
    <t>FARO DE LED RENTAGULAR DE 6 LED SPOT 18W PZA</t>
  </si>
  <si>
    <t>TF201506</t>
  </si>
  <si>
    <t>FARO DE ALTA POTENCIA CON BASE PLANA Y 6 LEDS</t>
  </si>
  <si>
    <t>FARO LED TIPO UNIDAD CUADRADA GRANDE 15  LED 19.5X14X7 CM 7"  JGO AUTO CHAVI</t>
  </si>
  <si>
    <t>FARO LED</t>
  </si>
  <si>
    <t>19185D</t>
  </si>
  <si>
    <t>FARO RECTANGULAR 6 LED C/LUPA RAYADA 10X8 CM SUJECION CENTRAL AUTOKLASS</t>
  </si>
  <si>
    <t>FARO LED TIPO UNIDAD RECTANGULAR 13 LED ALTA Y BAJA 19.8X14X6.9 CM 7" AUTO CHAV</t>
  </si>
  <si>
    <t>BARRA LIGHT BAR 10 E SERIES SPOT/FLOOD COMBO / 71110312</t>
  </si>
  <si>
    <t>RIGID INDUSTRIES</t>
  </si>
  <si>
    <t>FAROS AUTOMOTRICES RADIANCE POD AMBER / 7120204</t>
  </si>
  <si>
    <t>FAROS LED RIGID INDUSTRIES SPOT SET JGO PENETRACION</t>
  </si>
  <si>
    <t>LUZ TRASERA RIGID RIGID CHASE / 7190133</t>
  </si>
  <si>
    <t>FARO RIGID 6 LED  SERIE SR SERIES SPOT/FLOOD COMBO FARO LED X PZA</t>
  </si>
  <si>
    <t>8024D</t>
  </si>
  <si>
    <t>FARO CUADRADO DE6  LED CREE 24 WATTS 6000K AUTOKLASS</t>
  </si>
  <si>
    <t>AW5027A</t>
  </si>
  <si>
    <t>FARO DE LED  SIN/STROBO CUADRADO 9 LED C/CABLE ROJO/NEGRO</t>
  </si>
  <si>
    <t>AW5027AS/E</t>
  </si>
  <si>
    <t>FARO LED CLARO CUADRADO 9 LEDS C/STROBO C/CABLE ROJO/NEGRO/AMARILLO AMERICAN WORLD</t>
  </si>
  <si>
    <t>AW5027B</t>
  </si>
  <si>
    <t>FARO DE LED  SIN/STROBO REDONDO 9 LED CABLE ROJO/NEGRO AMERICAN WORLD</t>
  </si>
  <si>
    <t>AW5027BS/E</t>
  </si>
  <si>
    <t>FARO LED CLARO REDONDO 9 LEDS C/STROBO C/CABLE ROJO/NEGRO/AMARILLO AMERICAN WORLD</t>
  </si>
  <si>
    <t>AW5045C-5</t>
  </si>
  <si>
    <t>FARO LED TIPO UNIDAD RECTANGULAR 5" MICRO CHIP 24 LED AMERICAN WORLD</t>
  </si>
  <si>
    <t>AW5049</t>
  </si>
  <si>
    <t>FARO LED CON MICROCHIP DE ALTA DEFINICION CUADRADO 18 LED AMERICAN WORLD</t>
  </si>
  <si>
    <t>AWFL7001/AW10W</t>
  </si>
  <si>
    <t>FARO DE 1 LED CON STROBO Y FUNCION FARO REDONDO (TR-616) AMERICAN WORLD</t>
  </si>
  <si>
    <t>AWW020</t>
  </si>
  <si>
    <t>FARO RECTANGULAR 6 LED AMERICAN WORLD</t>
  </si>
  <si>
    <t>AX-4015S-RGB</t>
  </si>
  <si>
    <t>FARO DUALLY 1 LED CON CONTROL RGB FUNCIONES</t>
  </si>
  <si>
    <t>2018-08-01</t>
  </si>
  <si>
    <t>ET-460</t>
  </si>
  <si>
    <t>FARO RECTANGULAR 6 LED 18 WATTS</t>
  </si>
  <si>
    <t>FA-LH62E</t>
  </si>
  <si>
    <t>FARO CUBO 6 LEDS CREE 24 WATTS P/EMPOTRAR JUEGO</t>
  </si>
  <si>
    <t>FA447AR</t>
  </si>
  <si>
    <t>FARO AUXILIAR LED COB ALTA POTENCIA LUZ BLANCA ARO BLANCO 2.  "NO DISPONIBLE EN ALAMCEN</t>
  </si>
  <si>
    <t>FA448AR</t>
  </si>
  <si>
    <t>FARO AUXILIAR LED COB ALTA POTENCIA LUZ BLANCA CON OJO DE ANGEL  2.5</t>
  </si>
  <si>
    <t>FAL10-CVT</t>
  </si>
  <si>
    <t>FARO 12 LEDS 15 X 3.5CM BLANCO STROBO BLANCO MATRIX IMPORT</t>
  </si>
  <si>
    <t>FAL10RBL-CVT</t>
  </si>
  <si>
    <t>FARO 12 LEDS 15 X 3.5CM BLANCO STROBO ROJO/AZUL "POR PZA"  MATRIX IMPORT</t>
  </si>
  <si>
    <t>FAL25GEL</t>
  </si>
  <si>
    <t>FARO 18 LEDS BLANCO/AMBAR LUZ DIA GEL STROBO "POR PIEZA" MATRIX IMPORT</t>
  </si>
  <si>
    <t>FAROJE</t>
  </si>
  <si>
    <t>FARO LED PARA JEEP USADOS OPACOS</t>
  </si>
  <si>
    <t>FEC1001400</t>
  </si>
  <si>
    <t>FARO DE LED CUADRADO 6 LED C/LUPA 7X7 CM</t>
  </si>
  <si>
    <t>FEC1001500</t>
  </si>
  <si>
    <t>FARO DE 4 LED CUADRADO 12W 950 LM</t>
  </si>
  <si>
    <t>FEC1004700</t>
  </si>
  <si>
    <t>FARO CUADRADO DE 6 LED 24W</t>
  </si>
  <si>
    <t>FEC1007100</t>
  </si>
  <si>
    <t>FARO LED RECTANGULAR 8" APROX 4 LED FLOOD Y SPOT</t>
  </si>
  <si>
    <t>2017-11-28</t>
  </si>
  <si>
    <t>FEC1016300</t>
  </si>
  <si>
    <t>UNIDAD DE 6 LED CON TUBO DE LED TIPO JEEP JK 2016-UP REDONDO 2 PZAS DA?ADO EN LIBRA</t>
  </si>
  <si>
    <t>FEC1016500</t>
  </si>
  <si>
    <t>FARO DE 4 LED CON TUBO DE LED TIPO JEEP 2016-UP 2 PZAS</t>
  </si>
  <si>
    <t>FEC1018000</t>
  </si>
  <si>
    <t>FARO 4 LED C/BASE PARA ADPTACION DE DEFENSA 12W 9X12MM</t>
  </si>
  <si>
    <t>FEC1018100</t>
  </si>
  <si>
    <t>FARO LED CUADRADO 4 LED C/LUPA</t>
  </si>
  <si>
    <t>FEC600600</t>
  </si>
  <si>
    <t>FARO 4 LED C/LUPAS CUADRADO 16W 8X8 CM</t>
  </si>
  <si>
    <t>FEC6006100</t>
  </si>
  <si>
    <t>FARO 4 LED CUADRADO 16W 8CMMX8CM</t>
  </si>
  <si>
    <t>FEC6010000</t>
  </si>
  <si>
    <t>FARO DE LED CUADRADO 9 LED 7X7 CM</t>
  </si>
  <si>
    <t>FNC80030000</t>
  </si>
  <si>
    <t>FARO DE LUZ 15 LED 15 CM JGO</t>
  </si>
  <si>
    <t>FNC8005500</t>
  </si>
  <si>
    <t>FARO DE LUZ 12 LED RECTANGULAR 15X3 CM PZA</t>
  </si>
  <si>
    <t>IMPEL033P</t>
  </si>
  <si>
    <t>FARO C/6 LED RECTANGULAR IMP.PLASTICO MOD.EL033 PZA</t>
  </si>
  <si>
    <t>IMPEL075P</t>
  </si>
  <si>
    <t>PZA.DE FARO C/6 LED RECTANGULAR IMP. MOD. EL075 TIPO BARRA</t>
  </si>
  <si>
    <t>LU045</t>
  </si>
  <si>
    <t>FARO LED COB 2.5" C/LUZ DE DIA BLANCA JGO</t>
  </si>
  <si>
    <t>LU140</t>
  </si>
  <si>
    <t>LUZ AUXILIAR LED BLANCO CON DIRECCIONAL AMBAR JGO</t>
  </si>
  <si>
    <t>LU140AR</t>
  </si>
  <si>
    <t>LUZ AUXILIAR LED BLANCO CON DIRECCIONAL AMBAR  JGO</t>
  </si>
  <si>
    <t>LY-70048A-X</t>
  </si>
  <si>
    <t>UNIDAD JEEP JK 4 LUPAS LED SIN HALO MATRIX IMPORT</t>
  </si>
  <si>
    <t>AW3515</t>
  </si>
  <si>
    <t>FARO AUXILIAR LED TIPO JEEP JGO  AMERICAN WORLD</t>
  </si>
  <si>
    <t>FARO NIEBLA</t>
  </si>
  <si>
    <t>FAUNI</t>
  </si>
  <si>
    <t>FARO DE NIEBLA UNIVERSAL HALOGENO  2 PIN JGO</t>
  </si>
  <si>
    <t>FXNC0820</t>
  </si>
  <si>
    <t>KIT DE FARO AUXILIAR C/REJILLA NEGRAS CV SPARK 2016-2018</t>
  </si>
  <si>
    <t>0103-JM</t>
  </si>
  <si>
    <t>FAROS C/ LUPA, OJO DE ?NGEL  PICK-UP RAM CON LEDS 03-05  RAYADA EN LIBRA Y SIN LED Y CABLEADO</t>
  </si>
  <si>
    <t>FARO SONAR</t>
  </si>
  <si>
    <t>HU748-02-1-U-01</t>
  </si>
  <si>
    <t>FAROS C/LUPA,OJO DE ANGEL Y LEDS PARA FORD SUPER DUTY 08-</t>
  </si>
  <si>
    <t>2008-UP</t>
  </si>
  <si>
    <t>LH-HU327</t>
  </si>
  <si>
    <t>FAROS C/LUPA,LEDS GOLF A6</t>
  </si>
  <si>
    <t>NS-01600</t>
  </si>
  <si>
    <t>FAROS C/LUPA Y LED NP300/FRONTIER 2017-2018   ROTA LA BASE</t>
  </si>
  <si>
    <t>SK3300-33201-JM</t>
  </si>
  <si>
    <t>FARO C/LUPA, OJO DE ANGEL   CLIO / PLATINA RAYADO</t>
  </si>
  <si>
    <t>2002-2004</t>
  </si>
  <si>
    <t>SK3300-61504-JM</t>
  </si>
  <si>
    <t>FAROS C/ LUPA, OJO DE ?NGEL F-150 / LOBO 04-07</t>
  </si>
  <si>
    <t>2018-10-26</t>
  </si>
  <si>
    <t>SK3300-CGCK99-YJ</t>
  </si>
  <si>
    <t>FAROS C/ LUPA, OJO DE ?NGEL  CHEROKEE 99-04.</t>
  </si>
  <si>
    <t>CHEROKEE</t>
  </si>
  <si>
    <t>1999-2004</t>
  </si>
  <si>
    <t>SK3300-CNE00-JM</t>
  </si>
  <si>
    <t>FAROS C/ LUPA, OJO DE ?NGEL    NEON 00-02</t>
  </si>
  <si>
    <t>SK3300-CNE02-JM</t>
  </si>
  <si>
    <t>FAROS C/ LUPA, OJO DE ?NGEL   NEON 03-05</t>
  </si>
  <si>
    <t>SK3300-COS94-JM</t>
  </si>
  <si>
    <t>FAROS C/LUPA OJO DE ANGEL CHEVY C1 94-03</t>
  </si>
  <si>
    <t>2018-02-09</t>
  </si>
  <si>
    <t>SK3300-FTR05-YJM</t>
  </si>
  <si>
    <t>FAROS C/ LUPA, OJO DE ?NGEL  FRONTIER-PATHFINDER CON TIRA  LEDS 09-14.</t>
  </si>
  <si>
    <t>SK3300-GLF03-JM</t>
  </si>
  <si>
    <t>FAROS C/ LUPA,OJO DE ANGEL BORA/GOLF 5 CON TIRA DE LEDS 06-09</t>
  </si>
  <si>
    <t>BORA/GOLF</t>
  </si>
  <si>
    <t>SK3300-GLF98-FJM</t>
  </si>
  <si>
    <t>FAROS C/DOBLE LUPA, OJO DE ?NGEL  GOLF A4 99-05</t>
  </si>
  <si>
    <t>SK3300-HAC0-EJM</t>
  </si>
  <si>
    <t>FARO DEPORTIVO LUPA Y LED TOYOTA HIACE 04-11(ROTO) 04-11</t>
  </si>
  <si>
    <t>SK3300-HAC04-3JM</t>
  </si>
  <si>
    <t>FAROS C/ LUPA, OJO DE ?NGEL  HIACE 04-11</t>
  </si>
  <si>
    <t>SK3300-JA3-JM</t>
  </si>
  <si>
    <t>FAROS C/ LUPA, OJO DE ?NGEL  JETTA A3 93-99</t>
  </si>
  <si>
    <t>JETTA A3</t>
  </si>
  <si>
    <t>SK3300-MST95-JM</t>
  </si>
  <si>
    <t>FAROS C/ LUPA, OJO DE ?NGEL MUSTANG 94-98</t>
  </si>
  <si>
    <t>1994-1998</t>
  </si>
  <si>
    <t>SK3300-SLD04-YJM</t>
  </si>
  <si>
    <t>FAROS C/ LUPA, OJO DE ?NGEL  CHEYENNE 04-06.</t>
  </si>
  <si>
    <t>SK3300-SLD07-YJM</t>
  </si>
  <si>
    <t>FAROS C/LUPA OJO DE ANGEL CHEYENNE 07-13</t>
  </si>
  <si>
    <t>2019-03-25</t>
  </si>
  <si>
    <t>SK3300-VGOL01-JM</t>
  </si>
  <si>
    <t>FAROS C/ LUPA, OJO DE ?NGEL  POINTER 00-05  RAYADO</t>
  </si>
  <si>
    <t>SK3400-36105-JM</t>
  </si>
  <si>
    <t>FAROS C/ LUPA, OJO DE ?NGEL  LEON CON TIRA DE LEDS 07-09.</t>
  </si>
  <si>
    <t>LEON</t>
  </si>
  <si>
    <t>2007-2009</t>
  </si>
  <si>
    <t>SK3400-37108-JM</t>
  </si>
  <si>
    <t>FAROS C/ LUPA, IBIZA CON TIRA DE LEDS 08-12</t>
  </si>
  <si>
    <t>SK3400-61515V2-Y</t>
  </si>
  <si>
    <t>FAROS C/LUPA TUBO LEDS F159/LOBO 16-17</t>
  </si>
  <si>
    <t>2018-02-15</t>
  </si>
  <si>
    <t>SK3400-ATS09-YJM</t>
  </si>
  <si>
    <t>FAROS C/ LUPA, OJO DE ?NGEL COROLLA CON TIRA DE LEDS 09-10.</t>
  </si>
  <si>
    <t>COROLLA</t>
  </si>
  <si>
    <t>2009-2010</t>
  </si>
  <si>
    <t>SK3400-COS01-JM</t>
  </si>
  <si>
    <t>FAROS C/ LUPA, CORSA CON TIRA DE LEDS (NECESITA ADAPTACION) 01-06.</t>
  </si>
  <si>
    <t>2001-2006</t>
  </si>
  <si>
    <t>SK3400-COS94-JM</t>
  </si>
  <si>
    <t>FAROS C/ LUPA, CHEVY C1  CON TIRA DE LEDS 94-03</t>
  </si>
  <si>
    <t>SK3400-GLF92-JM</t>
  </si>
  <si>
    <t>FAROS C/ LUPA, GOLF A3 CON TIRA DE LEDS 93-99</t>
  </si>
  <si>
    <t>SK3400-GLF98-JM</t>
  </si>
  <si>
    <t>FAROS C/ LUPA,GOLF A4 CON TIRA DE LEDS 99-05 (RAYADOS EL DE ACC. BOULEVAR)</t>
  </si>
  <si>
    <t>SK3400-HLX11-EJM</t>
  </si>
  <si>
    <t>FAROS C/ LUPA, OJO DE ?NGEL  HILUX CON TIRA DE LEDS 11-14.</t>
  </si>
  <si>
    <t>SK3400-MD3034D</t>
  </si>
  <si>
    <t>FAROS C/ LUPA, MAZDA 3 SEDAN CON TIRA LEDS 03-08</t>
  </si>
  <si>
    <t>SK3400-MEV08-YJM</t>
  </si>
  <si>
    <t>FAROS C/ LUPA, OJO DE ?NGEL  LANCER TIRA DE LEDS 08-14.  DA?ADA EN LIBRA</t>
  </si>
  <si>
    <t>SK3400-SLD07W-YJ</t>
  </si>
  <si>
    <t>FAROS C/LUPA, TUBO LEDS CHEYENNE 07-13</t>
  </si>
  <si>
    <t xml:space="preserve"> PVP 5 &gt; PVP 3, COSTO &gt; PVP3, PVP 5 &gt; PVP 4, COSTO &gt; PVP4,</t>
  </si>
  <si>
    <t>SK3400-SLD14-YJM</t>
  </si>
  <si>
    <t>FAROS C/ LUPA,  CHEYENNE CON TUBO DE LEDS EN FORMA DE C 14-15.</t>
  </si>
  <si>
    <t>SK3400-VPOLO10-EJM</t>
  </si>
  <si>
    <t>FAROS C/ LUPA,  VENTO/POLO  CON TIRA DE LEDS 14-UP RAYADO</t>
  </si>
  <si>
    <t>VENTO/POLO</t>
  </si>
  <si>
    <t>2014-UP</t>
  </si>
  <si>
    <t>SK3402-61515</t>
  </si>
  <si>
    <t>FARO C/LUPA CON TUBO Y DIRECCIONALES LEDS LOBO 2016-2017</t>
  </si>
  <si>
    <t>SK5400-37113-E</t>
  </si>
  <si>
    <t>FAROS C/ LUPA, IBIZA CON TIRA DE LEDS CON MOTOR EN ALTA Y BAJA (FONDO CROMADO) 13-16.</t>
  </si>
  <si>
    <t>SK5400-37113-EJM</t>
  </si>
  <si>
    <t>FAROS C/ LUPA, IBIZA CON TIRA DE LEDS CON MOTOR EN ALTA Y BAJA 13-16 FONDO NEGRO</t>
  </si>
  <si>
    <t>SK5400-MST10-JM</t>
  </si>
  <si>
    <t>FAROS C/ LUPA, OJO DE ?NGEL MUSTANG  CON TIRA DE LEDS 09-12.</t>
  </si>
  <si>
    <t>SK5470-61508-YJM</t>
  </si>
  <si>
    <t>FAROS C/ LUPA, OJO DE ?NGEL F150-LOBO CON TUBO Y DIRECCIONAL DE LEDS 08-14.</t>
  </si>
  <si>
    <t xml:space="preserve"> PVP 5 &gt; PVP 3, PVP 5 &gt; PVP 4,</t>
  </si>
  <si>
    <t>SK5480-GLF09V3-3</t>
  </si>
  <si>
    <t>FAROS C/ LUPA, GOLF A6 CON TUBO DE LEDS CON FUNCION DE LUZ DE DIA 09-13.</t>
  </si>
  <si>
    <t>2009-2013</t>
  </si>
  <si>
    <t>SK8400-SUSF10-EJ</t>
  </si>
  <si>
    <t>FAROS C/ LUPA, OJO DE ?NGEL  SWIFT CON TUBO DE LEDS 11-14.</t>
  </si>
  <si>
    <t>SUZUKI</t>
  </si>
  <si>
    <t>SWIFT</t>
  </si>
  <si>
    <t>SK8480-GLF09-EJM</t>
  </si>
  <si>
    <t>FAROS C/ LUPA, GOLF A6 CON TUBO DE LEDS CON FUNCION DE LUZ DE DIA 09-13. "RAYADA" EN LIBRA</t>
  </si>
  <si>
    <t>TY-01761</t>
  </si>
  <si>
    <t>FAROS HILUX 15-17 C/LUPA TIRA DE LED EN CUARTOS SISTEMA LED EN LUZ BAJA</t>
  </si>
  <si>
    <t>2015-2018</t>
  </si>
  <si>
    <t>VK171-B3WU0-2V</t>
  </si>
  <si>
    <t>FAROS C/ DOBLE LUPA,POLO/VENTO  CON TUBO DE LES EN U  FULL LEDS  B(H7) A (H7) FUNCION LUZ DE DIA. 14-UP</t>
  </si>
  <si>
    <t>VK181-B3W1W</t>
  </si>
  <si>
    <t>FAROS C/DOBLE LUPA, LEDS JETTA A6 GLI 11-16.</t>
  </si>
  <si>
    <t>VW-01728</t>
  </si>
  <si>
    <t>FAROS C/LUPA TUBO LED POLO/VENTO 14-17</t>
  </si>
  <si>
    <t>2014-2017</t>
  </si>
  <si>
    <t>CS01</t>
  </si>
  <si>
    <t>CUBIERTA DE DEFENSA DELANTERA  IBIZA FURY SPEED 03-06   RAYADO</t>
  </si>
  <si>
    <t xml:space="preserve">FASCIA
</t>
  </si>
  <si>
    <t>DF11</t>
  </si>
  <si>
    <t>CUBIERTA DE DEFENSA  LOBO-F150 05-08</t>
  </si>
  <si>
    <t>DG08</t>
  </si>
  <si>
    <t>DEFENSA DELANTERA CHEVY PORSCHE 04-07</t>
  </si>
  <si>
    <t>DV05</t>
  </si>
  <si>
    <t>DEFENSA DELANTERA DE CARIBE 81-87 FASCIA</t>
  </si>
  <si>
    <t>DV41</t>
  </si>
  <si>
    <t>FASCIA DEPORTIVA POINTER</t>
  </si>
  <si>
    <t>FASCIA</t>
  </si>
  <si>
    <t>FBX-1000</t>
  </si>
  <si>
    <t xml:space="preserve">FENDER  S-10 94-03 </t>
  </si>
  <si>
    <t xml:space="preserve">FENDER
</t>
  </si>
  <si>
    <t>FBX-1010</t>
  </si>
  <si>
    <t xml:space="preserve">FENDER  CHEVROLET SILVERADO 07-08 </t>
  </si>
  <si>
    <t>FBX-1027</t>
  </si>
  <si>
    <t xml:space="preserve">FENDER  DODGE RAM 2009 </t>
  </si>
  <si>
    <t>FBX-1034</t>
  </si>
  <si>
    <t>FENDER  NISSAN P/UP 06/09 DIESEL  INCOMPLETO EN LIBRA</t>
  </si>
  <si>
    <t>FBX-1052</t>
  </si>
  <si>
    <t xml:space="preserve">FENDER  FORD RANGER 93-08 </t>
  </si>
  <si>
    <t>FBX-1077</t>
  </si>
  <si>
    <t xml:space="preserve">FENDER  FORD LOBO 04-09 </t>
  </si>
  <si>
    <t>FE-C-COL</t>
  </si>
  <si>
    <t>FENDER CHEVROLET  COLORADO 04-12</t>
  </si>
  <si>
    <t>FE-C-D22</t>
  </si>
  <si>
    <t>FENDER NISSAN D22 CROMADO 07-13</t>
  </si>
  <si>
    <t>FE-C-RANG</t>
  </si>
  <si>
    <t>FENDER RANGER CROMADO 93-02</t>
  </si>
  <si>
    <t>FE-C-SILV</t>
  </si>
  <si>
    <t>FENDER CHEVROLET SILVERADO 07-08</t>
  </si>
  <si>
    <t>FBX-1077W</t>
  </si>
  <si>
    <t>FENDER  FORD LOBO  2004-2009 ANCHA</t>
  </si>
  <si>
    <t>FENDER</t>
  </si>
  <si>
    <t>PV532A</t>
  </si>
  <si>
    <t>FIBRA DE CARBONO, NEGRO, ROLLO 1.50 ANCHO</t>
  </si>
  <si>
    <t xml:space="preserve">FIBRA
</t>
  </si>
  <si>
    <t>2018-08-31</t>
  </si>
  <si>
    <t>PV534</t>
  </si>
  <si>
    <t>ROLLO FIBRA DE CARBON GRIS PLATA CI 1.27X10</t>
  </si>
  <si>
    <t>FIBRA DE CARBONO</t>
  </si>
  <si>
    <t>506-9998-77</t>
  </si>
  <si>
    <t>FOCO UNIVERSAL 889 12V 27W YELLOW LIGHT 50% MAS LUZ</t>
  </si>
  <si>
    <t xml:space="preserve">FILAMENTO HALOGENO
</t>
  </si>
  <si>
    <t>1900-9999</t>
  </si>
  <si>
    <t>HELLA</t>
  </si>
  <si>
    <t>FOCO HALOGENO (HB1) 9004 12V 65/45W</t>
  </si>
  <si>
    <t>9004 H-100</t>
  </si>
  <si>
    <t>FOCO HALOGENO 9004 12V 100/80W HELLA</t>
  </si>
  <si>
    <t>9004XE-DB</t>
  </si>
  <si>
    <t>FOCO HALOGENO 9004 XE 12V 55W DARK BLUE HELLA</t>
  </si>
  <si>
    <t>FOCO HALOGENO 9006 (HB4) 12V 55W HELLA</t>
  </si>
  <si>
    <t>9006XE-DB</t>
  </si>
  <si>
    <t>FOCO HALOGENO 9006XE 12V 65W DARK BLUE HELLA</t>
  </si>
  <si>
    <t>FOCO HALOGENO 9007 (HB5) 12V 65/55W HELLA</t>
  </si>
  <si>
    <t>9007XE-100DB</t>
  </si>
  <si>
    <t>FOCO HALOGENO  9007 XE 12V 100/80W DARK BLUE</t>
  </si>
  <si>
    <t>9007XE-DB</t>
  </si>
  <si>
    <t>FOCO HALOGENO 9007 XE 12V 65/55W DARK BLUE HELLA</t>
  </si>
  <si>
    <t>H10</t>
  </si>
  <si>
    <t>FOCO HALOGENO H10 12V 45W</t>
  </si>
  <si>
    <t>H11</t>
  </si>
  <si>
    <t>FOCO HALOGENO H11 12V 55W PGJ19-2 HELLA</t>
  </si>
  <si>
    <t>H11XE-DB</t>
  </si>
  <si>
    <t>FOCO HALOGENO H11 XE 12V 55W DARK BLUE HELLA</t>
  </si>
  <si>
    <t>H11YL</t>
  </si>
  <si>
    <t>FOCO HALOGENO H11 JUEGO DE 2 12V 55W YELLOW</t>
  </si>
  <si>
    <t>H13</t>
  </si>
  <si>
    <t>FOCO HALOGENO H13 12V 60/55W BASE P26.4T</t>
  </si>
  <si>
    <t>H13XE-100DB</t>
  </si>
  <si>
    <t>FOCO HALOGENO H13 12V 100/80W AZUL OSCURO</t>
  </si>
  <si>
    <t>H13XE-DB</t>
  </si>
  <si>
    <t>FOCO HALOGENO H13 12V 60/55W AZUL OSCURO</t>
  </si>
  <si>
    <t>H1EX-DB</t>
  </si>
  <si>
    <t>FOCO HALOGENO H1 XE 12V 55W DARK BLUE HELLA</t>
  </si>
  <si>
    <t>H1XE-DB</t>
  </si>
  <si>
    <t>FOCO HALOGENO H1 XE 12V 55W DARK BLUE</t>
  </si>
  <si>
    <t>H3</t>
  </si>
  <si>
    <t>FOCO HALOGENO H3 12V 55W BASE PK22S</t>
  </si>
  <si>
    <t>H3XE-100DB</t>
  </si>
  <si>
    <t>FOCO HALOGENO H3 XE 12V 100W DARK BLUE HELLA</t>
  </si>
  <si>
    <t>H4</t>
  </si>
  <si>
    <t>FOCO HALOGENO H4 P43T 12V 60/55W</t>
  </si>
  <si>
    <t>H4YL</t>
  </si>
  <si>
    <t>FOCO HALOGENO H4 JUEGO DE 2 12V 60/55W YELLOW</t>
  </si>
  <si>
    <t>H8</t>
  </si>
  <si>
    <t>FOCO HALOGENO H8 12V 35W BASE PGJ19-1</t>
  </si>
  <si>
    <t>H8XE-DB</t>
  </si>
  <si>
    <t>FOCO HALOGENO H8 TIPO XENON 12V 35W DARK BLUE</t>
  </si>
  <si>
    <t>H9XE-DB</t>
  </si>
  <si>
    <t>FOCO HALOGENO H9 XE TIPO XENON 12V 65W HELLA</t>
  </si>
  <si>
    <t>9005 H</t>
  </si>
  <si>
    <t>FOCO 9005 P/FARO AERODINAMICO HELLA</t>
  </si>
  <si>
    <t>FILAMENTO HALOGENO</t>
  </si>
  <si>
    <t>H1</t>
  </si>
  <si>
    <t>FOCO HALOGENO H1 12V 55W BASE P14.5S</t>
  </si>
  <si>
    <t>H13YL</t>
  </si>
  <si>
    <t>FOCO HELLA AMARILLO</t>
  </si>
  <si>
    <t>H7</t>
  </si>
  <si>
    <t>FOCO HALOGENO H7 12V 55W HELLA</t>
  </si>
  <si>
    <t>H7YL</t>
  </si>
  <si>
    <t>FOCO HALOGENO H7 JUEGO DE 2 12V 55W YELLOW LIGHT 50% MAS LUZ</t>
  </si>
  <si>
    <t>XE5202</t>
  </si>
  <si>
    <t>LUZ XENON HDI 5202</t>
  </si>
  <si>
    <t xml:space="preserve">FILAMENTO XENON
</t>
  </si>
  <si>
    <t>HID</t>
  </si>
  <si>
    <t>XE880</t>
  </si>
  <si>
    <t>LUZ XENON HDI 880</t>
  </si>
  <si>
    <t>XEDC2</t>
  </si>
  <si>
    <t>LUZ XENON HDI DC2</t>
  </si>
  <si>
    <t>XEH10</t>
  </si>
  <si>
    <t>LUZ XENON HDI H10</t>
  </si>
  <si>
    <t>XEH11</t>
  </si>
  <si>
    <t>LUZ XENON HDI H11</t>
  </si>
  <si>
    <t>XEH3</t>
  </si>
  <si>
    <t>LUZ XENON HDI H3</t>
  </si>
  <si>
    <t>XEH4</t>
  </si>
  <si>
    <t>LUZ XENON HDI H4 BIXENON</t>
  </si>
  <si>
    <t>99-5000</t>
  </si>
  <si>
    <t>KIT DE LIMPIEZA K&amp;N EN AEROSOL</t>
  </si>
  <si>
    <t xml:space="preserve">FILTRO
</t>
  </si>
  <si>
    <t>PV419</t>
  </si>
  <si>
    <t>FILTRO DE ALTO FLUJO C/COPLE Y ABRAZADERA NEGRO PZA</t>
  </si>
  <si>
    <t>PV420</t>
  </si>
  <si>
    <t>FILTRO DE ALTO FLUJO C/COPLE Y ABRAZADERA FIBRA DE CARBON PZA</t>
  </si>
  <si>
    <t>PV422</t>
  </si>
  <si>
    <t>FILTRO DE ALTO FLUJO CCOPLE Y ABRAZADERA CROMO</t>
  </si>
  <si>
    <t>PV423A</t>
  </si>
  <si>
    <t>FILTRO DE ALTO FLUJO C/COPLE Y ABRAZADERA AMARILLO PZA</t>
  </si>
  <si>
    <t>PV424</t>
  </si>
  <si>
    <t>FILTRO DE ALTO FLUJO C/COPLE Y ABRAZADERA NARANJA PZA</t>
  </si>
  <si>
    <t>PV426</t>
  </si>
  <si>
    <t>FILTRO DE ALTO FLUJO T/BALA  CROMO/CARBON PZA</t>
  </si>
  <si>
    <t>RG-1001RD</t>
  </si>
  <si>
    <t>FILTRO DE ALTO FLUJO K&amp;N UNIVERSAL CONO DE 5.5" DE LARGO</t>
  </si>
  <si>
    <t>RG-1002RD</t>
  </si>
  <si>
    <t>FILTRO UNIVERSAL CONO DE 9.5  DE LARGO K&amp;N</t>
  </si>
  <si>
    <t>AW4161</t>
  </si>
  <si>
    <t>FILTRO DE AIRE NEGRO PZ AMERICAN WORLD</t>
  </si>
  <si>
    <t>FILTRO</t>
  </si>
  <si>
    <t>AW4161A</t>
  </si>
  <si>
    <t>FILTRO DE AIRE AZUL AMERICAN WORD</t>
  </si>
  <si>
    <t>AW4161N</t>
  </si>
  <si>
    <t>FILTRO DE AIRE NARANJA AMERICAN WORLD</t>
  </si>
  <si>
    <t>PV421A</t>
  </si>
  <si>
    <t>FILTRO DE ALTO FLUJO C/COPLE Y ABRAZADERA AZUL PZA</t>
  </si>
  <si>
    <t>0158</t>
  </si>
  <si>
    <t>FOCO MINIATURA 158  12V 3W T10 HELLA</t>
  </si>
  <si>
    <t xml:space="preserve">FOCO
</t>
  </si>
  <si>
    <t>0158A</t>
  </si>
  <si>
    <t>FOCO MINIATURA 158 12V 3W T10 AMBAR</t>
  </si>
  <si>
    <t>01709</t>
  </si>
  <si>
    <t>FOCO HYPERLEDS MAZORCA</t>
  </si>
  <si>
    <t>FOCO MINIATURA 1003 12V 12W B15S</t>
  </si>
  <si>
    <t>FOCO MINIATURA 1004 12V 12W  B 15D</t>
  </si>
  <si>
    <t>1034A</t>
  </si>
  <si>
    <t>FOCO MINIATURA 1034 12V 21/5W B15D AMBAR 2 POLOS PATAS DISPAREJAS</t>
  </si>
  <si>
    <t>FOCO 12V 27/9W 15D</t>
  </si>
  <si>
    <t>WITTE</t>
  </si>
  <si>
    <t>2018-01-09</t>
  </si>
  <si>
    <t>1157A</t>
  </si>
  <si>
    <t>FOCO 12V 27/9W 15D AMBAR</t>
  </si>
  <si>
    <t>FOCO MINIATURA 1176 12V 16/8W BA 15D</t>
  </si>
  <si>
    <t>FOCO MINIATURA 3156 1 POLO PARA REVERSA AUTOS AMERICANOS12V</t>
  </si>
  <si>
    <t>3157NA</t>
  </si>
  <si>
    <t>FOCO MINIATURA 3157 12V 27/7W AMBAR</t>
  </si>
  <si>
    <t>506-9997-68</t>
  </si>
  <si>
    <t>FOCO HALOGENO UNIVERSAL H13 EAGLITE</t>
  </si>
  <si>
    <t>506-9997-83</t>
  </si>
  <si>
    <t>FOCO UNIVERSAL H10 12V 42W BASE PY20 NAMYUNG</t>
  </si>
  <si>
    <t>FOCO MINIATURA 7443  12V 21/5W W21 5W HELLA</t>
  </si>
  <si>
    <t>7506A</t>
  </si>
  <si>
    <t>FOCO MINIATURA 7506 12V 21W BA155 AMBAR 1 POLO (MISMO 1141A)</t>
  </si>
  <si>
    <t>FOCO MINIATURA 7507 12V 21W PY21W BAU 15S 1 POLO PATAS EN ESCUADRA</t>
  </si>
  <si>
    <t>7507A</t>
  </si>
  <si>
    <t>FOCO MINIATURA 7507 12V 21W BAU 15S AMBAR 1 POLO PATAS EN ESCUADRA HELLA</t>
  </si>
  <si>
    <t>9003CVS2</t>
  </si>
  <si>
    <t>FOCO HALOGENO 9003 12V PHILIPS</t>
  </si>
  <si>
    <t>PHILIPS</t>
  </si>
  <si>
    <t>9008H13C</t>
  </si>
  <si>
    <t>FOCO HALOGENO 9008 PHILIPS</t>
  </si>
  <si>
    <t>LU017</t>
  </si>
  <si>
    <t>FOCO INTERIOR 1031 LED COB LUZ BLANCA PZA</t>
  </si>
  <si>
    <t>LU071</t>
  </si>
  <si>
    <t>FOCO PELLIZCO 158 T/MAZORCA 5 MEGA HIPER LED 5050 ROJO JGO</t>
  </si>
  <si>
    <t>LU183</t>
  </si>
  <si>
    <t>FOCO 53 4 LEDS 12V AMBAR JGO</t>
  </si>
  <si>
    <t>LU190</t>
  </si>
  <si>
    <t>FOCO 53 1 LED 12V AZUL JGO</t>
  </si>
  <si>
    <t>LU206</t>
  </si>
  <si>
    <t>FOCO 158 7 LEDS 12V ROJO PELLIZCO JGO</t>
  </si>
  <si>
    <t>LU208</t>
  </si>
  <si>
    <t>FOCO 158 7 LEDS 12V VERDE JGO</t>
  </si>
  <si>
    <t>LU368</t>
  </si>
  <si>
    <t>FOCO 1176 22 LED PLANO BLANCO 2 POLOS PATA PAREJA</t>
  </si>
  <si>
    <t>LU528</t>
  </si>
  <si>
    <t>FOCO 158 13 LED 5050 BLANCO T/MAZORCA C/ESTROBO PAR</t>
  </si>
  <si>
    <t>LU529</t>
  </si>
  <si>
    <t>FOCO 158 13 LED 5050 AZUL T/MAZORCA PAR</t>
  </si>
  <si>
    <t>LU534</t>
  </si>
  <si>
    <t>FOCO 158 6 LED 3528 PLANO AZUL C/ESTROBO PAR</t>
  </si>
  <si>
    <t>LU538</t>
  </si>
  <si>
    <t>FOCO 158 24 LED T/BALA AZUL C/ESTROBO PAR</t>
  </si>
  <si>
    <t>FOCO MINIATURA 3157 CAJA CON 10 12V 2 POLOS PARA CALAVERA AMERICANOS HELLA</t>
  </si>
  <si>
    <t>FOCO HALOGENO</t>
  </si>
  <si>
    <t>01448</t>
  </si>
  <si>
    <t>FOCO LED AUTO LAMP WHITE 1 POLO</t>
  </si>
  <si>
    <t>FOCO LED</t>
  </si>
  <si>
    <t>LED AUTO</t>
  </si>
  <si>
    <t>FGC5703500</t>
  </si>
  <si>
    <t>FOCO DE LED 1034 BLANCO C/ESTROBO 33 LED 2 POLOS P/DESIGUAL JGO</t>
  </si>
  <si>
    <t>FGC5703600</t>
  </si>
  <si>
    <t>FOCO DE LED 1034 AZUL C/ESTROBO 33 LED 2</t>
  </si>
  <si>
    <t>FGC5704300</t>
  </si>
  <si>
    <t>FOCO DE LED 1141 BLANCO C/ESTROBO 33 LED 1 POLO PATA IGUAL JGO</t>
  </si>
  <si>
    <t>FGC5704700</t>
  </si>
  <si>
    <t>FOCO DE LED 3157 BLANCO C/ESTROBO 33 LED 2 POLOS JGO</t>
  </si>
  <si>
    <t>FGC5791100</t>
  </si>
  <si>
    <t>FOCO DE LED 1157 2 POLOS P/DESIGUAL 50 LED BLANCO JGO</t>
  </si>
  <si>
    <t>LF433</t>
  </si>
  <si>
    <t>FOCO DE PELLIZCO GDE 9 LEDS AZUL JGO</t>
  </si>
  <si>
    <t>LU062</t>
  </si>
  <si>
    <t>FOCO INTERIOR 1041 MEGA HIPER LED 5050 AZUL</t>
  </si>
  <si>
    <t>LU073</t>
  </si>
  <si>
    <t>FOCO PELLIZCO 158 T/MAZORCA 5 MEGA HIPER LED 5050 VERDE JGO C/1000</t>
  </si>
  <si>
    <t>LU074</t>
  </si>
  <si>
    <t>FOCO PELLIZCO 158 T/MAZORCA 5 MEGA HIPER LED 5050 MORADO JGO C/1000</t>
  </si>
  <si>
    <t>LU074A</t>
  </si>
  <si>
    <t>FOCO PELLIZCO 158 T/MAZORCA 5 MEGA HIPER LED 5050 MORADO JGO</t>
  </si>
  <si>
    <t>LU081</t>
  </si>
  <si>
    <t>FOCO INTERIOR 1031 LED COB LUZ AZUL PZA</t>
  </si>
  <si>
    <t>LU191</t>
  </si>
  <si>
    <t>FOCO 53 1 LED 12V BLANCO JGO</t>
  </si>
  <si>
    <t>LU194</t>
  </si>
  <si>
    <t>FOCO 53 1 LED 12V ROJO JGO</t>
  </si>
  <si>
    <t>LU205</t>
  </si>
  <si>
    <t>FOCO 158 7 LEDS 12V BLANCO PELLIZCO JGO</t>
  </si>
  <si>
    <t>LU207</t>
  </si>
  <si>
    <t>FOCO 158 7 LEDS 12V AMBAR  PELLIZCO JGO</t>
  </si>
  <si>
    <t>LU215</t>
  </si>
  <si>
    <t>FOCO 3157 12 LEDS 12V DE PALETA AZUL JGO</t>
  </si>
  <si>
    <t>LU343</t>
  </si>
  <si>
    <t>FOCO 3156 9 LEDS 12V T/PALETA BLANCO JGO</t>
  </si>
  <si>
    <t>LU530</t>
  </si>
  <si>
    <t>FOCO 6 LED 5050 MULTICOLOR FUNCIONES C/ESTROBO PAR</t>
  </si>
  <si>
    <t>LU536</t>
  </si>
  <si>
    <t>FOCO 158 5 LED 5050 AZUL C/ESTROBO PAR</t>
  </si>
  <si>
    <t>T10-6LED</t>
  </si>
  <si>
    <t>FOCO PELLIZCO 6 LED RGB C/CONTROL REMOTO</t>
  </si>
  <si>
    <t>FP019</t>
  </si>
  <si>
    <t>FUNDA P/VOLANTE BRONX EN PIEL NEGRA/F. CARBON MEDIANA</t>
  </si>
  <si>
    <t xml:space="preserve">FUNDA
</t>
  </si>
  <si>
    <t>FP021</t>
  </si>
  <si>
    <t>FUNDA P/VOLANTE BRONX EN PIEL BEIGE/F. CARBON MEDIANA</t>
  </si>
  <si>
    <t>FP027</t>
  </si>
  <si>
    <t>FUNDA P/VOLANTE BRONX EN PIEL NEGRA FIBRA CARBON MEDIANA</t>
  </si>
  <si>
    <t>FP028</t>
  </si>
  <si>
    <t>FUNDA P/VOLANTE BRONX EN PIEL PLATA FIBRA CARBON MEDIANA</t>
  </si>
  <si>
    <t>FP029</t>
  </si>
  <si>
    <t>FUNDA P/VOLANTE BRONX EN PIEL CAFE FIBRA CARBON MEDIANA</t>
  </si>
  <si>
    <t>FP030</t>
  </si>
  <si>
    <t>FUNDA P/VOLANTE BRONX EN PIEL ROSA FIBRA CARBON MEDIANA</t>
  </si>
  <si>
    <t>FP035</t>
  </si>
  <si>
    <t>FUNDA P/VOLANTE BRONX EN PIEL BEIGE GRANDE</t>
  </si>
  <si>
    <t>FP036</t>
  </si>
  <si>
    <t>FUNDA P/VOLANTE BRONX EN PIEL NEGRA EXTRA GRANDE P/TRAILER</t>
  </si>
  <si>
    <t>FP040</t>
  </si>
  <si>
    <t>FUNDA P/VOLANTE BRONX EN PIEL GRIS  MEDIANA</t>
  </si>
  <si>
    <t>FP046</t>
  </si>
  <si>
    <t>FUNDA P/VOLANTE BRONX EN PIEL LINEA PLUS GRIS  MEDIANA</t>
  </si>
  <si>
    <t>FP055</t>
  </si>
  <si>
    <t>FP056</t>
  </si>
  <si>
    <t>FUNDA P/VOLANTE BRONX EN PIEL BEIGE  MEDIANA</t>
  </si>
  <si>
    <t>FP074</t>
  </si>
  <si>
    <t>FUNDA P/VOLANTE BRONX EN PIEL NEGRA  MEDIANA</t>
  </si>
  <si>
    <t>FP076</t>
  </si>
  <si>
    <t>FP078</t>
  </si>
  <si>
    <t>FP090</t>
  </si>
  <si>
    <t>FUNDA P/VOLANTE BRONX EN PIEL BEIGE MEDIANA</t>
  </si>
  <si>
    <t>FP098</t>
  </si>
  <si>
    <t>FUNDA P/VOLANTE BRONX EN PIEL GRIS/CROMO MEDIANA</t>
  </si>
  <si>
    <t>FP101</t>
  </si>
  <si>
    <t>FP135</t>
  </si>
  <si>
    <t>FP142</t>
  </si>
  <si>
    <t>FUNDA P/VOLANTE BRONX EN PIEL NEGRO MEDIANA</t>
  </si>
  <si>
    <t>FP144</t>
  </si>
  <si>
    <t>FP147</t>
  </si>
  <si>
    <t>FP150</t>
  </si>
  <si>
    <t>FP151</t>
  </si>
  <si>
    <t>FUNDA P/VOLANTE BRONX EN PIEL GRIS MEDIANA</t>
  </si>
  <si>
    <t>FP152</t>
  </si>
  <si>
    <t>FP154</t>
  </si>
  <si>
    <t>FP155</t>
  </si>
  <si>
    <t>FP158</t>
  </si>
  <si>
    <t>FP160</t>
  </si>
  <si>
    <t>FUNDA P/VOLANTE BRONX EN PIEL GRIS CHICA</t>
  </si>
  <si>
    <t>FV008</t>
  </si>
  <si>
    <t>FUNDA P/VOLANTE NEGRO/ROJO</t>
  </si>
  <si>
    <t>FV010</t>
  </si>
  <si>
    <t>FUNDA P/VOLANTE NEGRO/BEIGE</t>
  </si>
  <si>
    <t>FV029</t>
  </si>
  <si>
    <t>FUNDA P/VOLANTE VINIL NEGRO/GRIS 12NSTW24C</t>
  </si>
  <si>
    <t>FV035</t>
  </si>
  <si>
    <t>FUNDA  P/VOLANTE NEGRO/GRIS/AZUL GRANDE</t>
  </si>
  <si>
    <t>FV039</t>
  </si>
  <si>
    <t>FUNDA P/VOLANTE NEGRO GRANDE</t>
  </si>
  <si>
    <t>FV137</t>
  </si>
  <si>
    <t>FUNDA P/VOLANTE VINIL BEIGE/MADERA 12NSTW07A</t>
  </si>
  <si>
    <t>FV148</t>
  </si>
  <si>
    <t>FUNDA P/VOLANTE VINIL BEIGE</t>
  </si>
  <si>
    <t>FV151</t>
  </si>
  <si>
    <t>FV172</t>
  </si>
  <si>
    <t>FUNDA P/VOLANTE VINIL BEIGE/MADERA</t>
  </si>
  <si>
    <t>IEC8000200</t>
  </si>
  <si>
    <t>FUNDA DE VOLANTE CON CAJA</t>
  </si>
  <si>
    <t>IEC8000700</t>
  </si>
  <si>
    <t>PV513A</t>
  </si>
  <si>
    <t>CAR COVER PARA MOTOCICLETA 275X125X130 CM PZA CUBRE MOTO</t>
  </si>
  <si>
    <t>AWHL1746</t>
  </si>
  <si>
    <t>FUNDA DE VOLANTE VINYL X-7 NEGRO</t>
  </si>
  <si>
    <t>FUNDA</t>
  </si>
  <si>
    <t>AWHL1797</t>
  </si>
  <si>
    <t>AWHL1812</t>
  </si>
  <si>
    <t>AWHL3023</t>
  </si>
  <si>
    <t>FUNDA DE VOLANTE VINYL X-7 GRIS/NEGRO</t>
  </si>
  <si>
    <t>AWHL3031</t>
  </si>
  <si>
    <t>AWHL3033</t>
  </si>
  <si>
    <t>FUNDA DE VOLANTE VINYL X-7 CAFE/NEGRO</t>
  </si>
  <si>
    <t>AWHL3043</t>
  </si>
  <si>
    <t>FLAMAS</t>
  </si>
  <si>
    <t>FUNDA DE ASIENTO FLAMAS ROJO/NEGRO</t>
  </si>
  <si>
    <t>MTX-CPG</t>
  </si>
  <si>
    <t>FUNDA DE VOLANTE PIEL MATRIX MEDIANO</t>
  </si>
  <si>
    <t>MTX-CPGL</t>
  </si>
  <si>
    <t>CUBRE VOLANTE PIEL MATRIX GRANDE</t>
  </si>
  <si>
    <t>PV519</t>
  </si>
  <si>
    <t>FUNDA PARA AUTO JUMBO (CAR COVER) 533 X178X119 CM</t>
  </si>
  <si>
    <t>SPC1113RS</t>
  </si>
  <si>
    <t>FUNDA DE VOLANTE SPARCO C/PLACA ROJO</t>
  </si>
  <si>
    <t>SPC1114A</t>
  </si>
  <si>
    <t>FUNDA DE VOLANTE SPARCO AZUL</t>
  </si>
  <si>
    <t>SPC1114G</t>
  </si>
  <si>
    <t>FUNDA DE VOLANTE SPARCO GRIS</t>
  </si>
  <si>
    <t>SPC1114R</t>
  </si>
  <si>
    <t>FUNDA DE VOLANTE SPARCO ROJO</t>
  </si>
  <si>
    <t>SPC1116GR</t>
  </si>
  <si>
    <t>KIT DE FUNDA VOLANTE Y ALMOHADILLA SPARCO GRIS JGO</t>
  </si>
  <si>
    <t>SPC1116RD</t>
  </si>
  <si>
    <t>KIT DE FUNDA VOLANTE Y ALMOHADILLAS SPARCO ROJO JGO AMERICAN WORLD</t>
  </si>
  <si>
    <t>SPC1117A</t>
  </si>
  <si>
    <t>SPC1117BK</t>
  </si>
  <si>
    <t>FUNDA DE VOLANTE SPARCO SIN PLACA NEGRO</t>
  </si>
  <si>
    <t>SPC1117BL</t>
  </si>
  <si>
    <t>FUNDA DE VOLANTE SPARCO SIN PLACA AZUL</t>
  </si>
  <si>
    <t>SPC1117RD</t>
  </si>
  <si>
    <t>FUNDA DE VOLANTE SPARCO SIN PLACA ROJO</t>
  </si>
  <si>
    <t>15AMP</t>
  </si>
  <si>
    <t>FUSIBLE DE CLAVIJA GDE 15A AZUL</t>
  </si>
  <si>
    <t xml:space="preserve">FUSIBLE
</t>
  </si>
  <si>
    <t>F26920A</t>
  </si>
  <si>
    <t>FUSIBLE DE CLAVIJA MINI 20A AMARILLO</t>
  </si>
  <si>
    <t>F26925A</t>
  </si>
  <si>
    <t>FUSIBLE DE CLAVIJA MINI 25A BLANCO</t>
  </si>
  <si>
    <t>F26930A</t>
  </si>
  <si>
    <t>FUSIBLE DE CLAVIJA MINI 30A VERDE</t>
  </si>
  <si>
    <t>F27010A</t>
  </si>
  <si>
    <t>FUSIBLE DE CLAVIJA GDE 10A ROJO</t>
  </si>
  <si>
    <t>F27020A</t>
  </si>
  <si>
    <t>FUSIBLE DE CLAVIJA GDE 20A AMARILLO</t>
  </si>
  <si>
    <t>F27025A</t>
  </si>
  <si>
    <t>FUSIBLE DE CLAVIJA GDE 25A BLANCO</t>
  </si>
  <si>
    <t>FEMN10</t>
  </si>
  <si>
    <t>FUSIBLE DE CLAVIJA MINI 10A ROJO</t>
  </si>
  <si>
    <t>FEMN15</t>
  </si>
  <si>
    <t>FUSIBLE DE CLAVIJA MINI 15A AZUL</t>
  </si>
  <si>
    <t>FUSIBLE MODERNO VERDE M 30A</t>
  </si>
  <si>
    <t>FUSIBLE AUTOMOTRIZ</t>
  </si>
  <si>
    <t>2019-03-30</t>
  </si>
  <si>
    <t>FUE002A</t>
  </si>
  <si>
    <t>FUSIBLE AUTOMOTRIZ DE CLAVIJA MINI ALUMINIO 15A C/100</t>
  </si>
  <si>
    <t>FUE003A</t>
  </si>
  <si>
    <t>FUSIBLE AUTOMOTRIZ DE CLAVIJA MINI ALUMINIO 20A C/100</t>
  </si>
  <si>
    <t>FUE004A</t>
  </si>
  <si>
    <t>FUSIBLE AUTOMOTRIZ DE CLAVIJA MINI ALUMINIO 25A C/100</t>
  </si>
  <si>
    <t>FUE005A</t>
  </si>
  <si>
    <t>FUSIBLE AUTOMOTRIZ DE CLAVIJA MINI ALUMINIO 30A C/100</t>
  </si>
  <si>
    <t>FUE006A</t>
  </si>
  <si>
    <t>FUSIBLE AUTOMOTRIZ DE CLAVIJA ALUMINIO 10A C/100</t>
  </si>
  <si>
    <t>FUE007A</t>
  </si>
  <si>
    <t>FUSIBLE AUTOMOTRIZ DE CLAVIJA ALUMINIO 15A C/100</t>
  </si>
  <si>
    <t>FUE008A</t>
  </si>
  <si>
    <t>FUSIBLE AUTOMOTRIZ DE CLAVIJA ALUMINIO 20A C/100</t>
  </si>
  <si>
    <t>FUE009A</t>
  </si>
  <si>
    <t>FUSIBLE AUTOMOTRIZ DE CLAVIJA ALUMINIO 25A C/100</t>
  </si>
  <si>
    <t>GANCHO DE BATEA TIPO ALACRAN</t>
  </si>
  <si>
    <t xml:space="preserve">GANCHO
</t>
  </si>
  <si>
    <t>D-262C</t>
  </si>
  <si>
    <t>GANCHO PARA LONA CUADRADO CON TORNILLO</t>
  </si>
  <si>
    <t>E234C</t>
  </si>
  <si>
    <t>GANCHO DE BATEA TIPO HERRADURA</t>
  </si>
  <si>
    <t>HIDE-A-HOOK</t>
  </si>
  <si>
    <t>PAR DE GANCHOS PARA LONA PENDA UNIVERSAL</t>
  </si>
  <si>
    <t>J-41P</t>
  </si>
  <si>
    <t>GANCHO DE REMOLQUE CURT TOW HOOK SET</t>
  </si>
  <si>
    <t>CURT</t>
  </si>
  <si>
    <t>PV032A</t>
  </si>
  <si>
    <t>GANCHO DE LONA ABATIBLE OCULTO CROMADO JGO</t>
  </si>
  <si>
    <t>U?A THULE SUZUKI SWIFT 5 PTAS 2013-2019 / 203095</t>
  </si>
  <si>
    <t>GANCHO</t>
  </si>
  <si>
    <t>AME00038</t>
  </si>
  <si>
    <t>GANCHO PARA EXCIBIR RINES</t>
  </si>
  <si>
    <t>2018-11-24</t>
  </si>
  <si>
    <t>AW9338</t>
  </si>
  <si>
    <t>ARGOLLA PARA SUJETAR OCULTO CROMADO JGO AMERICAN WORLD</t>
  </si>
  <si>
    <t>AW9339</t>
  </si>
  <si>
    <t>GANCHO PARA SUJETAR TIPO ALACRAN CROMADO JGO AMERICAN WORLD</t>
  </si>
  <si>
    <t>BPGPCH94</t>
  </si>
  <si>
    <t>GANCHO DE BARRA BRONX Y GH CHEVY04-08, MIRAGE 15-17, CORSA 04-07</t>
  </si>
  <si>
    <t>BPGPG18B</t>
  </si>
  <si>
    <t>GANCHO DE BARRA GH Y BRONX P/VW JETTA A-4 CLASICO 08-15</t>
  </si>
  <si>
    <t>2018-10-04</t>
  </si>
  <si>
    <t>BPGPGH29</t>
  </si>
  <si>
    <t>GANCHO DE BARRA GH Y BRONX PARA FIGO H Y SEDAN VENTO14-17 NEGRO</t>
  </si>
  <si>
    <t>BPGPGH32</t>
  </si>
  <si>
    <t>GANCHO DE BARRA GH Y BRONX P/MARCH 2010-2018</t>
  </si>
  <si>
    <t>BPGPGH33</t>
  </si>
  <si>
    <t>GANCHO PARA BARRA GH Y BRONX PA CV BEAT 2018 SEDAN Y HATCHBACK</t>
  </si>
  <si>
    <t>BPGPXL02</t>
  </si>
  <si>
    <t>GANCHO DE BARRA GOLDEN HILL Y BRONX  PARA  X-TRAIL 02-07</t>
  </si>
  <si>
    <t>BPGPXL08</t>
  </si>
  <si>
    <t>GANCHO DE BARRA GOLDEN HILL Y BRONX  PARA  X-TRAIL 08-10</t>
  </si>
  <si>
    <t>PV459</t>
  </si>
  <si>
    <t>ARGOLLA BRONX CROMADA BASE REDONDA JGO</t>
  </si>
  <si>
    <t>GAR-OXI</t>
  </si>
  <si>
    <t>GARRAFA DE 5 LTS PARA OXIFUEL RETORNABLE (EMBASE)</t>
  </si>
  <si>
    <t>GARRAFA</t>
  </si>
  <si>
    <t>ACCH/L485</t>
  </si>
  <si>
    <t>GATO HI-LIFT ROJO PARA JEEP TODOS</t>
  </si>
  <si>
    <t>GATO</t>
  </si>
  <si>
    <t>PV552</t>
  </si>
  <si>
    <t>GATO DE PATIN 3 TONELADAS  EN USO</t>
  </si>
  <si>
    <t>KIT DE GRILLETES ROJOS 2 PZAS DG 4X4</t>
  </si>
  <si>
    <t>GRILLETES</t>
  </si>
  <si>
    <t>PI002</t>
  </si>
  <si>
    <t>GUANTE PARA MOTOCICLISTA PIEL NATURAL NEGRO</t>
  </si>
  <si>
    <t xml:space="preserve">GUANTES
</t>
  </si>
  <si>
    <t>HERRAJE  P/ESTRIBO TOYOTA TACOMA 05-18 BRACKET OVAL SIDE BAR 5"</t>
  </si>
  <si>
    <t xml:space="preserve">HERRAJE
</t>
  </si>
  <si>
    <t>HERRAJE BRACKET OVAL SIDE BAR SILVERADO CREW CAB 07-17</t>
  </si>
  <si>
    <t>2018-04-17</t>
  </si>
  <si>
    <t>BRACKETS DE MONTAJE PARA FAROS JEEP</t>
  </si>
  <si>
    <t>BBXHTH16</t>
  </si>
  <si>
    <t>HERRAJES PARA BURRERA BRONX SP PARA TOYO</t>
  </si>
  <si>
    <t>2018-04-30</t>
  </si>
  <si>
    <t>BRACKET SET DE 2 - PARA DUALLY JEEP JK / 7140139</t>
  </si>
  <si>
    <t>HERRAJE</t>
  </si>
  <si>
    <t>BRACKETS DE MONTAJE PARA FAROS  PARA JEEP</t>
  </si>
  <si>
    <t>250519D22</t>
  </si>
  <si>
    <t>HERRAJE PARA DEFENSA/BURRERA NISSAN D22</t>
  </si>
  <si>
    <t>HERRAJES</t>
  </si>
  <si>
    <t>281119HIL</t>
  </si>
  <si>
    <t>HERRAJE PARA DAKAR HILUX  2016-2020 CALIFORNIA</t>
  </si>
  <si>
    <t>2019-11-28</t>
  </si>
  <si>
    <t>281119LOB</t>
  </si>
  <si>
    <t>HERRAJE PARA DAKAR FORD LOBO 2016-2020 CALIFORNIA</t>
  </si>
  <si>
    <t>281119NP3</t>
  </si>
  <si>
    <t>HERRAJE PARA DAKAR NP300 2016-2020 CALIFORNIA</t>
  </si>
  <si>
    <t>HERRAJE PARA DAKAR PRO VOLSKWAGEN AMAROK / 521075 - BRACKETS</t>
  </si>
  <si>
    <t>HERRAJE PARA RC2 TOYOTA HILUX 2005-2015</t>
  </si>
  <si>
    <t>522835CAL</t>
  </si>
  <si>
    <t>HERRAJE TUMBABURRO HILUX 2006-2015 CALIFORNIA</t>
  </si>
  <si>
    <t>523565C</t>
  </si>
  <si>
    <t>HERRAJE PARA BURRERA NISSAN NP300 CALIFORNIA</t>
  </si>
  <si>
    <t>525375LE</t>
  </si>
  <si>
    <t>HERRAJE P/DEFENSA FORD RANGER DAKAR 2013-2019 CARLIFORNIA</t>
  </si>
  <si>
    <t>55875CAL</t>
  </si>
  <si>
    <t>HERRAJE PARA TUMBABURRO FORD LOBO 2004-2008 CALIFORNIA</t>
  </si>
  <si>
    <t>HERRAJE P/DEFENSA XTREME GUARD TOYOTA TACOMA 2005-2015</t>
  </si>
  <si>
    <t>5914001T</t>
  </si>
  <si>
    <t>BASE PARA BARRA SRM 100 FRONT MOUNT 40 E2 BA FOR SRM 100 SERIES ROOF RACK / 5914001T</t>
  </si>
  <si>
    <t>5943003T</t>
  </si>
  <si>
    <t>DUALLY LED MOUNT SIDE PLATE FOR SRM 100 SERIES ROOF RACK / 5943003T</t>
  </si>
  <si>
    <t>HERRAJE PARA ESTRIBO  CHEVY SILVERADO REGULAR CAB 2019-2020</t>
  </si>
  <si>
    <t>6840475CAL</t>
  </si>
  <si>
    <t>HERRAJE PARA ESTRIBO CHEVROLET  SILVERADO 2019 CAB. REGULAR CALIFORNIA</t>
  </si>
  <si>
    <t>BRACKET PARA FARO DE NIEBLA FORD F-150 SVT RAPTOR / 7141611</t>
  </si>
  <si>
    <t>731230T</t>
  </si>
  <si>
    <t>BRACK P/DOS CUBOS PARA JEEP 18-19 HOOD HINGE MOUNT 3 X 3 DUAL OFFSET GORHINO</t>
  </si>
  <si>
    <t>2019-07-17</t>
  </si>
  <si>
    <t>732020T</t>
  </si>
  <si>
    <t>CENTER HOOD LIGHT MOUNT 10 SINGLE ROW LED BAR / 732020T</t>
  </si>
  <si>
    <t>732210T</t>
  </si>
  <si>
    <t>CENTER HOOD MOUNT LIGHT KIT 20 SINGLE ROW LED BAR / 732210T</t>
  </si>
  <si>
    <t>E5TCT6DCH</t>
  </si>
  <si>
    <t>HERRAJE PARA ESTRIBO RECTO BRONX DE 5 1/2 TOYOTA TACOMA 2006-2018</t>
  </si>
  <si>
    <t>HERRMER105</t>
  </si>
  <si>
    <t>HERRAJE PARA TUMBABURRO FORD SOLO PIEZAS MERMA</t>
  </si>
  <si>
    <t>HERRMER10L</t>
  </si>
  <si>
    <t>HERRAJE PARA ESTRIBO CHEVROLET 2010 SOLO PIEZAS MERMA</t>
  </si>
  <si>
    <t>HERRMER10P</t>
  </si>
  <si>
    <t>HERRAJE PARA ESTRIBO DODGE RAM BRONX SOLO PIEZAS MERMA</t>
  </si>
  <si>
    <t>HERRMER115</t>
  </si>
  <si>
    <t>HERRAJE PARA ESTRIBO SILEVRADO JGO MERMA</t>
  </si>
  <si>
    <t>HERRMER125</t>
  </si>
  <si>
    <t>HERRAJE PARA ESTRIBO OVALADO DODGE RAM 2009 JGO MERMA</t>
  </si>
  <si>
    <t>HERRMER15</t>
  </si>
  <si>
    <t>HERRAJE PARA DAKAR CHEVROLET SILVERADO 2015 SOLO PIEZAS</t>
  </si>
  <si>
    <t>HERRMER155</t>
  </si>
  <si>
    <t>HERRAJE PARA ESTRIBO FORD LOBO 2004-2014 JGO MERMA</t>
  </si>
  <si>
    <t>HERRMER165</t>
  </si>
  <si>
    <t>HERRAJE PARA ESTRIBO OVALADO FORD LOBO JGO MERMA</t>
  </si>
  <si>
    <t>HERRMER185</t>
  </si>
  <si>
    <t>HERRAJE PARA ESTRIBO DOMINATOR FORD LOBO  JGO MERMA</t>
  </si>
  <si>
    <t>HERRMER19</t>
  </si>
  <si>
    <t>HERRAJE PARA ESTRIBO FORD RANGER SOLO PIEZAS SUELTAS MERMA</t>
  </si>
  <si>
    <t>HERRMER1L</t>
  </si>
  <si>
    <t>HERRAJE PARA TUMBABURRO TOYOTA HILUX  SOLO PIEZAS MERMA</t>
  </si>
  <si>
    <t>HERRMER1M</t>
  </si>
  <si>
    <t>HERRAJE PARA ESTRIBO DODGE RAM JGO MERMA</t>
  </si>
  <si>
    <t>HERRMER1P</t>
  </si>
  <si>
    <t>HERRAJE PARA ESTRIBO FORD LOBO 2009 JGO MERMA</t>
  </si>
  <si>
    <t>HERRMER1V</t>
  </si>
  <si>
    <t>HERRAJE PARA ESTRIBO FORD RANGER JGO MERMA</t>
  </si>
  <si>
    <t>HERRMER205</t>
  </si>
  <si>
    <t>HERRAJE PARA ESTRIBO OVALADO FORD RANGER JGO MERMA</t>
  </si>
  <si>
    <t>HERRMER225</t>
  </si>
  <si>
    <t>HERRAJE PARA ESTRIBO FORD RANGER 2002-2012 SOLO PIEZAS MERMA</t>
  </si>
  <si>
    <t>HERRMER235</t>
  </si>
  <si>
    <t>HERRAJE PARA ESTRIBO CHEVROLET TRAX SOLO PIEZAS MERMA</t>
  </si>
  <si>
    <t>HERRMER245</t>
  </si>
  <si>
    <t>HERRAJE PARA TUMBABURRO CHEVROLET COLORADO 2016 SOLO PIEZAS MERMA</t>
  </si>
  <si>
    <t>HERRMER25</t>
  </si>
  <si>
    <t>HERRAJE PARA DAKAR DODGE RAM 2009 SOLO PIEZA MERMA</t>
  </si>
  <si>
    <t>HERRMER255</t>
  </si>
  <si>
    <t>HERRAJE PARA ESTRIBO NISSAN NP300 2005-2008 SOLO LIEZA MERMA</t>
  </si>
  <si>
    <t>HERRMER275</t>
  </si>
  <si>
    <t>HERRAJE PARA ESTRIBO FORD RANGER 2013 SOLO PIEZA MERMA</t>
  </si>
  <si>
    <t>HERRMER285</t>
  </si>
  <si>
    <t>HERRAJE PARA ESTRIBO CHEVROLET SILVERADO 2007-2013 SOLO PIEZAS MERMA</t>
  </si>
  <si>
    <t>HERRMER29</t>
  </si>
  <si>
    <t>HERRAJE PARA ESTRIBO FORD SOLO PIEZAS SUELTAS MERMA</t>
  </si>
  <si>
    <t>HERRMER2M</t>
  </si>
  <si>
    <t>HERRAJE PARA TUMBABURRO TOYOTA TACOMA JGO MERMA</t>
  </si>
  <si>
    <t>HERRMER2P</t>
  </si>
  <si>
    <t>HERRAJE PARA DAKAR TOYOTA TACOMA 2015 JGO MERMA</t>
  </si>
  <si>
    <t>HERRMER2V</t>
  </si>
  <si>
    <t>HERRAJE PARA ESTRIBO CHEVROLET COLORADO SOLO PZAS MERMA</t>
  </si>
  <si>
    <t>HERRMER35</t>
  </si>
  <si>
    <t>HERRAJE PARA DAKAR TOYOTA HILUX 2006-2015 SOLO PIEZAS MERMA</t>
  </si>
  <si>
    <t>HERRMER39</t>
  </si>
  <si>
    <t>HERRAJE PARA ESTRIBO FORD LOBO SOLO PIEZAS SUELTAS MERMA</t>
  </si>
  <si>
    <t>HERRMER3L</t>
  </si>
  <si>
    <t>HERRAJE PARA TUMBABURRO MITSUBISHI L200 SOLO PIEZAS</t>
  </si>
  <si>
    <t>HERRMER3M</t>
  </si>
  <si>
    <t>HERRAJE PARA TUMBABURRO TOYOTA HILUX 2015 JGO MERMA</t>
  </si>
  <si>
    <t>HERRMER3P</t>
  </si>
  <si>
    <t>HERRAJE PARA ESTRIBO FORD RANGER 2013 SOLO PIEZAS MERMA</t>
  </si>
  <si>
    <t>HERRMER3V</t>
  </si>
  <si>
    <t>HERRAJE PARA DAKAR TOYOTA TACOMA  SOLO PIEZAS MERMA</t>
  </si>
  <si>
    <t>HERRMER45</t>
  </si>
  <si>
    <t>HERRAJE PARA XTREME GUARD TOYOTA TACOMA  SOLO PIEZAS MERMA</t>
  </si>
  <si>
    <t>HERRMER49</t>
  </si>
  <si>
    <t>HERRAJE PARA DEFENSA FORD LOBO SOLO PIEZAS SUELTAS</t>
  </si>
  <si>
    <t>HERRMER4M</t>
  </si>
  <si>
    <t>HERRAJE PARA DAKAR TOYOTA HILUX 2015 JGO MERMA</t>
  </si>
  <si>
    <t>HERRMER4P</t>
  </si>
  <si>
    <t>HERRMER4V</t>
  </si>
  <si>
    <t>HERRAJE PARA DAKAR TOYOTA HILUX 2015 SOLO PZAS MERMA</t>
  </si>
  <si>
    <t>HERRMER55</t>
  </si>
  <si>
    <t>HERRAJE PARA TUMBABURRO TOYOTA HILUX SOLO PIEZAS MERMA</t>
  </si>
  <si>
    <t>HERRMER5M</t>
  </si>
  <si>
    <t>HERRAJE PARA ESTRIBO TOYOTA TACOMA JGO MERMA</t>
  </si>
  <si>
    <t>HERRMER5V</t>
  </si>
  <si>
    <t>HERRAJE PARA ESTRIBO NISSAN NP300 SOLO PIEZAS  MERMA</t>
  </si>
  <si>
    <t>HERRMER65</t>
  </si>
  <si>
    <t>HERRAJE PARA TUMBABURRO H-100 2003 SOLO PIEZAS MERMA</t>
  </si>
  <si>
    <t>HERRMER6L</t>
  </si>
  <si>
    <t>HERRAJE PARA TUMBABURRO GOLDEN HILL CHEVROLET JGO MERMA</t>
  </si>
  <si>
    <t>HERRMER6P</t>
  </si>
  <si>
    <t>HERRAJE PARA ESTRIBO FORD LOBO 2009 SOLO PIEZAS MERMA</t>
  </si>
  <si>
    <t>HERRMER6V</t>
  </si>
  <si>
    <t>HERRAJE PARA TUMBABURRO CHEVROLET SOLO PIEZAS MERMA</t>
  </si>
  <si>
    <t>HERRMER75</t>
  </si>
  <si>
    <t>HERRAJE PARA TUMBABURRO FORD LOBO SOLO PIEZAS MERMA</t>
  </si>
  <si>
    <t>HERRMER7L</t>
  </si>
  <si>
    <t>HERRAJE PARA ESTRIBO MITSUBISHI L200 JGO MERMA</t>
  </si>
  <si>
    <t>HERRMER7M</t>
  </si>
  <si>
    <t>HERRMER7P</t>
  </si>
  <si>
    <t>HERRAJE PARA ESTRIBO TOYOTA TACOMA  SOLO PIEZAS MERMA</t>
  </si>
  <si>
    <t>HERRMER7V</t>
  </si>
  <si>
    <t>HERRAJE PARA ESTRIBO FORD LOBO SOLO PIEZAS MERMA</t>
  </si>
  <si>
    <t>HERRMER85</t>
  </si>
  <si>
    <t>HERRAJE PARA TUMBABURRO DODGE RAM 2009 SOLO PIEZAS MERMA</t>
  </si>
  <si>
    <t>HERRMER8L</t>
  </si>
  <si>
    <t>HERRAJE PARA ESTRIBO TOYOTA TUNDRA 2007-2016 JGO MERMA</t>
  </si>
  <si>
    <t>HERRMER8M</t>
  </si>
  <si>
    <t>HERRAJE PARA ESTRIBO NISSAN D22  SOLO PIEZAS MERMA</t>
  </si>
  <si>
    <t>HERRMER8P</t>
  </si>
  <si>
    <t>HERRAJE PARA ESTRIBO FORD LOBO 2004-2014 SOLO PIEZAS MERMA</t>
  </si>
  <si>
    <t>HERRMER8V</t>
  </si>
  <si>
    <t>HERRAJE PARA TUMBABURRO HILUX 2015 SOLO PZAS MERMA</t>
  </si>
  <si>
    <t>HERRMER95</t>
  </si>
  <si>
    <t>HERRAJE PARA TUMBABURRO NISSAN X-TERRA SOLO PIEZAS MERMA</t>
  </si>
  <si>
    <t>HERRMERMA9</t>
  </si>
  <si>
    <t>HERRAJE PARA DEFENSA Y ESTRIBO VARIAS APLICACIONES SOLO PZAS SUELTAS MERMA</t>
  </si>
  <si>
    <t>72-41104</t>
  </si>
  <si>
    <t>BED CAPS CHEV.SILVERADO 1500 07-13 6.6 JINETE</t>
  </si>
  <si>
    <t>JINETE</t>
  </si>
  <si>
    <t>72-41114</t>
  </si>
  <si>
    <t>BED CAPS CHEV.SILVERADO 07-13 DOBLE CABINA  5.8 JINETE</t>
  </si>
  <si>
    <t>IMP-003</t>
  </si>
  <si>
    <t>LAMPARA HIGH POWER LED AUTOMOTRIZ (DE MANO)</t>
  </si>
  <si>
    <t>LAMPARA</t>
  </si>
  <si>
    <t>JML8932W3</t>
  </si>
  <si>
    <t>LAMPARA DE MANO DE LED</t>
  </si>
  <si>
    <t xml:space="preserve">LAMPARA LED
</t>
  </si>
  <si>
    <t>LANZA "A" DE ARRASTRE AJUSTABLE UNIVERSAL</t>
  </si>
  <si>
    <t>LANZA</t>
  </si>
  <si>
    <t>FEC5006200</t>
  </si>
  <si>
    <t>LAMPARA PORTATIL 40 LED 150 LM MAGNETICO</t>
  </si>
  <si>
    <t xml:space="preserve">LED
</t>
  </si>
  <si>
    <t>FEC7618600</t>
  </si>
  <si>
    <t>MODULO DE LUZ TRES LED BLANCO</t>
  </si>
  <si>
    <t>FEC7618700</t>
  </si>
  <si>
    <t>MODULO DE LUZ TRES LED ROJO</t>
  </si>
  <si>
    <t>LBL-JP-BLACK</t>
  </si>
  <si>
    <t>TERCERA LUZ STOP JEEP</t>
  </si>
  <si>
    <t>LU140A</t>
  </si>
  <si>
    <t>2654LED</t>
  </si>
  <si>
    <t>ESTROBO COB CON CHUPON PARA PARABRISAS ROJO AZUL</t>
  </si>
  <si>
    <t>LED</t>
  </si>
  <si>
    <t>FOCO LED PARA MOT 2 PATAS 18W CUERPO PLATA</t>
  </si>
  <si>
    <t>MODULO LED CUADRADO LED COB LUZ BLANCA PRECIO X PZA</t>
  </si>
  <si>
    <t>2915LED</t>
  </si>
  <si>
    <t>MODULO CUADDRADO LED COB CON LUZ AZUL PRECIO X PZA SOLO PARA LLEVAR</t>
  </si>
  <si>
    <t>AW48006</t>
  </si>
  <si>
    <t>LUZ ESTROBOSCOPICA ROJO-AMARILLO INSTALACION EN PARABRISAS AMERICAN WORLD</t>
  </si>
  <si>
    <t>FEC5201400</t>
  </si>
  <si>
    <t>LUZ LED P/CAJUELA 1.20 M ROJO P/FUNCIONES</t>
  </si>
  <si>
    <t>LU053</t>
  </si>
  <si>
    <t>LUZ PLASMA REDONDO BLANCO ARO AMBAR 3.5" PAR</t>
  </si>
  <si>
    <t>LU054A</t>
  </si>
  <si>
    <t>LUZ PLASMA REDONDO BLANCO 3" PAR</t>
  </si>
  <si>
    <t>EXP63152</t>
  </si>
  <si>
    <t>LEVELING SYSTEM REAR CHEVROLET SILVERADO/CHEYENNE 2007-2013 TRASERO</t>
  </si>
  <si>
    <t xml:space="preserve">LEVELING
</t>
  </si>
  <si>
    <t>EXP63153</t>
  </si>
  <si>
    <t>LEVELING SYSTEM REAR CHEVROLET SILVERADO/CHEYENNE 2014 TRASERO</t>
  </si>
  <si>
    <t>2018-02-02</t>
  </si>
  <si>
    <t>EXP65205K</t>
  </si>
  <si>
    <t>LEVELING SYSTEM TOYOTA TACOMA DEL/TRAS 05-14 KIT DE SUSPENCION (EN PALMERAS INCOMPLETO)</t>
  </si>
  <si>
    <t>EXP62201</t>
  </si>
  <si>
    <t>LEVELING SYSTEM REAR FORD F150 / LOBO 2WD 2004-2013 TRASERO</t>
  </si>
  <si>
    <t>LEVELING</t>
  </si>
  <si>
    <t>2018-05-28</t>
  </si>
  <si>
    <t>TTIK468QKP</t>
  </si>
  <si>
    <t>LLAVE TUNNER HEXAGONAL</t>
  </si>
  <si>
    <t xml:space="preserve">LLAVE
</t>
  </si>
  <si>
    <t>TAC1000</t>
  </si>
  <si>
    <t>LLAVE TUNNER HEXAGONAL 6 PUNTAS</t>
  </si>
  <si>
    <t>LLAVE</t>
  </si>
  <si>
    <t>TTIKT71921P</t>
  </si>
  <si>
    <t>LLAVE 7 PUNTAS PARA TUERCA O BIRLO TUNNER</t>
  </si>
  <si>
    <t>VAR1140N</t>
  </si>
  <si>
    <t>LODERA PROTECTOR ANTILODO P/PICK-UP</t>
  </si>
  <si>
    <t xml:space="preserve">LODERA
</t>
  </si>
  <si>
    <t>VAR1140NA</t>
  </si>
  <si>
    <t>LODERA PROTECTOR ANTILODO P/AUTO PAR</t>
  </si>
  <si>
    <t>230119CA</t>
  </si>
  <si>
    <t>LODERA PARA AUTO CON LOGO CHEVROLET AZUL 2 PZAS</t>
  </si>
  <si>
    <t>LODERA</t>
  </si>
  <si>
    <t>230119CR</t>
  </si>
  <si>
    <t>LODERA PARA AUTO CON LOGO CHEVROLET ROJO 2 PZAS</t>
  </si>
  <si>
    <t>230119FA</t>
  </si>
  <si>
    <t>LODERA PARA AUTO CON LOGO DE FORD AZUL 2 PZAS</t>
  </si>
  <si>
    <t>VAR1140PL</t>
  </si>
  <si>
    <t>LODERA PLANA PARA AUTO</t>
  </si>
  <si>
    <t>AUTO INDUSTRIAS</t>
  </si>
  <si>
    <t>LU564A</t>
  </si>
  <si>
    <t>LUZ DE FRENO UNIVERSAL ROJA LUZ DE PLASMA PZA</t>
  </si>
  <si>
    <t xml:space="preserve">LUZ DE FRENO
</t>
  </si>
  <si>
    <t>SSL-54367</t>
  </si>
  <si>
    <t>LUZ FRENO LED  CROM.CLARO CHEVROLET SILVERADO 07-13 SSL54367 ELIMINATOR</t>
  </si>
  <si>
    <t>FBC0000200</t>
  </si>
  <si>
    <t>LUZ DE FRENO AUXILIAR</t>
  </si>
  <si>
    <t xml:space="preserve">LUZ FRENO
</t>
  </si>
  <si>
    <t>HID LED PARA MOTO IMLOYA</t>
  </si>
  <si>
    <t>LUZ LED</t>
  </si>
  <si>
    <t>IMLOYA</t>
  </si>
  <si>
    <t>LUZ LED HID BILED 9007 IMLOYA</t>
  </si>
  <si>
    <t>LUZ LED 880 IMLOYA</t>
  </si>
  <si>
    <t>LUZ LED HID LED H3 IMLOYA</t>
  </si>
  <si>
    <t>LUZ LED HID LED H1 IMLOYA</t>
  </si>
  <si>
    <t>LUZ LED HID LED 5202 IMLOYA</t>
  </si>
  <si>
    <t>LUZ LED HID  H13 IMLOYA ECO (DA?ADO SOLO FUNCIONA CON LUZ BAJA)</t>
  </si>
  <si>
    <t>2018-07-07</t>
  </si>
  <si>
    <t>9004BIC</t>
  </si>
  <si>
    <t>LUZ LED 9004 BI-LED GOLD BI-COLOR (BLANCO-AMARILLO)</t>
  </si>
  <si>
    <t>9006TRIC</t>
  </si>
  <si>
    <t>LUZ LED 9006  GOLD BI-COLOR (BLANCO-AMARILLO)</t>
  </si>
  <si>
    <t>AWX031-880</t>
  </si>
  <si>
    <t>KIT DE LED BAJA 880 AMERICAN WORLD</t>
  </si>
  <si>
    <t>AWX031-9004</t>
  </si>
  <si>
    <t>KIT DE LED ALTA Y BAJA 9004 AMERICAN WORLD</t>
  </si>
  <si>
    <t>AWX031-9005</t>
  </si>
  <si>
    <t>KIT DE LED BAJA 9005 AMERICAN WORLD DA?ADO CEDIM ACCESORIOS</t>
  </si>
  <si>
    <t>AWX031-9007</t>
  </si>
  <si>
    <t>KIT DE LED ALTA Y BAJA 9007 AMEROCAN WORLD</t>
  </si>
  <si>
    <t>AWX031-H1</t>
  </si>
  <si>
    <t>KIT DE LED BAJA H1 AMERICAN WORLD</t>
  </si>
  <si>
    <t>AWX031-H4</t>
  </si>
  <si>
    <t>KIT DE LED ALTA Y BAJA H4 AMERICAN WORLD 2 DA?ADOS CEDIM ACCESORIOS</t>
  </si>
  <si>
    <t>AWX031-H7</t>
  </si>
  <si>
    <t>KIT DE LED BAJA H7 AMERICAN WORLD</t>
  </si>
  <si>
    <t>H10GX0200</t>
  </si>
  <si>
    <t>LUZ LED HEADLIGHT H4-3 HI/LO 6000K-6500K X020 G10 MS</t>
  </si>
  <si>
    <t>2019-06-28</t>
  </si>
  <si>
    <t>H10GX0210</t>
  </si>
  <si>
    <t>LUZ LED HEADLIGHT H7 6000K-6500K X021 G10  MS</t>
  </si>
  <si>
    <t>H10GX0230</t>
  </si>
  <si>
    <t>LUZ LED HEADLIGHT H8/H9/H11 6000K-6500K X023 G10 MS</t>
  </si>
  <si>
    <t>H10GX0250</t>
  </si>
  <si>
    <t>LUZ LED HEADLIGHT H13 HI/LO 6000K-6500K X025 G10 MS</t>
  </si>
  <si>
    <t>H11TRIC</t>
  </si>
  <si>
    <t>LUZ LED H11  GOLD BI-COLOR (BLANCO-AMARILLO)</t>
  </si>
  <si>
    <t>H13BIC</t>
  </si>
  <si>
    <t>LUZ LED H13 BI-LED GOLD BI-COLOR (BLANCO-AMARILLO)</t>
  </si>
  <si>
    <t>H3TRIC</t>
  </si>
  <si>
    <t>LUZ LED H3  GOLD BI-COLOR (BLANCO-AMARILLO)</t>
  </si>
  <si>
    <t>H4BIC</t>
  </si>
  <si>
    <t>LUZ LED H4 BI-LED GOLD BI-COLOR (BLANCO-AMARILLO)</t>
  </si>
  <si>
    <t>H7TRIC</t>
  </si>
  <si>
    <t>LUZ LED H7  GOLD BI-COLOR (BLANCO-AMARILLO)</t>
  </si>
  <si>
    <t>IM9006</t>
  </si>
  <si>
    <t>LUZ LED 9006 IMLOYA 6000K</t>
  </si>
  <si>
    <t>IMH3</t>
  </si>
  <si>
    <t>LUZ LED H3 IMLOYA 6000K</t>
  </si>
  <si>
    <t>L2S5202</t>
  </si>
  <si>
    <t>LUZ LED 2 SIDE LED 5202</t>
  </si>
  <si>
    <t>L2S9004</t>
  </si>
  <si>
    <t>LUZ LED 2 SIDE LED 9004</t>
  </si>
  <si>
    <t>L2SC6</t>
  </si>
  <si>
    <t>LUZ LED 2 SIDE C6 5202 (INCOMPLETO)</t>
  </si>
  <si>
    <t>3 SIDE</t>
  </si>
  <si>
    <t>2017-08-29</t>
  </si>
  <si>
    <t>L3S880</t>
  </si>
  <si>
    <t>LUZ LED 3 SIDE 36W 3300 LM 880</t>
  </si>
  <si>
    <t>L3S9006</t>
  </si>
  <si>
    <t>LUZ LED 3 SIDE LED H/L 36W 3300 LM 9006</t>
  </si>
  <si>
    <t>L3S9007</t>
  </si>
  <si>
    <t>LUZ LED 3 SIDE LED H/L 36W 3300 LM 9007</t>
  </si>
  <si>
    <t>L3SH11</t>
  </si>
  <si>
    <t>LUZ LED 3 SIDE LED 36W 3300 LM H8/H9/H11</t>
  </si>
  <si>
    <t>L3SH3</t>
  </si>
  <si>
    <t>LUZ LED 3 SIDE LED H/L 36W 3300 LM H3</t>
  </si>
  <si>
    <t>L3SH7</t>
  </si>
  <si>
    <t>LUZ LED 3 SIDE LED 36W 3300 LM H7</t>
  </si>
  <si>
    <t>L99005</t>
  </si>
  <si>
    <t>LUZ LED 9005 2 SIDE AUTOKLASS 36W 9000 LUMENES 6000K</t>
  </si>
  <si>
    <t>2019-11-06</t>
  </si>
  <si>
    <t>L9H11</t>
  </si>
  <si>
    <t>LUZ LED H8/H9/H11/H16 2 SIDE AUTOKLASS 36W 9000 LUMENES 6000 K</t>
  </si>
  <si>
    <t>L9H7</t>
  </si>
  <si>
    <t>LUZ LED H7 2 SIDE AUTOKLASS 36W 9000 LUMENES 6000K</t>
  </si>
  <si>
    <t>L9HL-H4</t>
  </si>
  <si>
    <t>LUZ LED H4 BILED 2 SIDE AUTOKLASS 36W 9000 LUMENES 6000K</t>
  </si>
  <si>
    <t>LDGS-1 H/L H4</t>
  </si>
  <si>
    <t>LUZ LED H4 BILED DISIPADOR DE ALUMINIO</t>
  </si>
  <si>
    <t>2019-08-02</t>
  </si>
  <si>
    <t>LS3 H/L H4</t>
  </si>
  <si>
    <t>LUZ LED H4 BILED 3 SIDE AUTOKLASS</t>
  </si>
  <si>
    <t>LS3H/LH13</t>
  </si>
  <si>
    <t>LUZ LED H13 KIT BILED 3 SIDE S3 AUTOKLASS ECO</t>
  </si>
  <si>
    <t>LS3H/LH9007</t>
  </si>
  <si>
    <t>LUZ LED 9007 KIT BILED 3 SIDE S3 AUTOKLASS ECO</t>
  </si>
  <si>
    <t>2018-10-29</t>
  </si>
  <si>
    <t>MSV10PH8</t>
  </si>
  <si>
    <t>LUZ LED HEADLIGHTH8/H9/H11 G10 LED  6500K MS-V10P- MS</t>
  </si>
  <si>
    <t>MTX-9004</t>
  </si>
  <si>
    <t>LUZ LED KIT BI LED 9004 MATRIX 4 CARAS 44W</t>
  </si>
  <si>
    <t>MTX-9005</t>
  </si>
  <si>
    <t>LUZ LED KIT LED 9005 MATRIX 4 CARAS 44W</t>
  </si>
  <si>
    <t>MTX-H11</t>
  </si>
  <si>
    <t>LUZ LED KIT LED H11 MATRIX 4 CARAS 44W</t>
  </si>
  <si>
    <t>MTX-H4</t>
  </si>
  <si>
    <t>LUZ LED KIT BI LED H4 MATRIX 4 CARAS 44W</t>
  </si>
  <si>
    <t>MTX-H7</t>
  </si>
  <si>
    <t>LUZ LED KIT LED H7 MATRIX 4 CARAS 44W</t>
  </si>
  <si>
    <t>FFC8000300</t>
  </si>
  <si>
    <t>LUZ XENON H7 XENON 8000K</t>
  </si>
  <si>
    <t xml:space="preserve">LUZ XENON
</t>
  </si>
  <si>
    <t>XED2C</t>
  </si>
  <si>
    <t>LUZ XENON HDI D2C 6K</t>
  </si>
  <si>
    <t>HD</t>
  </si>
  <si>
    <t>FFC8000200</t>
  </si>
  <si>
    <t>LUZ XENON H4 8000K ALTA Y BAJA BIXENON KIT (UNA PZA MAL EDO LIB. SUR)</t>
  </si>
  <si>
    <t>LUZ XENON</t>
  </si>
  <si>
    <t>XE9005</t>
  </si>
  <si>
    <t>LUZ XENON HDI 9005 PALMERAS 1 KIT INCOMPLETO</t>
  </si>
  <si>
    <t>XE9007</t>
  </si>
  <si>
    <t>LUZ XENON HDI 9007</t>
  </si>
  <si>
    <t>XEH13</t>
  </si>
  <si>
    <t>LUZ XENON HDI H13 BIXENON</t>
  </si>
  <si>
    <t>K-00230</t>
  </si>
  <si>
    <t>KARGO SPORT GO RHINO MALETERO CON 5 PZAS UNIVERSAL 1 MALETA GRANDE  2 HIELRAS Y 2 MALETAS NORMALES</t>
  </si>
  <si>
    <t>MALETA</t>
  </si>
  <si>
    <t>K-00230PZA</t>
  </si>
  <si>
    <t>MALETEA TIPO HIELERA Y  NORMAL</t>
  </si>
  <si>
    <t>THPP100015</t>
  </si>
  <si>
    <t>TOUR RACK-FULL PACK (CARGA MALETA) PARA BICICLETA</t>
  </si>
  <si>
    <t>THPP100037</t>
  </si>
  <si>
    <t>ACCESORIO DE MONTAJE DEL MANILLAR THULE PARA BICICLETA  PACK N PEDAL</t>
  </si>
  <si>
    <t>MALLA ELASTICA THULE PARA CANASTILLA GRANDE</t>
  </si>
  <si>
    <t>MALLA</t>
  </si>
  <si>
    <t>SJSC09</t>
  </si>
  <si>
    <t>MANERAL PEGABLE CURVO CON DADOS 17mm/19mm Y 21mm/23mm</t>
  </si>
  <si>
    <t xml:space="preserve">MANERAL
</t>
  </si>
  <si>
    <t xml:space="preserve"> PVP 2 &gt; PVP 1,</t>
  </si>
  <si>
    <t>AME00001</t>
  </si>
  <si>
    <t>MEDIDORES DE BARRENACION (BARRENADOR)</t>
  </si>
  <si>
    <t>MEDIDOR DE BARRENACION</t>
  </si>
  <si>
    <t>2018-10-30</t>
  </si>
  <si>
    <t>MOCHILA THULE SUBTERRA BACKPACK 23L EMBER / 3203439</t>
  </si>
  <si>
    <t>MOCHILA</t>
  </si>
  <si>
    <t>2019-12-04</t>
  </si>
  <si>
    <t>MOCHILA THULE THULE ACCENT 20L NEGRO / 3203622</t>
  </si>
  <si>
    <t>43-NTR154</t>
  </si>
  <si>
    <t>MOFLES NEUTRON 2 VIAS ANGULAR</t>
  </si>
  <si>
    <t xml:space="preserve">MOFLE
</t>
  </si>
  <si>
    <t>OJT64040</t>
  </si>
  <si>
    <t>MOLDURA DE ESTRIBO 48X3.5 CM  DOOR SILL COVERS (GRIS)</t>
  </si>
  <si>
    <t xml:space="preserve">MOLDURA
</t>
  </si>
  <si>
    <t>OJT64043</t>
  </si>
  <si>
    <t>MOLDURA DE ESTRIBO 48X3.5 CM DOOR SILL COVERS (NEGRO)</t>
  </si>
  <si>
    <t>AW5050</t>
  </si>
  <si>
    <t>MOLDURA PARA PUERTA CROMADA 1.5 CM DE ANCHO</t>
  </si>
  <si>
    <t>MOLDURA</t>
  </si>
  <si>
    <t>MT-02493</t>
  </si>
  <si>
    <t>MOLDURAS PUERTA MITSUBISHI L200 16-18</t>
  </si>
  <si>
    <t>NS-02504</t>
  </si>
  <si>
    <t>MOLDURAS PUERTA ANCHAS FRONTIER 16-18</t>
  </si>
  <si>
    <t>NS-02507</t>
  </si>
  <si>
    <t>MOLDURAS DE BATEA FRONTIER NP300 16-18</t>
  </si>
  <si>
    <t>TY-02521</t>
  </si>
  <si>
    <t>MOLDURAS PUERTA ANCHAS  HILUX 16-18</t>
  </si>
  <si>
    <t>MS-CHEV</t>
  </si>
  <si>
    <t>MOSQUITERO CROMADO  CHEV 99-06</t>
  </si>
  <si>
    <t xml:space="preserve">MOSQUITERO
</t>
  </si>
  <si>
    <t>MS-DUTY</t>
  </si>
  <si>
    <t>MOSQUITERO CROMADO SUPER DUTY</t>
  </si>
  <si>
    <t>MS-UNIV</t>
  </si>
  <si>
    <t>MOSQUITERO  CROMADO UNIVERSAL</t>
  </si>
  <si>
    <t>NAVAJA 1 FILO C/100</t>
  </si>
  <si>
    <t>NAVAJA</t>
  </si>
  <si>
    <t>PAQ2 PROMO</t>
  </si>
  <si>
    <t>MONTAJE, VALVULA Y BALANCEO PROMOCION</t>
  </si>
  <si>
    <t>OTROS</t>
  </si>
  <si>
    <t>2019-09-26</t>
  </si>
  <si>
    <t xml:space="preserve"> COSTO &gt; PVP1, COSTO &gt; PVP2, COSTO &gt; PVP3, COSTO &gt; PVP4, COSTO &gt; PVP5,</t>
  </si>
  <si>
    <t>9999999999</t>
  </si>
  <si>
    <t>MANIOBRAS</t>
  </si>
  <si>
    <t xml:space="preserve">PAQUETERIA
</t>
  </si>
  <si>
    <t>AW3003-16</t>
  </si>
  <si>
    <t>PARASOL SUPER JUMBO PLATA (PROTECTOR PARABRISA)</t>
  </si>
  <si>
    <t>AW3003-B</t>
  </si>
  <si>
    <t>PARASOL JUMBO PLATA (PROTECTOR PARABRISA)</t>
  </si>
  <si>
    <t>23-EGF900</t>
  </si>
  <si>
    <t>PARRILA TIPO BILLET NEUTRON HORIZONTAL LOBO 2010 CON LOGO</t>
  </si>
  <si>
    <t xml:space="preserve">PARRILLA
</t>
  </si>
  <si>
    <t>23-EGF905</t>
  </si>
  <si>
    <t>PARRILLA FRONTAL CON INSERTOS T/MESH TACOMA 05-07</t>
  </si>
  <si>
    <t>2005-2007</t>
  </si>
  <si>
    <t>23-FG534</t>
  </si>
  <si>
    <t>PARRILLA FRONTAL LOBO 99-04 T/LINCOLN CROMO</t>
  </si>
  <si>
    <t>23-FG540</t>
  </si>
  <si>
    <t>PARRILLA FRONTAL T/LINCOLN F-150 10-13</t>
  </si>
  <si>
    <t>2010-2013</t>
  </si>
  <si>
    <t>23-FG560</t>
  </si>
  <si>
    <t>PARRILLA FRONTAL T/LINCOLN SILVERADO 10-13 RAYADA</t>
  </si>
  <si>
    <t>23-FG845B</t>
  </si>
  <si>
    <t>PARRILLA FRONTAL NEGRA FORD LOBO 04-08 ESTILO RAPTOR</t>
  </si>
  <si>
    <t>23-FG981B</t>
  </si>
  <si>
    <t>PARRILLA NEUTRON FORD RAPTOR 09-14 NEGRO-NEGRO MATE</t>
  </si>
  <si>
    <t>PARRILLA  Smittybilt LOBO 09-14 CON RAYADURAS</t>
  </si>
  <si>
    <t>PARRILLA RIGID INDUSTRIES PARA TOYOTA TACOMA 2012-2013 GRILLE KIT PARA BARRA DE 20"  APARTE LA BARRA</t>
  </si>
  <si>
    <t>2012-2013</t>
  </si>
  <si>
    <t>811000C</t>
  </si>
  <si>
    <t>PARILLA CHEVROLET  ALUMINIO CON LOGOS DE CHEVROLET 2 PZAS</t>
  </si>
  <si>
    <t>ANGRY</t>
  </si>
  <si>
    <t>PARRILLA PARA JEEP WRANGLER JK ANGRY BIRD 2016+ ROTA (ALMACEN)</t>
  </si>
  <si>
    <t>JK</t>
  </si>
  <si>
    <t>2007-2018</t>
  </si>
  <si>
    <t>2019-05-30</t>
  </si>
  <si>
    <t>CFD001</t>
  </si>
  <si>
    <t>PARRILLA LUZ LED FORD RANGER 2016-18</t>
  </si>
  <si>
    <t>2019-10-05</t>
  </si>
  <si>
    <t>DEFJEEP</t>
  </si>
  <si>
    <t>DEFLECTOR P/PARRILLA DE JEEP WRANGLER JK   ENOJADO 2016+</t>
  </si>
  <si>
    <t>ET-G001B</t>
  </si>
  <si>
    <t>PARRILLA JEEP JK 2007-2018 LUZ DIA /DIRECCIONAL MATRIX IMPORT</t>
  </si>
  <si>
    <t>ET-G015N</t>
  </si>
  <si>
    <t>PARRILLA PARA JEEP 2007-2018 TIPO ANGY</t>
  </si>
  <si>
    <t>ET-G018</t>
  </si>
  <si>
    <t>PARRILLA JEEP JL 2019-2020 HAUNTER</t>
  </si>
  <si>
    <t>ET-G019</t>
  </si>
  <si>
    <t>PARRILLA JEEP JL 2019-2020 BARRA 18LED</t>
  </si>
  <si>
    <t>ET-G020</t>
  </si>
  <si>
    <t>PARRILLA JEEP JK 2007-2018 MOSTER MATRIX IMPORT</t>
  </si>
  <si>
    <t>ET-G66</t>
  </si>
  <si>
    <t>PARRILLA ANGY JEEP TJ 1997-2006 PLASTICO G66</t>
  </si>
  <si>
    <t>TJ</t>
  </si>
  <si>
    <t>1997-2006</t>
  </si>
  <si>
    <t>ET-G77</t>
  </si>
  <si>
    <t>PARRILLA ANGRY JEEP JL 2018-2019</t>
  </si>
  <si>
    <t>ET-G77W</t>
  </si>
  <si>
    <t>PARRILLA JEEP JK VECTOR 4 FAROS COMPLETA 2016-2018</t>
  </si>
  <si>
    <t>FD-02748</t>
  </si>
  <si>
    <t>PARRILLA SUPERIOR  F-150 NEGRO 09-14</t>
  </si>
  <si>
    <t>FD-02753</t>
  </si>
  <si>
    <t>PARRILLA SUPERIOR F-150 NEGRO 04-08</t>
  </si>
  <si>
    <t>FG594</t>
  </si>
  <si>
    <t>PARRILLA TUNDRA 07</t>
  </si>
  <si>
    <t>TUNDRA</t>
  </si>
  <si>
    <t>FG653</t>
  </si>
  <si>
    <t>PARRILLA CROMADA ABS GMC SIERRA 07+ VERTICAL</t>
  </si>
  <si>
    <t>GMC</t>
  </si>
  <si>
    <t>SIERRA</t>
  </si>
  <si>
    <t>FG679</t>
  </si>
  <si>
    <t>PARRILLA CROMADA ABS FORD F-150 VERTICAL 04-08</t>
  </si>
  <si>
    <t>FG694</t>
  </si>
  <si>
    <t>PARRILLA CROMADA ABS TOYOTA TACOMA 2/4 WD 05-07  MESH</t>
  </si>
  <si>
    <t>FG784</t>
  </si>
  <si>
    <t>PARRILLA CROMADA ABS FORD F150</t>
  </si>
  <si>
    <t>FG845B</t>
  </si>
  <si>
    <t>PARRILLA COMPLETA TIPO RAPTOR NEGRA LOBO(F150) 2004-2008</t>
  </si>
  <si>
    <t>G07</t>
  </si>
  <si>
    <t>PARRILLA PARA JEEP WRANGLER JK G07 2016+</t>
  </si>
  <si>
    <t>G1608-10</t>
  </si>
  <si>
    <t>PARRILLA P7JEEP JK 2007-2017 TIBURON</t>
  </si>
  <si>
    <t>G1608N</t>
  </si>
  <si>
    <t>PARRILLA JEEP -17 CENTRO DE MALLA ACERO</t>
  </si>
  <si>
    <t>2018-01-03</t>
  </si>
  <si>
    <t>MT-02786</t>
  </si>
  <si>
    <t>PARRILLA SUPERIOR MITSUBISHI L200 16-19</t>
  </si>
  <si>
    <t>NS-02545</t>
  </si>
  <si>
    <t>PARRILLA SUPERIOR NISSAN  NP300/FRONTIER 16-18</t>
  </si>
  <si>
    <t>PBX40400</t>
  </si>
  <si>
    <t>PARRILLA BILLET HORIZONTAL PARA DODGE RAM 2009-2010</t>
  </si>
  <si>
    <t>PBX40500</t>
  </si>
  <si>
    <t>PARRILLA BILLET HORIZONTAL PARA DODGE DAKOTA 1997-2004/DURANGO 1997-2003</t>
  </si>
  <si>
    <t>DAKOTA</t>
  </si>
  <si>
    <t>1997-2004</t>
  </si>
  <si>
    <t>PH01</t>
  </si>
  <si>
    <t>PARRILLA FRON  V-TEC HONDA CIVIC 99-00</t>
  </si>
  <si>
    <t>1999-2000</t>
  </si>
  <si>
    <t>PLB-RAP13</t>
  </si>
  <si>
    <t>PARRILLA NEUTRON FORD RAPTOR 09-14 CROMO -NEGRO MATE</t>
  </si>
  <si>
    <t>PN07</t>
  </si>
  <si>
    <t>PARRILLA SUPERIOR C/ REJILLA RACING  TSURU 93-15</t>
  </si>
  <si>
    <t>1993-2018</t>
  </si>
  <si>
    <t>PV01</t>
  </si>
  <si>
    <t>PARRILLA TIPO BMW C/CEJAS POINTER 00-05</t>
  </si>
  <si>
    <t>PV05</t>
  </si>
  <si>
    <t>PARRILLA C/REJILLA DE ALUMINIO JETTA/GOLF A3</t>
  </si>
  <si>
    <t>1992-1999</t>
  </si>
  <si>
    <t>PV06</t>
  </si>
  <si>
    <t>PARRILLA VOLKSWAGEN JETTA A4 GLI 99-05</t>
  </si>
  <si>
    <t>PV15</t>
  </si>
  <si>
    <t>PARRILLA CORRIDA JETTA A5 GLI 2008-2014 RASURADA   "DA?ADA"</t>
  </si>
  <si>
    <t>2018-03-20</t>
  </si>
  <si>
    <t>TY-02526</t>
  </si>
  <si>
    <t>PARRILLA SUPERIOR C/LEDS NEGRA TOYOTA HILUX 16-18</t>
  </si>
  <si>
    <t>TY-02527</t>
  </si>
  <si>
    <t>PARRILLA SUPERIOR C/LEDS ROJA TOYOTA HILUX 16-18</t>
  </si>
  <si>
    <t>VR6003</t>
  </si>
  <si>
    <t>PARRILLA FORD PZ INSERTO DE ALUMINIO</t>
  </si>
  <si>
    <t>VW-00006</t>
  </si>
  <si>
    <t>PARRILLA SUPERIOR C/MOLDURA CROMADA GOLF GTI A7 15-17 RAYADA</t>
  </si>
  <si>
    <t>VW-00007</t>
  </si>
  <si>
    <t>PARRILLA SUPERIOR C/MOLDURA ROJA GOLF GTI A7 C/LOGO GTI 15-17 RAYADAS</t>
  </si>
  <si>
    <t>VW-00031</t>
  </si>
  <si>
    <t>PARRILLA SUP GOLF A6/SPORT WAGON C/MOL</t>
  </si>
  <si>
    <t>VW-00032</t>
  </si>
  <si>
    <t>PARRILLA SUPERIOR GOLF GTI A6 C/MOLD ROJA C/LOGO</t>
  </si>
  <si>
    <t>VW-00033</t>
  </si>
  <si>
    <t>VW-00132</t>
  </si>
  <si>
    <t>PARRILLA SUPERIOR JETTA GLI A6  C/MOLD ROJA 11-14</t>
  </si>
  <si>
    <t>VW-00134</t>
  </si>
  <si>
    <t>PARRILLA SUP JETTA A6 C/MOLD CROMO 11-14</t>
  </si>
  <si>
    <t>VW-00163</t>
  </si>
  <si>
    <t>PARRILA SUP POLO C/MOLDURA CROMO</t>
  </si>
  <si>
    <t>VW-00165</t>
  </si>
  <si>
    <t>PARRILLA POLO GTI C/MOLD CROMO 13-14</t>
  </si>
  <si>
    <t>121119NP</t>
  </si>
  <si>
    <t>PARRILLA PARA NISSAN NP300%FRONTIER NEGRA CON LED 2016-2019  ELEMENT</t>
  </si>
  <si>
    <t>PARRILLA</t>
  </si>
  <si>
    <t>PARRJE</t>
  </si>
  <si>
    <t>PARRILLA ORIGINAL DE JEEP 2008-2018  CON DETALLES COLOR NEGRA</t>
  </si>
  <si>
    <t>PASAMANOS FORESTER  1.47 CM NEGRO 1" 1/2</t>
  </si>
  <si>
    <t xml:space="preserve">PASAMANOS
</t>
  </si>
  <si>
    <t>BWP001A</t>
  </si>
  <si>
    <t>PASAMANOS ACERO INOX. DE 2X70" BRONX</t>
  </si>
  <si>
    <t>C0713CS</t>
  </si>
  <si>
    <t>PASAMANOS TIPO LINCON P/CHEVROLET 07-13 CABINA SENCILLA</t>
  </si>
  <si>
    <t>C0713DC</t>
  </si>
  <si>
    <t>PASAMANOS TIPO LINCON P/CHEVROLET 07-13 DOBLE CABINA</t>
  </si>
  <si>
    <t>CH0717 D/C</t>
  </si>
  <si>
    <t>PASAMANOS THUNDER TIPO SIERRA 07-10 4PTS PINTADO DOBLE CAB 62" APROX</t>
  </si>
  <si>
    <t>CH0717C/S</t>
  </si>
  <si>
    <t>PASAMANOS THUNDER TIPO CHEVROLET 07-15 CABINA SENCILLA PINTADO 72" APROX</t>
  </si>
  <si>
    <t>L0413DC</t>
  </si>
  <si>
    <t>PASAMANOS TIPO LINCON P/LOBO 04-13 DOBLE CABINA</t>
  </si>
  <si>
    <t>PL006</t>
  </si>
  <si>
    <t>PASAMANOS DE ALUMINIO TIPO LINCOLD THUNDER 1.97 CM APROX  SIN CARCASA ROTO EN LEON 5</t>
  </si>
  <si>
    <t>PP011C</t>
  </si>
  <si>
    <t>PASAMANOS CON PLACA  THUNDER CROMADO RANGER CABINA SENCILLA</t>
  </si>
  <si>
    <t>PRHCPLAC</t>
  </si>
  <si>
    <t>PASAMANOS REDONDO CAJA HTAS. C/PLACA CROM</t>
  </si>
  <si>
    <t>2019-10-23</t>
  </si>
  <si>
    <t>PRP-P-LARG</t>
  </si>
  <si>
    <t>PASAMANOS REDONDO LARGO CON PLACA ESMALTE 2.19 MTS</t>
  </si>
  <si>
    <t>2017-11-21</t>
  </si>
  <si>
    <t>PRP-P-RANG</t>
  </si>
  <si>
    <t>PASAMANOS CONPLACA PARA RANGER PINTADO (1.69 MTS)</t>
  </si>
  <si>
    <t>PRPCCORT</t>
  </si>
  <si>
    <t>PASAMANOS REDONDO CORTO C/PLACA CROMADO   1.79 MT</t>
  </si>
  <si>
    <t>PRPCLARG</t>
  </si>
  <si>
    <t>PASAMANO REDONDO LARGO CON PLACA (2.19 mt. )</t>
  </si>
  <si>
    <t>PRPCRANG</t>
  </si>
  <si>
    <t>PASAMANOS REDONDO C/PLACA P/RANGER CROMO</t>
  </si>
  <si>
    <t>R0913CS</t>
  </si>
  <si>
    <t>PASAMANOS TIPO LINCON P/RAM 09-13 CABINA SENSILLA ALUMINIO 70" APROX AJUSTABLE</t>
  </si>
  <si>
    <t>R9913DC</t>
  </si>
  <si>
    <t>PASAMANOS TIPO LINCON P/RAM 99-13 DOBLE CABINA</t>
  </si>
  <si>
    <t>040419CN</t>
  </si>
  <si>
    <t>PASAMOS CROMADO CON TERMINACION NEGRO (1.60 MT.) MALTRATADO</t>
  </si>
  <si>
    <t>PASAMANOS</t>
  </si>
  <si>
    <t>PASAMANO REDONDO  FORESTER CROMADO (1.78 mt. )</t>
  </si>
  <si>
    <t>BR10080S</t>
  </si>
  <si>
    <t>PASAMANOS ACABADO ESPEJO 87" APROX AMERICAN WORLD</t>
  </si>
  <si>
    <t>PAU-N-BX70</t>
  </si>
  <si>
    <t>PASAMANOS UNIVERSAL BROX DE ALUMINIO 178CM (70" APROX)</t>
  </si>
  <si>
    <t>PRHC0000</t>
  </si>
  <si>
    <t>PASAMANO REDONDO CAJA HTAS. C/TORNILLO CROMO 1.22 MTS</t>
  </si>
  <si>
    <t>2019-09-19</t>
  </si>
  <si>
    <t>PRHPPLAC</t>
  </si>
  <si>
    <t>PASAMANOS REDONDO CAJA HTAS. C/PLACA NEGRO 1.31 MTS</t>
  </si>
  <si>
    <t>PRPPCORT</t>
  </si>
  <si>
    <t>PASAMANOS REDONDO CORTO C/PLACA NEGRO 1.79 MTS</t>
  </si>
  <si>
    <t>PRPPLARG</t>
  </si>
  <si>
    <t>PASAMANOS REDONDO LARGO CON PLACA PINTADO 2.19 MT</t>
  </si>
  <si>
    <t>NM50019157</t>
  </si>
  <si>
    <t>CUBIERTA DE PEDAL NEGRO-SILVER JG AMERICAN WORLD</t>
  </si>
  <si>
    <t>PEDAL</t>
  </si>
  <si>
    <t>SPC0401N</t>
  </si>
  <si>
    <t>PEDAL SPARCO NEGRO CON PUNTO ROJO</t>
  </si>
  <si>
    <t>SPC406AZ</t>
  </si>
  <si>
    <t>PEDAL SPARCO ALUMINIO AZUL</t>
  </si>
  <si>
    <t>PE009</t>
  </si>
  <si>
    <t>PERILLA UNIVERSAL ROJA</t>
  </si>
  <si>
    <t xml:space="preserve">PERILLA
</t>
  </si>
  <si>
    <t>PE010</t>
  </si>
  <si>
    <t>PERILLA UNIVERSAL AZUL</t>
  </si>
  <si>
    <t>PE011</t>
  </si>
  <si>
    <t>PERILLA UNIVERSAL NEGRA</t>
  </si>
  <si>
    <t>PE012</t>
  </si>
  <si>
    <t>PERILLA UNIVERSAL ROJA PZA</t>
  </si>
  <si>
    <t>PE013</t>
  </si>
  <si>
    <t>PERILLA UNIVERSAL AZUL PZA</t>
  </si>
  <si>
    <t>PE014</t>
  </si>
  <si>
    <t>PERILLA UNIVERSAL NEGRA PZA</t>
  </si>
  <si>
    <t>PE101</t>
  </si>
  <si>
    <t>PERILLA COMB C/VINIL NEGRO PZA</t>
  </si>
  <si>
    <t>PE151A</t>
  </si>
  <si>
    <t>PERILLA P/VOLANTE BOLA 8 NEGRA BASE METALICA</t>
  </si>
  <si>
    <t>PE152</t>
  </si>
  <si>
    <t>PERILLA DE VOLANTE USO RUDO</t>
  </si>
  <si>
    <t>PE154A</t>
  </si>
  <si>
    <t>PERILLA VOLANTE METAL/ROJO PLATA C/50 PZAS</t>
  </si>
  <si>
    <t>PE155A</t>
  </si>
  <si>
    <t>PERILLA VOLANTE METAL/HUELLA C/50 PZAS</t>
  </si>
  <si>
    <t>AW1103</t>
  </si>
  <si>
    <t>PERILLA XAVION CROMADO UNIVERSAL PZ AMERICAN WORLD</t>
  </si>
  <si>
    <t>PERILLA</t>
  </si>
  <si>
    <t>AW9997</t>
  </si>
  <si>
    <t>PERILLA UNIVERSAL NEGRO PZ AMERICAN WORLD</t>
  </si>
  <si>
    <t>PE093</t>
  </si>
  <si>
    <t>PERILLA UNIV CROMADA PE-8001  REMATE</t>
  </si>
  <si>
    <t>PE131</t>
  </si>
  <si>
    <t>PERILLA CALAVERA CR S/LUZ OJOS AZULES PZA PE-16B</t>
  </si>
  <si>
    <t>RC7950</t>
  </si>
  <si>
    <t>SEGURO PERNO C/LLAVE  PARA TIRON AUTO CHAV</t>
  </si>
  <si>
    <t>PERNO</t>
  </si>
  <si>
    <t>PIE THULE FIXPOINT UNIVERSAL</t>
  </si>
  <si>
    <t xml:space="preserve">PIE
</t>
  </si>
  <si>
    <t>2019-04-18</t>
  </si>
  <si>
    <t>PIE  THULE FIXPOINT BAJO 8.5 CMS</t>
  </si>
  <si>
    <t>2017-12-04</t>
  </si>
  <si>
    <t>PIE THULE UNIVERSAL 200754</t>
  </si>
  <si>
    <t>PIE RACK FALCON PARA BARRAS DE 200120 Y 200130 "SOLO PIES"</t>
  </si>
  <si>
    <t>PIE THULE EVO RAISED RAIL PIE THULE EVO RAISED RAIL / 2007104</t>
  </si>
  <si>
    <t>PIE</t>
  </si>
  <si>
    <t>PIE THULE EVO CLAMP PIE THULE EVO CLAMP / 2007105</t>
  </si>
  <si>
    <t>PINZAS P/CONTRAPESO DE AUTO</t>
  </si>
  <si>
    <t>PINZA</t>
  </si>
  <si>
    <t>FEC7684000</t>
  </si>
  <si>
    <t>PLAFON TIPO JEEP 9 LED PZA</t>
  </si>
  <si>
    <t xml:space="preserve">PLAFON
</t>
  </si>
  <si>
    <t>LU525A</t>
  </si>
  <si>
    <t>PLAFON TIPO JEEP DIAMANTADO CON 12 LEDS</t>
  </si>
  <si>
    <t>PL001</t>
  </si>
  <si>
    <t>PLAFON REDONDO 4" DE 24 LEDS ROJO PZA</t>
  </si>
  <si>
    <t>PL017A</t>
  </si>
  <si>
    <t>PLAFON REDONDO 4 DE 24 LEDS ROJO C/FUNCION EMBUTIDO PZA</t>
  </si>
  <si>
    <t>PL018A</t>
  </si>
  <si>
    <t>PLAFON REDONDO 4 DE 24 LEDS AMBAR C/FUNCION EMBUTIDO PZA</t>
  </si>
  <si>
    <t>PL019A</t>
  </si>
  <si>
    <t>PLAFON REDONDO 4 DE 24 LEDS BLANCO C/FUNCION EMBUTIDO PZA</t>
  </si>
  <si>
    <t>PL083A</t>
  </si>
  <si>
    <t>PLAFON 30 LED CUADRADO 2 FUNCIONES PZA</t>
  </si>
  <si>
    <t>PL018AR</t>
  </si>
  <si>
    <t>PLAFON REDONDO 4 DE 24 LEDS AMBAR C/FUNCION  EMBUTIDO PZA</t>
  </si>
  <si>
    <t>PLAFON</t>
  </si>
  <si>
    <t>CO2-20-SR</t>
  </si>
  <si>
    <t>POLARIZADO COBALTO MEDIO 20% SR 20*100 (0.51 M x 30.5 M )</t>
  </si>
  <si>
    <t xml:space="preserve">POLARIZADO
</t>
  </si>
  <si>
    <t>CO2-5-SR</t>
  </si>
  <si>
    <t>POLARIZADO COBALTO NEGRO 5% SR 20*100 (0.51 M x 30.5 M )</t>
  </si>
  <si>
    <t>CO3-20-SR</t>
  </si>
  <si>
    <t>POLARIZADO COBALTO MEDIO 20% 30*100 (0.75 M x 30.5 M )</t>
  </si>
  <si>
    <t>CO3-5-SR</t>
  </si>
  <si>
    <t>POLARIZADO COBALTO NEGRO 5% SR 30*100 (0.75 M x 30.5 M )</t>
  </si>
  <si>
    <t>CO4-20-SR</t>
  </si>
  <si>
    <t>POLARIZADO COBALTO MEDIO 20% SR 40*100 (1.02 M x 30.5 M )</t>
  </si>
  <si>
    <t>CO4-5-SR</t>
  </si>
  <si>
    <t>POLARIZADO COBALTO 5% SR 40*100 (1.02 M x 30.5 M )</t>
  </si>
  <si>
    <t>COB4ML-TRAN</t>
  </si>
  <si>
    <t>POLARIZADO COBALTO 4ML  ANTI ASALTO TRANSPARENTE SR 60*100 (1.52 M x 30.5 M )</t>
  </si>
  <si>
    <t>02105S</t>
  </si>
  <si>
    <t>PAPEL PARA POLARIZAR ANTIRAYAS 31X75CM  5% PZ AMERICAN WORLD</t>
  </si>
  <si>
    <t>POLARIZADO</t>
  </si>
  <si>
    <t>02120S</t>
  </si>
  <si>
    <t>PAPEL PARA POLARIZAR ANTIRAYAS 31.0 X75CM  20%  AMERICAN WORLD</t>
  </si>
  <si>
    <t>02120SS</t>
  </si>
  <si>
    <t>PAPEL PARA POLARIZAR ANTIRAYAS 31X50 CM 20% AMERICAN WORLD</t>
  </si>
  <si>
    <t>02135S</t>
  </si>
  <si>
    <t>PAPEL PARA POLARIZAR ANTIRAYAS 31X50CM  35% PZ AMERICAN WORLD</t>
  </si>
  <si>
    <t>CH3-50-SR</t>
  </si>
  <si>
    <t>POLARIZADO CHARCOAL 50% 30*100 (0.75X30.5M)</t>
  </si>
  <si>
    <t>CO2-20-SR4ML</t>
  </si>
  <si>
    <t>POLARIZADO COBALTO 20% 4ML 20*100 (0.51Mx30.5M) ANTIASALTO</t>
  </si>
  <si>
    <t>CO2-35-SR</t>
  </si>
  <si>
    <t>POLARIZADO COBALTO CLARO 35% SR 20*100 (0.51 M x 30.5 M )</t>
  </si>
  <si>
    <t>CO2-35-SR4ML</t>
  </si>
  <si>
    <t>POLARIZADO COBALTO 35% 20*100 (0.51Mx30.5M) ANTIASALTO</t>
  </si>
  <si>
    <t>CO2-5-SR4ML</t>
  </si>
  <si>
    <t>POLARIZADO COBALTO MEDIO 5% AML SR 20*100 (0.51 M x 30.5 M ) ANTIASALTO</t>
  </si>
  <si>
    <t>CO2-50-SR</t>
  </si>
  <si>
    <t>POLARIZADO COBALTO 50% SR 20*100 (0.51 M x 30.5 M )</t>
  </si>
  <si>
    <t>2018-02-21</t>
  </si>
  <si>
    <t>CO3-20-SR4ML</t>
  </si>
  <si>
    <t>POLARIZADO COBALTO 20% 4ML SR 30*100 (0.75 M x 30.5 M )</t>
  </si>
  <si>
    <t>CO3-35-SR</t>
  </si>
  <si>
    <t>POLARIZADO COBALTO CLARO 35% SR 30X100 (0.75 M x 30.5 M )</t>
  </si>
  <si>
    <t>CO3-35-SR4ML</t>
  </si>
  <si>
    <t>POLARIZADO COBALTO 35% 30*100 (0.75Mx30.5M) ANTIASALTO</t>
  </si>
  <si>
    <t>CO3-5-SR4ML</t>
  </si>
  <si>
    <t>POLARIZADO COBALTO 5% 4ML SR 30*100 (0.75 M x 30.5 M )</t>
  </si>
  <si>
    <t>CO3-50-SR</t>
  </si>
  <si>
    <t>POLARIZADO COBALTO 50% 30*100 (0.75X30.5)</t>
  </si>
  <si>
    <t>CO4-35-SR</t>
  </si>
  <si>
    <t>POLARIZADO COBALTO 35% 40*100 (1.02Mx30.5M)</t>
  </si>
  <si>
    <t>CO6-5-SR</t>
  </si>
  <si>
    <t>POLARIZADO COBALTO 5 % 60*100 (1.52MX30.5M)</t>
  </si>
  <si>
    <t xml:space="preserve"> PVP 3 &gt; PVP 2, PVP 4 &gt; PVP 2,</t>
  </si>
  <si>
    <t>SP2-6-SR</t>
  </si>
  <si>
    <t>POLARIZADO SUPER PLATA 6% 20*100 (0.51M x 30.5 M )</t>
  </si>
  <si>
    <t>1136-13</t>
  </si>
  <si>
    <t>POLVERA TAPON OPTIMUS GRIS 13 JG AMERICAN WORLD</t>
  </si>
  <si>
    <t>POLVERAS</t>
  </si>
  <si>
    <t>2018-12-19</t>
  </si>
  <si>
    <t>1162-13</t>
  </si>
  <si>
    <t>1178-13</t>
  </si>
  <si>
    <t>POLVERA TAPON OPTIMUS GRIS 13 AMERICAN WORLD</t>
  </si>
  <si>
    <t>OPTIMUS</t>
  </si>
  <si>
    <t>1178-14</t>
  </si>
  <si>
    <t>POLVERA TAPON OPTIMUS GRIS 14"</t>
  </si>
  <si>
    <t>1180-13</t>
  </si>
  <si>
    <t>1192-13</t>
  </si>
  <si>
    <t>1201-13</t>
  </si>
  <si>
    <t>1210-13</t>
  </si>
  <si>
    <t>POLVERA TAPON OPTIMUS GRIS 13"</t>
  </si>
  <si>
    <t>1210-15</t>
  </si>
  <si>
    <t>POLVERA TAPON OPTIMUS GRIS 15"</t>
  </si>
  <si>
    <t>1213-13</t>
  </si>
  <si>
    <t>1215-16</t>
  </si>
  <si>
    <t>POLVERA TAPON OPTIMUS GRIS 16" AMERICAN WORLD</t>
  </si>
  <si>
    <t>1218-13</t>
  </si>
  <si>
    <t>1221-13NG/AMA</t>
  </si>
  <si>
    <t>1227-13</t>
  </si>
  <si>
    <t>1227-15</t>
  </si>
  <si>
    <t>1239-13</t>
  </si>
  <si>
    <t>1239-15</t>
  </si>
  <si>
    <t>1242-13</t>
  </si>
  <si>
    <t>POLVERA TAPON OPTIMUS EXTENCION CON FIBRA DE CARBON 13"</t>
  </si>
  <si>
    <t>1242-14</t>
  </si>
  <si>
    <t>POLVERA TAPON OPTIMUS EXTENCION CON FIBRA GRIS 14"</t>
  </si>
  <si>
    <t>1254-15</t>
  </si>
  <si>
    <t>1258-16</t>
  </si>
  <si>
    <t>POLVERA TAPON OPTIMUS GRIS 16" JGO AMERICAN WORLD</t>
  </si>
  <si>
    <t>1262-14</t>
  </si>
  <si>
    <t>POLVERA TAPON OPTIMUS GRIS 14" TIPO ORIGINAL TSURU</t>
  </si>
  <si>
    <t>1265-13</t>
  </si>
  <si>
    <t>1270-13</t>
  </si>
  <si>
    <t>1275-13</t>
  </si>
  <si>
    <t>1277-13</t>
  </si>
  <si>
    <t>POLVERA TAPON OPTIMUS GRIS 13" AMERICAN WORLD</t>
  </si>
  <si>
    <t>1280-14</t>
  </si>
  <si>
    <t>1290-14</t>
  </si>
  <si>
    <t>1291A-16</t>
  </si>
  <si>
    <t>1291B-16</t>
  </si>
  <si>
    <t>1295-14</t>
  </si>
  <si>
    <t>1295-15G</t>
  </si>
  <si>
    <t>260219VW</t>
  </si>
  <si>
    <t>POLVERA R15 PARA SAVEIRO 2016-2018 JGO ORIGINAL</t>
  </si>
  <si>
    <t>2612-13</t>
  </si>
  <si>
    <t>POLVERA TAPON AUTOZONE CAJA ROJA 13" VARIOS MODELOS AMERICAN WORLD</t>
  </si>
  <si>
    <t>2612-14</t>
  </si>
  <si>
    <t>POLVERA TAPON AUTOZONE CAJA ROJA 14" VARIOS MODELOS AMERICAN WORLD</t>
  </si>
  <si>
    <t>2612-15</t>
  </si>
  <si>
    <t>POLVERA TAPON AUTOZONE CAJA ROJA 15" VARIOS MODELOS AMERICAN WORLD</t>
  </si>
  <si>
    <t>ABS-LES-DIF-BICR13-2</t>
  </si>
  <si>
    <t>POLVERA TAPON MARCA ABS SPORT LINEA ESPECIALES TIPO TN001 ROJO</t>
  </si>
  <si>
    <t>ABS</t>
  </si>
  <si>
    <t>2018-09-26</t>
  </si>
  <si>
    <t>ABS-LES-DIF-BICR13-5</t>
  </si>
  <si>
    <t>POLVERA TAPON MARCA ABS SPORT LINEA ESPECIALES TIPO TAP-ABS-LGR-R13-0070</t>
  </si>
  <si>
    <t>ABS-LES-DIF-BICR13-6</t>
  </si>
  <si>
    <t>POLVERA TAPON MARCA ABS SPORT LINEA ESPECIALES TIPO TUR 13</t>
  </si>
  <si>
    <t>ABS-LES-DIF-BICR13-7</t>
  </si>
  <si>
    <t>POLVERA TAPON MARCA ABS SPORT LINEA ESPECIALES TIPO TW0610</t>
  </si>
  <si>
    <t>ABS-LES-DIF-BICR14-1</t>
  </si>
  <si>
    <t>POLVERA TAPON MARCA ABS SPORT LINEA ESPECIALES TIPO TUMWR</t>
  </si>
  <si>
    <t>ABS-LES-DIF-BICR14-2</t>
  </si>
  <si>
    <t>POLVERA TAPON MARCA ABS SPORT LINEA ESPECIALES TIPO TUMWR ROJO</t>
  </si>
  <si>
    <t>ABS-LES-DIF-BICR14-5</t>
  </si>
  <si>
    <t>POLVERA TAPON MARCA ABS SPORT LINEA ESPECIALES TIPO GOL 2015</t>
  </si>
  <si>
    <t>ABS-LES-DIF-BICR14-6</t>
  </si>
  <si>
    <t>POLVERA TAPON MARCA ABS SPORT LINEA ESPECIALES TIPO TAP-ABS-LGR-R14-0080</t>
  </si>
  <si>
    <t>ABS-LES-DIF-BICR14-7</t>
  </si>
  <si>
    <t>POLVERA TAPON MARCA ABS SPORT LINEA ESPECIALES TIPO TAP-ABS-LGR-R14-0075</t>
  </si>
  <si>
    <t>ABS-LES-DIF-BICR14-8</t>
  </si>
  <si>
    <t>POLVERA TAPON MARCA ABS SPORT LINEA ESPECIALES TIPO TAP-ABS-LGR-R14-0047</t>
  </si>
  <si>
    <t>ABS-LES-DIF-BICR15-1</t>
  </si>
  <si>
    <t>POLVERA TAPON MARCA ABS SPORT LINEA ESPECIALES TIPO TIIDA</t>
  </si>
  <si>
    <t>ABS-LES-DIF-BICR15-2</t>
  </si>
  <si>
    <t>POLVERA TAPON MARCA ABS SPORT LINEA ESPECIALES TIPO TIIDA ROJO</t>
  </si>
  <si>
    <t>ABS-LES-DIF-BICR15-5</t>
  </si>
  <si>
    <t>POLVERA TAPON MARCA ABS SPORT LINEA ESPECIALES TIPO TAP-ABS-LGR-R15-0060</t>
  </si>
  <si>
    <t>ABS-LES-DIF-BICR15-6</t>
  </si>
  <si>
    <t>POLVERA TAPON MARCA ABS SPORT LINEA ESPECIALES TIPO TAP-ABS-LGR-R15-0028</t>
  </si>
  <si>
    <t>ABS-LES-DIF-BICR15-7</t>
  </si>
  <si>
    <t>POLVERA TAPON MARCA ABS SPORT LINEA ESPECIALES TIPO TAP-ABS-LGR-R15-0061</t>
  </si>
  <si>
    <t>ABS-LES-DIF-BICR15-8</t>
  </si>
  <si>
    <t>POLVERA TAPON MARCA ABS SPORT LINEA ESPECIALES TIPO TAP-ABS-LGR-R15-0062</t>
  </si>
  <si>
    <t>ABS-LES-DIF-BICR16-1</t>
  </si>
  <si>
    <t>POLVERA TAPON MARCA ABS SPORT LINEA ESPECIALES TIPO JETTA</t>
  </si>
  <si>
    <t>ABS-LES-DIF-BICR16-2</t>
  </si>
  <si>
    <t>POLVERA TAPON MARCA ABS SPORT LINEA ESPECIALES TIPO JETTA ROJO</t>
  </si>
  <si>
    <t>ABS-LES-DIF-BICR16-5</t>
  </si>
  <si>
    <t>POLVERA TAPON MARCA ABS SPORT LINEA ESPECIALES TIPO TAP-ABS-LGR-R16-0005</t>
  </si>
  <si>
    <t>PR601</t>
  </si>
  <si>
    <t>POLVERA TAPON THREE LINE R13"</t>
  </si>
  <si>
    <t>PR603</t>
  </si>
  <si>
    <t>TAPONES POLVERA THREE LINE R-13</t>
  </si>
  <si>
    <t>PR653</t>
  </si>
  <si>
    <t>POLVERA TAPON THREE LINE 13" EN CROMO</t>
  </si>
  <si>
    <t>PR656</t>
  </si>
  <si>
    <t>POLVERA TRHEE LINE CROMADA R-14 UNIV. TAP-EXC-LCR-R14-0003</t>
  </si>
  <si>
    <t>PR659</t>
  </si>
  <si>
    <t>POLVERA TRHEE LINE CROMADA R-15 UNIV. TAP-EXC-LCR-R1-0003</t>
  </si>
  <si>
    <t>PR700</t>
  </si>
  <si>
    <t>POLVERA TAPONES ABS GRIS R-13 CHEVY C1</t>
  </si>
  <si>
    <t>PR702</t>
  </si>
  <si>
    <t>POLVERA TAPONES ABS  GRIS 13" TIPO ORIGINAL TSURU</t>
  </si>
  <si>
    <t>PR703</t>
  </si>
  <si>
    <t>POLVERA TAPONES ABS GRIS R-13</t>
  </si>
  <si>
    <t>PR704</t>
  </si>
  <si>
    <t>POLVERA TAPONES ABS GRIS R-13 POINTER TW2003</t>
  </si>
  <si>
    <t>PR704A</t>
  </si>
  <si>
    <t>PR711</t>
  </si>
  <si>
    <t>POLVERA TAPONES ABS GRIS R-15 SENTRA</t>
  </si>
  <si>
    <t>PR712</t>
  </si>
  <si>
    <t>POLVERA TAPONES ABS GRIS R-15 UNIVERSAL</t>
  </si>
  <si>
    <t>PR713</t>
  </si>
  <si>
    <t>POLVERA ABS GRIS R-15 UNIVERSAL TSPORT04-R-15</t>
  </si>
  <si>
    <t>2017-12-15</t>
  </si>
  <si>
    <t>PR715</t>
  </si>
  <si>
    <t>POLVERA TAPONES ABS GRIS R-16 UNIVERSAL  TSPORT01-R16</t>
  </si>
  <si>
    <t>PR717</t>
  </si>
  <si>
    <t>POLVERA TAPONES ABS GRIS R-15 TIIDA</t>
  </si>
  <si>
    <t>PR719</t>
  </si>
  <si>
    <t>POLVERA ABS GRIS R-13 UNIVERSAL TC20605- CHEVY C2</t>
  </si>
  <si>
    <t>PR722</t>
  </si>
  <si>
    <t>PR726</t>
  </si>
  <si>
    <t>POLVERA ABS GRIS R-15 SENTRA TSENTRA02</t>
  </si>
  <si>
    <t>PR732</t>
  </si>
  <si>
    <t>POLVERA TAPON ABS R14 FIESTA GRIS</t>
  </si>
  <si>
    <t>PR744</t>
  </si>
  <si>
    <t>POLVERA ABS GRIS R-15 JETTA TW4015</t>
  </si>
  <si>
    <t>PR747</t>
  </si>
  <si>
    <t>POLVERA TAPONES ABS GRIS R-15 TOYOTA</t>
  </si>
  <si>
    <t>PR762</t>
  </si>
  <si>
    <t>POLVERA ABS GRIS R-15 UNIVERSAL T URBAN</t>
  </si>
  <si>
    <t>PR763</t>
  </si>
  <si>
    <t>POLVERA ABS GRIS R-15 UNIVERSAL ABS-LGR-R15-0046</t>
  </si>
  <si>
    <t>PR770</t>
  </si>
  <si>
    <t>POLVERA ABS NEGRA R-13 UNIVERSAL ABS-LES-R13-0015</t>
  </si>
  <si>
    <t>PR771</t>
  </si>
  <si>
    <t>POLVERA ABS NEGRA R-14 TIPO GOL ABS-LES-R14-0006</t>
  </si>
  <si>
    <t>PR801</t>
  </si>
  <si>
    <t>POLVERA ABS CROMADO R-13 UNIVERSAL TEABS01R13CR-27</t>
  </si>
  <si>
    <t>PR811</t>
  </si>
  <si>
    <t>POLVERA TAPONES ABS CROMADO R-14</t>
  </si>
  <si>
    <t>PR812</t>
  </si>
  <si>
    <t>POLVERA ABS CROMADO R-14 SEAT TN09PCR-41</t>
  </si>
  <si>
    <t>PR818</t>
  </si>
  <si>
    <t>POLVERA ABS CROMADO R-15 UNIVERSAL TAPABS-R15-CR19</t>
  </si>
  <si>
    <t>PR823</t>
  </si>
  <si>
    <t>POLVERA ABS CROMADO R-15 UNIVERSAL TSPORT03R15CR-25</t>
  </si>
  <si>
    <t>PR832</t>
  </si>
  <si>
    <t>POLVERA ABS CROMADO R-15 UNIVERSAL TSPORT04R15CR-26</t>
  </si>
  <si>
    <t>TAP-ABS-LES-R13-0015</t>
  </si>
  <si>
    <t>POLVERA TAPON MARCA ABS SPORT LINEA ESPECIALES TIPO TN10P COLOR NEGRO</t>
  </si>
  <si>
    <t>TAP-ABS-LES-R13-0016</t>
  </si>
  <si>
    <t>POLVERA TAPON MARCA ABS SPORT LINEA ESPECIALES TIPO TEABS02-R13 BICOLOR GRIS NEGRO</t>
  </si>
  <si>
    <t>TAP-ABS-LES-R13-0017</t>
  </si>
  <si>
    <t>POLVERA TAPON MARCA ABS SPORT LINEA ESPECIALES TIPO TUR13 BICOLOR GRIS NEGRO</t>
  </si>
  <si>
    <t>TAP-ABS-LES-R13-0018</t>
  </si>
  <si>
    <t>POLVERA TAPON MARCA ABS SPORT LINEA ESPECIALES TIPO TA02 BICOLOR GRIS NEGRO</t>
  </si>
  <si>
    <t>TAP-ABS-LES-R14-0006</t>
  </si>
  <si>
    <t>POLVERA TAPON MARCA ABS SPORT LINEA ESPECIALES TIPO GOL COLOR NEGRO</t>
  </si>
  <si>
    <t>TAP-ABS-LES-R14-0007</t>
  </si>
  <si>
    <t>POLVERA TAPON MARCA ABS SPORT LINEA ESPECIALES TIPO TSPORT02-R14 BICOLOR GRIS NEGRO</t>
  </si>
  <si>
    <t>TAP-ABS-LES-R14-0008</t>
  </si>
  <si>
    <t>POLVERA TAPON MARCA ABS SPORT LINEA ESPECIALES TIPO TSPORT01-R14 BICOLOR GRIS NEGRO</t>
  </si>
  <si>
    <t>TAP-ABS-LES-R14-0010</t>
  </si>
  <si>
    <t>POLVERA TAPON MARCA ABS SPORT LINEA ESPECIALES R14 0010 TIPO GOL 2015 COLOR NEGRO</t>
  </si>
  <si>
    <t>TAP-ABS-LES-R14-0011</t>
  </si>
  <si>
    <t>POLVERA TAPON MARCA ABS SPORT LINEA ESPECIALES R14 0011 TIPO GOL 2015 BICOLOR</t>
  </si>
  <si>
    <t>TAP-ABS-LES-R14-0012</t>
  </si>
  <si>
    <t>POLVERA TAPON MARCA ABS SPORT LINEA ESPECIALES R14 0012 TIPO MARCH COLOR NEGRO</t>
  </si>
  <si>
    <t>TAP-ABS-LES-R14-0019</t>
  </si>
  <si>
    <t>POLVERA TAPON MARCA ABS SPORT LINEA ESPECIALES TIPO ABS-LGR-R14-0075 BICOLOR GRIS NEGRO</t>
  </si>
  <si>
    <t>TAP-ABS-LES-R14-0020</t>
  </si>
  <si>
    <t>POLVERA TAPON MARCA ABS SPORT LINEA ESPECIALES TIPO ABS-LGR-R14-0076 BICOLOR GRIS NEGRO</t>
  </si>
  <si>
    <t>TAP-ABS-LES-R14-0021</t>
  </si>
  <si>
    <t>POLVERA TAPON MARCA ABS SPORT LINEA ESPECIALES TIPO ABS-LGR-R14-0079 BICOLOR GRIS NEGRO</t>
  </si>
  <si>
    <t>TAP-ABS-LES-R14-0022</t>
  </si>
  <si>
    <t>POLVERA TAPON MARCA ABS SPORT LINEA ESPECIALES TIPO ABS-LGR-R14-0074 BICOLOR GRIS NEGRO</t>
  </si>
  <si>
    <t>TAP-ABS-LES-R15-0003</t>
  </si>
  <si>
    <t>POLVERA TAPON MARCA ABS SPORT LINEA ESPECIALES TIPO VERSA BICOLOR GRIS NEGRO</t>
  </si>
  <si>
    <t>TAP-ABS-LES-R15-0006</t>
  </si>
  <si>
    <t>POLVERA TAPON MARCA ABS SPORT LINEA ESPECIALES TIPO TOYOTA COLOR NEGRO</t>
  </si>
  <si>
    <t>TAP-ABS-LES-R15-0007</t>
  </si>
  <si>
    <t>POLVERA TAPON MARCA ABS SPORT LINEA ESPECIALES TIPO ABS-LGR-R15-0040 BICOLOR GRIS NEGRO</t>
  </si>
  <si>
    <t>TAP-ABS-LES-R15-0014</t>
  </si>
  <si>
    <t>POLVERA TAPON MARCA ABS SPORT LINEA ESPECIALES TIPO URVAN COLOR NEGRO</t>
  </si>
  <si>
    <t>TAP-ABS-LES-R15-0015</t>
  </si>
  <si>
    <t>POLVERA TAPON MARCA ABS SPORT LINEA ESPECIALES TIPO URVAN BICOLOR GRIS NEGRO</t>
  </si>
  <si>
    <t>TAP-ABS-LES-R15-0016</t>
  </si>
  <si>
    <t>POLVERA TAPON MARCA ABS SPORT LINEA ESPECIALES R15 0016 TIPO IBIZA NEGRO</t>
  </si>
  <si>
    <t>TAP-ABS-LES-R15-0018</t>
  </si>
  <si>
    <t>POLVERA TAPON MARCA ABS SPORT LINEA ESPECIALES R15 0018 TIPO TOYOTA HIACE 2015 COLOR NEGRO</t>
  </si>
  <si>
    <t>TAP-ABS-LES-R15-0019</t>
  </si>
  <si>
    <t>POLVERA TAPON MARCA ABS SPORT LINEA ESPECIALES R15 0019 TIPO TOYOTA HIACE 2015 BICOLOR</t>
  </si>
  <si>
    <t>TAP-ABS-LES-R15-0020</t>
  </si>
  <si>
    <t>POLVERA TAPON MARCA ABS SPORT LINEA ESPECIALES R15 0020 TIPO SUSUKY COLOR NEGRO</t>
  </si>
  <si>
    <t>TAP-ABS-LES-R15-0027</t>
  </si>
  <si>
    <t>POLVERA TAPON MARCA ABS SPORT LINEA ESPECIALES TIPO ABS-LGR-R15-0064 BICOLOR GRIS NEGRO</t>
  </si>
  <si>
    <t>TAP-ABS-LES-R16-0001</t>
  </si>
  <si>
    <t>POLVERA TAPON MARCA ABS SPORT LINEA ESPECIALES COLOR NEGRO R16 0005</t>
  </si>
  <si>
    <t>TAP-ABS-LES-R16-0002</t>
  </si>
  <si>
    <t>POLVERA TAPON MARCA ABS SPORT LINEA ESPECIALES R16 0002 TIPO JETTA 2015 COLOR NEGRO</t>
  </si>
  <si>
    <t>TAP-ABS-LES-R16-0003</t>
  </si>
  <si>
    <t>POLVERA TAPON MARCA ABS SPORT LINEA ESPECIALES R16 0003 TIPO JETTA 2015 BICOLOR</t>
  </si>
  <si>
    <t>TAP-ABS-LES-R16-0004</t>
  </si>
  <si>
    <t>POLVERA TAPON MARCA ABS SPORT LINEA ESPECIALES TIPO ABS-LGR-R16-0005 BICOLOR GRIS NEGRO</t>
  </si>
  <si>
    <t>TAP-ABS-LGR-R13-0002</t>
  </si>
  <si>
    <t>POLVERA TAPON MARCA ABS SPORT LINEA GRIS R13 0002</t>
  </si>
  <si>
    <t>TAP-ABS-LGR-R13-0008</t>
  </si>
  <si>
    <t>POLVERA TAPON MARCA ABS SPORT LINEA GRIS R13 0008</t>
  </si>
  <si>
    <t>TAP-ABS-LGR-R13-0009</t>
  </si>
  <si>
    <t>POLVERA TAPON MARCA ABS SPORT LINEA GRIS R13 0009</t>
  </si>
  <si>
    <t>TAP-ABS-LGR-R13-0010</t>
  </si>
  <si>
    <t>POLVERA TAPON MARCA ABS SPORT LINEA GRIS R13 0010</t>
  </si>
  <si>
    <t>TAP-ABS-LGR-R13-0014</t>
  </si>
  <si>
    <t>POLVERA TAPON MARCA ABS SPORT LINEA GRIS R13 0014</t>
  </si>
  <si>
    <t>TAP-ABS-LGR-R13-0018</t>
  </si>
  <si>
    <t>POLVERA TAPON MARCA ABS SPORT LINEA GRIS R13 0018</t>
  </si>
  <si>
    <t>TAP-ABS-LGR-R13-0020</t>
  </si>
  <si>
    <t>POLVERA TAPON MARCA ABS SPORT LINEA GRIS R13 0020 TN001 ECR</t>
  </si>
  <si>
    <t>TAP-ABS-LGR-R13-0031</t>
  </si>
  <si>
    <t>POLVERA TAPON MARCA ABS SPORT LINEA GRIS R13 0031 TW0610</t>
  </si>
  <si>
    <t>TAP-ABS-LGR-R13-0035</t>
  </si>
  <si>
    <t>POLVERA TAPON MARCA ABS SPORT LINEA GRIS R13 0035</t>
  </si>
  <si>
    <t>TAP-ABS-LGR-R14-0004</t>
  </si>
  <si>
    <t>POLVERA TAPON MARCA ABS SPORT LINEA GRIS R14 0004</t>
  </si>
  <si>
    <t>TAP-ABS-LGR-R14-0010</t>
  </si>
  <si>
    <t>POLVERA TAPON MARCA ABS SPORT LINEA GRIS R14 0010 TCIKON FORD IKON</t>
  </si>
  <si>
    <t>TAP-ABS-LGR-R14-0012</t>
  </si>
  <si>
    <t>POLVERA TAPON MARCA ABS SPORT LINEA GRIS R14 0012</t>
  </si>
  <si>
    <t>TAP-ABS-LGR-R14-0019</t>
  </si>
  <si>
    <t>POLVERA TAPON MARCA ABS SPORT LINEA GRIS R14 0019</t>
  </si>
  <si>
    <t>TAP-ABS-LGR-R14-0022</t>
  </si>
  <si>
    <t>POLVERA TAPON MARCA ABS SPORT LINEA GRIS R14 0022 TN08P ECR</t>
  </si>
  <si>
    <t>TAP-ABS-LGR-R14-0024</t>
  </si>
  <si>
    <t>POLVERA TAPON MARCA ABS SPORT LINEA GRIS R14 0024</t>
  </si>
  <si>
    <t>TAP-ABS-LGR-R14-0028</t>
  </si>
  <si>
    <t>POLVERA TAPON MARCA ABS SPORT LINEA GRIS R14 0028</t>
  </si>
  <si>
    <t>TAP-ABS-LGR-R14-0031</t>
  </si>
  <si>
    <t>POLVERA TAPON MARCA ABS SPORT LINEA GRIS R14 0031 TSPORT02-R14</t>
  </si>
  <si>
    <t>TAP-ABS-LGR-R14-0043</t>
  </si>
  <si>
    <t>POLVERA TAPON MARCA ABS SPORT LINEA GRIS R14 0043</t>
  </si>
  <si>
    <t>TAP-ABS-LGR-R14-0047</t>
  </si>
  <si>
    <t>POLVERA TAPON MARCA ABS SPORT LINEA GRIS R14 0047</t>
  </si>
  <si>
    <t>TAP-ABS-LGR-R14-0059</t>
  </si>
  <si>
    <t>POLVERA TAPON MARCA ABS SPORT LINEA GRIS R14-0059</t>
  </si>
  <si>
    <t>TAP-ABS-LGR-R14-0070</t>
  </si>
  <si>
    <t>POLVERA TAPON MARCA ABS SPORT LINEA GRIS TIPO GOL 2015</t>
  </si>
  <si>
    <t>TAP-ABS-LGR-R14-0071</t>
  </si>
  <si>
    <t>POLVERA TAPON MARCA ABS SPORT LINEA GRIS R14 0071 TIPO MARCH</t>
  </si>
  <si>
    <t>TAP-ABS-LGR-R14-0075</t>
  </si>
  <si>
    <t>POLVERA TAPON MARCA ABS LINEA GRIS R14 0075</t>
  </si>
  <si>
    <t>TAP-ABS-LGR-R15-0003</t>
  </si>
  <si>
    <t>POLVERA TAPON MARCA ABS SPORT LINEA GRIS R15 0003</t>
  </si>
  <si>
    <t>TAP-ABS-LGR-R15-0009</t>
  </si>
  <si>
    <t>POLVERA TAPON MARCA ABS SPORT LINEA GRIS R15 0009</t>
  </si>
  <si>
    <t>TAP-ABS-LGR-R15-0016</t>
  </si>
  <si>
    <t>POLVERA TAPON MARCA ABS SPORT LINEA GRIS R15 0016</t>
  </si>
  <si>
    <t>TAP-ABS-LGR-R15-0019</t>
  </si>
  <si>
    <t>POLVERA TAPON MARCA ABS SPORT LINEA GRIS R15 0019</t>
  </si>
  <si>
    <t>TAP-ABS-LGR-R15-0020</t>
  </si>
  <si>
    <t>POLVERA TAPON MARCA ABS SPORT LINEA GRIS R15 0020</t>
  </si>
  <si>
    <t>TAP-ABS-LGR-R15-0022</t>
  </si>
  <si>
    <t>POLVERA TAPON MARCA ABS SPORT LINEA GRIS R15 0022</t>
  </si>
  <si>
    <t>TAP-ABS-LGR-R15-0023</t>
  </si>
  <si>
    <t>POLVERA TAPON MARCA ABS SPORT LINEA GRIS R15 0023</t>
  </si>
  <si>
    <t>TAP-ABS-LGR-R15-0027</t>
  </si>
  <si>
    <t>POLVERA TAPON MARCA ABS SPORT LINEA GRIS R15 0027  NISSAN VERSA</t>
  </si>
  <si>
    <t>TAP-ABS-LGR-R15-0028</t>
  </si>
  <si>
    <t>POLVERA TAPON MARCA ABS SPORT LINEA GRIS R15 0028</t>
  </si>
  <si>
    <t>TAP-ABS-LGR-R15-0046</t>
  </si>
  <si>
    <t>POLVERA TAPON MARCA ABS SPORT LINEA GRIS R15-0046</t>
  </si>
  <si>
    <t>TAP-ABS-LGR-R15-0058</t>
  </si>
  <si>
    <t>POLVERA TAPON MARCA ABS SPORT LINEA GRIS R15 0058 TIPO URVAN</t>
  </si>
  <si>
    <t>TAP-ABS-LGR-R15-0060</t>
  </si>
  <si>
    <t>POLVERA TAPON MARCA ABS SPORT LINEA GRIS R15 0060 TIPO IBIZA</t>
  </si>
  <si>
    <t>TAP-ABS-LGR-R15-0061</t>
  </si>
  <si>
    <t>POLVERA TAPON MARCA ABS SPORT LINEA GRIS R15 0061 TIPO TOYOTA HIACE 2015</t>
  </si>
  <si>
    <t>TAP-ABS-LGR-R15-0062</t>
  </si>
  <si>
    <t>POLVERA TAPON MARCA ABS SPORT LINEA GRIS R15 0062 TIPO SUSUKY</t>
  </si>
  <si>
    <t>TAP-ABS-LGR-R15-0064</t>
  </si>
  <si>
    <t>POLVERA TAPON MARCA ABS LINEA GRIS R15 0064</t>
  </si>
  <si>
    <t>TAP-ABS-LGR-R15-0065</t>
  </si>
  <si>
    <t>POLVERA TAPON MARCA ABS LINEA GRIS R15 0065</t>
  </si>
  <si>
    <t>TAP-ABS-LGR-R15-0066</t>
  </si>
  <si>
    <t>POLVERA TAPON MARCA ABS LINEA GRIS R15 0066</t>
  </si>
  <si>
    <t>TAP-ABS-LGR-R16-0001</t>
  </si>
  <si>
    <t>POLVERA TAPON MARCA ABS SPORT LINEA GRIS R16 0001</t>
  </si>
  <si>
    <t>TAP-ABS-LGR-R16-0002</t>
  </si>
  <si>
    <t>POLVERA TAPON MARCA ABS SPORT LINEA GRIS R16 0002 TSPORT02-R16</t>
  </si>
  <si>
    <t>TAP-EXC-LGR-R13-0001</t>
  </si>
  <si>
    <t>POLVERA TAPON MARCA EXCLUSIVA LINEA GRIS R13 0001</t>
  </si>
  <si>
    <t>TAP-EXC-LGR-R13-0002</t>
  </si>
  <si>
    <t>POLVERA TAPON MARCA EXCLUSIVA LINEA GRIS R13 0002</t>
  </si>
  <si>
    <t>TAP-EXC-LGR-R13-0003</t>
  </si>
  <si>
    <t>POLVERA TAPON MARCA EXCLUSIVA LINEA GRIS R13 0003</t>
  </si>
  <si>
    <t>TAP-EXC-LGR-R13-0004</t>
  </si>
  <si>
    <t>POLVERA TAPON MARCA EXCLUSIVA LINEA GRIS R13 0004</t>
  </si>
  <si>
    <t>TAP-EXC-LGR-R13-0005</t>
  </si>
  <si>
    <t>POLVERA TAPON MARCA EXCLUSIVA LINEA GRIS R13 0005  CHEVROLET CHEVY</t>
  </si>
  <si>
    <t>TAP-EXC-LGR-R14-0001</t>
  </si>
  <si>
    <t>POLVERA TAPON MARCA EXCLUSIVA LINEA GRIS R14 0001</t>
  </si>
  <si>
    <t>TAP-EXC-LGR-R14-0002</t>
  </si>
  <si>
    <t>POLVERA TAPON MARCA EXCLUSIVA LINEA GRIS R14 0002</t>
  </si>
  <si>
    <t>TAP-EXC-LGR-R14-0003</t>
  </si>
  <si>
    <t>POLVERA TAPON MARCA EXCLUSIVA LINEA GRIS R14 0003</t>
  </si>
  <si>
    <t>TAP-EXC-LGR-R14-0004</t>
  </si>
  <si>
    <t>POLVERA TAPON MARCA EXCLUSIVA LINEA GRIS R14 0004</t>
  </si>
  <si>
    <t>TAP-EXC-LGR-R14-0005</t>
  </si>
  <si>
    <t>POLVERA TAPON MARCA EXCLUSIVA LINEA GRIS R14 0005</t>
  </si>
  <si>
    <t>TAP-EXC-LGR-R14-0006</t>
  </si>
  <si>
    <t>POLVERA TAPON MARCA EXCLUSIVA LINEA GRIS R14 0006</t>
  </si>
  <si>
    <t>TAP-EXC-LGR-R14-0009</t>
  </si>
  <si>
    <t>POLVERA TAPON MARCA EXCLUSIVA LINEA GRIS R14 0009</t>
  </si>
  <si>
    <t>TAP-EXC-LGR-R14-0010</t>
  </si>
  <si>
    <t>POLVERA TAPON MARCA EXCLUSIVA LINEA GRIS R14 0010</t>
  </si>
  <si>
    <t>TAP-EXC-LGR-R15-0001</t>
  </si>
  <si>
    <t>POLVERA TAPON MARCA EXCLUSIVA LINEA GRIS R15 0001</t>
  </si>
  <si>
    <t>TAP-EXC-LGR-R15-0002</t>
  </si>
  <si>
    <t>POLVERA TAPON MARCA EXCLUSIVA LINEA GRIS R15 0002</t>
  </si>
  <si>
    <t>TAP-EXC-LGR-R15-0003</t>
  </si>
  <si>
    <t>POLVERA TAPON MARCA EXCLUSIVA LINEA GRIS R15 0003</t>
  </si>
  <si>
    <t>TAP14CHEVUSD</t>
  </si>
  <si>
    <t>TAPONES RIN 14 (USADOS) PARA CHEVROLET</t>
  </si>
  <si>
    <t>USADO</t>
  </si>
  <si>
    <t>BO052</t>
  </si>
  <si>
    <t>PORTA FUSIBLE P/STEREO</t>
  </si>
  <si>
    <t xml:space="preserve">PORTA FUSIBLE
</t>
  </si>
  <si>
    <t>PORTA FUSIBLE CLAVIJA REFORZADO ENSAMBLE CALIBRE 14</t>
  </si>
  <si>
    <t>PORTA FUSIBLE</t>
  </si>
  <si>
    <t>PL-BIG</t>
  </si>
  <si>
    <t>PORTA PLACA DE PLASTICO BIG COUNTRY</t>
  </si>
  <si>
    <t xml:space="preserve">PORTA PLACA
</t>
  </si>
  <si>
    <t>PP045</t>
  </si>
  <si>
    <t>PORTAPLACA TIPO UNIVERSAL TIPO VW</t>
  </si>
  <si>
    <t>PP046</t>
  </si>
  <si>
    <t>PORTAPLACA TIPO EUROPEO VW LARGA</t>
  </si>
  <si>
    <t>PP050</t>
  </si>
  <si>
    <t>PORTAPLACA CROMO DE DRAGON PZA</t>
  </si>
  <si>
    <t>PP052</t>
  </si>
  <si>
    <t>PORTAPLACA METALICO CROMO DE CADENA PZA</t>
  </si>
  <si>
    <t>PP053</t>
  </si>
  <si>
    <t>PORTAPLACA METALICO CROMO DE MUJER PZA</t>
  </si>
  <si>
    <t>PORTABICICLETA ACOLCHADO PARA COMPUERTA GATE MATE 62" THULE</t>
  </si>
  <si>
    <t xml:space="preserve">PORTABICICLETA
</t>
  </si>
  <si>
    <t>PORTABICICLETA P/ PICK-UP THULE  INSTA  GATER REVISAR PZAS</t>
  </si>
  <si>
    <t>PORTABICICLETA DE TOLDO CIRCUIT THULE RECTIFICAR SI ESTA COMPLETO</t>
  </si>
  <si>
    <t>PORTABICICLETA DE TOLDO SPRINT XT THULE  RECTIFICAR SI ESTA COMPLETO</t>
  </si>
  <si>
    <t>PORTABICICLETA  DE TOLDO OUTRIDE THULE REVISAR PZAS</t>
  </si>
  <si>
    <t>PORTABICICLETA DE TOLDO THULE PRORIDE MT INCOMPLETO</t>
  </si>
  <si>
    <t>230594XT</t>
  </si>
  <si>
    <t>PORTABICICLETA DE TOLDO SIDE ARM XT   (SIN LLAVIN) INCOMPLETO</t>
  </si>
  <si>
    <t>230822XT</t>
  </si>
  <si>
    <t>PORTABICICLETA CON MONTURA PARA HORQUILLA P/PICK-UP BED RIDER THULE  RECTIFICAR SI ESTA COMPLETO</t>
  </si>
  <si>
    <t>230822XTR</t>
  </si>
  <si>
    <t>PORTABICICLETA THULE PARA PICK-UP BED RIDER RECTIFICAR SI ESTA COMPLETO</t>
  </si>
  <si>
    <t>230911XT</t>
  </si>
  <si>
    <t>PORTABICICLETA DE CAJUELA PASSAGE 3 BICICLETAS THULE RECTIFICAR SI ESTA COMPLETO</t>
  </si>
  <si>
    <t>PORTA BICICLETA DE TIRON 2" THULE 4 BICICIS PARKWAY</t>
  </si>
  <si>
    <t>230963XTR</t>
  </si>
  <si>
    <t>PORTABICICLETA P/LLANTA DE REFACCION SPARE ME THULE REVISAR PZAS</t>
  </si>
  <si>
    <t>230982XT</t>
  </si>
  <si>
    <t>PORTABICICLETA ADAPTADOR BIKE FRAME ACCESORIO THULE RECTIFICAR SI ESTA COMPLETO</t>
  </si>
  <si>
    <t>239029XT</t>
  </si>
  <si>
    <t>PORTA BICICLETA DE TIRON 4 BICIS  VERTEX XT  FALTAN PZAS</t>
  </si>
  <si>
    <t>PORTABICICLETA DE TOLDO SPRINT SI LLAVIN</t>
  </si>
  <si>
    <t>PORTABICICLETA DE TOLDO FREERIDE THULE REVISAR PZAS</t>
  </si>
  <si>
    <t>THPP100016</t>
  </si>
  <si>
    <t>TOUR RACK-FULL PACK (CARGA MALETA)</t>
  </si>
  <si>
    <t>PORTABICICLETA THULE DE TOLDO PRORIDE 230598 REVISAR PZAS</t>
  </si>
  <si>
    <t>PORTABICICLETA</t>
  </si>
  <si>
    <t>239025XT</t>
  </si>
  <si>
    <t>PORTABICLETA THULE DE TIRON APEX  XT4 BIKE / 239025XT</t>
  </si>
  <si>
    <t>PORTABICICLETA DE TIRON THULE ( APEX SWING 4 BIKES) INCOMPLETO</t>
  </si>
  <si>
    <t>PORTABICICLETA DE TIRON EASYFOLD RECEPTOR DE 2" REVISAR SI ESTA COMPLETO</t>
  </si>
  <si>
    <t>PORTABICICLETA TIRON 3 BICIS HELIUM PORTABICI TIRON 3 / 239043</t>
  </si>
  <si>
    <t>2018-06-25</t>
  </si>
  <si>
    <t>PORTABICICLETA THULE DE TIRON T2 CLA BIKE CARRIER 2  W/LOCK / 239044</t>
  </si>
  <si>
    <t>PORTABICICLETA THULE DE TIRON CAMBER - 4 BIKE / 239056</t>
  </si>
  <si>
    <t>PORTABICICLETA YAKIMA P/ TECHO UNIVERSAL 1 BICI AGARRE D/TIJERA FORKLIFT 8002098  RECTIFICAR SI ESTA COMPLETO</t>
  </si>
  <si>
    <t>YAKIMA</t>
  </si>
  <si>
    <t>2018-11-02</t>
  </si>
  <si>
    <t>PORTABICICLETA RIDGEBACK YAKIMA P/TIRON 1 1/4 2 P/2 BICICLETAS</t>
  </si>
  <si>
    <t>PORTABICICLETA YAKIMA HANGOUT P/CAJUELA PARA 2 BICICLETAS</t>
  </si>
  <si>
    <t>PORTABICICLETA YAKIMA PRORACK PARA CAJUELA PARA 2 BICICLETAS</t>
  </si>
  <si>
    <t>AW1918</t>
  </si>
  <si>
    <t>PORTABICICLETA DE CAJUELA AMERICAN RACK  1 PZA INCOMPLETA EN MATRIZ Y LIBRA</t>
  </si>
  <si>
    <t>PV179A</t>
  </si>
  <si>
    <t>PORTA BICICLETA DE TECHO ALUMINIO LUJO CON LLAVE PZA  INCOMPLETO EN LIBRA</t>
  </si>
  <si>
    <t>210636S</t>
  </si>
  <si>
    <t>PORTA EQUIPAJE THULE SONIC XXL</t>
  </si>
  <si>
    <t xml:space="preserve">PORTAEQUIPAJE
</t>
  </si>
  <si>
    <t>PORTA EQUIPAJE EUROBOX BIG COUNTRY S/LLAVE CEDIM ACCESORIOS</t>
  </si>
  <si>
    <t>RBB0002</t>
  </si>
  <si>
    <t>PORTA EQUIPAJE ROOF BOX TWE</t>
  </si>
  <si>
    <t>TWE</t>
  </si>
  <si>
    <t>216342T</t>
  </si>
  <si>
    <t>CAJA PORTAEQUIPAJE THULE TOURI 200 TITAN 175X82X45CM 400 LTS GRIS</t>
  </si>
  <si>
    <t>PORTAEQUIPAJE</t>
  </si>
  <si>
    <t>216356B</t>
  </si>
  <si>
    <t>CAJA PORTAEQUIPAJE THULE FORCE XT SPORT / 216356B</t>
  </si>
  <si>
    <t>216357B</t>
  </si>
  <si>
    <t>PORTAEQUIPAJE THULE FORCE XT L / 216357B</t>
  </si>
  <si>
    <t>BOLSA THULE OUTBOND BAG OUTBOND / 220868</t>
  </si>
  <si>
    <t>PORTABICICLETAS PROLOGUE 230516   INCOMPLETO EN PALMERAS</t>
  </si>
  <si>
    <t>MF-D59-M</t>
  </si>
  <si>
    <t>PORTA EQUIPAJE ABATIBLE (HAMBURGUESA) M  JG AMERICAN WORLD</t>
  </si>
  <si>
    <t>SB2843</t>
  </si>
  <si>
    <t>PORTA LLANTA PARA JEEP 2016-2018  SRC PIVOT HD OVERSIZE TIRECARR / SB2843</t>
  </si>
  <si>
    <t>PORTALLANTA</t>
  </si>
  <si>
    <t>2019-11-26</t>
  </si>
  <si>
    <t>PP048</t>
  </si>
  <si>
    <t>PORTAPLACA CROMO DE PUAS</t>
  </si>
  <si>
    <t xml:space="preserve">PORTAPLACA
</t>
  </si>
  <si>
    <t>PP049</t>
  </si>
  <si>
    <t>PORTAPLACA CROMO DE FLAMAS PZA</t>
  </si>
  <si>
    <t>PP051</t>
  </si>
  <si>
    <t>PORTAPLACA METALICA CROMO C/TRENZADO</t>
  </si>
  <si>
    <t>PP054</t>
  </si>
  <si>
    <t>PORTAPLACA METALICO CROMO DE COBRA</t>
  </si>
  <si>
    <t>AW1405CH</t>
  </si>
  <si>
    <t>PORTA PLACA XAVION CHOPPER   PZ AMERICAN WORLD</t>
  </si>
  <si>
    <t>PORTAPLACA</t>
  </si>
  <si>
    <t>AW5291</t>
  </si>
  <si>
    <t>PORTA PLACA LED BLANCO PZ AMERICAN WORLD</t>
  </si>
  <si>
    <t>AW551</t>
  </si>
  <si>
    <t>PORTA PLACA XAVION TRIBAL  PZ AMERICAN WORLD</t>
  </si>
  <si>
    <t>AW552</t>
  </si>
  <si>
    <t>PORTA PLACA XAVION SKULL  PZ AMERICAN WORLD</t>
  </si>
  <si>
    <t>AW553</t>
  </si>
  <si>
    <t>PORTA PLACA XAVION SPIDER  PZ AMERICAN WORLD</t>
  </si>
  <si>
    <t>AW554</t>
  </si>
  <si>
    <t>PORTA PLACA XAVION CADENA PZ AMERICAN WORLD</t>
  </si>
  <si>
    <t>AW8314CBT</t>
  </si>
  <si>
    <t>PORTA PLACA TEXTURA 3D PZ AMERICAN WORLD X PIEZA EL  PRECIO</t>
  </si>
  <si>
    <t>AW8314CR</t>
  </si>
  <si>
    <t>PORTA PLACA CROMO PZ AMERICAN WORLD</t>
  </si>
  <si>
    <t>AW8350CBF</t>
  </si>
  <si>
    <t>PORTA PLACA CARBON REAL PZ AMERICAN WORLD</t>
  </si>
  <si>
    <t>AW8367BK-CL</t>
  </si>
  <si>
    <t>PORTA PLACA C/MICA CLARO PZ AMERICAN WORLD</t>
  </si>
  <si>
    <t>AW8367CB-HM</t>
  </si>
  <si>
    <t>PORTA PLACA CARBON -HUMO JG AMERICAN WORLD</t>
  </si>
  <si>
    <t>NM51016012</t>
  </si>
  <si>
    <t>PORTA PLACA AMERICAN FLAMAS PZ AMERICAN WOLRD</t>
  </si>
  <si>
    <t>PP059</t>
  </si>
  <si>
    <t>PORTAPLACA ACERO INOXIDABLE SONRISA PZA</t>
  </si>
  <si>
    <t>PP060</t>
  </si>
  <si>
    <t>PORTAPLACA ACERO INOXIDABLE PRINCES PZA</t>
  </si>
  <si>
    <t>PP061</t>
  </si>
  <si>
    <t>PORTAPLACA ACERO INOXIDABLE CHE PZA</t>
  </si>
  <si>
    <t>PP064</t>
  </si>
  <si>
    <t>PORTAPLACA ACERO INOXIDABLE BONES PZA</t>
  </si>
  <si>
    <t>PP083</t>
  </si>
  <si>
    <t>PORTAPLACA 35% HUMO JGO PRODUCTO DA?ADO</t>
  </si>
  <si>
    <t>PROTECTOR DE CINTURON ROJO R1</t>
  </si>
  <si>
    <t xml:space="preserve">PROTECTOR
</t>
  </si>
  <si>
    <t>PROTECTOR DE CINTURON NEGRO R1</t>
  </si>
  <si>
    <t>JB3001</t>
  </si>
  <si>
    <t>PUERTAS DE JEEP JK 07-17 JGO</t>
  </si>
  <si>
    <t xml:space="preserve">PUERTA
</t>
  </si>
  <si>
    <t>200500XT</t>
  </si>
  <si>
    <t>RACK XPORTER XP PRO PARA PICK UP</t>
  </si>
  <si>
    <t>RACK</t>
  </si>
  <si>
    <t>GMB-03</t>
  </si>
  <si>
    <t>REJILLA DELANTERA DERECHA AVEO 2012-2016</t>
  </si>
  <si>
    <t xml:space="preserve">REJILLA
</t>
  </si>
  <si>
    <t>2012-2016</t>
  </si>
  <si>
    <t>GMB-04</t>
  </si>
  <si>
    <t>REJILLA DELANTERA IZQUIERDA AVEO 2012-2016</t>
  </si>
  <si>
    <t>RX02</t>
  </si>
  <si>
    <t>REJILLA HEAVY DUTY (POLIURETANO)</t>
  </si>
  <si>
    <t>RX04</t>
  </si>
  <si>
    <t>REJILLA VIPER METALICA</t>
  </si>
  <si>
    <t>RJ-BEATLE</t>
  </si>
  <si>
    <t>REJILLA BEETLE FRONTAL  01-05</t>
  </si>
  <si>
    <t>STP64964</t>
  </si>
  <si>
    <t>REJILLA PARA AIRE GOLF  A4 99-06 CROMADO</t>
  </si>
  <si>
    <t>DRG7-L0426</t>
  </si>
  <si>
    <t>REJILLA C/LED 10W VOLKSWAGEN GOLF A7 15-17</t>
  </si>
  <si>
    <t>REJILLA</t>
  </si>
  <si>
    <t>SPT64967</t>
  </si>
  <si>
    <t>REJILLAS PARA OPEL CORSA C 08.2000 JGO CROMO</t>
  </si>
  <si>
    <t>BO053117A</t>
  </si>
  <si>
    <t>RELEVADOR RELAY 4 PUNTAS C/500</t>
  </si>
  <si>
    <t>RELAY</t>
  </si>
  <si>
    <t>0 332 209 151</t>
  </si>
  <si>
    <t>RELEVADOR UNIVERSAL 5 PATAS 30A 12V SIN SOPORTE</t>
  </si>
  <si>
    <t xml:space="preserve">RELEVADOR
</t>
  </si>
  <si>
    <t>933 332 011</t>
  </si>
  <si>
    <t>RELEVADOR HELLA C/SOPORTE 40AMP 5 PIN</t>
  </si>
  <si>
    <t>RELEVADOR</t>
  </si>
  <si>
    <t>REM700A</t>
  </si>
  <si>
    <t>REMOLQUE DE PLATAFORMA DE UN EJE 1.35X2.6 APROX CAP 700 KG</t>
  </si>
  <si>
    <t xml:space="preserve">REMOLQUE
</t>
  </si>
  <si>
    <t>REM700V</t>
  </si>
  <si>
    <t>REMOLQUE DE PLATAFORMA DE UN EJE 1.35X 2.60 APROX CAP 700 KG</t>
  </si>
  <si>
    <t>RE880</t>
  </si>
  <si>
    <t>FOCO 880 XENON PARA REPUESTO</t>
  </si>
  <si>
    <t>REPUESTO</t>
  </si>
  <si>
    <t>ALIEN</t>
  </si>
  <si>
    <t>RE9007</t>
  </si>
  <si>
    <t>FOCO 9007 XENON PARA REPUESTO</t>
  </si>
  <si>
    <t>RED2C</t>
  </si>
  <si>
    <t>FOCO D2C XENON PARA REPUESTO</t>
  </si>
  <si>
    <t>REH1</t>
  </si>
  <si>
    <t>FOCO H1 XENON PARA REPUESTO</t>
  </si>
  <si>
    <t>REH11</t>
  </si>
  <si>
    <t>FOCO H11 XENON PARA REPUESTO</t>
  </si>
  <si>
    <t>REH13</t>
  </si>
  <si>
    <t>FOCO H13  BIXENON PARA REPUESTO</t>
  </si>
  <si>
    <t>REH4</t>
  </si>
  <si>
    <t>FOCO H4 BIXENON PARA REPUESTO</t>
  </si>
  <si>
    <t>2AGKIT03D</t>
  </si>
  <si>
    <t>RESORTES AG KIT PARA CV CHEVY 97-10 DELANTEROS</t>
  </si>
  <si>
    <t>RESORTES</t>
  </si>
  <si>
    <t>AGKIT</t>
  </si>
  <si>
    <t>2AGKIT03T</t>
  </si>
  <si>
    <t>RESORTES AG KIT PARA CHEVROLET CHEVY TODOS 1997-2010 TRASERO</t>
  </si>
  <si>
    <t>2AGKIT177D</t>
  </si>
  <si>
    <t>RESORTES AG KIT PARA NISSAN TSURU II,III Y SENTRA GS 1988-1995 DELANTERO</t>
  </si>
  <si>
    <t>2AGKIT177T</t>
  </si>
  <si>
    <t>RESORTES AG KIT PARA NISSAN TSURU II,III Y SENTRA GS 1988-1995 TRASEROS</t>
  </si>
  <si>
    <t>2AGKIT225D</t>
  </si>
  <si>
    <t>RESORTES AG KIT PARA FORD FIESTA 2005-2008 DELANTERO</t>
  </si>
  <si>
    <t>2AGKIT225T</t>
  </si>
  <si>
    <t>RESORTES AG KIT PARA FORD FIESTA SEDAN 05 - 08 TRASEROS</t>
  </si>
  <si>
    <t>2AGKIT272D</t>
  </si>
  <si>
    <t>RESORTES AG KIT PARA CHEVROLET AVEO Y G3 1.6 2006-2017 DELANTERO</t>
  </si>
  <si>
    <t>2AGKIT272T</t>
  </si>
  <si>
    <t>RESORTES AG KIT PARA CHEVROLET AVEO Y G3 1.6 2006-2017 TRASERO</t>
  </si>
  <si>
    <t>2AGKIT285D</t>
  </si>
  <si>
    <t>RESORTES AG KIT PARA VW GOLF VI GTI 1.4, 1.6,2.0,2.5 BEETLE 2.5 2006-2012 DELANTERO</t>
  </si>
  <si>
    <t>2AGKIT285T</t>
  </si>
  <si>
    <t>RESORTES AG KIT PARA VW GOLF GENERACI?N A5 06-10 TRASEROS</t>
  </si>
  <si>
    <t>2AGKIT345T</t>
  </si>
  <si>
    <t>RESORTES AG KIT PARA VW JETTA BICENTENARIO 2.5 EJE RIGIDO 10-13 TRASEROS</t>
  </si>
  <si>
    <t>2AGKIT423D</t>
  </si>
  <si>
    <t>RESORTES AG KIT PARA AUDI A3, SEAT IBIZA Y POLO 09-18 DELANTEROS</t>
  </si>
  <si>
    <t>2AGKIT423T</t>
  </si>
  <si>
    <t>RESORTES AG KIT PARA VW VENTO/POLO 2010-2019 /IBIZA 2009-2017</t>
  </si>
  <si>
    <t>2AGKIT437T</t>
  </si>
  <si>
    <t>RESORTES AG KIT PARA RENAULT SANDERO RS 2.0 1997-2000 TRASEROS</t>
  </si>
  <si>
    <t>2AGKIT67D</t>
  </si>
  <si>
    <t>RESORTES AG KIT PARA SEAT IBIZA IV 2.0 2003-2008 DELANTEROS</t>
  </si>
  <si>
    <t>2AGKIT67T</t>
  </si>
  <si>
    <t>RESORTES AG KIT PARA SEAT IBIZA IV 2.0 03 - 08 TRASEROS</t>
  </si>
  <si>
    <t>2AGKIT70D</t>
  </si>
  <si>
    <t>RESORTES AG KIT PARA VW BORA/AUDIA3/GOLF/LEON GEN5-JETTA2.5GEN6-PASSAT4CYL 06-15 DELANTEROS</t>
  </si>
  <si>
    <t>2AGKIT70T</t>
  </si>
  <si>
    <t>RESORTES AG KT PARA VW BORA/LEON II /GOLF V/PASSAT V6/TIGUAN 2003-2008 TRASERO</t>
  </si>
  <si>
    <t>AGKIT225D</t>
  </si>
  <si>
    <t>RESORTES AG KIT PARA FORD FIESTA 2005-2008 DELANTERO SOLO 1 PZA</t>
  </si>
  <si>
    <t>AGKIT70D</t>
  </si>
  <si>
    <t>RESORTES AG KT PARA VW BORA/LEON II /GOLF V/PASSAT V6/TIGUAN 2003-2008 DELANTERO SOLO 1 PZA</t>
  </si>
  <si>
    <t>PROI-500R</t>
  </si>
  <si>
    <t>RODILLO APLICADOR PARA SUPER BODY</t>
  </si>
  <si>
    <t>RODILLO</t>
  </si>
  <si>
    <t>110519RN</t>
  </si>
  <si>
    <t>ROLLBAR NEGRO R10 CON FAROS MIDE SIZE NISSAN NP300/FRONTIER 2016-2019  ELEMT</t>
  </si>
  <si>
    <t xml:space="preserve">ROLLBAR
</t>
  </si>
  <si>
    <t>2019-05-11</t>
  </si>
  <si>
    <t>221118R</t>
  </si>
  <si>
    <t>ROLLBAR TIPO 2.0 BLACK PARA FORD RANGER 2015-2018</t>
  </si>
  <si>
    <t>221118T</t>
  </si>
  <si>
    <t>ROLLBAR TIPO 2.0 BLACK PARA TOYOTA TACOMA 2015-2018</t>
  </si>
  <si>
    <t>ROLLBAR TRUCK BAR NEGRO NISSAN PICKUP HARD BODY 86-06</t>
  </si>
  <si>
    <t>1986-2006</t>
  </si>
  <si>
    <t>ROLLBAR SHOW BAR CROMADO PARA LOBO 09-16 CABINA REGULAR</t>
  </si>
  <si>
    <t>ROLLBAR OVAL 3.5" PARA RANGER ACERO INOXDABLE</t>
  </si>
  <si>
    <t>2000-2015</t>
  </si>
  <si>
    <t>ROLLBAR XTREME RACK LIGHTING SERIES SPORT BAR ACERO INOXIDABEL PARA LOBO RAM SILVERADO</t>
  </si>
  <si>
    <t>FULL SIZE</t>
  </si>
  <si>
    <t>GO RHINO</t>
  </si>
  <si>
    <t>ROLLBAR SPORTBAR 3.0 STAINLESS STEEL HILUX, RANGER, NP300 / 5610003 INCOMP.</t>
  </si>
  <si>
    <t>MID SIZE</t>
  </si>
  <si>
    <t>911000PS</t>
  </si>
  <si>
    <t>ROLLBAR SPORT BAR 2.0 POLISHED UNIVERSAL (FULL SIZE) / 911000PS</t>
  </si>
  <si>
    <t>911000T</t>
  </si>
  <si>
    <t>ROLLBAR SPORT BAR 2.0 BLACK UNIVERSAL (FULL SIZE) CAMIONETAS GRANDES</t>
  </si>
  <si>
    <t>2019-10-24</t>
  </si>
  <si>
    <t>911003T</t>
  </si>
  <si>
    <t>ROLLBAR SPORT BAR 3.0 FULL SIZE CHEVY-DODGE-FORD-GMC-TOYOTA</t>
  </si>
  <si>
    <t>915000PS</t>
  </si>
  <si>
    <t>ROLLBAR SPORT BAR 2.0 POLISHED UNIVERSAL (MID SIZE) / 915000PS</t>
  </si>
  <si>
    <t>915003PS</t>
  </si>
  <si>
    <t>ROLLBAR SPORT BAR 3.0 MID SIZE INOXIDABLE CHEVY-GMC-TOYOTA / 915003PS</t>
  </si>
  <si>
    <t>915105T</t>
  </si>
  <si>
    <t>ROLLBAR SPORT BAR 2.0 BLACK  UNIVERSAL MID SIZE</t>
  </si>
  <si>
    <t>917003PS</t>
  </si>
  <si>
    <t>ROLLBAR SPORTBAR 3.0 STAINLESS STEEL MITSUBISHI L200 2015-2020 INOXIDABLE</t>
  </si>
  <si>
    <t>2015-2020</t>
  </si>
  <si>
    <t>917003T</t>
  </si>
  <si>
    <t>ROLLBAR SPORT BAR 3.0 BLACK MITSUBISHI L200 2015-2020 NEGRO</t>
  </si>
  <si>
    <t>BWR001A</t>
  </si>
  <si>
    <t>ROLLBAR  BRONX SP CROMADO PARA HILUX  2016 L-200 2017</t>
  </si>
  <si>
    <t>BWR002A</t>
  </si>
  <si>
    <t>ROLLBAR BRONX SP NP300 Y S10 2016, RANGER 2012-2017</t>
  </si>
  <si>
    <t>BWR004A</t>
  </si>
  <si>
    <t>ROLLBAR BRONX SP VW AMAROK 2010-2017 ACERO PINTADO MEDIANO</t>
  </si>
  <si>
    <t>2010-2017</t>
  </si>
  <si>
    <t>BWR006A</t>
  </si>
  <si>
    <t>ROLLBAR BRONX SP SILVERADO 1500 07-17 ACERO INOXIDABLE  DA?ADO EN PALMERAS</t>
  </si>
  <si>
    <t>2007-2017</t>
  </si>
  <si>
    <t>BWR008A</t>
  </si>
  <si>
    <t>ROLLBAR BRONX SP DODGE RAM 2009-2017 ACERO INOXIDABLE</t>
  </si>
  <si>
    <t>BWR022A</t>
  </si>
  <si>
    <t>ROLLBAR BRONX BLACK ACE INOX C/STOP RANGER 12-18,NP300 15-18</t>
  </si>
  <si>
    <t>2012-2019</t>
  </si>
  <si>
    <t>BWR101A</t>
  </si>
  <si>
    <t>ROLLBAR BRONX SP NEGRO TOYOTA HILUX 16-17 NEGRO</t>
  </si>
  <si>
    <t>BWR106A</t>
  </si>
  <si>
    <t>ROLLBAR BRONX SP CROMO CV SILVERADO 07-17</t>
  </si>
  <si>
    <t>BWR108A</t>
  </si>
  <si>
    <t>ROLLBAR BRONX SP NEGRO DODGE RAM 09-17</t>
  </si>
  <si>
    <t>BWR140A</t>
  </si>
  <si>
    <t>ROLLBAR BRONX BLACK C/STOP  HILUX REVO 15-18</t>
  </si>
  <si>
    <t>BWR141A</t>
  </si>
  <si>
    <t>ROLLBAR BRONX BLACK C/STOP RANGER 12-18, NP300 15-18</t>
  </si>
  <si>
    <t>CAL-ROL</t>
  </si>
  <si>
    <t>ROLLBAR CALIFORNIA NEGROS PARA NISSAN</t>
  </si>
  <si>
    <t>DO-RB-R03H</t>
  </si>
  <si>
    <t>ROLLBAR R03 NEGRO PARA TOYOTA HILUX 2015-2019</t>
  </si>
  <si>
    <t>DO-RB-R04N</t>
  </si>
  <si>
    <t>ROLLBAR R04 ACERO INOXIDABLE PARA NISSAN NP300 / FRONTIER2016-2019 ELEMENT</t>
  </si>
  <si>
    <t>DO-RB-R27SS</t>
  </si>
  <si>
    <t>ROLLBAR R27 ACERO INOXIDABLE PARA NISSAN NP300 2016-2020 CON STOP ELEMENT</t>
  </si>
  <si>
    <t>2019-10-22</t>
  </si>
  <si>
    <t>EPRBTL201</t>
  </si>
  <si>
    <t>ROLLBAR MITSUBISHI L200 STAINLESS STEE= ACERO INOXIDABLE APLICACION VARIAS</t>
  </si>
  <si>
    <t>2019-08-13</t>
  </si>
  <si>
    <t>K503CR</t>
  </si>
  <si>
    <t>ROLLBAR KEKO CROMADO K3 AMAROK 2009-2018</t>
  </si>
  <si>
    <t>2009-2019</t>
  </si>
  <si>
    <t>K503PR</t>
  </si>
  <si>
    <t>ROLLBAR KEKO NEGRO K3 AMAROK 2009-2019</t>
  </si>
  <si>
    <t>K504CR</t>
  </si>
  <si>
    <t>ROLLBAR KEKO CROMADO K3 PARA L-200  08-15 DA?ADO OXIDADO</t>
  </si>
  <si>
    <t>K527PR</t>
  </si>
  <si>
    <t>ROLLBAR KEKO NEGRO PARA NISSAN PICK UP</t>
  </si>
  <si>
    <t>KE583CR</t>
  </si>
  <si>
    <t>ROLLBAR KEKO CROMADO K3 FORD F-150 2016</t>
  </si>
  <si>
    <t>2017-08-28</t>
  </si>
  <si>
    <t>KE647CR</t>
  </si>
  <si>
    <t>ROLLBAR KEKO CROMADO K3 CHEVROLET 15-ON</t>
  </si>
  <si>
    <t>PMFRDCC</t>
  </si>
  <si>
    <t>ROLLBAR PROTECTOR DE MEDALLON RANGER DOBLE CABINA CROMADO</t>
  </si>
  <si>
    <t>PMNDCC</t>
  </si>
  <si>
    <t>ROLLBAR PROTECTOR DE MEDALLON NISSAN  DOBLE CABINA CROMADO</t>
  </si>
  <si>
    <t>Q9011</t>
  </si>
  <si>
    <t>ROLLBAR ELITE SILVERADO/LOBO/RAM INOXIDABLE</t>
  </si>
  <si>
    <t>RBA-C-CHEV</t>
  </si>
  <si>
    <t>ROLLBAR PASAMANOS CROMADO SILVERADO DOBLE CA BINA MALTRATADO PELADO</t>
  </si>
  <si>
    <t>RBA-C-LARG</t>
  </si>
  <si>
    <t>ROLLBAR PASAMANO UNIVERSAL LARGO  CROMADO , SILVERADO , LOBO RAM CAB. REGULAR</t>
  </si>
  <si>
    <t>RBA-C-RANG</t>
  </si>
  <si>
    <t>ROLLBAR PASAMANOS PARA RANGER CABINA REGULAR  CROMADO</t>
  </si>
  <si>
    <t>RBACCHEV</t>
  </si>
  <si>
    <t>ROLLBAR PASAMANO P/CHEVROLET 92/15 CROM</t>
  </si>
  <si>
    <t>1992-2015</t>
  </si>
  <si>
    <t>RBACFRD3</t>
  </si>
  <si>
    <t>ROLLBAR PASAMANO PARA FORD RANGER D/CABINA 2013-2017</t>
  </si>
  <si>
    <t>2013-2017</t>
  </si>
  <si>
    <t>RBACLARG</t>
  </si>
  <si>
    <t>ROLLBAR PASAMANO LARGO CROMO</t>
  </si>
  <si>
    <t>RBACMLD6</t>
  </si>
  <si>
    <t>ROLLBAR PASAMANO PARA MITSUBISHI L-200 D/CABINA 2016-2017</t>
  </si>
  <si>
    <t>RBAPTR04</t>
  </si>
  <si>
    <t>ROLLBAR PASAMANO P/CHEVROLET TORNADO 04-11 NEGRO</t>
  </si>
  <si>
    <t>2018-08-07</t>
  </si>
  <si>
    <t>RBAPWSR0</t>
  </si>
  <si>
    <t>ROLLBAR PASAMANO P/VW SAVEIRO 2010-2018 NEGRO</t>
  </si>
  <si>
    <t>SAVEIRO</t>
  </si>
  <si>
    <t>2010-2018</t>
  </si>
  <si>
    <t>2019-10-04</t>
  </si>
  <si>
    <t>RBL-C-FR13</t>
  </si>
  <si>
    <t>ROLLBAR LIBRA PARA RANGER  CROMADO 2013-2017</t>
  </si>
  <si>
    <t>RBLCCS99</t>
  </si>
  <si>
    <t>ROLLBAR LIBRA PARA CHEV.SILVERADO 99/17</t>
  </si>
  <si>
    <t>1999-2017</t>
  </si>
  <si>
    <t>RBLCTH06</t>
  </si>
  <si>
    <t>ROLLBAR LIBRA CROMO TOYOTA P/HILLUX 2006-2017</t>
  </si>
  <si>
    <t>2006-2017</t>
  </si>
  <si>
    <t>RBLPNF68</t>
  </si>
  <si>
    <t>ROLLBAR LIBRA P/NISSAN FRONTIER PRO,SE (6 CIL) 2008-2017 NEGRO</t>
  </si>
  <si>
    <t>2008-2017</t>
  </si>
  <si>
    <t>RBLPNISS</t>
  </si>
  <si>
    <t>ROLLBAR LIBRA P/ NISSAN PICK UP NEGRO 1994-2015 COLORADO 2016-2018 L200 2008-2015</t>
  </si>
  <si>
    <t>PICK-UP</t>
  </si>
  <si>
    <t>1994-2015</t>
  </si>
  <si>
    <t>2018-06-04</t>
  </si>
  <si>
    <t>RBLPNPR6</t>
  </si>
  <si>
    <t>ROLLBAR LIBRA PARA NISSAN NP300 CABINA REGULAR 2016-2017 NEGRO</t>
  </si>
  <si>
    <t>RBSCNISS</t>
  </si>
  <si>
    <t>ROLLBAR SPORT PARA NISSAN 94-15 Y MITSUBISHI 2008-2015 COLORADO 2016-2018</t>
  </si>
  <si>
    <t>RBXP4XR1</t>
  </si>
  <si>
    <t>ROLLBAR BRONX 4XR1 UNIVERSAL NEGRO</t>
  </si>
  <si>
    <t>RLBMNIC</t>
  </si>
  <si>
    <t>ROLLBAR BATEA MILAN PARA NISSAN PICKUP CROMADO</t>
  </si>
  <si>
    <t>RLBTFORC</t>
  </si>
  <si>
    <t>ROLLBAR BATEA TORONTO PARA FORD RANGER PINTADO</t>
  </si>
  <si>
    <t>RLBTNIC</t>
  </si>
  <si>
    <t>ROLLBAR BATEA TORONTO PARA NISSAN PICK UP CROMADO</t>
  </si>
  <si>
    <t xml:space="preserve"> PVP 5 &gt; PVP 1, PVP 5 &gt; PVP 2, COSTO &gt; PVP2, PVP 5 &gt; PVP 3, COSTO &gt; PVP3, PVP 5 &gt; PVP 4, COSTO &gt; PVP4,</t>
  </si>
  <si>
    <t>ROLL-PATRULLA</t>
  </si>
  <si>
    <t>ROLLBAR PATRULLA UNIVERSAL MEDIANO</t>
  </si>
  <si>
    <t>YN-TY2014</t>
  </si>
  <si>
    <t>ROLL BAR ACERO INOXIDABLE R07 MIDE SIZE VARIAS APLICACIONES HILUX 2009-2015,NP300/FRONTIER  08-15</t>
  </si>
  <si>
    <t>2019-08-15</t>
  </si>
  <si>
    <t>915000T</t>
  </si>
  <si>
    <t>ROLLBAR SPORT BAR 2.0 BLACK UNIVERSAL (MID SIZE) / 915000T</t>
  </si>
  <si>
    <t>ROLLBAR</t>
  </si>
  <si>
    <t>2019-12-11</t>
  </si>
  <si>
    <t>TY-02523</t>
  </si>
  <si>
    <t>ROMPE VIENTOS COFRE (MOSQUITERO) HILUX 16-19</t>
  </si>
  <si>
    <t>ROMPE VIENTOS</t>
  </si>
  <si>
    <t>SEGUROS DE TAPON</t>
  </si>
  <si>
    <t xml:space="preserve">SEGURO
</t>
  </si>
  <si>
    <t>AHR</t>
  </si>
  <si>
    <t>SEGURO PERNO C/LLAVE</t>
  </si>
  <si>
    <t>SEGUROS</t>
  </si>
  <si>
    <t>AW5253B</t>
  </si>
  <si>
    <t>SEGURO DE RHIN BIRLO 14X1.5 JG AMERICAN WORLD</t>
  </si>
  <si>
    <t>AW5253C</t>
  </si>
  <si>
    <t>SEGURO DE RHIN BIRLO 12X1.25 JG AMERICAN WORLD</t>
  </si>
  <si>
    <t>AW5726-16</t>
  </si>
  <si>
    <t>SEGURO RIN TUERCA 16 PZAS 12X1.5 JG AMERICAN WORLD</t>
  </si>
  <si>
    <t>AW5726-16J</t>
  </si>
  <si>
    <t>SEGURO RIN TUERCA 12X1.25 JGO AMERICAN WORLD</t>
  </si>
  <si>
    <t>SEI462003812X125P</t>
  </si>
  <si>
    <t>SEGURO TUERCA PARA RIN 12X1.25 HIPPOS 2 LLAVES</t>
  </si>
  <si>
    <t>SEI462003812X15P</t>
  </si>
  <si>
    <t>SEGURO TUERCA PARA RIN 12X1.5 HIPPOS 2 LLAVES</t>
  </si>
  <si>
    <t>HIPPOS</t>
  </si>
  <si>
    <t>SEI462004312X15P</t>
  </si>
  <si>
    <t>SEGUROS BIRLOS P/RIN HIPPOS 2 LLAVES 12X1.5</t>
  </si>
  <si>
    <t>SEI462004314X15P</t>
  </si>
  <si>
    <t>SEGURO TUERCA P/RIN  14/1.5 HIPPOS IMP. 2 LLAVES</t>
  </si>
  <si>
    <t>SEI462004814X15P</t>
  </si>
  <si>
    <t>SEGURO TUERCA PARA RIN 14X1.5 HIPPOS 2 LLAVE</t>
  </si>
  <si>
    <t>SEI462004814X2P</t>
  </si>
  <si>
    <t>SEGURO TUERCA HIPPO PARA RIN 14X2 CON 2 LLAVES</t>
  </si>
  <si>
    <t>SEIWB202X12BP</t>
  </si>
  <si>
    <t>SEGURO BIRLO PARA RIN 12X1.5 HIPPOS KIT DE 4 BIRLOS Y DOS LLAVES</t>
  </si>
  <si>
    <t>SEIWB202X14BP</t>
  </si>
  <si>
    <t>JGO. SEGURO BIRLO IMP WB132025S 14X1.5 HIPPOS</t>
  </si>
  <si>
    <t>2019-10-08</t>
  </si>
  <si>
    <t>SEIWB202X14LBP</t>
  </si>
  <si>
    <t>SEGURO BIRLO PARA RIN 14X1.5 HIPPOS KIT DE 4 BIRLOS Y 2 LLAVES</t>
  </si>
  <si>
    <t>TAC-HPP12X1.25</t>
  </si>
  <si>
    <t>TUERCA DE SEGURIDAD R1 12X1.25</t>
  </si>
  <si>
    <t>TS034A</t>
  </si>
  <si>
    <t>SEGUROS  P/RIN BIRLO 12X1.5 CORTO BRONX  JGO</t>
  </si>
  <si>
    <t>TS036</t>
  </si>
  <si>
    <t>BIRLOS DE SEGURIDAD BRONX JGO 14X1.50 CORTO</t>
  </si>
  <si>
    <t>TS039</t>
  </si>
  <si>
    <t>SEGURO TUERCA P/RIN R1 SPORT 2 LLAVES 12X1.25 JGO</t>
  </si>
  <si>
    <t>TS039A</t>
  </si>
  <si>
    <t>SEGURO TUERCA P/RIN BRONX 2 LLAVES 12X1.25 JGO</t>
  </si>
  <si>
    <t>TS041</t>
  </si>
  <si>
    <t>SEGURO TUERCA P/RIN BRONX 2 LLAVES 14/1.5 JGO (FALTA PIEZAS ALMACEN CENTRAL)</t>
  </si>
  <si>
    <t>TS042</t>
  </si>
  <si>
    <t>SEGURO TUERCA P/RIN  2 LLAVES 14/2 JGO</t>
  </si>
  <si>
    <t>ET3780</t>
  </si>
  <si>
    <t>ESPEJO RETROVISOR CON SENSORES Y CAMARA DE REVERSA</t>
  </si>
  <si>
    <t xml:space="preserve">SENSOR
</t>
  </si>
  <si>
    <t>2018-02-13</t>
  </si>
  <si>
    <t>NEC6103900</t>
  </si>
  <si>
    <t>SENSOR DE RETROCESO</t>
  </si>
  <si>
    <t>PV023</t>
  </si>
  <si>
    <t>SENSOR DE REVERSA AUTOMOTRIZ UNIVERSAL  MONITOR GRAFICO 12V</t>
  </si>
  <si>
    <t>PV023A</t>
  </si>
  <si>
    <t>SENSOR DE REVERSA AUTOMOTRIZ UNIVERSAL MONITOR GRAFICO 12V</t>
  </si>
  <si>
    <t>QZ-4001B</t>
  </si>
  <si>
    <t>SENSOR DE REVERSA PARKING SENSOR</t>
  </si>
  <si>
    <t>SENSOR</t>
  </si>
  <si>
    <t>SPRWS1047P</t>
  </si>
  <si>
    <t>SEPARADORES PARA RIN WS 104 4 Y 5 BIRLOS</t>
  </si>
  <si>
    <t xml:space="preserve">SEPARADOR
</t>
  </si>
  <si>
    <t>SW603</t>
  </si>
  <si>
    <t>SEPARADORES PARA RIN 1/4 5 Y 6 BIRLOS CAMIONETA JGO</t>
  </si>
  <si>
    <t>WS603</t>
  </si>
  <si>
    <t>SEPARADOR RIN GRANDE ALUMINIO CAMIONETA PAR</t>
  </si>
  <si>
    <t>AW5084</t>
  </si>
  <si>
    <t>MOLDURA PROTECTORA DECORATIVA SILVATRIN NEGRO 45 MTS AMERICAN WORLD</t>
  </si>
  <si>
    <t>SILVATRIN</t>
  </si>
  <si>
    <t>SIR-PROF</t>
  </si>
  <si>
    <t>SIRENA PROFESIONAL C/MICRO</t>
  </si>
  <si>
    <t>SIRENA</t>
  </si>
  <si>
    <t>ITALIO TURBO</t>
  </si>
  <si>
    <t>2019-11-15</t>
  </si>
  <si>
    <t>PV029A</t>
  </si>
  <si>
    <t>SISTEMA DE CAMARA DE REVERSA JGO</t>
  </si>
  <si>
    <t>SISTEMA DE CAMARA</t>
  </si>
  <si>
    <t>ARBSS1070HF</t>
  </si>
  <si>
    <t>SNORKEL PARA MOTOR JK PENTASTAR V6  JEEP WRANGREL 2012-2016</t>
  </si>
  <si>
    <t>SNORKEL</t>
  </si>
  <si>
    <t>2018-08-27</t>
  </si>
  <si>
    <t>SORKEJEEP</t>
  </si>
  <si>
    <t>SNORKEL JEEP TJ 1997-2006 INCOMPLETO</t>
  </si>
  <si>
    <t>CHAVARRIA</t>
  </si>
  <si>
    <t>2017-09-23</t>
  </si>
  <si>
    <t>LU286A</t>
  </si>
  <si>
    <t>SOCKET DE CERAMICA 9004 PZA</t>
  </si>
  <si>
    <t xml:space="preserve">SOCKET
</t>
  </si>
  <si>
    <t>LU287A</t>
  </si>
  <si>
    <t>SOCKET DE CERAMICA H4 PZA</t>
  </si>
  <si>
    <t>LU288A</t>
  </si>
  <si>
    <t>SOCKET DE CERAMICA H7 PZA</t>
  </si>
  <si>
    <t>SPC5108</t>
  </si>
  <si>
    <t>SOPORTE PARA CELULAR SPARCO NEGRO/ROJO</t>
  </si>
  <si>
    <t>SOPORTE</t>
  </si>
  <si>
    <t>SB02</t>
  </si>
  <si>
    <t>SPOILER CAJUELA TIPO BMW SERIE 3 (110 CMS.)</t>
  </si>
  <si>
    <t xml:space="preserve">SPOILER
</t>
  </si>
  <si>
    <t>SB05</t>
  </si>
  <si>
    <t>SPOILER DE CAJUELA FORD FIGO SEDAN</t>
  </si>
  <si>
    <t>FIGO</t>
  </si>
  <si>
    <t>SB06</t>
  </si>
  <si>
    <t>SPOILER TIPO M1 (115 CMS.) PARA CAJUELAS CURVAS</t>
  </si>
  <si>
    <t>SC02</t>
  </si>
  <si>
    <t>SPOILER MEDALLON STRATUS  RAYADO</t>
  </si>
  <si>
    <t>SC04</t>
  </si>
  <si>
    <t>SPOILER CAJUELA  NEON 00-05 RAYADO</t>
  </si>
  <si>
    <t>SC05</t>
  </si>
  <si>
    <t>SPOILER MEDALLON  NEON 00-05 DA?ADO</t>
  </si>
  <si>
    <t>SD01</t>
  </si>
  <si>
    <t>SPOILER DE CABINA RAM (CAB. SENCILLA Y DOBLE) 09-16</t>
  </si>
  <si>
    <t>SF04</t>
  </si>
  <si>
    <t>SPOILER MEDALLON  (3 PZAS.) ECOSPORT 04-07 INCOMPLETO EN LEON 9</t>
  </si>
  <si>
    <t>SG05</t>
  </si>
  <si>
    <t>SPOILER MEDALLON CORSA 03-08</t>
  </si>
  <si>
    <t>SG06</t>
  </si>
  <si>
    <t>SPOILER MEDALLON CHEVY  94-07</t>
  </si>
  <si>
    <t>SG09</t>
  </si>
  <si>
    <t>SPOILER MEDALLON  CHEVY 94-07</t>
  </si>
  <si>
    <t>SG11</t>
  </si>
  <si>
    <t>SPOILER CAJUELA ASTRA 00-06</t>
  </si>
  <si>
    <t>SM01</t>
  </si>
  <si>
    <t>SPOILER CAJUELA  SEDAN TIPO ORIGINAL MAZDA 3 10-13</t>
  </si>
  <si>
    <t>SM02</t>
  </si>
  <si>
    <t>SPOILER CAJUELA  SEDAN TIPO ORIGINAL MAZDA 3 14-16</t>
  </si>
  <si>
    <t>2014-2016</t>
  </si>
  <si>
    <t>SN02</t>
  </si>
  <si>
    <t>SPOILER MEDALLON  PLATINA/CLIO</t>
  </si>
  <si>
    <t>SN03</t>
  </si>
  <si>
    <t>SPOILER MEDALLON TSURU 93-15</t>
  </si>
  <si>
    <t>1993-2015</t>
  </si>
  <si>
    <t>SN06</t>
  </si>
  <si>
    <t>SPOILER CAJUELA  TIPO ORIGINAL TIIDA 10-15 RAYADO</t>
  </si>
  <si>
    <t>TIIDA</t>
  </si>
  <si>
    <t>2010-2015</t>
  </si>
  <si>
    <t>SS01</t>
  </si>
  <si>
    <t>SPOILER INTERMEDIO   IBIZA 03-06</t>
  </si>
  <si>
    <t>SS02</t>
  </si>
  <si>
    <t>SPOILER MEDALLON SUPERIOR  IBIZA  4 PUERTAS 10-15</t>
  </si>
  <si>
    <t>SV07</t>
  </si>
  <si>
    <t>SPOILER MEDALLON POINTER 00-05 RAYADO</t>
  </si>
  <si>
    <t>SV09</t>
  </si>
  <si>
    <t>SPOILER MEDALLON JETTA CLASICO 08-14</t>
  </si>
  <si>
    <t>SV10</t>
  </si>
  <si>
    <t>SPOILER CAJUELA PEGADO JETTA A3 93-98</t>
  </si>
  <si>
    <t>SV13</t>
  </si>
  <si>
    <t>SPOILER MEDALLON DELGADO BORA 05-09 RAYADO</t>
  </si>
  <si>
    <t>SV16</t>
  </si>
  <si>
    <t>SPOILER INTERMEDIO VOLADO POINTER 06-09</t>
  </si>
  <si>
    <t>SV23</t>
  </si>
  <si>
    <t>SPOILER MEDALLON  JETTA A6 10-16</t>
  </si>
  <si>
    <t>SV29</t>
  </si>
  <si>
    <t>SPOILER DE CAJUELA TIPO LIP GOL SEDAN 09-14</t>
  </si>
  <si>
    <t xml:space="preserve">GOL </t>
  </si>
  <si>
    <t>SV30</t>
  </si>
  <si>
    <t>SPOILER CAJUELA VOLADO JETTA CLASICO GLI DA?ADO X EL SOL EN LEON 9</t>
  </si>
  <si>
    <t>SV32</t>
  </si>
  <si>
    <t>SPOILER CAJUELA VOLADO VENTO 14-16 RAYADO</t>
  </si>
  <si>
    <t>VENTO</t>
  </si>
  <si>
    <t>SV33</t>
  </si>
  <si>
    <t>SPOILER  POLO 14-16</t>
  </si>
  <si>
    <t>V136</t>
  </si>
  <si>
    <t>SPOILER DELANTERO CARIBE GT 81-87</t>
  </si>
  <si>
    <t>SPL-D22</t>
  </si>
  <si>
    <t>SPOILER DELANTERO NISSAN D-22 FIBRA 09-14</t>
  </si>
  <si>
    <t>SG04</t>
  </si>
  <si>
    <t>SPOILER CAJUELA CORSA</t>
  </si>
  <si>
    <t>SPOILER</t>
  </si>
  <si>
    <t>SG16</t>
  </si>
  <si>
    <t>SPOILER DE CAJUELA SLIM PEGADO CHEVROLET SONIC 12-15</t>
  </si>
  <si>
    <t>SONIC</t>
  </si>
  <si>
    <t>SPOUNI1</t>
  </si>
  <si>
    <t>SPOILER UNIVERSAL DE FIBRA DE VIDRIO (VARIOS MODELOS)</t>
  </si>
  <si>
    <t>SV31</t>
  </si>
  <si>
    <t>SPOILER DE CAJUELA INTERMEDIO  BEETLE 13-16</t>
  </si>
  <si>
    <t>BEETLE</t>
  </si>
  <si>
    <t>AW9279</t>
  </si>
  <si>
    <t>SPOILER DE ALUMINIO NEGRO TIPO RACING AMERICAN WORLD</t>
  </si>
  <si>
    <t>SPOYLER</t>
  </si>
  <si>
    <t>BMW101</t>
  </si>
  <si>
    <t>COLA DE PATO FIBRA DE VIDRIO  UNIVERSAL CHICA</t>
  </si>
  <si>
    <t>CR519</t>
  </si>
  <si>
    <t>COLA DE PATO FIBRA DE VIDRIO STRATUS 98-00 CR-519</t>
  </si>
  <si>
    <t>VW556</t>
  </si>
  <si>
    <t>COLA DE PATO FIBRA DE VIDRIO POINTER VW-556 C/LUZ  INCOMPLETO</t>
  </si>
  <si>
    <t>13-ELD011</t>
  </si>
  <si>
    <t>LUZ FRENO LED ELIMIN.CROM.CLARO FORD LOBO 04-08 SSL53317N</t>
  </si>
  <si>
    <t>STOP</t>
  </si>
  <si>
    <t>ARBOMEJEE4</t>
  </si>
  <si>
    <t>SUSPENSION KIT JEEP WRANGLER/SAHARA 2010-2017  ARBOMEJEE4 OME</t>
  </si>
  <si>
    <t>SUSPENCION</t>
  </si>
  <si>
    <t>RANC041019</t>
  </si>
  <si>
    <t>SUSPENSION RANCHO SIN AMORTIGUADORES</t>
  </si>
  <si>
    <t>SUSPENSION</t>
  </si>
  <si>
    <t>RANCHO</t>
  </si>
  <si>
    <t>RL695212</t>
  </si>
  <si>
    <t>KIT DE ELEVACI?N SST DE 3 F / 2 R - TOYOTA TACOMA TRD / SR5 / ROCK WARRIOR 2005-2019 LEVEL LIFT</t>
  </si>
  <si>
    <t>RL696826</t>
  </si>
  <si>
    <t>KIT DE ELEVACI?N DE 2.5 SST JEEP JL WRANGLER SAHARA SPORT 2018-2019 LEVEL LIFT</t>
  </si>
  <si>
    <t>OAC6024100</t>
  </si>
  <si>
    <t>SWITCH TECLA (BOTON ROJO) DOS PIN</t>
  </si>
  <si>
    <t xml:space="preserve">SWITCH
</t>
  </si>
  <si>
    <t>TACOMETRO 5" 12.7 CM PLATA LUZ BLANCA  "NO SE INSTALA"</t>
  </si>
  <si>
    <t>TACOMETRO</t>
  </si>
  <si>
    <t>TACOMETRO 5 12.7CM PLATA LUZ AZUL "NO SE INSTALA"</t>
  </si>
  <si>
    <t>TACOMETRO 5"  BLANCA 7 COLORES  "NO SE INSTALA"</t>
  </si>
  <si>
    <t>AW5734</t>
  </si>
  <si>
    <t>TACOMETROS DE POSTE (3 RELOJ) COLOR FIBRA DE CARBONO AMERICAN WORLD "NO SE INSTALA"</t>
  </si>
  <si>
    <t>AME00036</t>
  </si>
  <si>
    <t>TAPA MS GRANDE</t>
  </si>
  <si>
    <t>TAPA</t>
  </si>
  <si>
    <t>TAPAFORD</t>
  </si>
  <si>
    <t>TAPA DE FORD (USADA)</t>
  </si>
  <si>
    <t>USADA</t>
  </si>
  <si>
    <t>TAPCHEVROLET</t>
  </si>
  <si>
    <t>TAPA DE CHEVROLET ORIGINAL (USADO)</t>
  </si>
  <si>
    <t>TAPGMC</t>
  </si>
  <si>
    <t>TAPA DE GMC ORIGINAL (USADO)</t>
  </si>
  <si>
    <t>TAPJEEP</t>
  </si>
  <si>
    <t>TAPA PARA JEEP ORIGINAL (USADO)</t>
  </si>
  <si>
    <t>TAPNP300</t>
  </si>
  <si>
    <t>TAPA DE NISSAN NP300 ORIGINAL (USADO)</t>
  </si>
  <si>
    <t>TAPURVAN</t>
  </si>
  <si>
    <t>TAPA DE NISSAN URVAN ORIGINAL (USADO)</t>
  </si>
  <si>
    <t>TAPVOCHO</t>
  </si>
  <si>
    <t>TAPA DE VOCHO ORIGINAL (USADO)</t>
  </si>
  <si>
    <t>TO02A20SB</t>
  </si>
  <si>
    <t>TAILGATE APPLIQUE SATIN BLACK PARA TACOMA 2016-2019 ACC DE TAPA TRASERA</t>
  </si>
  <si>
    <t>THR52103</t>
  </si>
  <si>
    <t>THULE REFACCION ENDCAP LEFT WINGBAR TAPA PARA BARRA</t>
  </si>
  <si>
    <t>TAPA BARRA</t>
  </si>
  <si>
    <t>UNDERCOVER SE PARA TOYOTA HILUX 2005-2015 5" TAPA RIGIDA PARA CAJA "REVISAR SI HAY RIEL"</t>
  </si>
  <si>
    <t>TAPA RIGIDA</t>
  </si>
  <si>
    <t>UNDERCOVER SE PARA TOYOTA TACOMA 2016-2017 DOBLE 4 PTAS 5? TAPA RIGIDA PARA CAJA  "REVISAR SI HAY RIEL"</t>
  </si>
  <si>
    <t>AME00035</t>
  </si>
  <si>
    <t>TAPA O EMBLEMAS MS CHICAS</t>
  </si>
  <si>
    <t>TAPAS</t>
  </si>
  <si>
    <t>ROLL N LOCK SERIES M P/NISSAN FRONTIER V6 2005-2015 DOBLE CAB 5"</t>
  </si>
  <si>
    <t>TAPAS PLEGLABLES</t>
  </si>
  <si>
    <t>16FS74000</t>
  </si>
  <si>
    <t>UNDERCOVER GATOR VOLSKWAGEN AMAROK 2010-2019 TIPO FLEX</t>
  </si>
  <si>
    <t>2019-11-19</t>
  </si>
  <si>
    <t>16LG220M</t>
  </si>
  <si>
    <t>TAPA PARA PICK UP ROLL N LOCK CHEVROLETE SILVERADO 5.5 / 16LG220M</t>
  </si>
  <si>
    <t>16T60461</t>
  </si>
  <si>
    <t>TAPA RETRAXONE W/TRACK RAIL SY CHEVY&amp;GMC 5.8 BED/2500/3500 / 16T60461</t>
  </si>
  <si>
    <t>2019-12-05</t>
  </si>
  <si>
    <t>200219F</t>
  </si>
  <si>
    <t>UNDERCOVER FLEX FORD F-150 2015-2018 5.5 DOBLE CABINA INCOMPLETA</t>
  </si>
  <si>
    <t>TY-02776</t>
  </si>
  <si>
    <t>CUBIERTA BATEA TELA ALUMINIO (TIPO LONA KEKO) HILUX 16-19</t>
  </si>
  <si>
    <t>TY-02777</t>
  </si>
  <si>
    <t>CUBIERTA BATEA RIGIDA (TIPO UNDECOVER FLEX) HILUX 2016-2019</t>
  </si>
  <si>
    <t>VW-02848</t>
  </si>
  <si>
    <t>CUBIERTA  BATEA TELA ALUMINIO (TIPO LONA KEKO) AMAROK DOBLE CABINA 10-19</t>
  </si>
  <si>
    <t>UNDERCOVER FLEX CHEVROLET SILVERADO 5.5 2014-2016   CHEYENNE</t>
  </si>
  <si>
    <t xml:space="preserve">TAPAS PLEGLABLES PARA CAJA
</t>
  </si>
  <si>
    <t>UNDERCOVER FLEX</t>
  </si>
  <si>
    <t>UNDERCOVER FLEX FORD RANGER 5? 2013-2019.5</t>
  </si>
  <si>
    <t>UNDERCOVER FLEX FORD F-150 6.5 2015-2016 FALTAN LOS RIELES</t>
  </si>
  <si>
    <t>UNDERCOVER FLEX HILUX 2005-2015 DOBLE CABINA</t>
  </si>
  <si>
    <t>UNDERCOVER FLEX NISSAN NP300 FRONTIER  DOBLE CAB.5" 2016-2019</t>
  </si>
  <si>
    <t>16LG518M</t>
  </si>
  <si>
    <t>ROLL N LOCK TOYOTA HILUX 5? 2016-2017 "INCOMPLETO"</t>
  </si>
  <si>
    <t>2017-08-04</t>
  </si>
  <si>
    <t>UNDERCOVER FLEX DODGE RAM 6.5 2012-2016</t>
  </si>
  <si>
    <t>TAPAS PLEGLABLES PARA CAJA</t>
  </si>
  <si>
    <t>UNDERCOVER FLEX PARA TOYOTA HILUX 2016-2018 DOBLE CABINA</t>
  </si>
  <si>
    <t>CM052</t>
  </si>
  <si>
    <t>TAPETE METALIZADO 4 PZAS AZUL</t>
  </si>
  <si>
    <t xml:space="preserve">TAPETE
</t>
  </si>
  <si>
    <t>M2S65</t>
  </si>
  <si>
    <t>TAPETE TIPO ALFONBRA 4 PZAS NEGRO</t>
  </si>
  <si>
    <t>MQ1F00</t>
  </si>
  <si>
    <t>TAPETE ALFOMBRA NEGRO 4PZAS UNIVERSAL</t>
  </si>
  <si>
    <t>TA0632</t>
  </si>
  <si>
    <t>TAPETE TITANIUM USO RUDO ( 2 PZAS) DELANTERO</t>
  </si>
  <si>
    <t>TA064</t>
  </si>
  <si>
    <t>TAPETE TITANIUM USO RUDO GRIS 4 PZAS       INCOMPLETO DE MATRIZ</t>
  </si>
  <si>
    <t>TA072</t>
  </si>
  <si>
    <t>TAPETE TITANIUM USO RUDO NEGRO JGO 3 PZAS</t>
  </si>
  <si>
    <t>TAP0534</t>
  </si>
  <si>
    <t>TAPETE METALICO AZUL/CARBON</t>
  </si>
  <si>
    <t>TP-GR01</t>
  </si>
  <si>
    <t>TAPETE CORRIDO P.U NEGRO USO RUDO</t>
  </si>
  <si>
    <t>TAPETE DE 1RA Y 2DA FILA TOYOTA HILUX 2016-2018 HUSKY</t>
  </si>
  <si>
    <t>TAPETE</t>
  </si>
  <si>
    <t>HUSKI</t>
  </si>
  <si>
    <t>2018-08-13</t>
  </si>
  <si>
    <t>TAPETE WEATHERTECH P/CV SILVERADO 2004-2007 CREW CAB 1500  REAR FLOORLINER  BEIGE</t>
  </si>
  <si>
    <t>TAPETE SMART FIT 4 PZAS. CARS</t>
  </si>
  <si>
    <t>TAPETE SMART FIT 4 PZAS. SUV</t>
  </si>
  <si>
    <t>AW102-86</t>
  </si>
  <si>
    <t>TAPETE ROYAL 3 PZAS NEGRO JGO AMERICAN WORLD</t>
  </si>
  <si>
    <t>AW2069-1BK</t>
  </si>
  <si>
    <t>TAPETE MR COUNTRY NEGRO</t>
  </si>
  <si>
    <t>AW5009</t>
  </si>
  <si>
    <t>TAPETE CARGO PARA CAJUELA UNIVERSAL 1 PZA AMERICAN WORLD</t>
  </si>
  <si>
    <t>AWBW3114</t>
  </si>
  <si>
    <t>TAPETE MUNICH CON INCERTOS COLOR A MADERA GRIS 4 PZAS AMERICAN WORLD</t>
  </si>
  <si>
    <t>CM053</t>
  </si>
  <si>
    <t>TAPETE METALIZADO 4 PZAS BLANCO</t>
  </si>
  <si>
    <t>CAR MATS</t>
  </si>
  <si>
    <t>SPC1913AZ</t>
  </si>
  <si>
    <t>TAPETE SPARCO HULE NEGRO-AZUL JGO</t>
  </si>
  <si>
    <t>SPC1913GR</t>
  </si>
  <si>
    <t>TAPETE SPARCO HULE NEGRO-GRIS JGO</t>
  </si>
  <si>
    <t>SPC1913RS</t>
  </si>
  <si>
    <t>TAPETE SPARCO HULE NEGRO-ROJO JGO</t>
  </si>
  <si>
    <t>SPF500</t>
  </si>
  <si>
    <t>TAPETE SPARCO ROJO 3 PZAS JGO</t>
  </si>
  <si>
    <t>SPF500A</t>
  </si>
  <si>
    <t>TAPETE SPARCO AZUL 3 PZAS JGO</t>
  </si>
  <si>
    <t>SPF501B</t>
  </si>
  <si>
    <t>TAPETE SPARCO NEGRO JGO</t>
  </si>
  <si>
    <t>SPF501G</t>
  </si>
  <si>
    <t>TAPETE SPARCO GRIS 3 PZAS JGO</t>
  </si>
  <si>
    <t>TA300A</t>
  </si>
  <si>
    <t>TAPETE BRONX METALIZADO ROJO MATE JGO</t>
  </si>
  <si>
    <t>TA301AR</t>
  </si>
  <si>
    <t>TAPETE BRONX METALIZADO PLATEADO MATE JGO</t>
  </si>
  <si>
    <t>TA302A</t>
  </si>
  <si>
    <t>TAPETE BRONX METALIZADO BLANCO MATE JGO</t>
  </si>
  <si>
    <t>TA303A</t>
  </si>
  <si>
    <t>TAPETE BRONX METALIZADO ROSA MATE JGO</t>
  </si>
  <si>
    <t>TA307A</t>
  </si>
  <si>
    <t>TAPETE BRONX METALIZADO AZUL MATE JGO</t>
  </si>
  <si>
    <t>TA309AR</t>
  </si>
  <si>
    <t>TAPETE BRONX METALIZADO AZUL AGUA MATE JGO</t>
  </si>
  <si>
    <t>TAP4</t>
  </si>
  <si>
    <t>TAPETE USO RUDO BEIGE 4 PZAS</t>
  </si>
  <si>
    <t>NAC-01</t>
  </si>
  <si>
    <t>TAPON DE GASOLINA JEEP</t>
  </si>
  <si>
    <t xml:space="preserve">TAPON
</t>
  </si>
  <si>
    <t>FTC-JP18</t>
  </si>
  <si>
    <t>TAPON GASOLINA JEEP JL 2019-2020 MATRIX IMPORT</t>
  </si>
  <si>
    <t>TAPON</t>
  </si>
  <si>
    <t>AROCRO14</t>
  </si>
  <si>
    <t>ARO DE METAL CROMADO RIN 14</t>
  </si>
  <si>
    <t xml:space="preserve">TAPONES
</t>
  </si>
  <si>
    <t>AME00000</t>
  </si>
  <si>
    <t>ACCESORIOS DIVERSOS</t>
  </si>
  <si>
    <t>TAPONES</t>
  </si>
  <si>
    <t>TAPSILVERADO</t>
  </si>
  <si>
    <t>TAPA DE SILVERADO ORIGINAL (USADO)</t>
  </si>
  <si>
    <t>AW1837</t>
  </si>
  <si>
    <t>TENSOR  ELASTICO JG AMERICAN WORLD</t>
  </si>
  <si>
    <t>TENSOR</t>
  </si>
  <si>
    <t>PV379A</t>
  </si>
  <si>
    <t>TENSOR T/MALLA P/CANASTILLA 1MT CUADRADO JGO</t>
  </si>
  <si>
    <t>LU102</t>
  </si>
  <si>
    <t>TIRA FLEXIBLE ONDULADA LUZ PLASMA BLANCA PAR</t>
  </si>
  <si>
    <t xml:space="preserve">TIRA FLEX
</t>
  </si>
  <si>
    <t>LU236</t>
  </si>
  <si>
    <t>ROLLO RECORTABLE DE HIPER LEDS 5MTS VERDE 60/LEDS X METRO CARA BLANCA</t>
  </si>
  <si>
    <t>LU241</t>
  </si>
  <si>
    <t>ROLLO RECORTABLE MEGA HIPER LEDS 5MTS VERDE 60/LEDS X METRO CARA BLANCA</t>
  </si>
  <si>
    <t>FEC50031</t>
  </si>
  <si>
    <t>TIRA DE LED AMARILLO 5 MTS</t>
  </si>
  <si>
    <t xml:space="preserve">TIRA LED
</t>
  </si>
  <si>
    <t>YEO</t>
  </si>
  <si>
    <t>LA-FRH5Y</t>
  </si>
  <si>
    <t>ROLLO DE LED 5 METROS AMARILLO</t>
  </si>
  <si>
    <t>LU028</t>
  </si>
  <si>
    <t>TIRA FLEXIBLE DE LED LUZ PLASMA AURORA/BLUE 60 CM JGO</t>
  </si>
  <si>
    <t>LU154</t>
  </si>
  <si>
    <t>TIRA FLEXIBLE DE LED LUZ PLASMA AZUL 60 CM JGO</t>
  </si>
  <si>
    <t>LU155</t>
  </si>
  <si>
    <t>TIRA FLEXIBLE DE LED LUZ PLASMA AMBAR  "SOLO PARA LLEVAR"</t>
  </si>
  <si>
    <t>LU449</t>
  </si>
  <si>
    <t>MODULO 3 MEGA HIPER LED 5050 88x10 mm BLANCO TIRA</t>
  </si>
  <si>
    <t>LU489</t>
  </si>
  <si>
    <t>MOD. 4 MEGA HIPER LED 5050 PVC CUAD. 31x30x5 AZUL TIRA C/20</t>
  </si>
  <si>
    <t>LU492</t>
  </si>
  <si>
    <t>MOD. 4 MEGA HIPER LED 5050 PVC CUAD. 31x30x5 VERDE TIRA</t>
  </si>
  <si>
    <t>TIRA DE LED GEL FLEXIBLE COLORES RGB C/CONTROL</t>
  </si>
  <si>
    <t>TIRA LED</t>
  </si>
  <si>
    <t>LU300</t>
  </si>
  <si>
    <t>TIRA DE LED</t>
  </si>
  <si>
    <t>TIRON PARA NISSAN ROGUE 08-14 /XTRAIL 2015-2016</t>
  </si>
  <si>
    <t xml:space="preserve">TIRON
</t>
  </si>
  <si>
    <t>COURT</t>
  </si>
  <si>
    <t>TIRON PARA TOUAREG 04-10/ AUDI Q7 07-15</t>
  </si>
  <si>
    <t>TIRON PARA MITSUBISHI L-200 2008-2015 (65299)</t>
  </si>
  <si>
    <t>TIRON PARA FORD SUPER DUTY 06-12</t>
  </si>
  <si>
    <t>TIRON PARA TOYOTA TACOMA  2016-2019</t>
  </si>
  <si>
    <t>TIRON PARA FORD SUPER DUTY</t>
  </si>
  <si>
    <t>TIRON PARA CHRYSLER  TOWN &amp; COUNTRY 05-07  S/TORNILLERIA EN LIBRA</t>
  </si>
  <si>
    <t>TIRON PARA CHEVROLET COLORADO 13-15</t>
  </si>
  <si>
    <t>HBX-S-GV06</t>
  </si>
  <si>
    <t>TIRON DE ARRASTRE PARA SUZUKI GRAN VITARA 2006/2012</t>
  </si>
  <si>
    <t>2018-03-01</t>
  </si>
  <si>
    <t>HBXTTC05</t>
  </si>
  <si>
    <t>TIRON PARA TOYOTA TACOMA 2005-2015 NEGRO</t>
  </si>
  <si>
    <t>K526PR</t>
  </si>
  <si>
    <t>TIRON PARA CHEVROLET S-10/COLORADO  2016  S/TORNILLERIA EN LIBRA</t>
  </si>
  <si>
    <t>TTAC0514</t>
  </si>
  <si>
    <t>TIRON PARA TACOMA 05-14</t>
  </si>
  <si>
    <t>TTAC08DEL</t>
  </si>
  <si>
    <t>TIRON PARA TACOMA 2008 DELANTERO</t>
  </si>
  <si>
    <t>U9204N</t>
  </si>
  <si>
    <t>TIRON PARA FORD F-150 2016 (11TITRFOFL02P00)</t>
  </si>
  <si>
    <t>TIRON P/CHEV. GEO TRACKER 2 Y 4 PTS 99/04 SUZUKI GRAND VITARA/ VITARA 99/05 SUZUKI XL-7 02/06</t>
  </si>
  <si>
    <t>TIRON</t>
  </si>
  <si>
    <t>COPLE RECTO ESPECIAL PTR LARGO EXTENCION PARA TIRON</t>
  </si>
  <si>
    <t>2019-11-07</t>
  </si>
  <si>
    <t>TIRON  PARA TOYOTA HIACE 05/18 ALASKA</t>
  </si>
  <si>
    <t>2019-01-07</t>
  </si>
  <si>
    <t>TIRON DE ARRASTRE  P/NISSAN C/C C/L ESTACAS 94/15</t>
  </si>
  <si>
    <t>TIRON P/FIAT STRADA ADVENTURE 10/18 P/DODGE RAM 700 2014/2019</t>
  </si>
  <si>
    <t>TIRON DE ARRASTRE P/DODGE RAM T/CUADRO 03/19</t>
  </si>
  <si>
    <t>TIRON DE ARRASTRE PARA MITSUBICHI MONTERO SPORT 2009-2017</t>
  </si>
  <si>
    <t>TIRON DE ARRASTRE P/JEEP GRAND CHEROKEE 11/19</t>
  </si>
  <si>
    <t>2019-06-05</t>
  </si>
  <si>
    <t>TIRON PARA VOLKSWAGEN  AMAROK 2010-2019 ALASKA</t>
  </si>
  <si>
    <t>TIRON  P/VOLKSWAGEN SAVEIRO 2010-2019</t>
  </si>
  <si>
    <t>TIRON DE ARRASTRE PARA P/FORD RANGER 2013/2019  ALASKA</t>
  </si>
  <si>
    <t>TIRON DE ARRASTRE P/MERCEDES SPRINTER CDI 315/415/515 2013/2018</t>
  </si>
  <si>
    <t>2019-07-10</t>
  </si>
  <si>
    <t>TIRON DE ARRASTRE  P/NISSAN NP300 2016/2019 DOBLE CABINA  ALASKA</t>
  </si>
  <si>
    <t>TIRON DE ARRASTRE P/MITSUBISHI L-200 DIESEL 2016/2019</t>
  </si>
  <si>
    <t>TIRON PARA TOYOTA HILUX 2016/2018 ALASKA</t>
  </si>
  <si>
    <t>TIRON DE ARRASTRE P/TOYOTA TACOMA 2016/2019 ALASKA</t>
  </si>
  <si>
    <t>TIRON DE ARRASTRE P/JEEP WRANGLER JL 2018/2019</t>
  </si>
  <si>
    <t>2019-08-06</t>
  </si>
  <si>
    <t>TIRON  P/CHEVROLET SILVERADO CAB REG 2019-2020</t>
  </si>
  <si>
    <t>TIRON CURT PARA JEEP WRANGLER 1997-2006</t>
  </si>
  <si>
    <t>TIRON TACOMA 2005-2015</t>
  </si>
  <si>
    <t>TIRON DE ARRASTRE PARA TOYOTA  HILUX VIGO 2005-2015</t>
  </si>
  <si>
    <t>2019-12-17</t>
  </si>
  <si>
    <t>HBXML209</t>
  </si>
  <si>
    <t>TIRON PARA MITSUBICHI L-200 2009-2015 NEGRO  SIN HERRAJES Y TORNILLERIA</t>
  </si>
  <si>
    <t>2018-08-10</t>
  </si>
  <si>
    <t>HBXTAV16</t>
  </si>
  <si>
    <t>TIRON PARA TOYOTA AVANZA 2016-2018 NEGRO</t>
  </si>
  <si>
    <t>702002T</t>
  </si>
  <si>
    <t>REAR FENDER LINERS(ROAD&amp;TRAIL) JEEP WRANGLER JK 2007-2018 TOLVA SALPICADERA</t>
  </si>
  <si>
    <t>TOLVA</t>
  </si>
  <si>
    <t>TV01</t>
  </si>
  <si>
    <t>TOMAS DE AIRE PARA DEFENSA (2 PZAS.) JETTA/GOLF A3</t>
  </si>
  <si>
    <t xml:space="preserve">TOMA DE AIRE
</t>
  </si>
  <si>
    <t>AEV023</t>
  </si>
  <si>
    <t>TOMA DE AIRE CROMADA UNIVERSAL CROMADO</t>
  </si>
  <si>
    <t>EAV027</t>
  </si>
  <si>
    <t>SIMULADOR DE TOMA DE AIRE LATERALES CROMO</t>
  </si>
  <si>
    <t>EAV045</t>
  </si>
  <si>
    <t>JM-9606BS</t>
  </si>
  <si>
    <t>TOMA DE AIRE C/FILO CROMADO</t>
  </si>
  <si>
    <t>CFD002</t>
  </si>
  <si>
    <t>TOMA DE AIRE FORD RANGER 2016-18</t>
  </si>
  <si>
    <t>TOMA DE AIRE</t>
  </si>
  <si>
    <t>TY-02712</t>
  </si>
  <si>
    <t>TOMAS DE AIRE SAPICADERA HILUX 16-19</t>
  </si>
  <si>
    <t>PV500</t>
  </si>
  <si>
    <t>TORNADO PARA FILTRO DE ALTO FLUJO PLATA</t>
  </si>
  <si>
    <t xml:space="preserve">TORNADO
</t>
  </si>
  <si>
    <t>PV502</t>
  </si>
  <si>
    <t>TORNADO PARA FILTRO DE ALTO FLUJO</t>
  </si>
  <si>
    <t>FDC5292500</t>
  </si>
  <si>
    <t>TORRETA COYAC AMBAR</t>
  </si>
  <si>
    <t xml:space="preserve">TORRETA
</t>
  </si>
  <si>
    <t>FDC5292800</t>
  </si>
  <si>
    <t>TORRETA LUZ LED AMBAR</t>
  </si>
  <si>
    <t>FDC5294400</t>
  </si>
  <si>
    <t>TORRETA AMBAR 42CM X 19CM LED</t>
  </si>
  <si>
    <t>LU046</t>
  </si>
  <si>
    <t>TORRETA AMBAR DE BURBUJA</t>
  </si>
  <si>
    <t>LU156</t>
  </si>
  <si>
    <t>TORRETA COJAK C/LUZ LED RAYADA AMBAR PZA</t>
  </si>
  <si>
    <t>T-E205/AM</t>
  </si>
  <si>
    <t>TORRETA LED 120/35/13CM AMBAR PROFESIONAL</t>
  </si>
  <si>
    <t>2017-07-18</t>
  </si>
  <si>
    <t>AW238HA-</t>
  </si>
  <si>
    <t>TORRETA DE EMERGENCIA LED AMBAR PZ AMERICAN WORLD</t>
  </si>
  <si>
    <t>TORRETA</t>
  </si>
  <si>
    <t>AW3408</t>
  </si>
  <si>
    <t>TORRETA INTELIGENTE AMBAR PZ AMERICAN WORLD</t>
  </si>
  <si>
    <t>AW3453</t>
  </si>
  <si>
    <t>TORRETA DE LEDS FLASH K9 PZ AMERICAN WORLD</t>
  </si>
  <si>
    <t>AW44048</t>
  </si>
  <si>
    <t>TORRETA DE SE?ALIZACION VISUAL  AMARILLO -ROJO PZ AMERICAN WORLD</t>
  </si>
  <si>
    <t>AW860H</t>
  </si>
  <si>
    <t>TORRETA DE EMERGENCIA AMBAR LUZ LED 57X27X10 CM AMERICAN WORLD</t>
  </si>
  <si>
    <t>AW860HR/A</t>
  </si>
  <si>
    <t>TORRETA DE EMERGANCIA ROJO/AZUL LUZ LED 57X27X10 CM AMERICAN WORLD</t>
  </si>
  <si>
    <t>TBDGA-8500H</t>
  </si>
  <si>
    <t>TORRETA TIPO TOLDO ALUMINIO AMBAR C/ALTAVOZ JG AMERICAN WORLD</t>
  </si>
  <si>
    <t>TBDGA8500H1</t>
  </si>
  <si>
    <t>TORRETA PROFESIONAL LED AZUL-ROJO PZ</t>
  </si>
  <si>
    <t>2019-11-29</t>
  </si>
  <si>
    <t>TBOQL8300</t>
  </si>
  <si>
    <t>1/2TU6</t>
  </si>
  <si>
    <t>TUERCA DE SEGURIDAD 1/2  7 PUNTAS</t>
  </si>
  <si>
    <t xml:space="preserve">TUERCA
</t>
  </si>
  <si>
    <t>1/2TUE</t>
  </si>
  <si>
    <t>TUERCAS NORMALES TAPADASDE  / MEDIA</t>
  </si>
  <si>
    <t>IND. VICTOR</t>
  </si>
  <si>
    <t>12X1.25TU7</t>
  </si>
  <si>
    <t>TUERCAS DE SEGURIDAD 12X1.25 6 PUNTAS</t>
  </si>
  <si>
    <t>12X1.759P</t>
  </si>
  <si>
    <t>TUERCAS DE SEGURIDAD12X1.75 9 PUNTAS</t>
  </si>
  <si>
    <t>14X1.5TULA</t>
  </si>
  <si>
    <t>TUERCAS DE SEGURIDAD LARGAS 14/1.5 7 PUNTAS</t>
  </si>
  <si>
    <t>14X2TUNO</t>
  </si>
  <si>
    <t>TUERCAS NORMALES 14X2 ABIERTA</t>
  </si>
  <si>
    <t>TAC1018F</t>
  </si>
  <si>
    <t>TUERCA 12X1.5 CODIGO K FORJADA TAPADA</t>
  </si>
  <si>
    <t>TAC1019F</t>
  </si>
  <si>
    <t>TUERCA 1/2 CODIGO K FORGADA TAPADA</t>
  </si>
  <si>
    <t>TAC1021F</t>
  </si>
  <si>
    <t>TUERCA 12X1.25 CODIGO K FORJADA TAPADA</t>
  </si>
  <si>
    <t>TAC14X1.5</t>
  </si>
  <si>
    <t>TUERCA TAPADA NORMAL 14/1.5</t>
  </si>
  <si>
    <t>TAI11300125P</t>
  </si>
  <si>
    <t>TUERCA 12X1.25 CODIGO K ABIERTA</t>
  </si>
  <si>
    <t>TAI1130014PP</t>
  </si>
  <si>
    <t>TUERCA 14X1.5 CODIGO K ABIERTA</t>
  </si>
  <si>
    <t>2018-12-06</t>
  </si>
  <si>
    <t>TAI1130015P</t>
  </si>
  <si>
    <t>TUERCA 12X1.5 CODIGO K ABIERTA</t>
  </si>
  <si>
    <t>TAIWN1119455P</t>
  </si>
  <si>
    <t>TUERCA 14/1.5 CODIGO K LARGA</t>
  </si>
  <si>
    <t>TS038</t>
  </si>
  <si>
    <t>SEGURO TUERCA P/RIN BRONX 2 LLAVES 12X1.5 JGO</t>
  </si>
  <si>
    <t>TS040</t>
  </si>
  <si>
    <t>SEGURO TUERCA P/RIN BRONX 2 LLAVES 1/2 JGO</t>
  </si>
  <si>
    <t>14X1.5T</t>
  </si>
  <si>
    <t>TUERCA 12X1.75 LARGA TAPADA</t>
  </si>
  <si>
    <t>TUERCA</t>
  </si>
  <si>
    <t>14X2.0TAP</t>
  </si>
  <si>
    <t>TUERCA TAPADA LARGA 14X2.0</t>
  </si>
  <si>
    <t>AME00622</t>
  </si>
  <si>
    <t>TUERCA ALUMINIO 12X1.25 50MM DE LARGO 19MM ZJ850Y-04  HEX NARANJA</t>
  </si>
  <si>
    <t>AME00623</t>
  </si>
  <si>
    <t>TUERCA ALUMINIO 12X1.50 50MM DE LARGO 19MM ZJ850Y-05 HEX NARANJA</t>
  </si>
  <si>
    <t>AME00628</t>
  </si>
  <si>
    <t>TUERCA ALUMINIO CERRADA 12X1.25 50MM DE LARGO 19MM ZJ850BC-04 HEX AZUL</t>
  </si>
  <si>
    <t>AME00629</t>
  </si>
  <si>
    <t>TUERCA ALUMINIO CERRADA 12X1.50 50MM DE LARGO 19MM ZJ850BC-05 HEX AZUL</t>
  </si>
  <si>
    <t>AME00649</t>
  </si>
  <si>
    <t>TUERCA CERRADA ACERO 12X1.25 21MM 35MM 1706-B HEX AZUL</t>
  </si>
  <si>
    <t>AME00650</t>
  </si>
  <si>
    <t>TUERCA CERRADA ACERO 35MM 12X1.50 21MM 1707-B  HEX AZUL</t>
  </si>
  <si>
    <t>AZ12150</t>
  </si>
  <si>
    <t>TUERCA 12X1.50 TUNNER EXAGONAL COLOR AZUL</t>
  </si>
  <si>
    <t>RO12150</t>
  </si>
  <si>
    <t>TUERCA 12X1.50 TUNNER EXAGONAL COLOR ROJO</t>
  </si>
  <si>
    <t>TAC1002TF</t>
  </si>
  <si>
    <t>TUERCA TUNNER ESPECIAL 12X1.25 HEXAGONAL FORGADA 6 PUNTAS</t>
  </si>
  <si>
    <t>TAC1003TF</t>
  </si>
  <si>
    <t>TUERCA TUNNER 12/1.5 HEXAGONAL 6 PUNTAS</t>
  </si>
  <si>
    <t>TAC1006TF</t>
  </si>
  <si>
    <t>12X1.25 TUERCA TUNNER 7 PUNTAS FORJADA</t>
  </si>
  <si>
    <t>TAC1007TF</t>
  </si>
  <si>
    <t>TUERCA TUNNER ESPECIAL 12X1.5 7 PUNTAS FORJADA</t>
  </si>
  <si>
    <t>TAC1017F</t>
  </si>
  <si>
    <t>TUERCA 14X1.5 CODIGO FORJADA TAPADA CORTA</t>
  </si>
  <si>
    <t>TAC1017FL</t>
  </si>
  <si>
    <t>TUERCA 14X1.5 CODIGO K FORGADA TAPADA LARGA</t>
  </si>
  <si>
    <t>TAC1022FL</t>
  </si>
  <si>
    <t>TUERCA 14X2 CODIGO K FORJADA LARGA TAPADA</t>
  </si>
  <si>
    <t>TAC916</t>
  </si>
  <si>
    <t>TUERCA TAPADA 9/16  LARGA</t>
  </si>
  <si>
    <t>TAC916D</t>
  </si>
  <si>
    <t>TUERCA DESTAPADA 9/16</t>
  </si>
  <si>
    <t>TAI1130012P</t>
  </si>
  <si>
    <t>TUERCA 1/2 CODIGO K ABIERTA</t>
  </si>
  <si>
    <t>TB12125</t>
  </si>
  <si>
    <t>12X1.25 CROM TUERCA JN-211 BUGLE</t>
  </si>
  <si>
    <t>TR017A</t>
  </si>
  <si>
    <t>TUERCA TUNNER 7 PUNTAS CORTA 12X1.5 C/300 PZA</t>
  </si>
  <si>
    <t>TUERCA14X2</t>
  </si>
  <si>
    <t>TUERCA TAPADA LARGA 14/2 CROMADA</t>
  </si>
  <si>
    <t>10042W</t>
  </si>
  <si>
    <t>TUMBABURRO FORESTER RAM 2500 NEGRO CON BASE PARA WINCH NEGRO 2010</t>
  </si>
  <si>
    <t xml:space="preserve">TUMBABURRO
</t>
  </si>
  <si>
    <t>TUMBABURRO TRASERO TOYOTA RAV4 2006-2011 NEGRO</t>
  </si>
  <si>
    <t>50005C</t>
  </si>
  <si>
    <t>TUMBABURRO SILVERADO 1500 1/2 TON., 2500 3/4 TON., 2 &amp; 4X4 2016</t>
  </si>
  <si>
    <t>50021C</t>
  </si>
  <si>
    <t>TUMBABURRO COLORADO / CANYON (EXCEPTO 4X4 Y Z21) 13-15</t>
  </si>
  <si>
    <t>TUMBABURRO PARA CH 300M 3.5 V6 2010 "REMATE" SIN HERRAJE</t>
  </si>
  <si>
    <t>50224C</t>
  </si>
  <si>
    <t>TUMBABURRO FORD LOBO 04-08 NEW BODY CROMADO</t>
  </si>
  <si>
    <t>50230C</t>
  </si>
  <si>
    <t>TUMBABURRO  F-150 LOBO 11-14 CROMADO</t>
  </si>
  <si>
    <t>TUMBABURRO  HONDA CRV  NEGRO 13-16</t>
  </si>
  <si>
    <t>TUMBABURRO FORESTER TACOMA NEGRO "REMATE" SIN HERRAJE</t>
  </si>
  <si>
    <t>TUMBABURRO PARA WINCH SILVERADO 03-05 INOX "REMATE"</t>
  </si>
  <si>
    <t>TUMBABURRO TITAN INOX 04-06 P/WINCH INOX BIGCOUNTRY</t>
  </si>
  <si>
    <t>TUMBABURRO C/PLACA P/WINCHE BIG COUNTRY DODGE RAM 1500-2500-3500 2006-2008 INOXIDABLE "REMATE" S/HERRAJE  EN LIBRA</t>
  </si>
  <si>
    <t>TUMBABURRO TRASERO HONDA CRV 2012 NEGRO</t>
  </si>
  <si>
    <t>55H17504</t>
  </si>
  <si>
    <t>TUMBABURRO DELANTERO PARA XTRAIL 2008 NEGRO</t>
  </si>
  <si>
    <t>BAGCCP14</t>
  </si>
  <si>
    <t>TUMBABURRO ALFA GOLDEN HILL B4 P/SILVERADO 2014-2017 CROMADO  SIN HERRAJE</t>
  </si>
  <si>
    <t>BAT-P-94TH</t>
  </si>
  <si>
    <t>TUMBABURRO ALFA TOPE DE HULE PARA NISSAN TSURU 94-15 NEGRO</t>
  </si>
  <si>
    <t>BBHPHRR6</t>
  </si>
  <si>
    <t>BUMPER TRASERO P/HONDA HRV 2016-2017</t>
  </si>
  <si>
    <t>2018-01-31</t>
  </si>
  <si>
    <t>BBXPSP01</t>
  </si>
  <si>
    <t>TUMBABURRO  BRONX SP 01 (POLIURETANO) 2 FAROS CUADRADOS</t>
  </si>
  <si>
    <t>BBXPSP02</t>
  </si>
  <si>
    <t>TUMBABURRO  BRONX SP 02 (POLIURETANO) 2 FAROS REDONDOS</t>
  </si>
  <si>
    <t>BPB3FLA</t>
  </si>
  <si>
    <t>TUMBABURRO PROTECTOR BAR XLT CROMO</t>
  </si>
  <si>
    <t>BSF-C-LB15</t>
  </si>
  <si>
    <t>TUMBABURRO PAR FORD LOBO F-150 2015 CROMADO</t>
  </si>
  <si>
    <t>BSN-C-FNP6</t>
  </si>
  <si>
    <t>BURRERA SUPER BRONCO PARA NISSAN NP300 D/C  2016 Y FRONTIER 2016-2017 CROMO</t>
  </si>
  <si>
    <t>2017-11-24</t>
  </si>
  <si>
    <t>BSTCTC16</t>
  </si>
  <si>
    <t>TUMBABURRO S.BRONCO PARA TYTA TACOMA 16-17</t>
  </si>
  <si>
    <t>110219FV</t>
  </si>
  <si>
    <t>TUMBABURRO PARA FORD F-150 1986-1996 PINTADO CALIFORNIA SIN HERRAJE "REMATE" SIN HULE Y MALTRATADO</t>
  </si>
  <si>
    <t>TUMBABURRO</t>
  </si>
  <si>
    <t>110219LO</t>
  </si>
  <si>
    <t xml:space="preserve">TUMBABURRO  FORD F-150 ,LOBO 2004-2008 CALIFORNIA PINTADO S/H </t>
  </si>
  <si>
    <t>110219XT</t>
  </si>
  <si>
    <t xml:space="preserve">TUMBABURRO NISSAN XTRAIL 2002-2008 CALIFORNIA PINTADO S/H </t>
  </si>
  <si>
    <t>XTRAIL</t>
  </si>
  <si>
    <t>130519POL</t>
  </si>
  <si>
    <t>BUMPER DELANTERO DE POULERETANO UNIVERSAL TIPO XTREM GUARD</t>
  </si>
  <si>
    <t>13169PS</t>
  </si>
  <si>
    <t>TUMBABURRO PARA CHEVROLET SILVERADO 2011 INOXIDABLE "REMATE" SIN HERRAJE</t>
  </si>
  <si>
    <t>13214PS</t>
  </si>
  <si>
    <t>TUMBABURRO  DODGE RAM 1500,2500,3500 2006-2008 GRILLE-GUARD  GO RHINO INOXIDABLE  S/H REMATE</t>
  </si>
  <si>
    <t>13219PS</t>
  </si>
  <si>
    <t>TUMBABURRO DODGE RAM 2500,3500 2010-2014 GRILLE-GUARD GO RHINO INOXIDABLE COMPLETO REMATE</t>
  </si>
  <si>
    <t xml:space="preserve">TUMBABURRO BUMPER TRASERO NISSAN TITAN ARMANDA2004-2005  FORESTER PINTADO COMPLETO </t>
  </si>
  <si>
    <t>2004-2005</t>
  </si>
  <si>
    <t>TUMBABURRO CHEVROLET SILVERADO 1992-1998 BIG COUNTRY PINTADO 2 S/H REMATE</t>
  </si>
  <si>
    <t>50015P</t>
  </si>
  <si>
    <t xml:space="preserve">TUMBABURRO CENTRO  CHEVROLET TORNADO 2011-2013 GO WEST PINTADO S/H </t>
  </si>
  <si>
    <t>2011-2013</t>
  </si>
  <si>
    <t>TUMBABURRO DODGE RAM 2006-2008 C/ PLACA P/ WINCHE FORESTER PINTADO  S/H REMATE</t>
  </si>
  <si>
    <t>5010030W</t>
  </si>
  <si>
    <t>TUMBABURRO DODGE RAM 2006-2008 FORESTER PINTADO S/H REMATE</t>
  </si>
  <si>
    <t>TUMBABURRO DODGE RAM 2009-2016  C/ PLACA P/ WINCHE FORESTER PINTADO S/H REMATE</t>
  </si>
  <si>
    <t>TUMBABURRO DODGE RAM 2002-2005  C/ PLACA P/ WINCHE BIG COUNTRY PINTADO S/H REMATE</t>
  </si>
  <si>
    <t>TUMBABURRO PARA NISSAN TSURU 94-12 NEGRO  "REMATE"</t>
  </si>
  <si>
    <t>TUMBABURRO PARA FORD ECOSPORT NEGRO S/HERRAJE "REMATE"</t>
  </si>
  <si>
    <t>R-1 SPORT</t>
  </si>
  <si>
    <t>TUMBABURRO  DODGE H-100  2010-2013 FORESTER PINTADO S/H REMATE</t>
  </si>
  <si>
    <t>H-100</t>
  </si>
  <si>
    <t>TUMBABURRO HONDA CRV 2007-2011 R1 PINTADO COMPLETO REMATE</t>
  </si>
  <si>
    <t>R1</t>
  </si>
  <si>
    <t>TUMBABURRO CHEVROLET 3,500 DISEL 2007-2013 R1 PINTADO 1 S/H REMATE</t>
  </si>
  <si>
    <t>TUMBABURRO TOYOTA RAV4 2013-2017 FORESTER PINTADO COMPLETO REMATE</t>
  </si>
  <si>
    <t>RAV4</t>
  </si>
  <si>
    <t>TUMBABURRO TACOMA 2012 R1 NEGRO S/HERRAJE "REMATE"</t>
  </si>
  <si>
    <t>TUMBABURRO DODGE DAKOTA 2005-2007 BIG COUNTRY PINTADO S/H REMATE</t>
  </si>
  <si>
    <t>501435W</t>
  </si>
  <si>
    <t>TUMBABURRO JEEP WRANGLER 1997-2006 BIG COUNTRY PINTADO COMPLETO REMATE</t>
  </si>
  <si>
    <t>WRANGLER</t>
  </si>
  <si>
    <t>501441R</t>
  </si>
  <si>
    <t>TUMBABURRO CENTRO PATROL  CHEVROLET SILVERADO 2007-2013 BIG COUNTRY PINTADO COMPLETO REMATE</t>
  </si>
  <si>
    <t>TUMBABURRO CENTRO PATROL FORD RANGER 2010-2012 BIG COUNTRY PINTADO COMPLETO REMATE</t>
  </si>
  <si>
    <t>2010-2012</t>
  </si>
  <si>
    <t>501444R</t>
  </si>
  <si>
    <t>CENTRO DE TUMBABURRO BIG COUNTRY DODGE DAKOTA "REMATE" S/HERRAJE</t>
  </si>
  <si>
    <t>501445R</t>
  </si>
  <si>
    <t>TUMBABURRO PATROL  PARA DODGE AVENGER NEGRO "REMATE" SIN HERRAJE</t>
  </si>
  <si>
    <t>TUMBABURRO CENTRO  DODGE NITRO 2007-2012 FORESTER PINTADO S/H REMATE</t>
  </si>
  <si>
    <t>NITRO</t>
  </si>
  <si>
    <t>TUMBABURRO ALFA PATROL CHEVROLET COLORADO 2004-2010 FORESTER PINTADO COMPLETO REMATE</t>
  </si>
  <si>
    <t>2004-2010</t>
  </si>
  <si>
    <t>TUMBABURRO ALFA PATROL  FORD  F-150, LOBO 2010-2014 FORESTER PINTADO S/H REMATE</t>
  </si>
  <si>
    <t>TUMBABURRO ALFA PATROL  DODGE RAM 2009-2014 FORESTER PINTADO S/H REMATE</t>
  </si>
  <si>
    <t>TUMBABURRO ALFA PATROL FORD RANGER 2010-2012 PINTADO S/H REMATE</t>
  </si>
  <si>
    <t>2010-2011</t>
  </si>
  <si>
    <t>TUMBABURRO PARA NISSAN TIIDA 2012-2014 NEGRO S/HERRAJE "REMATE"</t>
  </si>
  <si>
    <t>TUMBABURRO PARA DODGE CHARGER NEGRO  "REMATE"  155151513</t>
  </si>
  <si>
    <t xml:space="preserve">TUMBABURRO TOYOTA RAV 4 2006-2008  BIG COUNTRY S/H </t>
  </si>
  <si>
    <t>TUMBABURRO NISSAN TITAN ARMADA 2004-2013  C/ PLACA P/ WINCHE BIG COUNTRY PINTADO S/H REMATE</t>
  </si>
  <si>
    <t>2004-2013</t>
  </si>
  <si>
    <t>TUMBABURRO TOYOTA TACOMA 2006-2012 R1 CROMADO COMPLETO REMATE</t>
  </si>
  <si>
    <t>2006-2011</t>
  </si>
  <si>
    <t>502245W</t>
  </si>
  <si>
    <t>TUMBABURRO  DODGE RAM, 1500, 2500, 3500 2006-2008  BIG COUNTRY PINTADO S/H REMATE</t>
  </si>
  <si>
    <t xml:space="preserve">TUMBABURRO  HONDA CRV 2007-2009 BIG COUNTRY PINTADO S/H </t>
  </si>
  <si>
    <t xml:space="preserve">TUMBABURRO SUZIKI GRAND VITARA 2006-2013 R1 PINTADO S/H </t>
  </si>
  <si>
    <t>ZUSUKI</t>
  </si>
  <si>
    <t>GRAND VITARA</t>
  </si>
  <si>
    <t>2006-2013</t>
  </si>
  <si>
    <t>TUMBABURRO PARA JEEP 10-12 NEGRO "REMATE" SIN HERRAJE</t>
  </si>
  <si>
    <t>TUMBABURRO DODGE RAM 2009-2017 BIG COUNTRY INOXIDABLE S/H REMATE</t>
  </si>
  <si>
    <t>TUMBABURRO CHEVROLET SILVERADO 3500 2013-2014  USA BIG COUNTRY PINTADO S/H REMATE</t>
  </si>
  <si>
    <t>TUMBABURRO PARA DODGE RAM 2010 INOXIDABLE "REMATE" SIN  EL DE ALMACEN SIN PLACA</t>
  </si>
  <si>
    <t>TUMBABURRO TOYOTA RAV4 2006-2008 FORESTER PINTADO COMPLETO REMATE</t>
  </si>
  <si>
    <t>TUMBABURRO  TOYOTA TACOMA 2006-2012 FORESTER PINTADO COMPLETO REMATE</t>
  </si>
  <si>
    <t>TUMBABURRO PARA INT. MART. DODGE H-100 03-05 S/HERRAJE "REMATE"</t>
  </si>
  <si>
    <t>TUMBABURRO FORD CURIER 2001 NEGRO "REMATE"</t>
  </si>
  <si>
    <t>DEFENSA RC2 ANGULADA 3" INOXIDABLE C/HERRAJE</t>
  </si>
  <si>
    <t>DEFENSA TIPO "RC2"  FLUSH 3" INOX S/HERRAJE</t>
  </si>
  <si>
    <t>TUMBABURRO CHEVROLET SILVERADO 1999-2002  C/ PLACA P/ WINCHE BIG COUNTRY INOXIDABLE S/H REMATE</t>
  </si>
  <si>
    <t>1999-2002</t>
  </si>
  <si>
    <t>TUMBABURRO CHEVROLET SILVERADO 199-2002 C/ PLACA P/ WINCHE BIG COUNTRY PINTADO S/H REMATE</t>
  </si>
  <si>
    <t>TUMBABURRO PARA DODGE PARA RAM 1500 4X4 02-05 NEGRO "REMATE" SIN HERRAJE</t>
  </si>
  <si>
    <t>TUMBABURRO FORD SUPER DUTY 2500, 3500 05-06 C/ PLACA P/ WINCHE BIG COUNTRY INOXIDABLE S/H REMATE</t>
  </si>
  <si>
    <t>DUTY</t>
  </si>
  <si>
    <t>TUMBABURRO FORD SUPER DUTY 2500, 3500,  2005-2006  C/ PLACA P/ WINCHE BIG COUNTRY PINTADO S/HERRAJE EN SANCRIS   REMATE</t>
  </si>
  <si>
    <t>TUMBABURRO CHEVROLET SILVERADO 2003-2006 C/ PLACA P/ WINCHE BIG COUNTRY INOXIDABLE S/HERRAJE EN SANCRIS 1 S/PLACA REMATE</t>
  </si>
  <si>
    <t>TUMBABURRO CHEVROLET SILVERADO 2003-2006 C/ PLACA P/ WINCHE BIG COUNTRY PINTADO S/H REMATE</t>
  </si>
  <si>
    <t>TUMBABURRO CHEVROLET SILVERADO 2500, 3500 HD  2003-2006 C/ PLACA P/ WINCHE BIG COUNTRY INOXIDABLE S/H REMATE</t>
  </si>
  <si>
    <t>TUMBABURRO SILVERADO 03-06 PUL PRO 2500 NEGRO "REMATE" SIN HERRAJE</t>
  </si>
  <si>
    <t>TUMBABURRO DODGE RAM, 1500, 2500, 3500  06-08 C/ PLACA P/ WINCHE BIG COUNTRY INOXIDABLE S/H 1 S/PLACA REMATE</t>
  </si>
  <si>
    <t>TUMBABURRO DODGE RAM, 1500, 2500, 3500 2006-2008 C/ PLACA P/ WINCHE BIG COUNTRY PINTADO S/H REMATE</t>
  </si>
  <si>
    <t>TUMBABURRO BUMPER TRASERO CHEVROLET TRACKER 2005-2008 FORESTER PINTADO S/H REMATE</t>
  </si>
  <si>
    <t>TRACKER</t>
  </si>
  <si>
    <t>TUMBABURRO C/PLACA P/WINCHE BIG COUNTRY NISSAN TITAN, ARMADA 2004-2013  NEGRO "REMATE" S/HERRAJE</t>
  </si>
  <si>
    <t>55306T</t>
  </si>
  <si>
    <t>DEFENSA DAKAR PRO TEXTURIZADO FLUSH TEXTURIZADO</t>
  </si>
  <si>
    <t>55326T</t>
  </si>
  <si>
    <t>DEFENSA RC2 FLUSH  3" APTA PARA DUALLY D2 (2 FAROS)  NEGRO TEXTURIZADO</t>
  </si>
  <si>
    <t>55346T</t>
  </si>
  <si>
    <t>DEFENSA RC2 RL4 TEXTURIZADO (4 FAROS) TEXTURIZADO</t>
  </si>
  <si>
    <t>55361PS</t>
  </si>
  <si>
    <t>DEFENSA RC2 CENTRAL MOUNT UNIVERSAL FIT BULL BAR ACERO INOXIDABLE/PINTADO</t>
  </si>
  <si>
    <t>55361T</t>
  </si>
  <si>
    <t>DEFENSA  CENTRAL RC2 LISO  UNIVERSAL FIT BULL  SOLO DEFENSA</t>
  </si>
  <si>
    <t>55366PS</t>
  </si>
  <si>
    <t>DEFENSA RC2 ACERO INOXIDABLE BOTTOM MOUNT UNIVERSAL FIT BULL BAR</t>
  </si>
  <si>
    <t>DAKAR XP TACOMA 2006-2015</t>
  </si>
  <si>
    <t>562960T</t>
  </si>
  <si>
    <t>RC3 LR SKID PLATE CHEVROLET/GMC/SILVERADO/SIERRA1500 2016-2018 / 562960T</t>
  </si>
  <si>
    <t>5638360T</t>
  </si>
  <si>
    <t>RC3 LR + BRACKETS TOYOTA HILUX 2017-</t>
  </si>
  <si>
    <t>DAKAR XP HILUX 2012-2015</t>
  </si>
  <si>
    <t>56546T</t>
  </si>
  <si>
    <t>DEFENSA XE50 LR6 + BRACKETS TOYOTA TACOMA 2016-2018 / 56546T</t>
  </si>
  <si>
    <t>DEFENSA EXTREME GUARD 2 FAROS HALOGENO  UNIVERSAL  POLIURETANO</t>
  </si>
  <si>
    <t>TUMBABURRO EXTREMA GUARD II GORHINO + HERRAJE</t>
  </si>
  <si>
    <t>B1T-P-HL16</t>
  </si>
  <si>
    <t xml:space="preserve">TUMBABURRO CENTRO TOYOTA HILUX 2016-2019 BRONCO PINTADO S/H </t>
  </si>
  <si>
    <t>EL BRONCO</t>
  </si>
  <si>
    <t>BAGCDR09</t>
  </si>
  <si>
    <t>TUMBABURRO ALFA GH 3 P/DODGE RAM PICK-UP CROMADO SIN HERRAJE EN VILLA</t>
  </si>
  <si>
    <t>BAGCFL15</t>
  </si>
  <si>
    <t>TUMBABURRO ALFA GOLDEN HILL PARA F-150 CROMADO  SIN HERRAJE</t>
  </si>
  <si>
    <t>BAGCML26</t>
  </si>
  <si>
    <t>TUMBABURRO ALFA GOLDEN HILL PARA MITSUBISH L200 CROMADO</t>
  </si>
  <si>
    <t>BAGCTT16</t>
  </si>
  <si>
    <t>TUMBABURRO ALFA GOLDEN HILL PARA TOYOTA TACOMA CROMADO SIN HERRAJE</t>
  </si>
  <si>
    <t>BAGPDR09</t>
  </si>
  <si>
    <t xml:space="preserve">TUMBABURRO ALFA SPORT  DODGE RAM PICK-UP 2009-2007 GOLDEN HILL PINTADO S/H </t>
  </si>
  <si>
    <t>BAGPFL15</t>
  </si>
  <si>
    <t>TUMBABURRO ALFA GOLDEN HILL PARA F-150 NEGRO</t>
  </si>
  <si>
    <t>BAGPFL15N</t>
  </si>
  <si>
    <t xml:space="preserve">TUMBABURRO ALFA BLACK FORD F-150, LOBO 2015-2017 BRONX NEGRO TEXTURIZADO COMPLETO </t>
  </si>
  <si>
    <t>BAGPFR13N</t>
  </si>
  <si>
    <t>TUMBABURRO ALFA BLACK GOLDEN HILL PARA FORD RANGER 2013-2018 NEGRO</t>
  </si>
  <si>
    <t>BAGPNPF6</t>
  </si>
  <si>
    <t>TUMBABURRO ALFA GOLDEN HILL  PARA NISSAN NP300 NEGRO</t>
  </si>
  <si>
    <t>BAGPTH16</t>
  </si>
  <si>
    <t>TUMBABURRO ALFA GOLDEN HILL (B1) PARA TOYOTA HILUX 2016-2017   SIN HERRAJES</t>
  </si>
  <si>
    <t>BBCPPU07</t>
  </si>
  <si>
    <t xml:space="preserve">TUMBABURRO CHEVROLET SILVERADO 2007-2013  BRONCO SPORT PINTADO COMPLETO </t>
  </si>
  <si>
    <t>BBCPTXR3</t>
  </si>
  <si>
    <t>TUMBABURRO BUMPER TRASERO CHEVROLET TRAX 2013-2016 BRONCO PINTADO SIN HERRAJE EN LIBRA</t>
  </si>
  <si>
    <t>BBFPER13</t>
  </si>
  <si>
    <t xml:space="preserve">TUMBABURRO BUMPER TRASERO FORD  ECO SPORT 2013-2017 BRONCO PINTADO COMPLETO </t>
  </si>
  <si>
    <t>ECO SPORT</t>
  </si>
  <si>
    <t>BBHPHR16</t>
  </si>
  <si>
    <t xml:space="preserve">TUMBABURRO SPORT HONDA HRV 2016-2017 BRONCO PINTADO COMPLETO </t>
  </si>
  <si>
    <t>BBNPURR3</t>
  </si>
  <si>
    <t>TUMBABURRO BUMPER TRASERO NISSAN URVAN 2013-2014 BRONCO PINTADO COMPLETO  SIN HERRA EN SANCRSI</t>
  </si>
  <si>
    <t>BBNPXR15</t>
  </si>
  <si>
    <t xml:space="preserve">TUMBABURRO BUMPER TRASERO NISSAN  X-TRAIL 2015-2016 BRONCO PINTADO S/H </t>
  </si>
  <si>
    <t>BBRPDSR2</t>
  </si>
  <si>
    <t xml:space="preserve">TUMBABURRO BUMPER TRASERO RENAUL DUSTER 2012-2016 BRONCO PINTADO S/H </t>
  </si>
  <si>
    <t>RENAUL</t>
  </si>
  <si>
    <t>BBTPAVR2</t>
  </si>
  <si>
    <t>BUMPER TRASERO P/TOYOTA AVANZA 2012-17 NEG</t>
  </si>
  <si>
    <t>BBTPHL16</t>
  </si>
  <si>
    <t>TUMBABURRO BRONCO SPORT DELANTERA PARA TOYOTA HILUX 2016-2018 NEGRO  S/HERRAJE EN LIBRA</t>
  </si>
  <si>
    <t>BBTPR4R3</t>
  </si>
  <si>
    <t xml:space="preserve">TUMBABURRO BUMPER TRASERO TOYOTA RAV-4 2013-2017 BRONCO PINTADO COMPLETO </t>
  </si>
  <si>
    <t>BBTPTC16</t>
  </si>
  <si>
    <t xml:space="preserve">TUMBABURRO SPORT TOYOTA TACOMA 2016-2019 BRONCO PINTADO COMPLETO </t>
  </si>
  <si>
    <t>BBXPSP03</t>
  </si>
  <si>
    <t>TUMBABURRO BRONX SP 03 (POLIURETANO) C/BARRA LED                         DA?O EL DE ALMACEN</t>
  </si>
  <si>
    <t>BELPR700</t>
  </si>
  <si>
    <t>TUMBABURRO PARA DODGE RAM 700 PINTADO TROKAR ELEMENT</t>
  </si>
  <si>
    <t>BPB3TAA</t>
  </si>
  <si>
    <t>DEFENSA UNIVERSAL  PROTECTOR BAR XLT  PLASTICO/CROMO</t>
  </si>
  <si>
    <t>BRNC94TH</t>
  </si>
  <si>
    <t>TUMBABURRO C/REJILLA Y T.H. PARA NISSAN 94-08 D21 CROMO</t>
  </si>
  <si>
    <t>BSCC03PS</t>
  </si>
  <si>
    <t>TUMBABURRO S. BRONCO P/CHEVROLET 03-06 (VERS. ANT) CROMADO  SIN HERRAJE EN LIBRA</t>
  </si>
  <si>
    <t>BSCC153T</t>
  </si>
  <si>
    <t xml:space="preserve">TUMBABURRO CHEVROLET SILVERADO 3500 2015-2016  SUPER BRONCO CROMADO S/H </t>
  </si>
  <si>
    <t>BSCCCL13</t>
  </si>
  <si>
    <t>TUMBABURRO CHEVROLET COLORADO  (2013) Y S-10 (2016)  SUPER BRONCO PLUS CROMADO COMPLETO   SIN HERRAJE EN SAN CRIS</t>
  </si>
  <si>
    <t>BSCCCP16</t>
  </si>
  <si>
    <t xml:space="preserve">TUMBABURRO CHEVROLET SILVERADO 2016-2017 SUPER BRONCO CROMADO 1 S/H </t>
  </si>
  <si>
    <t>BSCCPU07</t>
  </si>
  <si>
    <t xml:space="preserve">TUMBABURRO CHEVROLET SILVERADO 2007-2013 SUPER BRONCO  CROMADO  1 S/H </t>
  </si>
  <si>
    <t>BSCCPU14</t>
  </si>
  <si>
    <t>TUMBABURRO CHEVROLET SILVERADO 2014-2015 SUPER BRONCO CROMADO S/HERRAJE EN LIBRA</t>
  </si>
  <si>
    <t>BSCCPU19</t>
  </si>
  <si>
    <t>TUMBABURRO SUPER BRONCO PARA CHEVROLETSILVERADO 2019-2020 CROMO</t>
  </si>
  <si>
    <t>2019-11-05</t>
  </si>
  <si>
    <t>BSCPCP16</t>
  </si>
  <si>
    <t xml:space="preserve">TUMBABURRO CHEVROLET SILVERADO 2016-2017 SUPER BRONCO PINTADO COMPLETO </t>
  </si>
  <si>
    <t>BSCPPU19</t>
  </si>
  <si>
    <t>TUMBABURRO SUPER BRONCO PARA CHEVROLET SILVERADO 2019-2020 PINTADO</t>
  </si>
  <si>
    <t>BSCPS117</t>
  </si>
  <si>
    <t xml:space="preserve">TUMBABURRO CHEVROLET S-10 2017  SUPER BRONCO PINTADO COMPLETO </t>
  </si>
  <si>
    <t>S-10</t>
  </si>
  <si>
    <t>BSCPTR12</t>
  </si>
  <si>
    <t>TUMBABURRO  S.BRONCO P/CHEV.TORNADO 2011.5 -2018 PINTADO</t>
  </si>
  <si>
    <t>BSD-C-103T</t>
  </si>
  <si>
    <t xml:space="preserve">TUMBABURRO DODGE RAM 4000 2010-2017 SUPER BRONCO BRONCO CROMADO S/H </t>
  </si>
  <si>
    <t>BSF-C-97PS</t>
  </si>
  <si>
    <t xml:space="preserve">TUMBABURRO FORD F-150 (HERITAGE) 1999-2009 EXPEDITION  1992-2002 SUPER BRONCO PLUS CROMADO 1 S/H </t>
  </si>
  <si>
    <t>1999-2009</t>
  </si>
  <si>
    <t>BSFC06PS</t>
  </si>
  <si>
    <t xml:space="preserve">TUMBABURRO FORD F-150, LOBO (NEW BODY) 2004-2008  SUPER BRONCO PLUS CROMADO 2 S/H </t>
  </si>
  <si>
    <t>BSFC113T</t>
  </si>
  <si>
    <t xml:space="preserve">TUMBABURRO FORD SUPER DUTY F350, F450 F550 SUPER BRONCO  CROMADO S/H </t>
  </si>
  <si>
    <t>BSFC97PS</t>
  </si>
  <si>
    <t>TUMBABURRO SUPER BRONCO PLUS FORD F150-F250, EXPEDITION   1999-2002 CROMO  SIN HERRAJE EN SANCRIS</t>
  </si>
  <si>
    <t>BSFCLB09</t>
  </si>
  <si>
    <t xml:space="preserve">TUMBABURRO FORD F-150, LOBO 2009-2014 SUPER BRONCO CROMADO S/H </t>
  </si>
  <si>
    <t>BSFCLB15</t>
  </si>
  <si>
    <t>TUMBABURRO FORD F-150, LOBO 2015-2017  SUPER BRONCO PLUS CROMADO 1 S/HERRAJE EN LIBRA</t>
  </si>
  <si>
    <t>BSFCLB18</t>
  </si>
  <si>
    <t>TUMBABURRO S/BRONCO PARA FORD LOBO Y F-150 2018 CROMO</t>
  </si>
  <si>
    <t>BSFCRN17</t>
  </si>
  <si>
    <t>TUMBABURRO SUPER BRONCO PARA FORD RANGER 2017-2018 CROMADO</t>
  </si>
  <si>
    <t>BSFP113T</t>
  </si>
  <si>
    <t>TUMBABURRO  P/FORD SUPER DUTY F350,F450,F550 2011-2017 NEGRO S. BRONCO</t>
  </si>
  <si>
    <t>BSFPLB18</t>
  </si>
  <si>
    <t>TUMBABURRO S/BRONCO PARA FORD LOBO Y F-150 2018 NEGRA</t>
  </si>
  <si>
    <t>BSFPRN17</t>
  </si>
  <si>
    <t>TUMBABURRO FORD RANGER 2010-2012  NEGRO CALIFORNIA "S/HERRAJE EN LIBRA</t>
  </si>
  <si>
    <t>BSJPPT07</t>
  </si>
  <si>
    <t>TUMBABURRO S/BRONCO P/JEEP PATRIOT 07-15 NEGRO</t>
  </si>
  <si>
    <t>BSM-C-L216</t>
  </si>
  <si>
    <t xml:space="preserve">TUMBABURRO MITSUBISHI L-200 2016-2019 SUPER BRONCO PLUS CROMADO S/H </t>
  </si>
  <si>
    <t>BSMCL2PS</t>
  </si>
  <si>
    <t xml:space="preserve">TUMBABURRO MITSUBISHI L-200 2008-2015 SUPER BRONCO PLUS CROMADO COMPLETO </t>
  </si>
  <si>
    <t>BSMPL2PS</t>
  </si>
  <si>
    <t xml:space="preserve">TUMBABURRO MISUBISHI L-200 2008-2015 SUPER BRONCO PLUS PINTADO COMPLETO </t>
  </si>
  <si>
    <t>BSNC9403</t>
  </si>
  <si>
    <t>TUMBABURRO S.BRONCO P/NISSAN D21 94/08 CROMO</t>
  </si>
  <si>
    <t>BSNCFNP6</t>
  </si>
  <si>
    <t>TUMBABURRO SUPER BRONCO PARA NISSAN NP300/FRONTIER 2016-2018 CROMADO</t>
  </si>
  <si>
    <t>BSNCP309</t>
  </si>
  <si>
    <t>TUMBABURRO  SUPER BRONCO PARA D22 2009-2015 CROMADO   SOLO CENTRO S/HERRAJES</t>
  </si>
  <si>
    <t>2019-05-20</t>
  </si>
  <si>
    <t>BSR-C-09PS</t>
  </si>
  <si>
    <t xml:space="preserve">TUMBABURRO  DODGE RAM PICK-UP 2009-2017 SUPER BRONCO PLUS CROMADO S/H </t>
  </si>
  <si>
    <t>BST-C-T2PS</t>
  </si>
  <si>
    <t xml:space="preserve">TUMBABURRO TOYOTA TACOMA 2012-2015 SUPER BRONCO PLUS CROMADO S/H </t>
  </si>
  <si>
    <t>BST-C-TC16</t>
  </si>
  <si>
    <t xml:space="preserve">TUMBABURRO TOYOTA TACOMA 2016-2019 SUPER BRONCO PLUS CROMADO COMPLETO </t>
  </si>
  <si>
    <t>BSTCHL16</t>
  </si>
  <si>
    <t>TUMBABURRO SUPER BRONCO PARA TOYOTA HILUX 2016-2019</t>
  </si>
  <si>
    <t>BSTCT2PS</t>
  </si>
  <si>
    <t>TUMBABURRO S/BRONCO P/TOYOTA TACOMA 2012-2015 CROMO</t>
  </si>
  <si>
    <t>BSWPSV16</t>
  </si>
  <si>
    <t>TUMBABURRO S/BRONCO P/VW SAVEIRO 2016-2019 NEGRO</t>
  </si>
  <si>
    <t>2019-10-09</t>
  </si>
  <si>
    <t>BSYP2005</t>
  </si>
  <si>
    <t>TUMBABURRO S/BRONCO P/JEEP LIBERTY 05-07 4X4 Y 4X2 NEGRO</t>
  </si>
  <si>
    <t>BSYPLB08</t>
  </si>
  <si>
    <t>TUMBABURRO S/BRONCO P/JEEP LIBERTY 08-13 SOLO 4X2 NEGRO  SIN HERRAJE EN SANCRIS</t>
  </si>
  <si>
    <t>CAL-C-D22</t>
  </si>
  <si>
    <t>TUMBABURRO CALIFORNIA PARA NISSAN D22 2009-2015 CROMADO</t>
  </si>
  <si>
    <t>CAL-C-HILUX</t>
  </si>
  <si>
    <t>TUMBABURRO CROMADO PARA TOYOTA HILUX 2016-2019 CALIFORNIA</t>
  </si>
  <si>
    <t>CAL-C-LOB19</t>
  </si>
  <si>
    <t>TUMBABURRO CROMADO PARA FORD LOBO 2016-2019 CALIFORNIA</t>
  </si>
  <si>
    <t>CAL-C-NP300</t>
  </si>
  <si>
    <t>TUMBABURRO CALIFORNIA PARA NP300 2016-2018 CROMADO</t>
  </si>
  <si>
    <t>CAL-C-RAN18</t>
  </si>
  <si>
    <t>TUMBABURRO PARA RANGER 2018 CROMADO CALIFORNIA</t>
  </si>
  <si>
    <t>CAL-NP-N</t>
  </si>
  <si>
    <t>TUMBABURRO NISSAN NP300 2016-2019 CALIFORNIA PINTADO COMPLETO</t>
  </si>
  <si>
    <t>2019-12-24</t>
  </si>
  <si>
    <t>CAL-P-D22</t>
  </si>
  <si>
    <t>TUMBABURRO PINTADO P/NISSAN D22 09-15 CALIFORNIA</t>
  </si>
  <si>
    <t>CAL-P-HIL</t>
  </si>
  <si>
    <t>TUMBABURRO CALIFORNIA PARA TOYOTA HILUX 2016-2019</t>
  </si>
  <si>
    <t>CAL-P-RAN</t>
  </si>
  <si>
    <t xml:space="preserve">TUMBABURRO FORD RANGER 1998-2005 CALIFORNIA PINTADO S/H </t>
  </si>
  <si>
    <t>1998-2005</t>
  </si>
  <si>
    <t>CAL-P-RAN18</t>
  </si>
  <si>
    <t>TUMBABURRO PINTADO PARA FORD RANGER 2016-2019 CALIFORNIA S/HERRAJE</t>
  </si>
  <si>
    <t>CALD21</t>
  </si>
  <si>
    <t>TUMBABURRO NISSAN D21 CALIFORNIA NEGRO</t>
  </si>
  <si>
    <t>CALD21C</t>
  </si>
  <si>
    <t>TUMBABURRO CALIFORNIA PARA NISSAN D21 SOLO CENTRO PARA PINTAR</t>
  </si>
  <si>
    <t>CALPAV16</t>
  </si>
  <si>
    <t xml:space="preserve">TUMBABURRO SPORT TOYOTA AVANZA 2016-2017 CALIFORNIA PINTADO S/H </t>
  </si>
  <si>
    <t>CALPHILUX16</t>
  </si>
  <si>
    <t>TUMBABURRO CENTRO TOYOTA HILUX 2016-2019 BRONCO PINTADO S/HERRAJE EN LIBRA</t>
  </si>
  <si>
    <t>CALPRN10</t>
  </si>
  <si>
    <t xml:space="preserve">TUMBABURRO FORD RANGER 2010-2012 CALIFORNIA PINTADO  S/H </t>
  </si>
  <si>
    <t>CALURV</t>
  </si>
  <si>
    <t>TUMABBURRO CALIFORNIA PARA NISSAN URVAN</t>
  </si>
  <si>
    <t>EUCHE9298</t>
  </si>
  <si>
    <t xml:space="preserve">TUMBABURRO SILVERADO 1999-2002  CALIFORNIA PINTADO S/H </t>
  </si>
  <si>
    <t>EUCHE9906</t>
  </si>
  <si>
    <t xml:space="preserve">TUMBABURRO SILVERADO 2003-2006 CALIFORNIA PINTADO S/H </t>
  </si>
  <si>
    <t>EUCOL0510</t>
  </si>
  <si>
    <t xml:space="preserve">TUMBABURRO  CHEVROLET COLORADO 2004-2012 CALIFORNIA PINTADO S/H </t>
  </si>
  <si>
    <t>EUEXP98</t>
  </si>
  <si>
    <t>TUMBABURRO EXPLORER 98 NEGRO "REMATE" SIN HERRAJE  EN SANCRIS</t>
  </si>
  <si>
    <t>EULOB0913</t>
  </si>
  <si>
    <t>TUMBABURRO LOBO 2009-2013 FORESTER NEGRO "REMATE" SIN HERRAJE   RAYADO</t>
  </si>
  <si>
    <t>EULOB16</t>
  </si>
  <si>
    <t>TUMBABURRO FORD LOBO 2016 NEGRO SOLO CENTRO S/HERRAJE</t>
  </si>
  <si>
    <t>PUEBLA</t>
  </si>
  <si>
    <t>EURAM98</t>
  </si>
  <si>
    <t xml:space="preserve">TUMBABURRO DODGE RAM PICK-UP 2002-2008  GO WEST PINTADO S/H </t>
  </si>
  <si>
    <t>EURAN10</t>
  </si>
  <si>
    <t>TUMBABURRO FORD RANGER 1998-2004 CALIFORNIA NEGRO  SIN HERRAJE</t>
  </si>
  <si>
    <t>EURAV05</t>
  </si>
  <si>
    <t>TUMBABURRO RAV 4 2005 BIG COUNTRY NEGRO "REMATE" SIN HERRAJE</t>
  </si>
  <si>
    <t>EUTSU94</t>
  </si>
  <si>
    <t>TUMBABURRO PARA NISSAN TSURU 94-12 CROMADO</t>
  </si>
  <si>
    <t>1994-2012</t>
  </si>
  <si>
    <t>EUTUN07</t>
  </si>
  <si>
    <t xml:space="preserve">TUMBABURRO TOYOTA TUNDRA 2007-2014 FORESTER PINTADO S/H </t>
  </si>
  <si>
    <t>2007-2014</t>
  </si>
  <si>
    <t>F9204TOG00</t>
  </si>
  <si>
    <t>DEFENSA MAX BUMPER PARA TOYOTA  5821203 POLIURETANO "REMATE"SIN HERRAJE Y SIN CABLEADO</t>
  </si>
  <si>
    <t>FORECL216</t>
  </si>
  <si>
    <t xml:space="preserve">TUMBABURRO CENTRO MITSUBISHI L-200 2016-2019 FORESTER CROMADO S/H </t>
  </si>
  <si>
    <t>FOUNI</t>
  </si>
  <si>
    <t>TUMBABURRO  UNIVERSAL CROMADA SOLO CENTRO</t>
  </si>
  <si>
    <t>KBBAK012F</t>
  </si>
  <si>
    <t>KIT PARA BURRERA ALFA BRONX BLACK 2 FARO LEDS    SOLO BASE EN PALMERAS</t>
  </si>
  <si>
    <t>KBBAK014F</t>
  </si>
  <si>
    <t>KIT PARA BURRERA ALFA BRONX BLACK 01 4 FAROS LEDS</t>
  </si>
  <si>
    <t>SCTRUKIN</t>
  </si>
  <si>
    <t>TUMBABURRO FORD ECO SPORT 2003-2007 TRUKIN PINTADO S/HERRAJE EN SANCRIS</t>
  </si>
  <si>
    <t>T1CPCL16</t>
  </si>
  <si>
    <t>TUMBABURRO  BRONCO TRAINER PARA CHEVROLET COLORADO 2016-2019 D/C NEGRO</t>
  </si>
  <si>
    <t>2019-11-23</t>
  </si>
  <si>
    <t>T1CPPU07</t>
  </si>
  <si>
    <t xml:space="preserve">TUMBABURRO CHEVROLET SILVERADO 2007-2013 BRONCO TRAINER PINTADO S/H </t>
  </si>
  <si>
    <t>T1CPPU14</t>
  </si>
  <si>
    <t xml:space="preserve">TUMBABURRO CHEVROLET SILVERADO 2014-2015 BRONCO TRAINER PINTADO COMPLETO </t>
  </si>
  <si>
    <t>T1CPPU16</t>
  </si>
  <si>
    <t xml:space="preserve">TUMBABURRO CHEVROLETT SILVERADO 2016-2017  BRONCO TRAINER PINTADO COMPLETO </t>
  </si>
  <si>
    <t>T1CPS117</t>
  </si>
  <si>
    <t xml:space="preserve">TUMBABURRO CHEVROLET S-10 2017  BRONCO TRAINER PINTADO COMPLETO </t>
  </si>
  <si>
    <t>T1D-P-JR08</t>
  </si>
  <si>
    <t xml:space="preserve">TUMBABURRO DODGE JOURNEY 2008-2010 BRONCO TRAINER PINTADO S/H </t>
  </si>
  <si>
    <t>JOURNEY</t>
  </si>
  <si>
    <t>T1F-P-RN10</t>
  </si>
  <si>
    <t>BURRERA BRONCO TRAINER PARA RANGER 2010-2012  SIN HERRAJE</t>
  </si>
  <si>
    <t>T1FP9703</t>
  </si>
  <si>
    <t>TUMBABURRO TRAINER PARA FORD LOBO 97-03 NEGRO DA?ADO EN LIBRA</t>
  </si>
  <si>
    <t>T1FPEC13</t>
  </si>
  <si>
    <t>TUMBABURRO BRONCO TRAINER P/FORD ECOSPORT 2013-2017 NEGRO SIN HERRAJE</t>
  </si>
  <si>
    <t>2018-07-03</t>
  </si>
  <si>
    <t>T1FPLB09</t>
  </si>
  <si>
    <t>TUMBABURRO BRONCO TRAINER P/FD LOBO 09-14 SIN HERRAJE EN LIBRA</t>
  </si>
  <si>
    <t>T1FPLB15</t>
  </si>
  <si>
    <t xml:space="preserve">TUMBABURRO FORD F-150, LOBO 2015-2017 BRONCO TRAINER PINTADO COMPLETO </t>
  </si>
  <si>
    <t>T1FPRN13</t>
  </si>
  <si>
    <t>TUMBABURRO FORD RANGER 2013-2016 BRONCO TRAINER PINTADO S/HERRAJE EN SANCRIS</t>
  </si>
  <si>
    <t>T1FPRN17</t>
  </si>
  <si>
    <t>TUMBABURRO TRAINER PARA FORD RANGER 2017 NEGRO</t>
  </si>
  <si>
    <t>T1JPPT07</t>
  </si>
  <si>
    <t>TUMBABURRO BRONCO TRAINER P/JEEP PATRIOT 07-15 NEGRO</t>
  </si>
  <si>
    <t>PATRIOT</t>
  </si>
  <si>
    <t>T1NPF8PS</t>
  </si>
  <si>
    <t xml:space="preserve">TUMBABURRO NISSAN FRONTIER V6 2008-2017 BRONCO TRAINER PINTADO COMPLETO </t>
  </si>
  <si>
    <t>V6</t>
  </si>
  <si>
    <t>T1NPFNP6</t>
  </si>
  <si>
    <t>TUMBABURRO TRAINER PINTADO PARA NISSAN NP300 D/C 2016-2018 Y FRONTIER 2016-2018</t>
  </si>
  <si>
    <t>T1NPP309</t>
  </si>
  <si>
    <t>TUMBABURRO BRONCO TRAINER PARA NISSAN NP300 D22 09-15</t>
  </si>
  <si>
    <t>T1T-P-HL06</t>
  </si>
  <si>
    <t>TUMBABURRO TRAINER  HILUX 2006-2011  BRONCO NEGRO SIN HERRAJE</t>
  </si>
  <si>
    <t>T1TPAV16</t>
  </si>
  <si>
    <t>TUMBABURRO TRAINER PARA TOYOTA AVANZA 2016-2018</t>
  </si>
  <si>
    <t>T1TPHL06</t>
  </si>
  <si>
    <t xml:space="preserve">TUMBABURRO TOYOTA HILUX 2006-2011 BRONCO TRAINER PINTADO S/H </t>
  </si>
  <si>
    <t>T1TPTC16</t>
  </si>
  <si>
    <t xml:space="preserve">TUMBABURRO TOYOTA TACOMA 2016-2019 BRONCO TRAINER PINTADO 1 S/H </t>
  </si>
  <si>
    <t>THUCCP16</t>
  </si>
  <si>
    <t xml:space="preserve">TUMBABURRO CHEVROLET SILVERADO 2016-2017 THUNDER CROMADO S/H </t>
  </si>
  <si>
    <t>THUCLB09</t>
  </si>
  <si>
    <t xml:space="preserve">TUMBABURRO FORD F-150, LOBO 2009-2014  THUNDER CROMADO S/H </t>
  </si>
  <si>
    <t>THUCTHL16</t>
  </si>
  <si>
    <t xml:space="preserve">TUMBABURRO TOYOTA HILUX 2016-2019 THUNDER CROMADO S/H </t>
  </si>
  <si>
    <t>THUPRN13</t>
  </si>
  <si>
    <t>TUMBABURRO FORD RANGER 2013-2016 THUNDER RANGER PINTADO S/HERRAJE EN LIBRA</t>
  </si>
  <si>
    <t>U?A RACK FALCON P/FORD FIESTA 2003-2009 4 Y 5 PTAS GANCHO</t>
  </si>
  <si>
    <t>U?A RACK FALCON P/NISSAN PLATINA 04-12, ALMERA 00-06, SENTRA 00-06, TSURU 95-13, CLIO 98-10, JETTA 92-98, POINTER 95-08,  CORSA 02-08,</t>
  </si>
  <si>
    <t>BPGPGH01</t>
  </si>
  <si>
    <t>GANCHO DE BARRA GH Y BRONX P/FORD FIESTA 4 PTAS 04-09, FIESTA SEDAN 06-10</t>
  </si>
  <si>
    <t>BPGPGH04</t>
  </si>
  <si>
    <t>GANCHO DE BARRA GH Y BRONX P/NISSAN SENTRA 96-00</t>
  </si>
  <si>
    <t>BPGPGH08</t>
  </si>
  <si>
    <t>GANCHO DE BARRA GH Y BRONX P/FORD RANGER 02-12</t>
  </si>
  <si>
    <t>BPGPGH10</t>
  </si>
  <si>
    <t>GANCHO DE BARRA GH Y BRONX P/AVANZA 07-15 (AL TOLDO),POINTER 00-09 , TIIDA 07-17, GOLF A3 93-99, JETTA A3 93-99</t>
  </si>
  <si>
    <t>BPGPGH11</t>
  </si>
  <si>
    <t>GANCHO DE BARRA GH Y BRONX P/VERNA 04-05,MERIVA 03-10, ATTITUD 07-14, FIESTA 2 PTA 04-07,</t>
  </si>
  <si>
    <t>BPGPGH14</t>
  </si>
  <si>
    <t>GANCHO DE BARRA GH Y BRONX P/NISSAN PICK-UP 94-15</t>
  </si>
  <si>
    <t>BPGPGH15</t>
  </si>
  <si>
    <t>GANCHO DE BARRA GH Y BRONX P/RAM 94/01 CHEVROLET PICK-UP 92-98</t>
  </si>
  <si>
    <t>BPGPGH19</t>
  </si>
  <si>
    <t>GANCHO DE BARRA GH Y BRONX P/HILUX 06-15, AVENGER 08-15, CALIBER 07-15, FOCUS  03-10, FUSION 06-12, IKON 07-09, MONDEO 04-06, TACOMA 06-15, YARIS 07-15, ASTRA T 04-09, COLORADO 13-15, CORSA  07-10, OPTRA  07-10, S-10 16-17</t>
  </si>
  <si>
    <t>BPGPGH23</t>
  </si>
  <si>
    <t>GANCHO DE BARRA GOLDEN HILL PARA RANGER 13-17, FUSION 13-17,</t>
  </si>
  <si>
    <t>BPGPGH26</t>
  </si>
  <si>
    <t>GANCHO DE BARRA GH Y BRONX P/CHEV.MATIZ 02-15,</t>
  </si>
  <si>
    <t>BPGPGH27</t>
  </si>
  <si>
    <t>GANCHO PARA BARRA GOLDEN HILL Y BRONX NISSAN NP300 16-17</t>
  </si>
  <si>
    <t>BPGPGH28</t>
  </si>
  <si>
    <t>GANCHO DE BARRA GOLDEN HILL Y BRONX HILUX 2016-18</t>
  </si>
  <si>
    <t>BPGPGH30</t>
  </si>
  <si>
    <t>GANCHO DE BARRA GH Y BRONX PARA CHEVROLET SPARK 16, FORD FIGO SEDAN 16-17 U?A</t>
  </si>
  <si>
    <t>U?A RACK FALCON CHEVY 4/5 PUERTAS / 20012</t>
  </si>
  <si>
    <t>U?A RACK FALCON CHEVROLET SPARK 2014-2018 / 20020</t>
  </si>
  <si>
    <t>U?AS THULE VOLKSWAGEN GOLF 1998-2009</t>
  </si>
  <si>
    <t>U?AS P/NISSAN PU-96-07 THULE HARDBODY</t>
  </si>
  <si>
    <t>1996-2007</t>
  </si>
  <si>
    <t>2017-10-09</t>
  </si>
  <si>
    <t>U?A THULE PARA VW BORA 2007-2009</t>
  </si>
  <si>
    <t>U?AS THULE PARA VW JETTA</t>
  </si>
  <si>
    <t>KIT DE ACC P/BARRA RENAULT CLIO RS, 5-DR HATCHBACK 13-</t>
  </si>
  <si>
    <t>2017-08-15</t>
  </si>
  <si>
    <t>U?A THULE PARA VW GOLF HB 2015-2019 KIT DE U?AS</t>
  </si>
  <si>
    <t>AUT#1</t>
  </si>
  <si>
    <t>U?A # 1 PARA HONDA CITY,FIT, FORD ESCAPE, FIESTA</t>
  </si>
  <si>
    <t>AUT#10</t>
  </si>
  <si>
    <t>U?A # 10 PARA VOLKSWAGEN JETTA A3 GOLF A3 ETC</t>
  </si>
  <si>
    <t>AUT#14</t>
  </si>
  <si>
    <t>U?A # 14 PARA NISSAN PICK-UP</t>
  </si>
  <si>
    <t>AUT#18</t>
  </si>
  <si>
    <t>U?A # 18 PARA VOLKSWAGEN JETTA A4, GOLF A4 ETC</t>
  </si>
  <si>
    <t>AUT#19</t>
  </si>
  <si>
    <t>U?A # 19 PARA HONDA CIVIC ETC</t>
  </si>
  <si>
    <t>AUT#21</t>
  </si>
  <si>
    <t>U?A # 21 PARA NISSAN SENTRA ETC</t>
  </si>
  <si>
    <t>AUT#3</t>
  </si>
  <si>
    <t>U?A # 3 PARA NISSAN TSURU ETC</t>
  </si>
  <si>
    <t>AUT#6</t>
  </si>
  <si>
    <t>U?A # 6 PARA VW POLO HONDA CIVIC TOYOTA CORROLLA ETC</t>
  </si>
  <si>
    <t>AUT#7</t>
  </si>
  <si>
    <t>U?A # 7 PARA NISSAN ALMERA, SENTRA ETC</t>
  </si>
  <si>
    <t>BPGPGH20</t>
  </si>
  <si>
    <t>GANCHO DE BARRA GH Y BRONX P/LUPO 04/10</t>
  </si>
  <si>
    <t>BPGPGH31</t>
  </si>
  <si>
    <t>GANCHO DE BARRA GH Y BRONX P/ NISSAN VER</t>
  </si>
  <si>
    <t>KIT DE BARRA THULE PARA MAZDA 3 04-12 (INCOMPLETO PZA ALMACEN CENTRAL)</t>
  </si>
  <si>
    <t>BPG-P-GH22</t>
  </si>
  <si>
    <t>GANCHO DE BARRA GOLDEN HILL Y BRONX  PARA CITY 10-17, FIT 06-14, CRUZE 09-16</t>
  </si>
  <si>
    <t>2017-10-10</t>
  </si>
  <si>
    <t>BPGPBN01</t>
  </si>
  <si>
    <t>BASES NORMALES PARA BARRA GH</t>
  </si>
  <si>
    <t>BPGPGH03</t>
  </si>
  <si>
    <t>GANCHO DE BARRA GH Y BRONX P/TSURU 92/15</t>
  </si>
  <si>
    <t>BPGPGH06</t>
  </si>
  <si>
    <t>GANCHO DE BARRA GH Y BRONX P/POLO 04/07,AVANZA (A LA PUERTA)</t>
  </si>
  <si>
    <t>VALVULA REPUESTO PARA SENSOR</t>
  </si>
  <si>
    <t xml:space="preserve">VALVULA
</t>
  </si>
  <si>
    <t>POWER KING</t>
  </si>
  <si>
    <t>VALVULA 09 METALICA ENKEY CURVA 45 GRADOS</t>
  </si>
  <si>
    <t>VALVULA</t>
  </si>
  <si>
    <t>ENKEY</t>
  </si>
  <si>
    <t>2018-10-25</t>
  </si>
  <si>
    <t>VALVULA 01 - TR-413 KAMUS</t>
  </si>
  <si>
    <t>RYS</t>
  </si>
  <si>
    <t>2019-12-26</t>
  </si>
  <si>
    <t>VALVULACRO</t>
  </si>
  <si>
    <t>VALVULA CON CASQUILLO CROMADO</t>
  </si>
  <si>
    <t>EAV028</t>
  </si>
  <si>
    <t>VENTILA ELIM. T/CADILAC CROM NEGRO 12 1/2X4" (PAR)</t>
  </si>
  <si>
    <t>VENTILA</t>
  </si>
  <si>
    <t>AW822H</t>
  </si>
  <si>
    <t>VENTILADOR HOLOGRAMA UNIVERSAL NEGRO</t>
  </si>
  <si>
    <t>VENTILADOR</t>
  </si>
  <si>
    <t>CAE014</t>
  </si>
  <si>
    <t>VESTIDURA UNIVERSALC/CABECERAS GRIS BRONX FUNDA DE VOLANTE Y ALMOHADILLAS</t>
  </si>
  <si>
    <t xml:space="preserve">VESTIDURA
</t>
  </si>
  <si>
    <t>VE-HLX2010</t>
  </si>
  <si>
    <t>VESTIDURA TOYOTA HILUX  GRIS NEGRO 06-15 TELA CON BORDADO</t>
  </si>
  <si>
    <t>VEST-RANGER</t>
  </si>
  <si>
    <t>VESTIDURA P/RANGER DOBLE CAB C/CONSOLA 2018-2019</t>
  </si>
  <si>
    <t>SPORT</t>
  </si>
  <si>
    <t>2019-09-20</t>
  </si>
  <si>
    <t>070319FRON</t>
  </si>
  <si>
    <t>VESTIDURA PARA NISSAN FRONTIER PRO</t>
  </si>
  <si>
    <t>VESTIDURA</t>
  </si>
  <si>
    <t>AW171013</t>
  </si>
  <si>
    <t>KIT DE FUNDAS GRIS-NEGRO JG AMERICAN WORLD  AW171013N</t>
  </si>
  <si>
    <t>AWM002</t>
  </si>
  <si>
    <t>KIT DE VESTIDURA MOMO ROJO JGO</t>
  </si>
  <si>
    <t>MOMO</t>
  </si>
  <si>
    <t>AWM002G</t>
  </si>
  <si>
    <t>KIT DE VESTIDURA MOMO GRIS</t>
  </si>
  <si>
    <t>AWM002N</t>
  </si>
  <si>
    <t>KIT DE VESTIDURA MOMO NEGRO</t>
  </si>
  <si>
    <t>VEST-SONIC</t>
  </si>
  <si>
    <t>VESTIDURA SONIC TELA NEGRA</t>
  </si>
  <si>
    <t>XPORT</t>
  </si>
  <si>
    <t>VEST-TIIDA</t>
  </si>
  <si>
    <t>VESTIDURA  TIIDA NEGRA CON BORDADO</t>
  </si>
  <si>
    <t>VESTAVANZA</t>
  </si>
  <si>
    <t>VESTIDURA AVANZA</t>
  </si>
  <si>
    <t>VESTDAK</t>
  </si>
  <si>
    <t>VESTIDURA PARA DODGE DAKOTA 2007</t>
  </si>
  <si>
    <t>VESTL200</t>
  </si>
  <si>
    <t>VESTIDURA L200 2016-2017 COLOR NEGRA</t>
  </si>
  <si>
    <t>VESTLIVE</t>
  </si>
  <si>
    <t>VESTIDURA P/JETTA LIVE</t>
  </si>
  <si>
    <t>VESTLOB</t>
  </si>
  <si>
    <t>VESTIDURA PARA FORD LOBO DOBLE CABINA</t>
  </si>
  <si>
    <t>2019-09-06</t>
  </si>
  <si>
    <t>VESTNISS</t>
  </si>
  <si>
    <t>VESTIDURA NEGRO/GRIS BORDADO NISSAN</t>
  </si>
  <si>
    <t>VESTNP1314</t>
  </si>
  <si>
    <t>VESTIDURA NP300 13-14 BORDADO, COLOR GRIS</t>
  </si>
  <si>
    <t>VESTNP300</t>
  </si>
  <si>
    <t>VESTIDURA P/NP300 DOBLE CABINA MD</t>
  </si>
  <si>
    <t>VESTNP300R</t>
  </si>
  <si>
    <t>VESTIDURA P/NP300 2016 C/REGULAR</t>
  </si>
  <si>
    <t>2019-08-12</t>
  </si>
  <si>
    <t>VESTRAN11</t>
  </si>
  <si>
    <t>VESTIDURA RANGER DOBLE CABINA 2011</t>
  </si>
  <si>
    <t>VESTSE</t>
  </si>
  <si>
    <t>VESTIDURA NISSAN SENTRA</t>
  </si>
  <si>
    <t>VESTSIL</t>
  </si>
  <si>
    <t>VESTIDURA P/CHEVROLET SILVERADO</t>
  </si>
  <si>
    <t>VESTSPARK</t>
  </si>
  <si>
    <t>VESTIDURA PARA CHEVROLET SPARK 2016</t>
  </si>
  <si>
    <t>VESTTOR</t>
  </si>
  <si>
    <t>VESTIDURA PARA TORNADO</t>
  </si>
  <si>
    <t>P0035</t>
  </si>
  <si>
    <t>VOLANTE BRONX AMARILLO/NEGRO</t>
  </si>
  <si>
    <t xml:space="preserve">VOLANTE
</t>
  </si>
  <si>
    <t>VO019</t>
  </si>
  <si>
    <t>VOLANTE BRONX NEGRO/NEGRO</t>
  </si>
  <si>
    <t>VO019G</t>
  </si>
  <si>
    <t>VOLANTE BRONX NEGRO/NEGRO CENTRO GRIS</t>
  </si>
  <si>
    <t>VO019I</t>
  </si>
  <si>
    <t>VOLANTE BRONX NEGRO/NEGRO INCOMPLETO</t>
  </si>
  <si>
    <t>VO021</t>
  </si>
  <si>
    <t>VOLANTE BRONX AZUL</t>
  </si>
  <si>
    <t>VO035</t>
  </si>
  <si>
    <t>VOLANTE BRONX NEGRO/AMARILLO</t>
  </si>
  <si>
    <t>VO051</t>
  </si>
  <si>
    <t>VOLANTE BRONX ROSA FIUSHA</t>
  </si>
  <si>
    <t>VO058</t>
  </si>
  <si>
    <t>VOLANTE BRONX NEGRO/AZUL</t>
  </si>
  <si>
    <t>VO061</t>
  </si>
  <si>
    <t>VOLANTE BRONX NEGRO/FIBRA DE CARBONO INCOMPLETO EL DE ALMACEN</t>
  </si>
  <si>
    <t>VO062</t>
  </si>
  <si>
    <t>VOLANTE BRONX NEGRO/NARANJA</t>
  </si>
  <si>
    <t>VO183</t>
  </si>
  <si>
    <t>VOLANTE BRONX NEGRO SPORT</t>
  </si>
  <si>
    <t>VO232</t>
  </si>
  <si>
    <t>VOLANTE BRONX DEPORTVO NEGRO/GRIS</t>
  </si>
  <si>
    <t>VO233</t>
  </si>
  <si>
    <t>VOLANTE BRONX DEPORTIVO NEGRO/AZUL</t>
  </si>
  <si>
    <t>VO235</t>
  </si>
  <si>
    <t>VOLANTE BRONX DEPORTIVO AZUL/ROJO7NEGRO</t>
  </si>
  <si>
    <t>VO236</t>
  </si>
  <si>
    <t>VOLANTE BRONX DEPORTIVO  BLANCO CON NEGRO</t>
  </si>
  <si>
    <t>VO237</t>
  </si>
  <si>
    <t>VOLANTE BRONX DEPORTIVO AZUL CON GRIS</t>
  </si>
  <si>
    <t>VO238</t>
  </si>
  <si>
    <t>VOLANTE BRONX DEPORTIVO CARBON CON AZUL</t>
  </si>
  <si>
    <t>VO239</t>
  </si>
  <si>
    <t>VOLANTE DEPORTIVO AZUL CON NEGRO</t>
  </si>
  <si>
    <t>VO336</t>
  </si>
  <si>
    <t>VOLANTE BRONX AZUL/ROJO</t>
  </si>
  <si>
    <t>VP001</t>
  </si>
  <si>
    <t>VOLANTE BRONX PIEL CENTRO NEGRO HOJA MAPLE</t>
  </si>
  <si>
    <t>VP003</t>
  </si>
  <si>
    <t>VOLANTE BRONX PIEL NEGRO MARCO GRIS</t>
  </si>
  <si>
    <t>VP004</t>
  </si>
  <si>
    <t>VOLANTE BRONX NEGRO DE PIEL COSTURA ROJA LA PZA DE ALMACEN INCOMPLETO</t>
  </si>
  <si>
    <t xml:space="preserve"> PVP 5 &gt; PVP 1, PVP 5 &gt; PVP 2, PVP 5 &gt; PVP 3, COSTO &gt; PVP3, PVP 5 &gt; PVP 4, COSTO &gt; PVP4,</t>
  </si>
  <si>
    <t>AW1130004</t>
  </si>
  <si>
    <t>VOLANTE TORINO MADERA-REMACHES PZ AMERICAN WORLD</t>
  </si>
  <si>
    <t>VOLANTE</t>
  </si>
  <si>
    <t>AW13050</t>
  </si>
  <si>
    <t>VOLANTE DE PIEL LT-BK PZ AMERICAN WORLD LINEAS NARANJA</t>
  </si>
  <si>
    <t>AW13055</t>
  </si>
  <si>
    <t>VOLANTE DE PIEL LT-BK PZ AMERICAN WORLD</t>
  </si>
  <si>
    <t>AW1773940</t>
  </si>
  <si>
    <t>VOLANTE DEPORTIVO ITALY NEGRO-MADERA PZ AMERICAN WORLD</t>
  </si>
  <si>
    <t>AW5145</t>
  </si>
  <si>
    <t>VOLANTE DEPORTIVO ROJO-NEGRO PZ  AMERICAN WORLD</t>
  </si>
  <si>
    <t>AW5147</t>
  </si>
  <si>
    <t>VOLANTE DEPORTIVO NEGRO  PZ AMERICAN WORLD</t>
  </si>
  <si>
    <t>VM001A</t>
  </si>
  <si>
    <t>VOLANTE BRONX AUTOMOTRIZ MADERA CENTRO CROMADO</t>
  </si>
  <si>
    <t>VM003A</t>
  </si>
  <si>
    <t>VOLANTE BRONX AUTOMOTRIZ MADERA ORO ROSA LIGHT</t>
  </si>
  <si>
    <t>VM004A</t>
  </si>
  <si>
    <t>VOLANTE BRONX AUTOMOTRIZ MADERA ORO ROSA</t>
  </si>
  <si>
    <t>VO001A</t>
  </si>
  <si>
    <t>VOLANTE BRONX AUTOMOTRIZ GRIS SIN TAPA Y TORNILLOS EN LEON 9</t>
  </si>
  <si>
    <t>VO002A</t>
  </si>
  <si>
    <t>VOLANTE BRONX AUTOMOTRIZ FIBRA DE CARBON</t>
  </si>
  <si>
    <t>VO007A</t>
  </si>
  <si>
    <t>VOLANTE BRONX AUTOMOTRIZ GRIS</t>
  </si>
  <si>
    <t>VO010A</t>
  </si>
  <si>
    <t>VOLANTE BRONX AUTOMOTRIZ PLATA/CROMO</t>
  </si>
  <si>
    <t>VO029A</t>
  </si>
  <si>
    <t>VO095A</t>
  </si>
  <si>
    <t>VOLANTE BRONX AUTOMOTRIZ VINIL NEGRO 9 PERFORACIONES</t>
  </si>
  <si>
    <t>VP001A</t>
  </si>
  <si>
    <t>VOLANTE BRONX AUTOMOTRIZ PIEL CENTRO NEGRO HOJA MAPLE</t>
  </si>
  <si>
    <t>VP002A</t>
  </si>
  <si>
    <t>VOLANTE BRONX AUTOMOTRIZ PIEL NEGRO 9 PERFORACIONES HOJA MAP</t>
  </si>
  <si>
    <t>VP003AR</t>
  </si>
  <si>
    <t>VOLANTE BRONX AUTOMOTRIZ PIEL NEGRO MARCO GRIS</t>
  </si>
  <si>
    <t>W96820</t>
  </si>
  <si>
    <t>WINCH WARN VR12  12,000 LIBRAS</t>
  </si>
  <si>
    <t>WINCH</t>
  </si>
  <si>
    <t>WICH2708</t>
  </si>
  <si>
    <t>WINCH SMITTYBIL  XRC40 PARA MOTO</t>
  </si>
  <si>
    <t>SMITTYBIL</t>
  </si>
  <si>
    <t>HERRAJE  P/ESTRIBO-VW AMAROK 10-15 DOBLE CAB BRACKET OVAL SIDE BAR</t>
  </si>
  <si>
    <t>ACCESORIOS</t>
  </si>
  <si>
    <t>HERRAJE  P/   ESTRIBO-DODGE JOURNEY 09-16 BRACKET OVAL SIDE BAR</t>
  </si>
  <si>
    <t>HERRAJE P/ESTRIBO  SUPER DUTY CREW CAB 1999-2016</t>
  </si>
  <si>
    <t>2018-11-08</t>
  </si>
  <si>
    <t>HERRAJE  P/   ESTRIBO-RENAULT DUSTER 12-13 BRACKET OVAL SIDE BAR</t>
  </si>
  <si>
    <t>HERRAJE  P/   ESTRIBO-DODGE RAM PU 02-08 OVAL SIDE BAR 5"</t>
  </si>
  <si>
    <t>HERRAJE  P/   ESTRIBO-FORD F-SERIES EXT CAB, CREW CAB 04-10 BRACKET OVAL SIDE BAR 5"</t>
  </si>
  <si>
    <t>HERRAJE PARA ESTRIBO COLORADO 2013-2015</t>
  </si>
  <si>
    <t>HERRAJE  P/   ESTRIBO-COLORADO/CANYON CREW 2015 BRACKET OVAL SIDE BAR</t>
  </si>
  <si>
    <t>HERRAJE P/ESTRIBO RAM 1500 QUAD CAB 2009-2010</t>
  </si>
  <si>
    <t>HERRAJE  P/   ESTRIBO-FRONTIER CREW CAB 05-13 BRACKET OVAL SIDE BAR</t>
  </si>
  <si>
    <t>2005-2013</t>
  </si>
  <si>
    <t>2018-01-12</t>
  </si>
  <si>
    <t>HERRAJE  P/ESTRIBO-FORD F-150/LOBO 2015-2019 BRACKET WIDESIDER OVAL SIDE BAR</t>
  </si>
  <si>
    <t>HERRAJE  P/   ESTRIBO-FORD EXPLORER 2012 BRACKET OVAL SIDE BAR</t>
  </si>
  <si>
    <t>EXPLORER</t>
  </si>
  <si>
    <t>HERRAJE P/ESTRIBO RAM 1500 2009-2015</t>
  </si>
  <si>
    <t>HERRAJE  P/ESTRIBO FORD RANGER XL 2013-18 BRACKET OVAL SIDE BAR</t>
  </si>
  <si>
    <t>HERRAJE  P/ESTRIBO HILUX VIGO 05-18 BRACKET OVAL SIDE BAR</t>
  </si>
  <si>
    <t>2019-01-05</t>
  </si>
  <si>
    <t>50H8478</t>
  </si>
  <si>
    <t>HERRAJE PARA CRV2007</t>
  </si>
  <si>
    <t>HERRAJE  P/   DEFENSA-TOYOTA AVANZA 2007-2014 DAKAR PRO-BRACKETS</t>
  </si>
  <si>
    <t>HERRAJE  P/   DEFENSA-FORD F-150 97-09 LOBO HERITAGE DAKAR PRO-BRACKETS</t>
  </si>
  <si>
    <t>1997-2009</t>
  </si>
  <si>
    <t>HERRAJE  P/   DEFENSA-DODGE RAM 2002-2005 DAKAR PRO-BRACKETS</t>
  </si>
  <si>
    <t>HERRAJE  P/   DEFENSA-TOYOTA TACOMA 05-13 DAKAR PRO-BRACKETS</t>
  </si>
  <si>
    <t>2017-11-14</t>
  </si>
  <si>
    <t>HERRAJE  P/DEFENSA-CHEVROLET COLORADO LATINOAMERICANA 2013 DAKAR PRO-BRACKETS</t>
  </si>
  <si>
    <t>HERRAJE  P/   DEFENSA-TOYOTA TACOMA 2016 DAKAR PRO-BRACKETS</t>
  </si>
  <si>
    <t>HERRAJE  P/   DEFENSA-LOBO F-150 2009-2015 DAKAR PRO-BRACKETS</t>
  </si>
  <si>
    <t>HERRAJE  P/DEFENSA FORD SUPER DUTY 2011-2012 DAKAR PRO-BRACKETS</t>
  </si>
  <si>
    <t>HERRAJE  P/DEFENSA-NISSAN NP300 NAVARA FRONTIER 2016 DAKAR PRO-BRACKETS</t>
  </si>
  <si>
    <t>HERRAJE  P/   DEFENSA-CHEVROLET COLORADO 2015-2016 DAKAR PRO-BRACKETS</t>
  </si>
  <si>
    <t>2018-05-22</t>
  </si>
  <si>
    <t>HERRAJE P/ DEFENSA RC2 PARA CHEVROLET SILVERADO 2011-2014</t>
  </si>
  <si>
    <t>HERRAJE  P/DEFENSA-TOYOTA HILUX 2016 DAKAR PRO-BRACKETS RC2</t>
  </si>
  <si>
    <t>HERRAJE  P/   DEFENSA-MITSUBISHI L200 2016-2019 DAKAR PRO-BRACKETS</t>
  </si>
  <si>
    <t>HERRAJE  P/   DEFENSA-DODGE RAM 1500 09-12 DAKAR PRO-BRACKETS</t>
  </si>
  <si>
    <t>HERRAJE P/DEFENSA FORD RANGER DAKAR 2013-2017</t>
  </si>
  <si>
    <t>HERRAJE  P/   DEFENSA-CHEVROLET SILVERADO 2016 DAKAR PRO-BRAKETS</t>
  </si>
  <si>
    <t>HERRAJE  P/   DEFENSA-TOYOTA HILUX 2016 ACCESORIO XTREME GUARD</t>
  </si>
  <si>
    <t>AW2059-BT</t>
  </si>
  <si>
    <t>HERRAJE PARA ESTRIBO FORD AMERICAN WORLD</t>
  </si>
  <si>
    <t>AW2076-BT</t>
  </si>
  <si>
    <t>HERRAJE PARA ESTRIBO DODGE RAM 2009-UP AMERICAN WORLD</t>
  </si>
  <si>
    <t>AW3001L</t>
  </si>
  <si>
    <t>HERRAJE PARA ESTRIBO CHEVROLET SILVERADO 2007-2014 AMERICAN WORLD</t>
  </si>
  <si>
    <t>AW3005</t>
  </si>
  <si>
    <t>HERRAJE PARA ESTRIBO CHEVROLET SILVERADO HD 2015-UP AMERICAN WORLD</t>
  </si>
  <si>
    <t>AWVIGO</t>
  </si>
  <si>
    <t>HERRAJE PARA ESTRIBO TOYOTA HILUX 2016-UP VIGO</t>
  </si>
  <si>
    <t>LIMPIAPARABRISAS ACDELCO 22" ORIGINAL GMC T/BANANA</t>
  </si>
  <si>
    <t>LIMPIAPARABRISAS</t>
  </si>
  <si>
    <t>ACDELCO</t>
  </si>
  <si>
    <t>3 397 004 910</t>
  </si>
  <si>
    <t>LIMPIAPARABRISAS CEPILLO LIMPIADOR INDIVIDUAL 24" ECO SINGLE BOSCH</t>
  </si>
  <si>
    <t>3 397 004 913</t>
  </si>
  <si>
    <t>LIMPIAPARABRISAS CEPILLO LIMPIADOR INDIVIDUAL 17" ECO SINGLE BOSCH</t>
  </si>
  <si>
    <t>3 397 004 916</t>
  </si>
  <si>
    <t>LIMPIAPARABRISAS CEPILLO LIMPIADOR INDIVIDUAL 20" ECO SINGLE BOSCH</t>
  </si>
  <si>
    <t>3 397 004 937</t>
  </si>
  <si>
    <t>3 397 004 938</t>
  </si>
  <si>
    <t>LIMPIAPARABRISAS CEPILLO LIMPIADOR INDIVIDUAL 26" BOSCH</t>
  </si>
  <si>
    <t>3 397 005 281</t>
  </si>
  <si>
    <t>LIMPIAPARABRISAS CEPILLOS LIMPIADORES JUEGO 16" Y 16" ECO SET BOSCH</t>
  </si>
  <si>
    <t>3 397 005 284</t>
  </si>
  <si>
    <t>LIMPIAPARABRISAS CEPILLOS LIMPIADORES JUEGO 19" Y 19" ECO SET BOSCH</t>
  </si>
  <si>
    <t>BOSH</t>
  </si>
  <si>
    <t>3 397 005 285</t>
  </si>
  <si>
    <t>LIMPIAPARABRISAS CEPILLOS LIMPIADORES JUEGO 20" Y 20" ECO SET BOSCH</t>
  </si>
  <si>
    <t>3 397 005 286</t>
  </si>
  <si>
    <t>LIMPIAPARABRISAS CEPILLOS LIMPIADORES JUEGO 21" Y 21" ECO SET BOSCH</t>
  </si>
  <si>
    <t>3 397 005 287</t>
  </si>
  <si>
    <t>LIMPIAPARABRISAS CEPILLOS LIMPIADORES JUEGO 22" Y 22" ECO SET BOSCH</t>
  </si>
  <si>
    <t>3 397 005 288</t>
  </si>
  <si>
    <t>LIMPIAPARABRISAS CEPILLOS LIMPIADORES JUEGO 24" Y 24" ECO SET BOSCH B602</t>
  </si>
  <si>
    <t>3 397 005 719</t>
  </si>
  <si>
    <t>LIMPIAPARABRISAS CEPILLOS LIMPIADORES JUEGO 11" ECO SET BOSCH</t>
  </si>
  <si>
    <t>3 397 005 822</t>
  </si>
  <si>
    <t>LIMPIAPARABRISAS CEPILLOS LIMPIADORES JUEGO 18" ECO SET BOSCH</t>
  </si>
  <si>
    <t>3 397 006 500</t>
  </si>
  <si>
    <t>LIMPIAPARABRISAS CEPILLO LIMPIADOR INDIVIDUAL 13" CLEAR ADVANTAGE BOSCH</t>
  </si>
  <si>
    <t>3 397 006 504</t>
  </si>
  <si>
    <t>LIMPIAPARABRISAS CEPILLO LIMPIADOR INDIVIDUAL 18" CLEAR ADVANTAGE BOSCH (4818)</t>
  </si>
  <si>
    <t>3 397 006 505</t>
  </si>
  <si>
    <t>LIMPIAPARABRISAS CEPILLO LIMPIADOR INDIVIDUAL 19" CLEAR ADVANTAGE BOSCH (4819)</t>
  </si>
  <si>
    <t>3 397 006 506</t>
  </si>
  <si>
    <t>LIMPIAPARABRISAS CEPILLO LIMPIADOR INDIVIDUAL 20" CLEAR ADVANTAGE BOSCH (4820)</t>
  </si>
  <si>
    <t>3 397 006 507</t>
  </si>
  <si>
    <t>LIMPIAPARABRISAS CEPILLO LIMPIADOR INDIVIDUAL 21" CLEAR ADVANTAGE BOSCH (4821)</t>
  </si>
  <si>
    <t>3 397 006 508</t>
  </si>
  <si>
    <t>LIMPIAPARABRISAS CEPILLO LIMPIADOR INDIVIDUAL 22" CLEAR ADVANTAGE BOSCH (4822)</t>
  </si>
  <si>
    <t>3 397 006 509</t>
  </si>
  <si>
    <t>LIMPIAPARABRISAS CEPILLO LIMPIADOR INDIVIDUAL 24" CLEAR ADVANTAGE BOSCH (4824)</t>
  </si>
  <si>
    <t>3 397 008 583</t>
  </si>
  <si>
    <t>LIMPIAPARABRISAS CEPILLO LIMPIADOR IND 22" MULTICLIP</t>
  </si>
  <si>
    <t>3 397 008 587</t>
  </si>
  <si>
    <t>LIMPIAPARABRISAS CEPILLO  LIMPIADOR INDIVIDUAL 26"  AERO TWIN MULTICLIP BOSCH</t>
  </si>
  <si>
    <t>3 397 008 588</t>
  </si>
  <si>
    <t>LIMPIAPARABRISAS CEPILLO LIMPIADOR INDIVIDUAL 28" AERO TWIN MULTICLIP BOSCH</t>
  </si>
  <si>
    <t>3 397 010 040</t>
  </si>
  <si>
    <t>LIMPIAPARABRISAS CEPILLOS LIMPIADORES JUEGO 19" Y 21"  BOSCH</t>
  </si>
  <si>
    <t>3 397 010 041</t>
  </si>
  <si>
    <t>LIMPIAPARABRISAS CEPILLOS LIMPIADORES JUEGO 19" Y 17" ECO SET BOSCH</t>
  </si>
  <si>
    <t>3 397 013 673</t>
  </si>
  <si>
    <t>LIMPIAPARABRISAS BOSCH CLEAR ADVANTAGE 19"</t>
  </si>
  <si>
    <t>3 397 013 675</t>
  </si>
  <si>
    <t>LIMPIA PARABRISAS CEPILLOS 21" BOSCH ADVANTAGE</t>
  </si>
  <si>
    <t>3 397 013 677</t>
  </si>
  <si>
    <t>LIMPIA PARABRISAS CEPILLOS LIMPIADORES</t>
  </si>
  <si>
    <t>3397005286</t>
  </si>
  <si>
    <t>LIMPIA PARABRISAS</t>
  </si>
  <si>
    <t>2017-10-06</t>
  </si>
  <si>
    <t>3397005287</t>
  </si>
  <si>
    <t>LIMPIA PARABRISAS NORMAL 22" Y 22"</t>
  </si>
  <si>
    <t>3397013672</t>
  </si>
  <si>
    <t>LIMPIA PARABRISAS AERODINAMICO 18" BOSCH</t>
  </si>
  <si>
    <t>2017-10-16</t>
  </si>
  <si>
    <t>3397013674</t>
  </si>
  <si>
    <t>LIMPIA PARABRISAS AERODINAMICO 20" BOSCH</t>
  </si>
  <si>
    <t>3397013676</t>
  </si>
  <si>
    <t>LIMPIA PARABRISAS AERODINAMICO 22" BOSCH</t>
  </si>
  <si>
    <t>3397013678</t>
  </si>
  <si>
    <t>LIMPIA PARABRISAS AERODINAMICO 26" BOSCH</t>
  </si>
  <si>
    <t>LB125</t>
  </si>
  <si>
    <t>LIMPIAPARABRISAS BRONX 16" METAL ALMA DE ACERO JGO</t>
  </si>
  <si>
    <t>LB126</t>
  </si>
  <si>
    <t>LIMPIAPARABRISAS BRONX 19/21" METAL ALMA DE ACERO JGO</t>
  </si>
  <si>
    <t>LB301</t>
  </si>
  <si>
    <t>LIMPIAPARABRISAS CALIDAD GRAFITADO SUPER PLUS 11" JGO  EN VILLA 1 JGO INCOMPLETO</t>
  </si>
  <si>
    <t>LB302</t>
  </si>
  <si>
    <t>LIMPIAPARABRISAS CALIDAD GRAFITADO SUPER PLUS 14" JGO</t>
  </si>
  <si>
    <t>LB304</t>
  </si>
  <si>
    <t>LIMPIAPARABRISA CALIDAD GRAFITO SUPER PLUS 18" JGO</t>
  </si>
  <si>
    <t>LB304A</t>
  </si>
  <si>
    <t>LIMPIAPARABRISAS CALIDAD GRAFITADO SUPER PLUS 18 JGO</t>
  </si>
  <si>
    <t>LB305</t>
  </si>
  <si>
    <t>LIMPIAPARABRISAS CALIDAD GRAFITO SUPER PLUS 19/21" JGO</t>
  </si>
  <si>
    <t>LB305A</t>
  </si>
  <si>
    <t>LIMPIAPARABRISAS CALIDAD GRAFITADO SUPER PLUS 19/21 JGO</t>
  </si>
  <si>
    <t>LB306</t>
  </si>
  <si>
    <t>LIMPIAPARABRISAS CALIDAD GRAFITO SUPER PLUS 20" JGO</t>
  </si>
  <si>
    <t>LB306A</t>
  </si>
  <si>
    <t>LIMPIAPARABRISAS CALIDAD GRAFITADO SUPER PLUS 20 JGO</t>
  </si>
  <si>
    <t>LB307</t>
  </si>
  <si>
    <t>LIMPIAPARABRISAS CALIDAD GRAFITO SUPER PLUS 22" JGO</t>
  </si>
  <si>
    <t>LB307A</t>
  </si>
  <si>
    <t>LIMPIAPARABRISAS CALIDAD GRAFITADO SUPER PLUS 22 JGO</t>
  </si>
  <si>
    <t>LB308</t>
  </si>
  <si>
    <t>LIMPIAPARABRISAS CALIDAD GRAFITADO SUPER PLUS 24" JGO</t>
  </si>
  <si>
    <t>LB309</t>
  </si>
  <si>
    <t>LIMPIAPARABRISAS CALIDAD GRAFITO SUPER PLUS 28" JGO</t>
  </si>
  <si>
    <t>LB310</t>
  </si>
  <si>
    <t>LIMPIAPARABRISAS CALIDAD GRAFITADO SUPER PLUS 16/20" JGO</t>
  </si>
  <si>
    <t>LB311A</t>
  </si>
  <si>
    <t>LIMPIAPARABRISAS CALIDAD GRAFITADO SUPER PLUS 17/19" JGO</t>
  </si>
  <si>
    <t>LB312A</t>
  </si>
  <si>
    <t>LIMPIAPARABRISAS CALIDAD GRAFITADO SUPER PLUS 19 JGO</t>
  </si>
  <si>
    <t>LB313</t>
  </si>
  <si>
    <t>LIMPIAPARABRISAS CALIDAD GRAFITADO SUPER PLUS 26" JGO</t>
  </si>
  <si>
    <t>LB320</t>
  </si>
  <si>
    <t>LIMPIAPARABRISAS AERODINAMICO T/BANANA 16"</t>
  </si>
  <si>
    <t>LB321</t>
  </si>
  <si>
    <t>LIMPIAPARABRISAS AERODINAMICO T/BANANA 17"</t>
  </si>
  <si>
    <t>LB322</t>
  </si>
  <si>
    <t>LIMPIAPARABRISAS AERODINAMICO T/BANANA 18"</t>
  </si>
  <si>
    <t>LB322A</t>
  </si>
  <si>
    <t>LIMPIAPARABRISAS AERODINAMICO T/BANANA 18</t>
  </si>
  <si>
    <t>LB323</t>
  </si>
  <si>
    <t>LIMPIAPARABRISAS AERODINAMICO T/BANANA 19"</t>
  </si>
  <si>
    <t>LB323A</t>
  </si>
  <si>
    <t>LIMPIAPARABRISAS AERODINAMICO T/BANANA 19</t>
  </si>
  <si>
    <t>LB324A</t>
  </si>
  <si>
    <t>LIMPIAPARABRISAS AERODINAMICO T/BANANA 20</t>
  </si>
  <si>
    <t>LB325A</t>
  </si>
  <si>
    <t>LIMPIAPARABRISAS AERODINAMICO T/BANANA 21</t>
  </si>
  <si>
    <t>LB326A</t>
  </si>
  <si>
    <t>LIMPIAPARABRISAS AERODINAMICO T/BANANA 22</t>
  </si>
  <si>
    <t>LB329</t>
  </si>
  <si>
    <t>LIMPIAPARABRISAS AERODINAMICO T/BANANA 11"</t>
  </si>
  <si>
    <t>LB330</t>
  </si>
  <si>
    <t>LIMPIAPARABRISAS AERODINAMICO T/BANANA 14"</t>
  </si>
  <si>
    <t>LB351A</t>
  </si>
  <si>
    <t>LIMPIAPARABRISAS AERODINAMICO T/BANANA PARA JETTA NUEVO JGO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</si>
</sst>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A2801"/>
  <sheetViews>
    <sheetView tabSelected="1" workbookViewId="0" showGridLines="false" showRowColHeaders="1">
      <pane ySplit="7" topLeftCell="A8" activePane="bottomLeft" state="frozen"/>
      <selection pane="bottomLeft" activeCell="K2801" sqref="K2801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customWidth="true" style="0"/>
    <col min="9" max="9" width="22" customWidth="true" style="0"/>
    <col min="10" max="10" width="1.2854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hidden="true" customWidth="true" style="0"/>
    <col min="27" max="27" width="35" customWidth="true" style="0"/>
    <col min="15" max="15" width="20" customWidth="true" style="0"/>
    <col min="17" max="17" width="20" customWidth="true" style="0"/>
    <col min="19" max="19" width="20" customWidth="true" style="0"/>
    <col min="21" max="21" width="20" customWidth="true" style="0"/>
    <col min="23" max="23" width="20" customWidth="true" style="0"/>
  </cols>
  <sheetData>
    <row r="1" spans="1:27">
      <c r="A1"/>
      <c r="L1" s="1" t="s">
        <v>0</v>
      </c>
    </row>
    <row r="3" spans="1:27">
      <c r="L3" t="s">
        <v>1</v>
      </c>
      <c r="N3" t="s">
        <v>2</v>
      </c>
      <c r="P3" t="s">
        <v>3</v>
      </c>
      <c r="R3" t="s">
        <v>2</v>
      </c>
    </row>
    <row r="5" spans="1:27">
      <c r="C5" s="1" t="s">
        <v>4</v>
      </c>
    </row>
    <row r="7" spans="1:27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/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19</v>
      </c>
      <c r="S7" s="2" t="s">
        <v>21</v>
      </c>
      <c r="T7" s="2" t="s">
        <v>19</v>
      </c>
      <c r="U7" s="2" t="s">
        <v>22</v>
      </c>
      <c r="V7" s="2" t="s">
        <v>19</v>
      </c>
      <c r="W7" s="2" t="s">
        <v>23</v>
      </c>
      <c r="X7" s="2" t="s">
        <v>19</v>
      </c>
      <c r="Y7" s="2" t="s">
        <v>24</v>
      </c>
      <c r="Z7" s="2" t="s">
        <v>25</v>
      </c>
      <c r="AA7" s="2" t="s">
        <v>26</v>
      </c>
    </row>
    <row r="8" spans="1:27" customHeight="1" ht="30">
      <c r="A8" s="3" t="s">
        <v>27</v>
      </c>
      <c r="B8" s="3" t="s">
        <v>28</v>
      </c>
      <c r="C8" s="3" t="s">
        <v>29</v>
      </c>
      <c r="D8" s="3"/>
      <c r="E8" s="3"/>
      <c r="F8" s="3"/>
      <c r="G8" s="3"/>
      <c r="H8" s="3" t="s">
        <v>30</v>
      </c>
      <c r="I8" s="4">
        <v>2</v>
      </c>
      <c r="J8" s="3"/>
      <c r="K8" s="6">
        <v>49.8916</v>
      </c>
      <c r="L8" s="6">
        <f>K8*1.16</f>
        <v>57.874256</v>
      </c>
      <c r="M8" s="6">
        <f>I8*K8</f>
        <v>99.7832</v>
      </c>
      <c r="N8" s="6">
        <f>I8*L8</f>
        <v>115.748512</v>
      </c>
      <c r="O8" s="6">
        <v>225.33</v>
      </c>
      <c r="P8" s="5">
        <f>(O8/L8) - 1</f>
        <v>2.8934409800447</v>
      </c>
      <c r="Q8" s="6">
        <v>210.31</v>
      </c>
      <c r="R8" s="5">
        <f>(Q8/L8) - 1</f>
        <v>2.6339128057214</v>
      </c>
      <c r="S8" s="6">
        <v>195.29</v>
      </c>
      <c r="T8" s="5">
        <f>(S8/L8) - 1</f>
        <v>2.3743846313981</v>
      </c>
      <c r="U8" s="6">
        <v>195.29</v>
      </c>
      <c r="V8" s="5">
        <f>ABS((U8/L8) - 1)</f>
        <v>2.3743846313981</v>
      </c>
      <c r="W8" s="6">
        <v>63.6616816</v>
      </c>
      <c r="X8" s="5">
        <f>ABS((W8/L8) - 1)</f>
        <v>0.1</v>
      </c>
      <c r="Y8" s="3">
        <v>56</v>
      </c>
      <c r="Z8" s="5" t="s">
        <v>31</v>
      </c>
      <c r="AA8" s="3"/>
    </row>
    <row r="9" spans="1:27" customHeight="1" ht="30">
      <c r="A9" s="7" t="s">
        <v>32</v>
      </c>
      <c r="B9" s="7" t="s">
        <v>33</v>
      </c>
      <c r="C9" s="7" t="s">
        <v>29</v>
      </c>
      <c r="D9" s="7"/>
      <c r="E9" s="7"/>
      <c r="F9" s="7"/>
      <c r="G9" s="7"/>
      <c r="H9" s="7" t="s">
        <v>34</v>
      </c>
      <c r="I9" s="8">
        <v>1</v>
      </c>
      <c r="J9" s="7"/>
      <c r="K9" s="10">
        <v>779.9956</v>
      </c>
      <c r="L9" s="10">
        <f>K9*1.16</f>
        <v>904.794896</v>
      </c>
      <c r="M9" s="10">
        <f>I9*K9</f>
        <v>779.9956</v>
      </c>
      <c r="N9" s="10">
        <f>I9*L9</f>
        <v>904.794896</v>
      </c>
      <c r="O9" s="10">
        <v>1208.99</v>
      </c>
      <c r="P9" s="9">
        <f>(O9/L9) - 1</f>
        <v>0.33620338194304</v>
      </c>
      <c r="Q9" s="10">
        <v>1130.99</v>
      </c>
      <c r="R9" s="9">
        <f>(Q9/L9) - 1</f>
        <v>0.24999599909326</v>
      </c>
      <c r="S9" s="10">
        <v>1052.99</v>
      </c>
      <c r="T9" s="9">
        <f>(S9/L9) - 1</f>
        <v>0.16378861624348</v>
      </c>
      <c r="U9" s="10">
        <v>1013.99</v>
      </c>
      <c r="V9" s="9">
        <f>ABS((U9/L9) - 1)</f>
        <v>0.12068492481859</v>
      </c>
      <c r="W9" s="10">
        <v>995.2743856</v>
      </c>
      <c r="X9" s="9">
        <f>ABS((W9/L9) - 1)</f>
        <v>0.1</v>
      </c>
      <c r="Y9" s="7">
        <v>15</v>
      </c>
      <c r="Z9" s="9" t="s">
        <v>35</v>
      </c>
      <c r="AA9" s="7"/>
    </row>
    <row r="10" spans="1:27" customHeight="1" ht="30">
      <c r="A10" s="3">
        <v>2353015</v>
      </c>
      <c r="B10" s="3" t="s">
        <v>36</v>
      </c>
      <c r="C10" s="3" t="s">
        <v>29</v>
      </c>
      <c r="D10" s="3" t="s">
        <v>37</v>
      </c>
      <c r="E10" s="3" t="s">
        <v>38</v>
      </c>
      <c r="F10" s="3" t="s">
        <v>38</v>
      </c>
      <c r="G10" s="3" t="s">
        <v>38</v>
      </c>
      <c r="H10" s="3" t="s">
        <v>39</v>
      </c>
      <c r="I10" s="4">
        <v>2</v>
      </c>
      <c r="J10" s="3"/>
      <c r="K10" s="6">
        <v>813.51</v>
      </c>
      <c r="L10" s="6">
        <f>K10*1.16</f>
        <v>943.6716</v>
      </c>
      <c r="M10" s="6">
        <f>I10*K10</f>
        <v>1627.02</v>
      </c>
      <c r="N10" s="6">
        <f>I10*L10</f>
        <v>1887.3432</v>
      </c>
      <c r="O10" s="6">
        <v>1415.51</v>
      </c>
      <c r="P10" s="5">
        <f>(O10/L10) - 1</f>
        <v>0.50000275519577</v>
      </c>
      <c r="Q10" s="6">
        <v>1321.14</v>
      </c>
      <c r="R10" s="5">
        <f>(Q10/L10) - 1</f>
        <v>0.39999974567424</v>
      </c>
      <c r="S10" s="6">
        <v>1321.14</v>
      </c>
      <c r="T10" s="5">
        <f>(S10/L10) - 1</f>
        <v>0.39999974567424</v>
      </c>
      <c r="U10" s="6">
        <v>1165.43</v>
      </c>
      <c r="V10" s="5">
        <f>ABS((U10/L10) - 1)</f>
        <v>0.23499530980905</v>
      </c>
      <c r="W10" s="6">
        <v>1038.03876</v>
      </c>
      <c r="X10" s="5">
        <f>ABS((W10/L10) - 1)</f>
        <v>0.1</v>
      </c>
      <c r="Y10" s="3" t="s">
        <v>40</v>
      </c>
      <c r="Z10" s="5" t="s">
        <v>40</v>
      </c>
      <c r="AA10" s="3"/>
    </row>
    <row r="11" spans="1:27" customHeight="1" ht="30">
      <c r="A11" s="7">
        <v>2504504</v>
      </c>
      <c r="B11" s="7" t="s">
        <v>41</v>
      </c>
      <c r="C11" s="7" t="s">
        <v>29</v>
      </c>
      <c r="D11" s="7" t="s">
        <v>37</v>
      </c>
      <c r="E11" s="7" t="s">
        <v>38</v>
      </c>
      <c r="F11" s="7" t="s">
        <v>38</v>
      </c>
      <c r="G11" s="7" t="s">
        <v>38</v>
      </c>
      <c r="H11" s="7" t="s">
        <v>39</v>
      </c>
      <c r="I11" s="8">
        <v>1</v>
      </c>
      <c r="J11" s="7"/>
      <c r="K11" s="10">
        <v>663.9144</v>
      </c>
      <c r="L11" s="10">
        <f>K11*1.16</f>
        <v>770.140704</v>
      </c>
      <c r="M11" s="10">
        <f>I11*K11</f>
        <v>663.9144</v>
      </c>
      <c r="N11" s="10">
        <f>I11*L11</f>
        <v>770.140704</v>
      </c>
      <c r="O11" s="10">
        <v>995.87</v>
      </c>
      <c r="P11" s="9">
        <f>(O11/L11) - 1</f>
        <v>0.29310137073342</v>
      </c>
      <c r="Q11" s="10">
        <v>929.48</v>
      </c>
      <c r="R11" s="9">
        <f>(Q11/L11) - 1</f>
        <v>0.20689634396989</v>
      </c>
      <c r="S11" s="10">
        <v>863.09</v>
      </c>
      <c r="T11" s="9">
        <f>(S11/L11) - 1</f>
        <v>0.12069131720637</v>
      </c>
      <c r="U11" s="10">
        <v>796.7</v>
      </c>
      <c r="V11" s="9">
        <f>ABS((U11/L11) - 1)</f>
        <v>0.034486290442844</v>
      </c>
      <c r="W11" s="10">
        <v>847.1547744</v>
      </c>
      <c r="X11" s="9">
        <f>ABS((W11/L11) - 1)</f>
        <v>0.1</v>
      </c>
      <c r="Y11" s="7">
        <v>120</v>
      </c>
      <c r="Z11" s="9" t="s">
        <v>42</v>
      </c>
      <c r="AA11" s="7" t="s">
        <v>43</v>
      </c>
    </row>
    <row r="12" spans="1:27" customHeight="1" ht="30">
      <c r="A12" s="3">
        <v>250523</v>
      </c>
      <c r="B12" s="3" t="s">
        <v>44</v>
      </c>
      <c r="C12" s="3" t="s">
        <v>29</v>
      </c>
      <c r="D12" s="3" t="s">
        <v>37</v>
      </c>
      <c r="E12" s="3" t="s">
        <v>38</v>
      </c>
      <c r="F12" s="3" t="s">
        <v>38</v>
      </c>
      <c r="G12" s="3" t="s">
        <v>38</v>
      </c>
      <c r="H12" s="3" t="s">
        <v>39</v>
      </c>
      <c r="I12" s="4">
        <v>1</v>
      </c>
      <c r="J12" s="3"/>
      <c r="K12" s="6">
        <v>567.2632</v>
      </c>
      <c r="L12" s="6">
        <f>K12*1.16</f>
        <v>658.025312</v>
      </c>
      <c r="M12" s="6">
        <f>I12*K12</f>
        <v>567.2632</v>
      </c>
      <c r="N12" s="6">
        <f>I12*L12</f>
        <v>658.025312</v>
      </c>
      <c r="O12" s="6">
        <v>850.89</v>
      </c>
      <c r="P12" s="5">
        <f>(O12/L12) - 1</f>
        <v>0.29309615372364</v>
      </c>
      <c r="Q12" s="6">
        <v>794.17</v>
      </c>
      <c r="R12" s="5">
        <f>(Q12/L12) - 1</f>
        <v>0.20689886166567</v>
      </c>
      <c r="S12" s="6">
        <v>737.44</v>
      </c>
      <c r="T12" s="5">
        <f>(S12/L12) - 1</f>
        <v>0.12068637262392</v>
      </c>
      <c r="U12" s="6">
        <v>680.72</v>
      </c>
      <c r="V12" s="5">
        <f>ABS((U12/L12) - 1)</f>
        <v>0.034489080565946</v>
      </c>
      <c r="W12" s="6">
        <v>723.8278432</v>
      </c>
      <c r="X12" s="5">
        <f>ABS((W12/L12) - 1)</f>
        <v>0.1</v>
      </c>
      <c r="Y12" s="3">
        <v>120</v>
      </c>
      <c r="Z12" s="5" t="s">
        <v>42</v>
      </c>
      <c r="AA12" s="3" t="s">
        <v>43</v>
      </c>
    </row>
    <row r="13" spans="1:27" customHeight="1" ht="30">
      <c r="A13" s="7" t="s">
        <v>45</v>
      </c>
      <c r="B13" s="7" t="s">
        <v>46</v>
      </c>
      <c r="C13" s="7" t="s">
        <v>29</v>
      </c>
      <c r="D13" s="7" t="s">
        <v>37</v>
      </c>
      <c r="E13" s="7" t="s">
        <v>38</v>
      </c>
      <c r="F13" s="7" t="s">
        <v>38</v>
      </c>
      <c r="G13" s="7" t="s">
        <v>38</v>
      </c>
      <c r="H13" s="7" t="s">
        <v>39</v>
      </c>
      <c r="I13" s="8">
        <v>1</v>
      </c>
      <c r="J13" s="7"/>
      <c r="K13" s="10">
        <v>516.11</v>
      </c>
      <c r="L13" s="10">
        <f>K13*1.16</f>
        <v>598.6876</v>
      </c>
      <c r="M13" s="10">
        <f>I13*K13</f>
        <v>516.11</v>
      </c>
      <c r="N13" s="10">
        <f>I13*L13</f>
        <v>598.6876</v>
      </c>
      <c r="O13" s="10">
        <v>898.03</v>
      </c>
      <c r="P13" s="9">
        <f>(O13/L13) - 1</f>
        <v>0.4999976615517</v>
      </c>
      <c r="Q13" s="10">
        <v>838.16</v>
      </c>
      <c r="R13" s="9">
        <f>(Q13/L13) - 1</f>
        <v>0.39999559035464</v>
      </c>
      <c r="S13" s="10">
        <v>778.29</v>
      </c>
      <c r="T13" s="9">
        <f>(S13/L13) - 1</f>
        <v>0.29999351915757</v>
      </c>
      <c r="U13" s="10">
        <v>718.43</v>
      </c>
      <c r="V13" s="9">
        <f>ABS((U13/L13) - 1)</f>
        <v>0.20000815116264</v>
      </c>
      <c r="W13" s="10">
        <v>658.55636</v>
      </c>
      <c r="X13" s="9">
        <f>ABS((W13/L13) - 1)</f>
        <v>0.1</v>
      </c>
      <c r="Y13" s="7" t="s">
        <v>40</v>
      </c>
      <c r="Z13" s="9" t="s">
        <v>40</v>
      </c>
      <c r="AA13" s="7"/>
    </row>
    <row r="14" spans="1:27" customHeight="1" ht="30">
      <c r="A14" s="3" t="s">
        <v>47</v>
      </c>
      <c r="B14" s="3" t="s">
        <v>48</v>
      </c>
      <c r="C14" s="3" t="s">
        <v>29</v>
      </c>
      <c r="D14" s="3" t="s">
        <v>49</v>
      </c>
      <c r="E14" s="3"/>
      <c r="F14" s="3"/>
      <c r="G14" s="3"/>
      <c r="H14" s="3" t="s">
        <v>50</v>
      </c>
      <c r="I14" s="4">
        <v>20</v>
      </c>
      <c r="J14" s="3"/>
      <c r="K14" s="6">
        <v>76.404966</v>
      </c>
      <c r="L14" s="6">
        <f>K14*1.16</f>
        <v>88.62976056</v>
      </c>
      <c r="M14" s="6">
        <f>I14*K14</f>
        <v>1528.09932</v>
      </c>
      <c r="N14" s="6">
        <f>I14*L14</f>
        <v>1772.5952112</v>
      </c>
      <c r="O14" s="6">
        <v>114.61</v>
      </c>
      <c r="P14" s="5">
        <f>(O14/L14) - 1</f>
        <v>0.29313223093288</v>
      </c>
      <c r="Q14" s="6">
        <v>106.97</v>
      </c>
      <c r="R14" s="5">
        <f>(Q14/L14) - 1</f>
        <v>0.20693093746523</v>
      </c>
      <c r="S14" s="6">
        <v>99.33</v>
      </c>
      <c r="T14" s="5">
        <f>(S14/L14) - 1</f>
        <v>0.12072964399759</v>
      </c>
      <c r="U14" s="6">
        <v>91.69</v>
      </c>
      <c r="V14" s="5">
        <f>ABS((U14/L14) - 1)</f>
        <v>0.034528350529936</v>
      </c>
      <c r="W14" s="6">
        <v>97.492736616</v>
      </c>
      <c r="X14" s="5">
        <f>ABS((W14/L14) - 1)</f>
        <v>0.1</v>
      </c>
      <c r="Y14" s="3">
        <v>14</v>
      </c>
      <c r="Z14" s="5" t="s">
        <v>51</v>
      </c>
      <c r="AA14" s="3" t="s">
        <v>43</v>
      </c>
    </row>
    <row r="15" spans="1:27" customHeight="1" ht="30">
      <c r="A15" s="7" t="s">
        <v>52</v>
      </c>
      <c r="B15" s="7" t="s">
        <v>53</v>
      </c>
      <c r="C15" s="7" t="s">
        <v>29</v>
      </c>
      <c r="D15" s="7" t="s">
        <v>54</v>
      </c>
      <c r="E15" s="7" t="s">
        <v>38</v>
      </c>
      <c r="F15" s="7" t="s">
        <v>38</v>
      </c>
      <c r="G15" s="7" t="s">
        <v>38</v>
      </c>
      <c r="H15" s="7" t="s">
        <v>30</v>
      </c>
      <c r="I15" s="8">
        <v>3</v>
      </c>
      <c r="J15" s="7"/>
      <c r="K15" s="10">
        <v>33.002</v>
      </c>
      <c r="L15" s="10">
        <f>K15*1.16</f>
        <v>38.28232</v>
      </c>
      <c r="M15" s="10">
        <f>I15*K15</f>
        <v>99.006</v>
      </c>
      <c r="N15" s="10">
        <f>I15*L15</f>
        <v>114.84696</v>
      </c>
      <c r="O15" s="10">
        <v>165.01</v>
      </c>
      <c r="P15" s="9">
        <f>(O15/L15) - 1</f>
        <v>3.3103448275862</v>
      </c>
      <c r="Q15" s="10">
        <v>132.01</v>
      </c>
      <c r="R15" s="9">
        <f>(Q15/L15) - 1</f>
        <v>2.4483281055067</v>
      </c>
      <c r="S15" s="10">
        <v>115.51</v>
      </c>
      <c r="T15" s="9">
        <f>(S15/L15) - 1</f>
        <v>2.0173197444669</v>
      </c>
      <c r="U15" s="10">
        <v>109.73</v>
      </c>
      <c r="V15" s="9">
        <f>ABS((U15/L15) - 1)</f>
        <v>1.8663362095087</v>
      </c>
      <c r="W15" s="10">
        <v>42.110552</v>
      </c>
      <c r="X15" s="9">
        <f>ABS((W15/L15) - 1)</f>
        <v>0.1</v>
      </c>
      <c r="Y15" s="7">
        <v>744</v>
      </c>
      <c r="Z15" s="9" t="s">
        <v>55</v>
      </c>
      <c r="AA15" s="7"/>
    </row>
    <row r="16" spans="1:27" customHeight="1" ht="30">
      <c r="A16" s="3" t="s">
        <v>56</v>
      </c>
      <c r="B16" s="3" t="s">
        <v>57</v>
      </c>
      <c r="C16" s="3" t="s">
        <v>29</v>
      </c>
      <c r="D16" s="3" t="s">
        <v>58</v>
      </c>
      <c r="E16" s="3" t="s">
        <v>38</v>
      </c>
      <c r="F16" s="3" t="s">
        <v>38</v>
      </c>
      <c r="G16" s="3" t="s">
        <v>38</v>
      </c>
      <c r="H16" s="3" t="s">
        <v>59</v>
      </c>
      <c r="I16" s="4">
        <v>1</v>
      </c>
      <c r="J16" s="3"/>
      <c r="K16" s="6">
        <v>265.25</v>
      </c>
      <c r="L16" s="6">
        <f>K16*1.16</f>
        <v>307.69</v>
      </c>
      <c r="M16" s="6">
        <f>I16*K16</f>
        <v>265.25</v>
      </c>
      <c r="N16" s="6">
        <f>I16*L16</f>
        <v>307.69</v>
      </c>
      <c r="O16" s="6">
        <v>461.54</v>
      </c>
      <c r="P16" s="5">
        <f>(O16/L16) - 1</f>
        <v>0.50001625012188</v>
      </c>
      <c r="Q16" s="6">
        <v>430.77</v>
      </c>
      <c r="R16" s="5">
        <f>(Q16/L16) - 1</f>
        <v>0.4000130000975</v>
      </c>
      <c r="S16" s="6">
        <v>400</v>
      </c>
      <c r="T16" s="5">
        <f>(S16/L16) - 1</f>
        <v>0.30000975007313</v>
      </c>
      <c r="U16" s="6">
        <v>380</v>
      </c>
      <c r="V16" s="5">
        <f>ABS((U16/L16) - 1)</f>
        <v>0.23500926256947</v>
      </c>
      <c r="W16" s="6">
        <v>338.459</v>
      </c>
      <c r="X16" s="5">
        <f>ABS((W16/L16) - 1)</f>
        <v>0.1</v>
      </c>
      <c r="Y16" s="3" t="s">
        <v>40</v>
      </c>
      <c r="Z16" s="5" t="s">
        <v>40</v>
      </c>
      <c r="AA16" s="3"/>
    </row>
    <row r="17" spans="1:27" customHeight="1" ht="30">
      <c r="A17" s="7" t="s">
        <v>60</v>
      </c>
      <c r="B17" s="7" t="s">
        <v>61</v>
      </c>
      <c r="C17" s="7" t="s">
        <v>29</v>
      </c>
      <c r="D17" s="7" t="s">
        <v>62</v>
      </c>
      <c r="E17" s="7"/>
      <c r="F17" s="7"/>
      <c r="G17" s="7"/>
      <c r="H17" s="7" t="s">
        <v>63</v>
      </c>
      <c r="I17" s="8">
        <v>1</v>
      </c>
      <c r="J17" s="7"/>
      <c r="K17" s="10">
        <v>4549.9956</v>
      </c>
      <c r="L17" s="10">
        <f>K17*1.16</f>
        <v>5277.994896</v>
      </c>
      <c r="M17" s="10">
        <f>I17*K17</f>
        <v>4549.9956</v>
      </c>
      <c r="N17" s="10">
        <f>I17*L17</f>
        <v>5277.994896</v>
      </c>
      <c r="O17" s="10">
        <v>7052.49</v>
      </c>
      <c r="P17" s="9">
        <f>(O17/L17) - 1</f>
        <v>0.33620629405019</v>
      </c>
      <c r="Q17" s="10">
        <v>6597.49</v>
      </c>
      <c r="R17" s="9">
        <f>(Q17/L17) - 1</f>
        <v>0.24999931413348</v>
      </c>
      <c r="S17" s="10">
        <v>6142.49</v>
      </c>
      <c r="T17" s="9">
        <f>(S17/L17) - 1</f>
        <v>0.16379233421676</v>
      </c>
      <c r="U17" s="10">
        <v>5914.99</v>
      </c>
      <c r="V17" s="9">
        <f>ABS((U17/L17) - 1)</f>
        <v>0.1206888442584</v>
      </c>
      <c r="W17" s="10">
        <v>5805.7943856</v>
      </c>
      <c r="X17" s="9">
        <f>ABS((W17/L17) - 1)</f>
        <v>0.1</v>
      </c>
      <c r="Y17" s="7">
        <v>15</v>
      </c>
      <c r="Z17" s="9" t="s">
        <v>35</v>
      </c>
      <c r="AA17" s="7"/>
    </row>
    <row r="18" spans="1:27" customHeight="1" ht="30">
      <c r="A18" s="3" t="s">
        <v>64</v>
      </c>
      <c r="B18" s="3" t="s">
        <v>65</v>
      </c>
      <c r="C18" s="3" t="s">
        <v>29</v>
      </c>
      <c r="D18" s="3" t="s">
        <v>62</v>
      </c>
      <c r="E18" s="3"/>
      <c r="F18" s="3"/>
      <c r="G18" s="3"/>
      <c r="H18" s="3" t="s">
        <v>63</v>
      </c>
      <c r="I18" s="4">
        <v>1</v>
      </c>
      <c r="J18" s="3"/>
      <c r="K18" s="6">
        <v>2099.9944</v>
      </c>
      <c r="L18" s="6">
        <f>K18*1.16</f>
        <v>2435.993504</v>
      </c>
      <c r="M18" s="6">
        <f>I18*K18</f>
        <v>2099.9944</v>
      </c>
      <c r="N18" s="6">
        <f>I18*L18</f>
        <v>2435.993504</v>
      </c>
      <c r="O18" s="6">
        <v>3254.99</v>
      </c>
      <c r="P18" s="5">
        <f>(O18/L18) - 1</f>
        <v>0.33620635467836</v>
      </c>
      <c r="Q18" s="6">
        <v>3044.99</v>
      </c>
      <c r="R18" s="5">
        <f>(Q18/L18) - 1</f>
        <v>0.24999922824096</v>
      </c>
      <c r="S18" s="6">
        <v>2834.99</v>
      </c>
      <c r="T18" s="5">
        <f>(S18/L18) - 1</f>
        <v>0.16379210180357</v>
      </c>
      <c r="U18" s="6">
        <v>2729.99</v>
      </c>
      <c r="V18" s="5">
        <f>ABS((U18/L18) - 1)</f>
        <v>0.12068853858487</v>
      </c>
      <c r="W18" s="6">
        <v>2679.5928544</v>
      </c>
      <c r="X18" s="5">
        <f>ABS((W18/L18) - 1)</f>
        <v>0.1</v>
      </c>
      <c r="Y18" s="3">
        <v>15</v>
      </c>
      <c r="Z18" s="5" t="s">
        <v>35</v>
      </c>
      <c r="AA18" s="3"/>
    </row>
    <row r="19" spans="1:27" customHeight="1" ht="30">
      <c r="A19" s="7" t="s">
        <v>66</v>
      </c>
      <c r="B19" s="7" t="s">
        <v>67</v>
      </c>
      <c r="C19" s="7" t="s">
        <v>29</v>
      </c>
      <c r="D19" s="7" t="s">
        <v>62</v>
      </c>
      <c r="E19" s="7"/>
      <c r="F19" s="7"/>
      <c r="G19" s="7"/>
      <c r="H19" s="7" t="s">
        <v>63</v>
      </c>
      <c r="I19" s="8">
        <v>1</v>
      </c>
      <c r="J19" s="7"/>
      <c r="K19" s="10">
        <v>2099.9944</v>
      </c>
      <c r="L19" s="10">
        <f>K19*1.16</f>
        <v>2435.993504</v>
      </c>
      <c r="M19" s="10">
        <f>I19*K19</f>
        <v>2099.9944</v>
      </c>
      <c r="N19" s="10">
        <f>I19*L19</f>
        <v>2435.993504</v>
      </c>
      <c r="O19" s="10">
        <v>3254.99</v>
      </c>
      <c r="P19" s="9">
        <f>(O19/L19) - 1</f>
        <v>0.33620635467836</v>
      </c>
      <c r="Q19" s="10">
        <v>3044.99</v>
      </c>
      <c r="R19" s="9">
        <f>(Q19/L19) - 1</f>
        <v>0.24999922824096</v>
      </c>
      <c r="S19" s="10">
        <v>2834.99</v>
      </c>
      <c r="T19" s="9">
        <f>(S19/L19) - 1</f>
        <v>0.16379210180357</v>
      </c>
      <c r="U19" s="10">
        <v>2729.99</v>
      </c>
      <c r="V19" s="9">
        <f>ABS((U19/L19) - 1)</f>
        <v>0.12068853858487</v>
      </c>
      <c r="W19" s="10">
        <v>2679.5928544</v>
      </c>
      <c r="X19" s="9">
        <f>ABS((W19/L19) - 1)</f>
        <v>0.1</v>
      </c>
      <c r="Y19" s="7">
        <v>15</v>
      </c>
      <c r="Z19" s="9" t="s">
        <v>35</v>
      </c>
      <c r="AA19" s="7"/>
    </row>
    <row r="20" spans="1:27" customHeight="1" ht="30">
      <c r="A20" s="3" t="s">
        <v>68</v>
      </c>
      <c r="B20" s="3" t="s">
        <v>69</v>
      </c>
      <c r="C20" s="3" t="s">
        <v>29</v>
      </c>
      <c r="D20" s="3" t="s">
        <v>62</v>
      </c>
      <c r="E20" s="3"/>
      <c r="F20" s="3"/>
      <c r="G20" s="3"/>
      <c r="H20" s="3" t="s">
        <v>63</v>
      </c>
      <c r="I20" s="4">
        <v>1</v>
      </c>
      <c r="J20" s="3"/>
      <c r="K20" s="6">
        <v>2729.9904</v>
      </c>
      <c r="L20" s="6">
        <f>K20*1.16</f>
        <v>3166.788864</v>
      </c>
      <c r="M20" s="6">
        <f>I20*K20</f>
        <v>2729.9904</v>
      </c>
      <c r="N20" s="6">
        <f>I20*L20</f>
        <v>3166.788864</v>
      </c>
      <c r="O20" s="6">
        <v>4231.49</v>
      </c>
      <c r="P20" s="5">
        <f>(O20/L20) - 1</f>
        <v>0.33620843754489</v>
      </c>
      <c r="Q20" s="6">
        <v>3958.49</v>
      </c>
      <c r="R20" s="5">
        <f>(Q20/L20) - 1</f>
        <v>0.25000123784697</v>
      </c>
      <c r="S20" s="6">
        <v>3685.49</v>
      </c>
      <c r="T20" s="5">
        <f>(S20/L20) - 1</f>
        <v>0.16379403814905</v>
      </c>
      <c r="U20" s="6">
        <v>3548.99</v>
      </c>
      <c r="V20" s="5">
        <f>ABS((U20/L20) - 1)</f>
        <v>0.12069043830009</v>
      </c>
      <c r="W20" s="6">
        <v>3483.4677504</v>
      </c>
      <c r="X20" s="5">
        <f>ABS((W20/L20) - 1)</f>
        <v>0.1</v>
      </c>
      <c r="Y20" s="3">
        <v>15</v>
      </c>
      <c r="Z20" s="5" t="s">
        <v>35</v>
      </c>
      <c r="AA20" s="3"/>
    </row>
    <row r="21" spans="1:27" customHeight="1" ht="30">
      <c r="A21" s="7" t="s">
        <v>70</v>
      </c>
      <c r="B21" s="7" t="s">
        <v>71</v>
      </c>
      <c r="C21" s="7" t="s">
        <v>29</v>
      </c>
      <c r="D21" s="7" t="s">
        <v>62</v>
      </c>
      <c r="E21" s="7"/>
      <c r="F21" s="7"/>
      <c r="G21" s="7"/>
      <c r="H21" s="7" t="s">
        <v>63</v>
      </c>
      <c r="I21" s="8">
        <v>1</v>
      </c>
      <c r="J21" s="7"/>
      <c r="K21" s="10">
        <v>2450.0012</v>
      </c>
      <c r="L21" s="10">
        <f>K21*1.16</f>
        <v>2842.001392</v>
      </c>
      <c r="M21" s="10">
        <f>I21*K21</f>
        <v>2450.0012</v>
      </c>
      <c r="N21" s="10">
        <f>I21*L21</f>
        <v>2842.001392</v>
      </c>
      <c r="O21" s="10">
        <v>3797.5</v>
      </c>
      <c r="P21" s="9">
        <f>(O21/L21) - 1</f>
        <v>0.33620624208336</v>
      </c>
      <c r="Q21" s="10">
        <v>3552.5</v>
      </c>
      <c r="R21" s="9">
        <f>(Q21/L21) - 1</f>
        <v>0.2499993877554</v>
      </c>
      <c r="S21" s="10">
        <v>3307.5</v>
      </c>
      <c r="T21" s="9">
        <f>(S21/L21) - 1</f>
        <v>0.16379253342744</v>
      </c>
      <c r="U21" s="10">
        <v>3185</v>
      </c>
      <c r="V21" s="9">
        <f>ABS((U21/L21) - 1)</f>
        <v>0.12068910626346</v>
      </c>
      <c r="W21" s="10">
        <v>3126.2015312</v>
      </c>
      <c r="X21" s="9">
        <f>ABS((W21/L21) - 1)</f>
        <v>0.1</v>
      </c>
      <c r="Y21" s="7">
        <v>15</v>
      </c>
      <c r="Z21" s="9" t="s">
        <v>35</v>
      </c>
      <c r="AA21" s="7"/>
    </row>
    <row r="22" spans="1:27" customHeight="1" ht="30">
      <c r="A22" s="3" t="s">
        <v>72</v>
      </c>
      <c r="B22" s="3" t="s">
        <v>73</v>
      </c>
      <c r="C22" s="3" t="s">
        <v>29</v>
      </c>
      <c r="D22" s="3" t="s">
        <v>74</v>
      </c>
      <c r="E22" s="3" t="s">
        <v>75</v>
      </c>
      <c r="F22" s="3" t="s">
        <v>76</v>
      </c>
      <c r="G22" s="3" t="s">
        <v>77</v>
      </c>
      <c r="H22" s="3" t="s">
        <v>63</v>
      </c>
      <c r="I22" s="4">
        <v>1</v>
      </c>
      <c r="J22" s="3"/>
      <c r="K22" s="6">
        <v>1704.9796</v>
      </c>
      <c r="L22" s="6">
        <f>K22*1.16</f>
        <v>1977.776336</v>
      </c>
      <c r="M22" s="6">
        <f>I22*K22</f>
        <v>1704.9796</v>
      </c>
      <c r="N22" s="6">
        <f>I22*L22</f>
        <v>1977.776336</v>
      </c>
      <c r="O22" s="6">
        <v>2557.45</v>
      </c>
      <c r="P22" s="5">
        <f>(O22/L22) - 1</f>
        <v>0.29309363927995</v>
      </c>
      <c r="Q22" s="6">
        <v>2386.96</v>
      </c>
      <c r="R22" s="5">
        <f>(Q22/L22) - 1</f>
        <v>0.20689076745026</v>
      </c>
      <c r="S22" s="6">
        <v>2216.46</v>
      </c>
      <c r="T22" s="5">
        <f>(S22/L22) - 1</f>
        <v>0.12068283943711</v>
      </c>
      <c r="U22" s="6"/>
      <c r="V22" s="5">
        <f>ABS((U22/L22) - 1)</f>
        <v>0</v>
      </c>
      <c r="W22" s="6">
        <v>2175.5539696</v>
      </c>
      <c r="X22" s="5">
        <f>ABS((W22/L22) - 1)</f>
        <v>0.1</v>
      </c>
      <c r="Y22" s="3">
        <v>702</v>
      </c>
      <c r="Z22" s="5" t="s">
        <v>78</v>
      </c>
      <c r="AA22" s="3" t="s">
        <v>79</v>
      </c>
    </row>
    <row r="23" spans="1:27" customHeight="1" ht="30">
      <c r="A23" s="7">
        <v>2922</v>
      </c>
      <c r="B23" s="7" t="s">
        <v>80</v>
      </c>
      <c r="C23" s="7" t="s">
        <v>29</v>
      </c>
      <c r="D23" s="7" t="s">
        <v>74</v>
      </c>
      <c r="E23" s="7" t="s">
        <v>38</v>
      </c>
      <c r="F23" s="7" t="s">
        <v>38</v>
      </c>
      <c r="G23" s="7" t="s">
        <v>38</v>
      </c>
      <c r="H23" s="7" t="s">
        <v>81</v>
      </c>
      <c r="I23" s="8">
        <v>2</v>
      </c>
      <c r="J23" s="7"/>
      <c r="K23" s="10">
        <v>270.512</v>
      </c>
      <c r="L23" s="10">
        <f>K23*1.16</f>
        <v>313.79392</v>
      </c>
      <c r="M23" s="10">
        <f>I23*K23</f>
        <v>541.024</v>
      </c>
      <c r="N23" s="10">
        <f>I23*L23</f>
        <v>627.58784</v>
      </c>
      <c r="O23" s="10">
        <v>486.92</v>
      </c>
      <c r="P23" s="9">
        <f>(O23/L23) - 1</f>
        <v>0.5517190390432</v>
      </c>
      <c r="Q23" s="10">
        <v>459.87</v>
      </c>
      <c r="R23" s="9">
        <f>(Q23/L23) - 1</f>
        <v>0.46551596665735</v>
      </c>
      <c r="S23" s="10">
        <v>432.82</v>
      </c>
      <c r="T23" s="9">
        <f>(S23/L23) - 1</f>
        <v>0.3793128942715</v>
      </c>
      <c r="U23" s="10">
        <v>405.77</v>
      </c>
      <c r="V23" s="9">
        <f>ABS((U23/L23) - 1)</f>
        <v>0.29310982188565</v>
      </c>
      <c r="W23" s="10">
        <v>345.173312</v>
      </c>
      <c r="X23" s="9">
        <f>ABS((W23/L23) - 1)</f>
        <v>0.1</v>
      </c>
      <c r="Y23" s="7">
        <v>512</v>
      </c>
      <c r="Z23" s="9" t="s">
        <v>82</v>
      </c>
      <c r="AA23" s="7"/>
    </row>
    <row r="24" spans="1:27" customHeight="1" ht="30">
      <c r="A24" s="3" t="s">
        <v>83</v>
      </c>
      <c r="B24" s="3" t="s">
        <v>84</v>
      </c>
      <c r="C24" s="3" t="s">
        <v>29</v>
      </c>
      <c r="D24" s="3" t="s">
        <v>74</v>
      </c>
      <c r="E24" s="3" t="s">
        <v>38</v>
      </c>
      <c r="F24" s="3" t="s">
        <v>38</v>
      </c>
      <c r="G24" s="3" t="s">
        <v>38</v>
      </c>
      <c r="H24" s="3" t="s">
        <v>85</v>
      </c>
      <c r="I24" s="4">
        <v>1</v>
      </c>
      <c r="J24" s="3"/>
      <c r="K24" s="6">
        <v>862.06</v>
      </c>
      <c r="L24" s="6">
        <f>K24*1.16</f>
        <v>999.9896</v>
      </c>
      <c r="M24" s="6">
        <f>I24*K24</f>
        <v>862.06</v>
      </c>
      <c r="N24" s="6">
        <f>I24*L24</f>
        <v>999.9896</v>
      </c>
      <c r="O24" s="6">
        <v>3499.72</v>
      </c>
      <c r="P24" s="5">
        <f>(O24/L24) - 1</f>
        <v>2.4997563974665</v>
      </c>
      <c r="Q24" s="6">
        <v>2999.76</v>
      </c>
      <c r="R24" s="5">
        <f>(Q24/L24) - 1</f>
        <v>1.9997911978285</v>
      </c>
      <c r="S24" s="6">
        <v>2499.8</v>
      </c>
      <c r="T24" s="5">
        <f>(S24/L24) - 1</f>
        <v>1.4998259981904</v>
      </c>
      <c r="U24" s="6">
        <v>1999.84</v>
      </c>
      <c r="V24" s="5">
        <f>ABS((U24/L24) - 1)</f>
        <v>0.99986079855231</v>
      </c>
      <c r="W24" s="6">
        <v>1099.98856</v>
      </c>
      <c r="X24" s="5">
        <f>ABS((W24/L24) - 1)</f>
        <v>0.1</v>
      </c>
      <c r="Y24" s="3" t="s">
        <v>40</v>
      </c>
      <c r="Z24" s="5" t="s">
        <v>40</v>
      </c>
      <c r="AA24" s="3"/>
    </row>
    <row r="25" spans="1:27" customHeight="1" ht="30">
      <c r="A25" s="7" t="s">
        <v>86</v>
      </c>
      <c r="B25" s="7" t="s">
        <v>87</v>
      </c>
      <c r="C25" s="7" t="s">
        <v>29</v>
      </c>
      <c r="D25" s="7" t="s">
        <v>88</v>
      </c>
      <c r="E25" s="7" t="s">
        <v>38</v>
      </c>
      <c r="F25" s="7" t="s">
        <v>38</v>
      </c>
      <c r="G25" s="7" t="s">
        <v>38</v>
      </c>
      <c r="H25" s="7" t="s">
        <v>39</v>
      </c>
      <c r="I25" s="8">
        <v>1</v>
      </c>
      <c r="J25" s="7"/>
      <c r="K25" s="10">
        <v>3262.9176</v>
      </c>
      <c r="L25" s="10">
        <f>K25*1.16</f>
        <v>3784.984416</v>
      </c>
      <c r="M25" s="10">
        <f>I25*K25</f>
        <v>3262.9176</v>
      </c>
      <c r="N25" s="10">
        <f>I25*L25</f>
        <v>3784.984416</v>
      </c>
      <c r="O25" s="10">
        <v>4894.38</v>
      </c>
      <c r="P25" s="9">
        <f>(O25/L25) - 1</f>
        <v>0.29310439940263</v>
      </c>
      <c r="Q25" s="10">
        <v>4568.08</v>
      </c>
      <c r="R25" s="9">
        <f>(Q25/L25) - 1</f>
        <v>0.20689532582741</v>
      </c>
      <c r="S25" s="10">
        <v>4241.79</v>
      </c>
      <c r="T25" s="9">
        <f>(S25/L25) - 1</f>
        <v>0.120688894271</v>
      </c>
      <c r="U25" s="10">
        <v>3915.5</v>
      </c>
      <c r="V25" s="9">
        <f>ABS((U25/L25) - 1)</f>
        <v>0.034482462714584</v>
      </c>
      <c r="W25" s="10">
        <v>4163.4828576</v>
      </c>
      <c r="X25" s="9">
        <f>ABS((W25/L25) - 1)</f>
        <v>0.1</v>
      </c>
      <c r="Y25" s="7">
        <v>120</v>
      </c>
      <c r="Z25" s="9" t="s">
        <v>42</v>
      </c>
      <c r="AA25" s="7" t="s">
        <v>43</v>
      </c>
    </row>
    <row r="26" spans="1:27" customHeight="1" ht="30">
      <c r="A26" s="3" t="s">
        <v>89</v>
      </c>
      <c r="B26" s="3" t="s">
        <v>90</v>
      </c>
      <c r="C26" s="3" t="s">
        <v>29</v>
      </c>
      <c r="D26" s="3" t="s">
        <v>91</v>
      </c>
      <c r="E26" s="3" t="s">
        <v>38</v>
      </c>
      <c r="F26" s="3" t="s">
        <v>38</v>
      </c>
      <c r="G26" s="3" t="s">
        <v>38</v>
      </c>
      <c r="H26" s="3" t="s">
        <v>92</v>
      </c>
      <c r="I26" s="4">
        <v>19</v>
      </c>
      <c r="J26" s="3"/>
      <c r="K26" s="6">
        <v>120.64</v>
      </c>
      <c r="L26" s="6">
        <f>K26*1.16</f>
        <v>139.9424</v>
      </c>
      <c r="M26" s="6">
        <f>I26*K26</f>
        <v>2292.16</v>
      </c>
      <c r="N26" s="6">
        <f>I26*L26</f>
        <v>2658.9056</v>
      </c>
      <c r="O26" s="6">
        <v>603.2</v>
      </c>
      <c r="P26" s="5">
        <f>(O26/L26) - 1</f>
        <v>3.3103448275862</v>
      </c>
      <c r="Q26" s="6">
        <v>482.56</v>
      </c>
      <c r="R26" s="5">
        <f>(Q26/L26) - 1</f>
        <v>2.448275862069</v>
      </c>
      <c r="S26" s="6">
        <v>361.92</v>
      </c>
      <c r="T26" s="5">
        <f>(S26/L26) - 1</f>
        <v>1.5862068965517</v>
      </c>
      <c r="U26" s="6">
        <v>401.13</v>
      </c>
      <c r="V26" s="5">
        <f>ABS((U26/L26) - 1)</f>
        <v>1.8663936019391</v>
      </c>
      <c r="W26" s="6">
        <v>153.93664</v>
      </c>
      <c r="X26" s="5">
        <f>ABS((W26/L26) - 1)</f>
        <v>0.1</v>
      </c>
      <c r="Y26" s="3">
        <v>761</v>
      </c>
      <c r="Z26" s="5" t="s">
        <v>93</v>
      </c>
      <c r="AA26" s="3" t="s">
        <v>94</v>
      </c>
    </row>
    <row r="27" spans="1:27" customHeight="1" ht="30">
      <c r="A27" s="7" t="s">
        <v>95</v>
      </c>
      <c r="B27" s="7" t="s">
        <v>96</v>
      </c>
      <c r="C27" s="7" t="s">
        <v>29</v>
      </c>
      <c r="D27" s="7" t="s">
        <v>91</v>
      </c>
      <c r="E27" s="7" t="s">
        <v>38</v>
      </c>
      <c r="F27" s="7" t="s">
        <v>38</v>
      </c>
      <c r="G27" s="7" t="s">
        <v>38</v>
      </c>
      <c r="H27" s="7" t="s">
        <v>92</v>
      </c>
      <c r="I27" s="8">
        <v>13</v>
      </c>
      <c r="J27" s="7"/>
      <c r="K27" s="10">
        <v>157.76</v>
      </c>
      <c r="L27" s="10">
        <f>K27*1.16</f>
        <v>183.0016</v>
      </c>
      <c r="M27" s="10">
        <f>I27*K27</f>
        <v>2050.88</v>
      </c>
      <c r="N27" s="10">
        <f>I27*L27</f>
        <v>2379.0208</v>
      </c>
      <c r="O27" s="10">
        <v>236.64</v>
      </c>
      <c r="P27" s="9">
        <f>(O27/L27) - 1</f>
        <v>0.29310344827586</v>
      </c>
      <c r="Q27" s="10">
        <v>220.86</v>
      </c>
      <c r="R27" s="9">
        <f>(Q27/L27) - 1</f>
        <v>0.20687469399175</v>
      </c>
      <c r="S27" s="10">
        <v>205.09</v>
      </c>
      <c r="T27" s="9">
        <f>(S27/L27) - 1</f>
        <v>0.12070058403861</v>
      </c>
      <c r="U27" s="10">
        <v>189.31</v>
      </c>
      <c r="V27" s="9">
        <f>ABS((U27/L27) - 1)</f>
        <v>0.034471829754494</v>
      </c>
      <c r="W27" s="10">
        <v>201.30176</v>
      </c>
      <c r="X27" s="9">
        <f>ABS((W27/L27) - 1)</f>
        <v>0.1</v>
      </c>
      <c r="Y27" s="7">
        <v>761</v>
      </c>
      <c r="Z27" s="9" t="s">
        <v>93</v>
      </c>
      <c r="AA27" s="7" t="s">
        <v>43</v>
      </c>
    </row>
    <row r="28" spans="1:27" customHeight="1" ht="30">
      <c r="A28" s="3" t="s">
        <v>97</v>
      </c>
      <c r="B28" s="3" t="s">
        <v>98</v>
      </c>
      <c r="C28" s="3" t="s">
        <v>29</v>
      </c>
      <c r="D28" s="3" t="s">
        <v>91</v>
      </c>
      <c r="E28" s="3" t="s">
        <v>38</v>
      </c>
      <c r="F28" s="3" t="s">
        <v>38</v>
      </c>
      <c r="G28" s="3" t="s">
        <v>38</v>
      </c>
      <c r="H28" s="3" t="s">
        <v>92</v>
      </c>
      <c r="I28" s="4">
        <v>14</v>
      </c>
      <c r="J28" s="3"/>
      <c r="K28" s="6">
        <v>32.48</v>
      </c>
      <c r="L28" s="6">
        <f>K28*1.16</f>
        <v>37.6768</v>
      </c>
      <c r="M28" s="6">
        <f>I28*K28</f>
        <v>454.72</v>
      </c>
      <c r="N28" s="6">
        <f>I28*L28</f>
        <v>527.4752</v>
      </c>
      <c r="O28" s="6">
        <v>162.4</v>
      </c>
      <c r="P28" s="5">
        <f>(O28/L28) - 1</f>
        <v>3.3103448275862</v>
      </c>
      <c r="Q28" s="6">
        <v>129.92</v>
      </c>
      <c r="R28" s="5">
        <f>(Q28/L28) - 1</f>
        <v>2.448275862069</v>
      </c>
      <c r="S28" s="6">
        <v>113.68</v>
      </c>
      <c r="T28" s="5">
        <f>(S28/L28) - 1</f>
        <v>2.0172413793103</v>
      </c>
      <c r="U28" s="6">
        <v>108</v>
      </c>
      <c r="V28" s="5">
        <f>ABS((U28/L28) - 1)</f>
        <v>1.8664854764736</v>
      </c>
      <c r="W28" s="6">
        <v>41.44448</v>
      </c>
      <c r="X28" s="5">
        <f>ABS((W28/L28) - 1)</f>
        <v>0.1</v>
      </c>
      <c r="Y28" s="3">
        <v>761</v>
      </c>
      <c r="Z28" s="5" t="s">
        <v>93</v>
      </c>
      <c r="AA28" s="3"/>
    </row>
    <row r="29" spans="1:27" customHeight="1" ht="30">
      <c r="A29" s="7" t="s">
        <v>99</v>
      </c>
      <c r="B29" s="7" t="s">
        <v>100</v>
      </c>
      <c r="C29" s="7" t="s">
        <v>29</v>
      </c>
      <c r="D29" s="7" t="s">
        <v>91</v>
      </c>
      <c r="E29" s="7" t="s">
        <v>38</v>
      </c>
      <c r="F29" s="7" t="s">
        <v>38</v>
      </c>
      <c r="G29" s="7" t="s">
        <v>38</v>
      </c>
      <c r="H29" s="7" t="s">
        <v>92</v>
      </c>
      <c r="I29" s="8">
        <v>13</v>
      </c>
      <c r="J29" s="7"/>
      <c r="K29" s="10">
        <v>232</v>
      </c>
      <c r="L29" s="10">
        <f>K29*1.16</f>
        <v>269.12</v>
      </c>
      <c r="M29" s="10">
        <f>I29*K29</f>
        <v>3016</v>
      </c>
      <c r="N29" s="10">
        <f>I29*L29</f>
        <v>3498.56</v>
      </c>
      <c r="O29" s="10">
        <v>348</v>
      </c>
      <c r="P29" s="9">
        <f>(O29/L29) - 1</f>
        <v>0.29310344827586</v>
      </c>
      <c r="Q29" s="10">
        <v>324.8</v>
      </c>
      <c r="R29" s="9">
        <f>(Q29/L29) - 1</f>
        <v>0.20689655172414</v>
      </c>
      <c r="S29" s="10">
        <v>301.6</v>
      </c>
      <c r="T29" s="9">
        <f>(S29/L29) - 1</f>
        <v>0.12068965517241</v>
      </c>
      <c r="U29" s="10">
        <v>278.4</v>
      </c>
      <c r="V29" s="9">
        <f>ABS((U29/L29) - 1)</f>
        <v>0.03448275862069</v>
      </c>
      <c r="W29" s="10">
        <v>296.032</v>
      </c>
      <c r="X29" s="9">
        <f>ABS((W29/L29) - 1)</f>
        <v>0.1</v>
      </c>
      <c r="Y29" s="7">
        <v>761</v>
      </c>
      <c r="Z29" s="9" t="s">
        <v>93</v>
      </c>
      <c r="AA29" s="7" t="s">
        <v>43</v>
      </c>
    </row>
    <row r="30" spans="1:27" customHeight="1" ht="30">
      <c r="A30" s="3" t="s">
        <v>101</v>
      </c>
      <c r="B30" s="3" t="s">
        <v>102</v>
      </c>
      <c r="C30" s="3" t="s">
        <v>29</v>
      </c>
      <c r="D30" s="3" t="s">
        <v>91</v>
      </c>
      <c r="E30" s="3" t="s">
        <v>38</v>
      </c>
      <c r="F30" s="3" t="s">
        <v>38</v>
      </c>
      <c r="G30" s="3" t="s">
        <v>38</v>
      </c>
      <c r="H30" s="3" t="s">
        <v>92</v>
      </c>
      <c r="I30" s="4">
        <v>17</v>
      </c>
      <c r="J30" s="3"/>
      <c r="K30" s="6">
        <v>50.6688</v>
      </c>
      <c r="L30" s="6">
        <f>K30*1.16</f>
        <v>58.775808</v>
      </c>
      <c r="M30" s="6">
        <f>I30*K30</f>
        <v>861.3696</v>
      </c>
      <c r="N30" s="6">
        <f>I30*L30</f>
        <v>999.188736</v>
      </c>
      <c r="O30" s="6">
        <v>177.34</v>
      </c>
      <c r="P30" s="5">
        <f>(O30/L30) - 1</f>
        <v>2.0172277682682</v>
      </c>
      <c r="Q30" s="6">
        <v>152.01</v>
      </c>
      <c r="R30" s="5">
        <f>(Q30/L30) - 1</f>
        <v>1.5862681462414</v>
      </c>
      <c r="S30" s="6">
        <v>126.67</v>
      </c>
      <c r="T30" s="5">
        <f>(S30/L30) - 1</f>
        <v>1.1551383861877</v>
      </c>
      <c r="U30" s="6">
        <v>101.34</v>
      </c>
      <c r="V30" s="5">
        <f>ABS((U30/L30) - 1)</f>
        <v>0.72417876416093</v>
      </c>
      <c r="W30" s="6">
        <v>64.6533888</v>
      </c>
      <c r="X30" s="5">
        <f>ABS((W30/L30) - 1)</f>
        <v>0.1</v>
      </c>
      <c r="Y30" s="3">
        <v>689</v>
      </c>
      <c r="Z30" s="5" t="s">
        <v>103</v>
      </c>
      <c r="AA30" s="3"/>
    </row>
    <row r="31" spans="1:27" customHeight="1" ht="30">
      <c r="A31" s="7" t="s">
        <v>104</v>
      </c>
      <c r="B31" s="7" t="s">
        <v>105</v>
      </c>
      <c r="C31" s="7" t="s">
        <v>29</v>
      </c>
      <c r="D31" s="7" t="s">
        <v>91</v>
      </c>
      <c r="E31" s="7" t="s">
        <v>38</v>
      </c>
      <c r="F31" s="7" t="s">
        <v>38</v>
      </c>
      <c r="G31" s="7" t="s">
        <v>38</v>
      </c>
      <c r="H31" s="7" t="s">
        <v>30</v>
      </c>
      <c r="I31" s="8">
        <v>1</v>
      </c>
      <c r="J31" s="7"/>
      <c r="K31" s="10">
        <v>85.34493105425</v>
      </c>
      <c r="L31" s="10">
        <f>K31*1.16</f>
        <v>99.00012002293</v>
      </c>
      <c r="M31" s="10">
        <f>I31*K31</f>
        <v>85.34493105425</v>
      </c>
      <c r="N31" s="10">
        <f>I31*L31</f>
        <v>99.00012002293</v>
      </c>
      <c r="O31" s="10">
        <v>425.02</v>
      </c>
      <c r="P31" s="9">
        <f>(O31/L31) - 1</f>
        <v>3.2931261083477</v>
      </c>
      <c r="Q31" s="10">
        <v>340.02</v>
      </c>
      <c r="R31" s="9">
        <f>(Q31/L31) - 1</f>
        <v>2.4345412906696</v>
      </c>
      <c r="S31" s="10">
        <v>297.52</v>
      </c>
      <c r="T31" s="9">
        <f>(S31/L31) - 1</f>
        <v>2.0052488818306</v>
      </c>
      <c r="U31" s="10">
        <v>282.64</v>
      </c>
      <c r="V31" s="9">
        <f>ABS((U31/L31) - 1)</f>
        <v>1.8549460337476</v>
      </c>
      <c r="W31" s="10">
        <v>108.90013202522</v>
      </c>
      <c r="X31" s="9">
        <f>ABS((W31/L31) - 1)</f>
        <v>0.1</v>
      </c>
      <c r="Y31" s="7">
        <v>704</v>
      </c>
      <c r="Z31" s="9" t="s">
        <v>106</v>
      </c>
      <c r="AA31" s="7"/>
    </row>
    <row r="32" spans="1:27" customHeight="1" ht="30">
      <c r="A32" s="3" t="s">
        <v>107</v>
      </c>
      <c r="B32" s="3" t="s">
        <v>108</v>
      </c>
      <c r="C32" s="3" t="s">
        <v>29</v>
      </c>
      <c r="D32" s="3" t="s">
        <v>91</v>
      </c>
      <c r="E32" s="3" t="s">
        <v>38</v>
      </c>
      <c r="F32" s="3" t="s">
        <v>38</v>
      </c>
      <c r="G32" s="3" t="s">
        <v>38</v>
      </c>
      <c r="H32" s="3" t="s">
        <v>30</v>
      </c>
      <c r="I32" s="4">
        <v>1</v>
      </c>
      <c r="J32" s="3"/>
      <c r="K32" s="6">
        <v>85.0048</v>
      </c>
      <c r="L32" s="6">
        <f>K32*1.16</f>
        <v>98.605568</v>
      </c>
      <c r="M32" s="6">
        <f>I32*K32</f>
        <v>85.0048</v>
      </c>
      <c r="N32" s="6">
        <f>I32*L32</f>
        <v>98.605568</v>
      </c>
      <c r="O32" s="6">
        <v>425.02</v>
      </c>
      <c r="P32" s="5">
        <f>(O32/L32) - 1</f>
        <v>3.3103042619257</v>
      </c>
      <c r="Q32" s="6">
        <v>340.02</v>
      </c>
      <c r="R32" s="5">
        <f>(Q32/L32) - 1</f>
        <v>2.4482839752011</v>
      </c>
      <c r="S32" s="6">
        <v>297.52</v>
      </c>
      <c r="T32" s="5">
        <f>(S32/L32) - 1</f>
        <v>2.0172738318388</v>
      </c>
      <c r="U32" s="6">
        <v>282.64</v>
      </c>
      <c r="V32" s="5">
        <f>ABS((U32/L32) - 1)</f>
        <v>1.8663695745863</v>
      </c>
      <c r="W32" s="6">
        <v>108.4661248</v>
      </c>
      <c r="X32" s="5">
        <f>ABS((W32/L32) - 1)</f>
        <v>0.1</v>
      </c>
      <c r="Y32" s="3">
        <v>744</v>
      </c>
      <c r="Z32" s="5" t="s">
        <v>55</v>
      </c>
      <c r="AA32" s="3"/>
    </row>
    <row r="33" spans="1:27" customHeight="1" ht="30">
      <c r="A33" s="7" t="s">
        <v>109</v>
      </c>
      <c r="B33" s="7" t="s">
        <v>110</v>
      </c>
      <c r="C33" s="7" t="s">
        <v>29</v>
      </c>
      <c r="D33" s="7" t="s">
        <v>91</v>
      </c>
      <c r="E33" s="7" t="s">
        <v>38</v>
      </c>
      <c r="F33" s="7" t="s">
        <v>38</v>
      </c>
      <c r="G33" s="7" t="s">
        <v>38</v>
      </c>
      <c r="H33" s="7" t="s">
        <v>30</v>
      </c>
      <c r="I33" s="8">
        <v>2</v>
      </c>
      <c r="J33" s="7"/>
      <c r="K33" s="10">
        <v>85.0048</v>
      </c>
      <c r="L33" s="10">
        <f>K33*1.16</f>
        <v>98.605568</v>
      </c>
      <c r="M33" s="10">
        <f>I33*K33</f>
        <v>170.0096</v>
      </c>
      <c r="N33" s="10">
        <f>I33*L33</f>
        <v>197.211136</v>
      </c>
      <c r="O33" s="10">
        <v>425.02</v>
      </c>
      <c r="P33" s="9">
        <f>(O33/L33) - 1</f>
        <v>3.3103042619257</v>
      </c>
      <c r="Q33" s="10">
        <v>340.02</v>
      </c>
      <c r="R33" s="9">
        <f>(Q33/L33) - 1</f>
        <v>2.4482839752011</v>
      </c>
      <c r="S33" s="10">
        <v>297.52</v>
      </c>
      <c r="T33" s="9">
        <f>(S33/L33) - 1</f>
        <v>2.0172738318388</v>
      </c>
      <c r="U33" s="10">
        <v>282.64</v>
      </c>
      <c r="V33" s="9">
        <f>ABS((U33/L33) - 1)</f>
        <v>1.8663695745863</v>
      </c>
      <c r="W33" s="10">
        <v>108.4661248</v>
      </c>
      <c r="X33" s="9">
        <f>ABS((W33/L33) - 1)</f>
        <v>0.1</v>
      </c>
      <c r="Y33" s="7">
        <v>744</v>
      </c>
      <c r="Z33" s="9" t="s">
        <v>55</v>
      </c>
      <c r="AA33" s="7"/>
    </row>
    <row r="34" spans="1:27" customHeight="1" ht="30">
      <c r="A34" s="3" t="s">
        <v>111</v>
      </c>
      <c r="B34" s="3" t="s">
        <v>112</v>
      </c>
      <c r="C34" s="3" t="s">
        <v>29</v>
      </c>
      <c r="D34" s="3" t="s">
        <v>91</v>
      </c>
      <c r="E34" s="3" t="s">
        <v>38</v>
      </c>
      <c r="F34" s="3" t="s">
        <v>38</v>
      </c>
      <c r="G34" s="3" t="s">
        <v>38</v>
      </c>
      <c r="H34" s="3" t="s">
        <v>30</v>
      </c>
      <c r="I34" s="4">
        <v>2</v>
      </c>
      <c r="J34" s="3"/>
      <c r="K34" s="6">
        <v>51.18</v>
      </c>
      <c r="L34" s="6">
        <f>K34*1.16</f>
        <v>59.3688</v>
      </c>
      <c r="M34" s="6">
        <f>I34*K34</f>
        <v>102.36</v>
      </c>
      <c r="N34" s="6">
        <f>I34*L34</f>
        <v>118.7376</v>
      </c>
      <c r="O34" s="6">
        <v>178.11</v>
      </c>
      <c r="P34" s="5">
        <f>(O34/L34) - 1</f>
        <v>2.0000606379108</v>
      </c>
      <c r="Q34" s="6">
        <v>148.42</v>
      </c>
      <c r="R34" s="5">
        <f>(Q34/L34) - 1</f>
        <v>1.4999663122718</v>
      </c>
      <c r="S34" s="6">
        <v>148.42</v>
      </c>
      <c r="T34" s="5">
        <f>(S34/L34) - 1</f>
        <v>1.4999663122718</v>
      </c>
      <c r="U34" s="6">
        <v>112.8</v>
      </c>
      <c r="V34" s="5">
        <f>ABS((U34/L34) - 1)</f>
        <v>0.89998787241784</v>
      </c>
      <c r="W34" s="6">
        <v>65.30568</v>
      </c>
      <c r="X34" s="5">
        <f>ABS((W34/L34) - 1)</f>
        <v>0.1</v>
      </c>
      <c r="Y34" s="3" t="s">
        <v>40</v>
      </c>
      <c r="Z34" s="5" t="s">
        <v>40</v>
      </c>
      <c r="AA34" s="3"/>
    </row>
    <row r="35" spans="1:27" customHeight="1" ht="30">
      <c r="A35" s="7" t="s">
        <v>113</v>
      </c>
      <c r="B35" s="7" t="s">
        <v>114</v>
      </c>
      <c r="C35" s="7" t="s">
        <v>29</v>
      </c>
      <c r="D35" s="7" t="s">
        <v>91</v>
      </c>
      <c r="E35" s="7" t="s">
        <v>38</v>
      </c>
      <c r="F35" s="7" t="s">
        <v>38</v>
      </c>
      <c r="G35" s="7" t="s">
        <v>38</v>
      </c>
      <c r="H35" s="7" t="s">
        <v>30</v>
      </c>
      <c r="I35" s="8">
        <v>1</v>
      </c>
      <c r="J35" s="7"/>
      <c r="K35" s="10">
        <v>32.84</v>
      </c>
      <c r="L35" s="10">
        <f>K35*1.16</f>
        <v>38.0944</v>
      </c>
      <c r="M35" s="10">
        <f>I35*K35</f>
        <v>32.84</v>
      </c>
      <c r="N35" s="10">
        <f>I35*L35</f>
        <v>38.0944</v>
      </c>
      <c r="O35" s="10">
        <v>190.47</v>
      </c>
      <c r="P35" s="9">
        <f>(O35/L35) - 1</f>
        <v>3.999947498845</v>
      </c>
      <c r="Q35" s="10">
        <v>152.38</v>
      </c>
      <c r="R35" s="9">
        <f>(Q35/L35) - 1</f>
        <v>3.000063001386</v>
      </c>
      <c r="S35" s="10">
        <v>114.28</v>
      </c>
      <c r="T35" s="9">
        <f>(S35/L35) - 1</f>
        <v>1.999915998152</v>
      </c>
      <c r="U35" s="10">
        <v>108.57</v>
      </c>
      <c r="V35" s="9">
        <f>ABS((U35/L35) - 1)</f>
        <v>1.8500252005544</v>
      </c>
      <c r="W35" s="10">
        <v>41.90384</v>
      </c>
      <c r="X35" s="9">
        <f>ABS((W35/L35) - 1)</f>
        <v>0.1</v>
      </c>
      <c r="Y35" s="7" t="s">
        <v>40</v>
      </c>
      <c r="Z35" s="9" t="s">
        <v>40</v>
      </c>
      <c r="AA35" s="7"/>
    </row>
    <row r="36" spans="1:27" customHeight="1" ht="30">
      <c r="A36" s="3" t="s">
        <v>115</v>
      </c>
      <c r="B36" s="3" t="s">
        <v>116</v>
      </c>
      <c r="C36" s="3" t="s">
        <v>29</v>
      </c>
      <c r="D36" s="3" t="s">
        <v>91</v>
      </c>
      <c r="E36" s="3" t="s">
        <v>38</v>
      </c>
      <c r="F36" s="3" t="s">
        <v>38</v>
      </c>
      <c r="G36" s="3" t="s">
        <v>38</v>
      </c>
      <c r="H36" s="3" t="s">
        <v>30</v>
      </c>
      <c r="I36" s="4">
        <v>4</v>
      </c>
      <c r="J36" s="3"/>
      <c r="K36" s="6">
        <v>58.64</v>
      </c>
      <c r="L36" s="6">
        <f>K36*1.16</f>
        <v>68.0224</v>
      </c>
      <c r="M36" s="6">
        <f>I36*K36</f>
        <v>234.56</v>
      </c>
      <c r="N36" s="6">
        <f>I36*L36</f>
        <v>272.0896</v>
      </c>
      <c r="O36" s="6">
        <v>205</v>
      </c>
      <c r="P36" s="5">
        <f>(O36/L36) - 1</f>
        <v>2.0137131297925</v>
      </c>
      <c r="Q36" s="6">
        <v>170</v>
      </c>
      <c r="R36" s="5">
        <f>(Q36/L36) - 1</f>
        <v>1.4991767417792</v>
      </c>
      <c r="S36" s="6">
        <v>135</v>
      </c>
      <c r="T36" s="5">
        <f>(S36/L36) - 1</f>
        <v>0.98464035376582</v>
      </c>
      <c r="U36" s="6">
        <v>128.25</v>
      </c>
      <c r="V36" s="5">
        <f>ABS((U36/L36) - 1)</f>
        <v>0.88540833607753</v>
      </c>
      <c r="W36" s="6">
        <v>74.82464</v>
      </c>
      <c r="X36" s="5">
        <f>ABS((W36/L36) - 1)</f>
        <v>0.1</v>
      </c>
      <c r="Y36" s="3" t="s">
        <v>40</v>
      </c>
      <c r="Z36" s="5" t="s">
        <v>40</v>
      </c>
      <c r="AA36" s="3"/>
    </row>
    <row r="37" spans="1:27" customHeight="1" ht="30">
      <c r="A37" s="7" t="s">
        <v>117</v>
      </c>
      <c r="B37" s="7" t="s">
        <v>118</v>
      </c>
      <c r="C37" s="7" t="s">
        <v>29</v>
      </c>
      <c r="D37" s="7" t="s">
        <v>91</v>
      </c>
      <c r="E37" s="7" t="s">
        <v>75</v>
      </c>
      <c r="F37" s="7" t="s">
        <v>119</v>
      </c>
      <c r="G37" s="7" t="s">
        <v>120</v>
      </c>
      <c r="H37" s="7" t="s">
        <v>30</v>
      </c>
      <c r="I37" s="8">
        <v>3</v>
      </c>
      <c r="J37" s="7"/>
      <c r="K37" s="10">
        <v>39.83</v>
      </c>
      <c r="L37" s="10">
        <f>K37*1.16</f>
        <v>46.2028</v>
      </c>
      <c r="M37" s="10">
        <f>I37*K37</f>
        <v>119.49</v>
      </c>
      <c r="N37" s="10">
        <f>I37*L37</f>
        <v>138.6084</v>
      </c>
      <c r="O37" s="10">
        <v>138.61</v>
      </c>
      <c r="P37" s="9">
        <f>(O37/L37) - 1</f>
        <v>2.0000346299358</v>
      </c>
      <c r="Q37" s="10">
        <v>115.51</v>
      </c>
      <c r="R37" s="9">
        <f>(Q37/L37) - 1</f>
        <v>1.5000649311297</v>
      </c>
      <c r="S37" s="10">
        <v>92.41</v>
      </c>
      <c r="T37" s="9">
        <f>(S37/L37) - 1</f>
        <v>1.0000952323236</v>
      </c>
      <c r="U37" s="10">
        <v>87.79</v>
      </c>
      <c r="V37" s="9">
        <f>ABS((U37/L37) - 1)</f>
        <v>0.90010129256236</v>
      </c>
      <c r="W37" s="10">
        <v>50.82308</v>
      </c>
      <c r="X37" s="9">
        <f>ABS((W37/L37) - 1)</f>
        <v>0.1</v>
      </c>
      <c r="Y37" s="7" t="s">
        <v>40</v>
      </c>
      <c r="Z37" s="9" t="s">
        <v>40</v>
      </c>
      <c r="AA37" s="7"/>
    </row>
    <row r="38" spans="1:27" customHeight="1" ht="30">
      <c r="A38" s="3" t="s">
        <v>121</v>
      </c>
      <c r="B38" s="3" t="s">
        <v>122</v>
      </c>
      <c r="C38" s="3" t="s">
        <v>29</v>
      </c>
      <c r="D38" s="3" t="s">
        <v>91</v>
      </c>
      <c r="E38" s="3" t="s">
        <v>123</v>
      </c>
      <c r="F38" s="3" t="s">
        <v>124</v>
      </c>
      <c r="G38" s="3" t="s">
        <v>125</v>
      </c>
      <c r="H38" s="3" t="s">
        <v>30</v>
      </c>
      <c r="I38" s="4">
        <v>2</v>
      </c>
      <c r="J38" s="3"/>
      <c r="K38" s="6">
        <v>44.77</v>
      </c>
      <c r="L38" s="6">
        <f>K38*1.16</f>
        <v>51.9332</v>
      </c>
      <c r="M38" s="6">
        <f>I38*K38</f>
        <v>89.54</v>
      </c>
      <c r="N38" s="6">
        <f>I38*L38</f>
        <v>103.8664</v>
      </c>
      <c r="O38" s="6">
        <v>155</v>
      </c>
      <c r="P38" s="5">
        <f>(O38/L38) - 1</f>
        <v>1.9846032980829</v>
      </c>
      <c r="Q38" s="6">
        <v>130</v>
      </c>
      <c r="R38" s="5">
        <f>(Q38/L38) - 1</f>
        <v>1.5032156693599</v>
      </c>
      <c r="S38" s="6">
        <v>105</v>
      </c>
      <c r="T38" s="5">
        <f>(S38/L38) - 1</f>
        <v>1.0218280406368</v>
      </c>
      <c r="U38" s="6">
        <v>99.75</v>
      </c>
      <c r="V38" s="5">
        <f>ABS((U38/L38) - 1)</f>
        <v>0.92073663860498</v>
      </c>
      <c r="W38" s="6">
        <v>57.12652</v>
      </c>
      <c r="X38" s="5">
        <f>ABS((W38/L38) - 1)</f>
        <v>0.1</v>
      </c>
      <c r="Y38" s="3" t="s">
        <v>40</v>
      </c>
      <c r="Z38" s="5" t="s">
        <v>40</v>
      </c>
      <c r="AA38" s="3"/>
    </row>
    <row r="39" spans="1:27" customHeight="1" ht="30">
      <c r="A39" s="7" t="s">
        <v>126</v>
      </c>
      <c r="B39" s="7" t="s">
        <v>127</v>
      </c>
      <c r="C39" s="7" t="s">
        <v>29</v>
      </c>
      <c r="D39" s="7" t="s">
        <v>91</v>
      </c>
      <c r="E39" s="7" t="s">
        <v>123</v>
      </c>
      <c r="F39" s="7" t="s">
        <v>128</v>
      </c>
      <c r="G39" s="7" t="s">
        <v>125</v>
      </c>
      <c r="H39" s="7" t="s">
        <v>30</v>
      </c>
      <c r="I39" s="8">
        <v>3</v>
      </c>
      <c r="J39" s="7"/>
      <c r="K39" s="10">
        <v>58.19</v>
      </c>
      <c r="L39" s="10">
        <f>K39*1.16</f>
        <v>67.5004</v>
      </c>
      <c r="M39" s="10">
        <f>I39*K39</f>
        <v>174.57</v>
      </c>
      <c r="N39" s="10">
        <f>I39*L39</f>
        <v>202.5012</v>
      </c>
      <c r="O39" s="10">
        <v>202.5</v>
      </c>
      <c r="P39" s="9">
        <f>(O39/L39) - 1</f>
        <v>1.9999822223276</v>
      </c>
      <c r="Q39" s="10">
        <v>168.75</v>
      </c>
      <c r="R39" s="9">
        <f>(Q39/L39) - 1</f>
        <v>1.499985185273</v>
      </c>
      <c r="S39" s="10">
        <v>168.75</v>
      </c>
      <c r="T39" s="9">
        <f>(S39/L39) - 1</f>
        <v>1.499985185273</v>
      </c>
      <c r="U39" s="10">
        <v>128.25</v>
      </c>
      <c r="V39" s="9">
        <f>ABS((U39/L39) - 1)</f>
        <v>0.89998874080746</v>
      </c>
      <c r="W39" s="10">
        <v>74.25044</v>
      </c>
      <c r="X39" s="9">
        <f>ABS((W39/L39) - 1)</f>
        <v>0.1</v>
      </c>
      <c r="Y39" s="7" t="s">
        <v>40</v>
      </c>
      <c r="Z39" s="9" t="s">
        <v>40</v>
      </c>
      <c r="AA39" s="7"/>
    </row>
    <row r="40" spans="1:27" customHeight="1" ht="30">
      <c r="A40" s="3" t="s">
        <v>129</v>
      </c>
      <c r="B40" s="3" t="s">
        <v>130</v>
      </c>
      <c r="C40" s="3" t="s">
        <v>29</v>
      </c>
      <c r="D40" s="3" t="s">
        <v>91</v>
      </c>
      <c r="E40" s="3" t="s">
        <v>38</v>
      </c>
      <c r="F40" s="3" t="s">
        <v>38</v>
      </c>
      <c r="G40" s="3" t="s">
        <v>38</v>
      </c>
      <c r="H40" s="3" t="s">
        <v>30</v>
      </c>
      <c r="I40" s="4">
        <v>2</v>
      </c>
      <c r="J40" s="3"/>
      <c r="K40" s="6">
        <v>25.6</v>
      </c>
      <c r="L40" s="6">
        <f>K40*1.16</f>
        <v>29.696</v>
      </c>
      <c r="M40" s="6">
        <f>I40*K40</f>
        <v>51.2</v>
      </c>
      <c r="N40" s="6">
        <f>I40*L40</f>
        <v>59.392</v>
      </c>
      <c r="O40" s="6">
        <v>119</v>
      </c>
      <c r="P40" s="5">
        <f>(O40/L40) - 1</f>
        <v>3.0072737068966</v>
      </c>
      <c r="Q40" s="6">
        <v>104</v>
      </c>
      <c r="R40" s="5">
        <f>(Q40/L40) - 1</f>
        <v>2.5021551724138</v>
      </c>
      <c r="S40" s="6">
        <v>90</v>
      </c>
      <c r="T40" s="5">
        <f>(S40/L40) - 1</f>
        <v>2.0307112068966</v>
      </c>
      <c r="U40" s="6">
        <v>85.5</v>
      </c>
      <c r="V40" s="5">
        <f>ABS((U40/L40) - 1)</f>
        <v>1.8791756465517</v>
      </c>
      <c r="W40" s="6">
        <v>32.6656</v>
      </c>
      <c r="X40" s="5">
        <f>ABS((W40/L40) - 1)</f>
        <v>0.1</v>
      </c>
      <c r="Y40" s="3" t="s">
        <v>40</v>
      </c>
      <c r="Z40" s="5" t="s">
        <v>40</v>
      </c>
      <c r="AA40" s="3"/>
    </row>
    <row r="41" spans="1:27" customHeight="1" ht="30">
      <c r="A41" s="7" t="s">
        <v>131</v>
      </c>
      <c r="B41" s="7" t="s">
        <v>132</v>
      </c>
      <c r="C41" s="7" t="s">
        <v>29</v>
      </c>
      <c r="D41" s="7" t="s">
        <v>91</v>
      </c>
      <c r="E41" s="7" t="s">
        <v>38</v>
      </c>
      <c r="F41" s="7" t="s">
        <v>38</v>
      </c>
      <c r="G41" s="7" t="s">
        <v>38</v>
      </c>
      <c r="H41" s="7" t="s">
        <v>30</v>
      </c>
      <c r="I41" s="8">
        <v>1</v>
      </c>
      <c r="J41" s="7"/>
      <c r="K41" s="10">
        <v>28.86</v>
      </c>
      <c r="L41" s="10">
        <f>K41*1.16</f>
        <v>33.4776</v>
      </c>
      <c r="M41" s="10">
        <f>I41*K41</f>
        <v>28.86</v>
      </c>
      <c r="N41" s="10">
        <f>I41*L41</f>
        <v>33.4776</v>
      </c>
      <c r="O41" s="10">
        <v>133.91</v>
      </c>
      <c r="P41" s="9">
        <f>(O41/L41) - 1</f>
        <v>2.9999880517122</v>
      </c>
      <c r="Q41" s="10">
        <v>117.17</v>
      </c>
      <c r="R41" s="9">
        <f>(Q41/L41) - 1</f>
        <v>2.4999522068488</v>
      </c>
      <c r="S41" s="10">
        <v>100.43</v>
      </c>
      <c r="T41" s="9">
        <f>(S41/L41) - 1</f>
        <v>1.9999163619853</v>
      </c>
      <c r="U41" s="10">
        <v>95.41</v>
      </c>
      <c r="V41" s="9">
        <f>ABS((U41/L41) - 1)</f>
        <v>1.8499653499654</v>
      </c>
      <c r="W41" s="10">
        <v>36.82536</v>
      </c>
      <c r="X41" s="9">
        <f>ABS((W41/L41) - 1)</f>
        <v>0.1</v>
      </c>
      <c r="Y41" s="7" t="s">
        <v>40</v>
      </c>
      <c r="Z41" s="9" t="s">
        <v>40</v>
      </c>
      <c r="AA41" s="7"/>
    </row>
    <row r="42" spans="1:27" customHeight="1" ht="30">
      <c r="A42" s="3" t="s">
        <v>133</v>
      </c>
      <c r="B42" s="3" t="s">
        <v>134</v>
      </c>
      <c r="C42" s="3" t="s">
        <v>29</v>
      </c>
      <c r="D42" s="3" t="s">
        <v>91</v>
      </c>
      <c r="E42" s="3" t="s">
        <v>38</v>
      </c>
      <c r="F42" s="3" t="s">
        <v>38</v>
      </c>
      <c r="G42" s="3" t="s">
        <v>38</v>
      </c>
      <c r="H42" s="3" t="s">
        <v>30</v>
      </c>
      <c r="I42" s="4">
        <v>4</v>
      </c>
      <c r="J42" s="3"/>
      <c r="K42" s="6">
        <v>20.996</v>
      </c>
      <c r="L42" s="6">
        <f>K42*1.16</f>
        <v>24.35536</v>
      </c>
      <c r="M42" s="6">
        <f>I42*K42</f>
        <v>83.984</v>
      </c>
      <c r="N42" s="6">
        <f>I42*L42</f>
        <v>97.42144</v>
      </c>
      <c r="O42" s="6">
        <v>104.98</v>
      </c>
      <c r="P42" s="5">
        <f>(O42/L42) - 1</f>
        <v>3.3103448275862</v>
      </c>
      <c r="Q42" s="6">
        <v>83.98</v>
      </c>
      <c r="R42" s="5">
        <f>(Q42/L42) - 1</f>
        <v>2.4481116271736</v>
      </c>
      <c r="S42" s="6">
        <v>73.49</v>
      </c>
      <c r="T42" s="5">
        <f>(S42/L42) - 1</f>
        <v>2.0174056142057</v>
      </c>
      <c r="U42" s="6">
        <v>73.49</v>
      </c>
      <c r="V42" s="5">
        <f>ABS((U42/L42) - 1)</f>
        <v>2.0174056142057</v>
      </c>
      <c r="W42" s="6">
        <v>26.790896</v>
      </c>
      <c r="X42" s="5">
        <f>ABS((W42/L42) - 1)</f>
        <v>0.1</v>
      </c>
      <c r="Y42" s="3">
        <v>697</v>
      </c>
      <c r="Z42" s="5" t="s">
        <v>135</v>
      </c>
      <c r="AA42" s="3"/>
    </row>
    <row r="43" spans="1:27" customHeight="1" ht="30">
      <c r="A43" s="7" t="s">
        <v>136</v>
      </c>
      <c r="B43" s="7" t="s">
        <v>137</v>
      </c>
      <c r="C43" s="7" t="s">
        <v>29</v>
      </c>
      <c r="D43" s="7" t="s">
        <v>91</v>
      </c>
      <c r="E43" s="7" t="s">
        <v>38</v>
      </c>
      <c r="F43" s="7" t="s">
        <v>38</v>
      </c>
      <c r="G43" s="7" t="s">
        <v>38</v>
      </c>
      <c r="H43" s="7" t="s">
        <v>30</v>
      </c>
      <c r="I43" s="8">
        <v>8</v>
      </c>
      <c r="J43" s="7"/>
      <c r="K43" s="10">
        <v>22.41</v>
      </c>
      <c r="L43" s="10">
        <f>K43*1.16</f>
        <v>25.9956</v>
      </c>
      <c r="M43" s="10">
        <f>I43*K43</f>
        <v>179.28</v>
      </c>
      <c r="N43" s="10">
        <f>I43*L43</f>
        <v>207.9648</v>
      </c>
      <c r="O43" s="10">
        <v>135.02</v>
      </c>
      <c r="P43" s="9">
        <f>(O43/L43) - 1</f>
        <v>4.1939559002293</v>
      </c>
      <c r="Q43" s="10">
        <v>112.52</v>
      </c>
      <c r="R43" s="9">
        <f>(Q43/L43) - 1</f>
        <v>3.3284248103525</v>
      </c>
      <c r="S43" s="10">
        <v>90.02</v>
      </c>
      <c r="T43" s="9">
        <f>(S43/L43) - 1</f>
        <v>2.4628937204758</v>
      </c>
      <c r="U43" s="10">
        <v>85.52</v>
      </c>
      <c r="V43" s="9">
        <f>ABS((U43/L43) - 1)</f>
        <v>2.2897875025004</v>
      </c>
      <c r="W43" s="10">
        <v>28.59516</v>
      </c>
      <c r="X43" s="9">
        <f>ABS((W43/L43) - 1)</f>
        <v>0.1</v>
      </c>
      <c r="Y43" s="7" t="s">
        <v>40</v>
      </c>
      <c r="Z43" s="9" t="s">
        <v>40</v>
      </c>
      <c r="AA43" s="7"/>
    </row>
    <row r="44" spans="1:27" customHeight="1" ht="30">
      <c r="A44" s="3" t="s">
        <v>138</v>
      </c>
      <c r="B44" s="3" t="s">
        <v>139</v>
      </c>
      <c r="C44" s="3" t="s">
        <v>29</v>
      </c>
      <c r="D44" s="3" t="s">
        <v>91</v>
      </c>
      <c r="E44" s="3" t="s">
        <v>38</v>
      </c>
      <c r="F44" s="3" t="s">
        <v>38</v>
      </c>
      <c r="G44" s="3" t="s">
        <v>38</v>
      </c>
      <c r="H44" s="3" t="s">
        <v>30</v>
      </c>
      <c r="I44" s="4">
        <v>6</v>
      </c>
      <c r="J44" s="3"/>
      <c r="K44" s="6">
        <v>20.996</v>
      </c>
      <c r="L44" s="6">
        <f>K44*1.16</f>
        <v>24.35536</v>
      </c>
      <c r="M44" s="6">
        <f>I44*K44</f>
        <v>125.976</v>
      </c>
      <c r="N44" s="6">
        <f>I44*L44</f>
        <v>146.13216</v>
      </c>
      <c r="O44" s="6">
        <v>104.98</v>
      </c>
      <c r="P44" s="5">
        <f>(O44/L44) - 1</f>
        <v>3.3103448275862</v>
      </c>
      <c r="Q44" s="6">
        <v>83.98</v>
      </c>
      <c r="R44" s="5">
        <f>(Q44/L44) - 1</f>
        <v>2.4481116271736</v>
      </c>
      <c r="S44" s="6">
        <v>73.49</v>
      </c>
      <c r="T44" s="5">
        <f>(S44/L44) - 1</f>
        <v>2.0174056142057</v>
      </c>
      <c r="U44" s="6">
        <v>73.49</v>
      </c>
      <c r="V44" s="5">
        <f>ABS((U44/L44) - 1)</f>
        <v>2.0174056142057</v>
      </c>
      <c r="W44" s="6">
        <v>26.790896</v>
      </c>
      <c r="X44" s="5">
        <f>ABS((W44/L44) - 1)</f>
        <v>0.1</v>
      </c>
      <c r="Y44" s="3">
        <v>697</v>
      </c>
      <c r="Z44" s="5" t="s">
        <v>135</v>
      </c>
      <c r="AA44" s="3"/>
    </row>
    <row r="45" spans="1:27" customHeight="1" ht="30">
      <c r="A45" s="7" t="s">
        <v>140</v>
      </c>
      <c r="B45" s="7" t="s">
        <v>141</v>
      </c>
      <c r="C45" s="7" t="s">
        <v>29</v>
      </c>
      <c r="D45" s="7" t="s">
        <v>91</v>
      </c>
      <c r="E45" s="7" t="s">
        <v>38</v>
      </c>
      <c r="F45" s="7" t="s">
        <v>38</v>
      </c>
      <c r="G45" s="7" t="s">
        <v>38</v>
      </c>
      <c r="H45" s="7" t="s">
        <v>30</v>
      </c>
      <c r="I45" s="8">
        <v>2</v>
      </c>
      <c r="J45" s="7"/>
      <c r="K45" s="10">
        <v>18.0032</v>
      </c>
      <c r="L45" s="10">
        <f>K45*1.16</f>
        <v>20.883712</v>
      </c>
      <c r="M45" s="10">
        <f>I45*K45</f>
        <v>36.0064</v>
      </c>
      <c r="N45" s="10">
        <f>I45*L45</f>
        <v>41.767424</v>
      </c>
      <c r="O45" s="10">
        <v>90.02</v>
      </c>
      <c r="P45" s="9">
        <f>(O45/L45) - 1</f>
        <v>3.3105363644164</v>
      </c>
      <c r="Q45" s="10">
        <v>72.01</v>
      </c>
      <c r="R45" s="9">
        <f>(Q45/L45) - 1</f>
        <v>2.4481417862878</v>
      </c>
      <c r="S45" s="10">
        <v>63.01</v>
      </c>
      <c r="T45" s="9">
        <f>(S45/L45) - 1</f>
        <v>2.0171839182613</v>
      </c>
      <c r="U45" s="10">
        <v>59.86</v>
      </c>
      <c r="V45" s="9">
        <f>ABS((U45/L45) - 1)</f>
        <v>1.866348664452</v>
      </c>
      <c r="W45" s="10">
        <v>22.9720832</v>
      </c>
      <c r="X45" s="9">
        <f>ABS((W45/L45) - 1)</f>
        <v>0.1</v>
      </c>
      <c r="Y45" s="7">
        <v>744</v>
      </c>
      <c r="Z45" s="9" t="s">
        <v>55</v>
      </c>
      <c r="AA45" s="7"/>
    </row>
    <row r="46" spans="1:27" customHeight="1" ht="30">
      <c r="A46" s="3" t="s">
        <v>142</v>
      </c>
      <c r="B46" s="3" t="s">
        <v>143</v>
      </c>
      <c r="C46" s="3" t="s">
        <v>29</v>
      </c>
      <c r="D46" s="3" t="s">
        <v>91</v>
      </c>
      <c r="E46" s="3" t="s">
        <v>38</v>
      </c>
      <c r="F46" s="3" t="s">
        <v>38</v>
      </c>
      <c r="G46" s="3" t="s">
        <v>38</v>
      </c>
      <c r="H46" s="3" t="s">
        <v>144</v>
      </c>
      <c r="I46" s="4">
        <v>31</v>
      </c>
      <c r="J46" s="3"/>
      <c r="K46" s="6">
        <v>29</v>
      </c>
      <c r="L46" s="6">
        <f>K46*1.16</f>
        <v>33.64</v>
      </c>
      <c r="M46" s="6">
        <f>I46*K46</f>
        <v>899</v>
      </c>
      <c r="N46" s="6">
        <f>I46*L46</f>
        <v>1042.84</v>
      </c>
      <c r="O46" s="6">
        <v>130.5</v>
      </c>
      <c r="P46" s="5">
        <f>(O46/L46) - 1</f>
        <v>2.8793103448276</v>
      </c>
      <c r="Q46" s="6">
        <v>116</v>
      </c>
      <c r="R46" s="5">
        <f>(Q46/L46) - 1</f>
        <v>2.448275862069</v>
      </c>
      <c r="S46" s="6">
        <v>101.5</v>
      </c>
      <c r="T46" s="5">
        <f>(S46/L46) - 1</f>
        <v>2.0172413793103</v>
      </c>
      <c r="U46" s="6">
        <v>87</v>
      </c>
      <c r="V46" s="5">
        <f>ABS((U46/L46) - 1)</f>
        <v>1.5862068965517</v>
      </c>
      <c r="W46" s="6">
        <v>37.004</v>
      </c>
      <c r="X46" s="5">
        <f>ABS((W46/L46) - 1)</f>
        <v>0.1</v>
      </c>
      <c r="Y46" s="3">
        <v>367</v>
      </c>
      <c r="Z46" s="5" t="s">
        <v>145</v>
      </c>
      <c r="AA46" s="3"/>
    </row>
    <row r="47" spans="1:27" customHeight="1" ht="30">
      <c r="A47" s="7" t="s">
        <v>146</v>
      </c>
      <c r="B47" s="7" t="s">
        <v>147</v>
      </c>
      <c r="C47" s="7" t="s">
        <v>29</v>
      </c>
      <c r="D47" s="7" t="s">
        <v>91</v>
      </c>
      <c r="E47" s="7" t="s">
        <v>38</v>
      </c>
      <c r="F47" s="7" t="s">
        <v>38</v>
      </c>
      <c r="G47" s="7" t="s">
        <v>38</v>
      </c>
      <c r="H47" s="7" t="s">
        <v>148</v>
      </c>
      <c r="I47" s="8">
        <v>25</v>
      </c>
      <c r="J47" s="7"/>
      <c r="K47" s="10">
        <v>139.0028</v>
      </c>
      <c r="L47" s="10">
        <f>K47*1.16</f>
        <v>161.243248</v>
      </c>
      <c r="M47" s="10">
        <f>I47*K47</f>
        <v>3475.07</v>
      </c>
      <c r="N47" s="10">
        <f>I47*L47</f>
        <v>4031.0812</v>
      </c>
      <c r="O47" s="10">
        <v>222.4</v>
      </c>
      <c r="P47" s="9">
        <f>(O47/L47) - 1</f>
        <v>0.37928256071845</v>
      </c>
      <c r="Q47" s="10">
        <v>208.5</v>
      </c>
      <c r="R47" s="9">
        <f>(Q47/L47) - 1</f>
        <v>0.29307740067355</v>
      </c>
      <c r="S47" s="10">
        <v>194.6</v>
      </c>
      <c r="T47" s="9">
        <f>(S47/L47) - 1</f>
        <v>0.20687224062864</v>
      </c>
      <c r="U47" s="10">
        <v>180.7</v>
      </c>
      <c r="V47" s="9">
        <f>ABS((U47/L47) - 1)</f>
        <v>0.12066708058374</v>
      </c>
      <c r="W47" s="10">
        <v>177.3675728</v>
      </c>
      <c r="X47" s="9">
        <f>ABS((W47/L47) - 1)</f>
        <v>0.1</v>
      </c>
      <c r="Y47" s="7">
        <v>515</v>
      </c>
      <c r="Z47" s="9" t="s">
        <v>149</v>
      </c>
      <c r="AA47" s="7"/>
    </row>
    <row r="48" spans="1:27" customHeight="1" ht="30">
      <c r="A48" s="3" t="s">
        <v>150</v>
      </c>
      <c r="B48" s="3" t="s">
        <v>151</v>
      </c>
      <c r="C48" s="3" t="s">
        <v>29</v>
      </c>
      <c r="D48" s="3" t="s">
        <v>152</v>
      </c>
      <c r="E48" s="3" t="s">
        <v>153</v>
      </c>
      <c r="F48" s="3" t="s">
        <v>154</v>
      </c>
      <c r="G48" s="3" t="s">
        <v>155</v>
      </c>
      <c r="H48" s="3" t="s">
        <v>156</v>
      </c>
      <c r="I48" s="4">
        <v>1</v>
      </c>
      <c r="J48" s="3"/>
      <c r="K48" s="6">
        <v>732.75</v>
      </c>
      <c r="L48" s="6">
        <f>K48*1.16</f>
        <v>849.99</v>
      </c>
      <c r="M48" s="6">
        <f>I48*K48</f>
        <v>732.75</v>
      </c>
      <c r="N48" s="6">
        <f>I48*L48</f>
        <v>849.99</v>
      </c>
      <c r="O48" s="6">
        <v>1274.98</v>
      </c>
      <c r="P48" s="5">
        <f>(O48/L48) - 1</f>
        <v>0.49999411757785</v>
      </c>
      <c r="Q48" s="6">
        <v>1189.99</v>
      </c>
      <c r="R48" s="5">
        <f>(Q48/L48) - 1</f>
        <v>0.40000470593772</v>
      </c>
      <c r="S48" s="6">
        <v>1104.99</v>
      </c>
      <c r="T48" s="5">
        <f>(S48/L48) - 1</f>
        <v>0.30000352945329</v>
      </c>
      <c r="U48" s="6">
        <v>1019.99</v>
      </c>
      <c r="V48" s="5">
        <f>ABS((U48/L48) - 1)</f>
        <v>0.20000235296886</v>
      </c>
      <c r="W48" s="6">
        <v>934.989</v>
      </c>
      <c r="X48" s="5">
        <f>ABS((W48/L48) - 1)</f>
        <v>0.1</v>
      </c>
      <c r="Y48" s="3" t="s">
        <v>40</v>
      </c>
      <c r="Z48" s="5" t="s">
        <v>40</v>
      </c>
      <c r="AA48" s="3"/>
    </row>
    <row r="49" spans="1:27" customHeight="1" ht="30">
      <c r="A49" s="7" t="s">
        <v>157</v>
      </c>
      <c r="B49" s="7" t="s">
        <v>158</v>
      </c>
      <c r="C49" s="7" t="s">
        <v>29</v>
      </c>
      <c r="D49" s="7" t="s">
        <v>159</v>
      </c>
      <c r="E49" s="7" t="s">
        <v>38</v>
      </c>
      <c r="F49" s="7" t="s">
        <v>38</v>
      </c>
      <c r="G49" s="7" t="s">
        <v>38</v>
      </c>
      <c r="H49" s="7" t="s">
        <v>30</v>
      </c>
      <c r="I49" s="8">
        <v>2</v>
      </c>
      <c r="J49" s="7"/>
      <c r="K49" s="10">
        <v>113.79</v>
      </c>
      <c r="L49" s="10">
        <f>K49*1.16</f>
        <v>131.9964</v>
      </c>
      <c r="M49" s="10">
        <f>I49*K49</f>
        <v>227.58</v>
      </c>
      <c r="N49" s="10">
        <f>I49*L49</f>
        <v>263.9928</v>
      </c>
      <c r="O49" s="10">
        <v>365.99</v>
      </c>
      <c r="P49" s="9">
        <f>(O49/L49) - 1</f>
        <v>1.7727271349825</v>
      </c>
      <c r="Q49" s="10">
        <v>304.99</v>
      </c>
      <c r="R49" s="9">
        <f>(Q49/L49) - 1</f>
        <v>1.3105933192117</v>
      </c>
      <c r="S49" s="10">
        <v>243.99</v>
      </c>
      <c r="T49" s="9">
        <f>(S49/L49) - 1</f>
        <v>0.848459503441</v>
      </c>
      <c r="U49" s="10">
        <v>231.79</v>
      </c>
      <c r="V49" s="9">
        <f>ABS((U49/L49) - 1)</f>
        <v>0.75603274028686</v>
      </c>
      <c r="W49" s="10">
        <v>145.19604</v>
      </c>
      <c r="X49" s="9">
        <f>ABS((W49/L49) - 1)</f>
        <v>0.1</v>
      </c>
      <c r="Y49" s="7" t="s">
        <v>40</v>
      </c>
      <c r="Z49" s="9" t="s">
        <v>40</v>
      </c>
      <c r="AA49" s="7"/>
    </row>
    <row r="50" spans="1:27" customHeight="1" ht="30">
      <c r="A50" s="3" t="s">
        <v>160</v>
      </c>
      <c r="B50" s="3" t="s">
        <v>161</v>
      </c>
      <c r="C50" s="3" t="s">
        <v>29</v>
      </c>
      <c r="D50" s="3" t="s">
        <v>159</v>
      </c>
      <c r="E50" s="3" t="s">
        <v>38</v>
      </c>
      <c r="F50" s="3" t="s">
        <v>38</v>
      </c>
      <c r="G50" s="3" t="s">
        <v>38</v>
      </c>
      <c r="H50" s="3" t="s">
        <v>30</v>
      </c>
      <c r="I50" s="4">
        <v>2</v>
      </c>
      <c r="J50" s="3"/>
      <c r="K50" s="6">
        <v>105.17</v>
      </c>
      <c r="L50" s="6">
        <f>K50*1.16</f>
        <v>121.9972</v>
      </c>
      <c r="M50" s="6">
        <f>I50*K50</f>
        <v>210.34</v>
      </c>
      <c r="N50" s="6">
        <f>I50*L50</f>
        <v>243.9944</v>
      </c>
      <c r="O50" s="6">
        <v>365.99</v>
      </c>
      <c r="P50" s="5">
        <f>(O50/L50) - 1</f>
        <v>1.9999868849449</v>
      </c>
      <c r="Q50" s="6">
        <v>304.99</v>
      </c>
      <c r="R50" s="5">
        <f>(Q50/L50) - 1</f>
        <v>1.4999754092717</v>
      </c>
      <c r="S50" s="6">
        <v>243.99</v>
      </c>
      <c r="T50" s="5">
        <f>(S50/L50) - 1</f>
        <v>0.99996393359848</v>
      </c>
      <c r="U50" s="6">
        <v>231.79</v>
      </c>
      <c r="V50" s="5">
        <f>ABS((U50/L50) - 1)</f>
        <v>0.89996163846383</v>
      </c>
      <c r="W50" s="6">
        <v>134.19692</v>
      </c>
      <c r="X50" s="5">
        <f>ABS((W50/L50) - 1)</f>
        <v>0.1</v>
      </c>
      <c r="Y50" s="3" t="s">
        <v>40</v>
      </c>
      <c r="Z50" s="5" t="s">
        <v>40</v>
      </c>
      <c r="AA50" s="3"/>
    </row>
    <row r="51" spans="1:27" customHeight="1" ht="30">
      <c r="A51" s="7" t="s">
        <v>162</v>
      </c>
      <c r="B51" s="7" t="s">
        <v>163</v>
      </c>
      <c r="C51" s="7" t="s">
        <v>29</v>
      </c>
      <c r="D51" s="7" t="s">
        <v>164</v>
      </c>
      <c r="E51" s="7"/>
      <c r="F51" s="7"/>
      <c r="G51" s="7"/>
      <c r="H51" s="7" t="s">
        <v>165</v>
      </c>
      <c r="I51" s="8">
        <v>10</v>
      </c>
      <c r="J51" s="7"/>
      <c r="K51" s="10">
        <v>446.6</v>
      </c>
      <c r="L51" s="10">
        <f>K51*1.16</f>
        <v>518.056</v>
      </c>
      <c r="M51" s="10">
        <f>I51*K51</f>
        <v>4466</v>
      </c>
      <c r="N51" s="10">
        <f>I51*L51</f>
        <v>5180.56</v>
      </c>
      <c r="O51" s="10">
        <v>1071.84</v>
      </c>
      <c r="P51" s="9">
        <f>(O51/L51) - 1</f>
        <v>1.0689655172414</v>
      </c>
      <c r="Q51" s="10">
        <v>982.52</v>
      </c>
      <c r="R51" s="9">
        <f>(Q51/L51) - 1</f>
        <v>0.89655172413793</v>
      </c>
      <c r="S51" s="10">
        <v>893.2</v>
      </c>
      <c r="T51" s="9">
        <f>(S51/L51) - 1</f>
        <v>0.72413793103448</v>
      </c>
      <c r="U51" s="10">
        <v>848.54</v>
      </c>
      <c r="V51" s="9">
        <f>ABS((U51/L51) - 1)</f>
        <v>0.63793103448276</v>
      </c>
      <c r="W51" s="10">
        <v>569.8616</v>
      </c>
      <c r="X51" s="9">
        <f>ABS((W51/L51) - 1)</f>
        <v>0.1</v>
      </c>
      <c r="Y51" s="7">
        <v>15</v>
      </c>
      <c r="Z51" s="9" t="s">
        <v>35</v>
      </c>
      <c r="AA51" s="7"/>
    </row>
    <row r="52" spans="1:27" customHeight="1" ht="30">
      <c r="A52" s="3" t="s">
        <v>166</v>
      </c>
      <c r="B52" s="3" t="s">
        <v>167</v>
      </c>
      <c r="C52" s="3" t="s">
        <v>29</v>
      </c>
      <c r="D52" s="3" t="s">
        <v>164</v>
      </c>
      <c r="E52" s="3"/>
      <c r="F52" s="3"/>
      <c r="G52" s="3"/>
      <c r="H52" s="3" t="s">
        <v>168</v>
      </c>
      <c r="I52" s="4">
        <v>9</v>
      </c>
      <c r="J52" s="3"/>
      <c r="K52" s="6">
        <v>540.67676894611</v>
      </c>
      <c r="L52" s="6">
        <f>K52*1.16</f>
        <v>627.18505197749</v>
      </c>
      <c r="M52" s="6">
        <f>I52*K52</f>
        <v>4866.090920515</v>
      </c>
      <c r="N52" s="6">
        <f>I52*L52</f>
        <v>5644.6654677974</v>
      </c>
      <c r="O52" s="6">
        <v>919.15</v>
      </c>
      <c r="P52" s="5">
        <f>(O52/L52) - 1</f>
        <v>0.46551643267319</v>
      </c>
      <c r="Q52" s="6">
        <v>865.08</v>
      </c>
      <c r="R52" s="5">
        <f>(Q52/L52) - 1</f>
        <v>0.3793058321024</v>
      </c>
      <c r="S52" s="6">
        <v>811.02</v>
      </c>
      <c r="T52" s="5">
        <f>(S52/L52) - 1</f>
        <v>0.29311117578916</v>
      </c>
      <c r="U52" s="6">
        <v>756.95</v>
      </c>
      <c r="V52" s="5">
        <f>ABS((U52/L52) - 1)</f>
        <v>0.20690057521838</v>
      </c>
      <c r="W52" s="6">
        <v>689.90355717524</v>
      </c>
      <c r="X52" s="5">
        <f>ABS((W52/L52) - 1)</f>
        <v>0.1</v>
      </c>
      <c r="Y52" s="3">
        <v>10</v>
      </c>
      <c r="Z52" s="5" t="s">
        <v>169</v>
      </c>
      <c r="AA52" s="3"/>
    </row>
    <row r="53" spans="1:27" customHeight="1" ht="30">
      <c r="A53" s="7" t="s">
        <v>170</v>
      </c>
      <c r="B53" s="7" t="s">
        <v>171</v>
      </c>
      <c r="C53" s="7" t="s">
        <v>29</v>
      </c>
      <c r="D53" s="7" t="s">
        <v>164</v>
      </c>
      <c r="E53" s="7" t="s">
        <v>38</v>
      </c>
      <c r="F53" s="7" t="s">
        <v>38</v>
      </c>
      <c r="G53" s="7" t="s">
        <v>38</v>
      </c>
      <c r="H53" s="7" t="s">
        <v>168</v>
      </c>
      <c r="I53" s="8">
        <v>11</v>
      </c>
      <c r="J53" s="7"/>
      <c r="K53" s="10">
        <v>880.9168528328</v>
      </c>
      <c r="L53" s="10">
        <f>K53*1.16</f>
        <v>1021.863549286</v>
      </c>
      <c r="M53" s="10">
        <f>I53*K53</f>
        <v>9690.0853811608</v>
      </c>
      <c r="N53" s="10">
        <f>I53*L53</f>
        <v>11240.499042146</v>
      </c>
      <c r="O53" s="10">
        <v>1497.56</v>
      </c>
      <c r="P53" s="9">
        <f>(O53/L53) - 1</f>
        <v>0.46551856267534</v>
      </c>
      <c r="Q53" s="10">
        <v>1409.47</v>
      </c>
      <c r="R53" s="9">
        <f>(Q53/L53) - 1</f>
        <v>0.37931331534897</v>
      </c>
      <c r="S53" s="10">
        <v>1321.38</v>
      </c>
      <c r="T53" s="9">
        <f>(S53/L53) - 1</f>
        <v>0.29310806802261</v>
      </c>
      <c r="U53" s="10">
        <v>1233.28</v>
      </c>
      <c r="V53" s="9">
        <f>ABS((U53/L53) - 1)</f>
        <v>0.20689303465386</v>
      </c>
      <c r="W53" s="10">
        <v>1124.0499042146</v>
      </c>
      <c r="X53" s="9">
        <f>ABS((W53/L53) - 1)</f>
        <v>0.1</v>
      </c>
      <c r="Y53" s="7">
        <v>10</v>
      </c>
      <c r="Z53" s="9" t="s">
        <v>169</v>
      </c>
      <c r="AA53" s="7"/>
    </row>
    <row r="54" spans="1:27" customHeight="1" ht="30">
      <c r="A54" s="3" t="s">
        <v>172</v>
      </c>
      <c r="B54" s="3" t="s">
        <v>173</v>
      </c>
      <c r="C54" s="3" t="s">
        <v>29</v>
      </c>
      <c r="D54" s="3" t="s">
        <v>174</v>
      </c>
      <c r="E54" s="3" t="s">
        <v>38</v>
      </c>
      <c r="F54" s="3" t="s">
        <v>38</v>
      </c>
      <c r="G54" s="3" t="s">
        <v>38</v>
      </c>
      <c r="H54" s="3" t="s">
        <v>144</v>
      </c>
      <c r="I54" s="4">
        <v>1</v>
      </c>
      <c r="J54" s="3"/>
      <c r="K54" s="6">
        <v>4739.992</v>
      </c>
      <c r="L54" s="6">
        <f>K54*1.16</f>
        <v>5498.39072</v>
      </c>
      <c r="M54" s="6">
        <f>I54*K54</f>
        <v>4739.992</v>
      </c>
      <c r="N54" s="6">
        <f>I54*L54</f>
        <v>5498.39072</v>
      </c>
      <c r="O54" s="6">
        <v>6635.99</v>
      </c>
      <c r="P54" s="5">
        <f>(O54/L54) - 1</f>
        <v>0.20689676996981</v>
      </c>
      <c r="Q54" s="6">
        <v>6161.99</v>
      </c>
      <c r="R54" s="5">
        <f>(Q54/L54) - 1</f>
        <v>0.12068972792097</v>
      </c>
      <c r="S54" s="6">
        <v>5687.99</v>
      </c>
      <c r="T54" s="5">
        <f>(S54/L54) - 1</f>
        <v>0.034482685872131</v>
      </c>
      <c r="U54" s="6">
        <v>5450.99</v>
      </c>
      <c r="V54" s="5">
        <f>ABS((U54/L54) - 1)</f>
        <v>0.0086208351522897</v>
      </c>
      <c r="W54" s="6">
        <v>6048.229792</v>
      </c>
      <c r="X54" s="5">
        <f>ABS((W54/L54) - 1)</f>
        <v>0.1</v>
      </c>
      <c r="Y54" s="3">
        <v>519</v>
      </c>
      <c r="Z54" s="5" t="s">
        <v>175</v>
      </c>
      <c r="AA54" s="3" t="s">
        <v>176</v>
      </c>
    </row>
    <row r="55" spans="1:27" customHeight="1" ht="30">
      <c r="A55" s="7" t="s">
        <v>177</v>
      </c>
      <c r="B55" s="7" t="s">
        <v>178</v>
      </c>
      <c r="C55" s="7" t="s">
        <v>29</v>
      </c>
      <c r="D55" s="7" t="s">
        <v>174</v>
      </c>
      <c r="E55" s="7" t="s">
        <v>38</v>
      </c>
      <c r="F55" s="7" t="s">
        <v>38</v>
      </c>
      <c r="G55" s="7" t="s">
        <v>38</v>
      </c>
      <c r="H55" s="7" t="s">
        <v>148</v>
      </c>
      <c r="I55" s="8">
        <v>2</v>
      </c>
      <c r="J55" s="7"/>
      <c r="K55" s="10">
        <v>2099.9944</v>
      </c>
      <c r="L55" s="10">
        <f>K55*1.16</f>
        <v>2435.993504</v>
      </c>
      <c r="M55" s="10">
        <f>I55*K55</f>
        <v>4199.9888</v>
      </c>
      <c r="N55" s="10">
        <f>I55*L55</f>
        <v>4871.987008</v>
      </c>
      <c r="O55" s="10">
        <v>2939.99</v>
      </c>
      <c r="P55" s="9">
        <f>(O55/L55) - 1</f>
        <v>0.20689566502227</v>
      </c>
      <c r="Q55" s="10">
        <v>2729.99</v>
      </c>
      <c r="R55" s="9">
        <f>(Q55/L55) - 1</f>
        <v>0.12068853858487</v>
      </c>
      <c r="S55" s="10">
        <v>2519.99</v>
      </c>
      <c r="T55" s="9">
        <f>(S55/L55) - 1</f>
        <v>0.034481412147477</v>
      </c>
      <c r="U55" s="10">
        <v>2414.99</v>
      </c>
      <c r="V55" s="9">
        <f>ABS((U55/L55) - 1)</f>
        <v>0.0086221510712207</v>
      </c>
      <c r="W55" s="10">
        <v>2679.5928544</v>
      </c>
      <c r="X55" s="9">
        <f>ABS((W55/L55) - 1)</f>
        <v>0.1</v>
      </c>
      <c r="Y55" s="7">
        <v>515</v>
      </c>
      <c r="Z55" s="9" t="s">
        <v>149</v>
      </c>
      <c r="AA55" s="7" t="s">
        <v>176</v>
      </c>
    </row>
    <row r="56" spans="1:27" customHeight="1" ht="30">
      <c r="A56" s="3" t="s">
        <v>179</v>
      </c>
      <c r="B56" s="3" t="s">
        <v>180</v>
      </c>
      <c r="C56" s="3" t="s">
        <v>29</v>
      </c>
      <c r="D56" s="3" t="s">
        <v>181</v>
      </c>
      <c r="E56" s="3" t="s">
        <v>38</v>
      </c>
      <c r="F56" s="3" t="s">
        <v>38</v>
      </c>
      <c r="G56" s="3" t="s">
        <v>38</v>
      </c>
      <c r="H56" s="3" t="s">
        <v>144</v>
      </c>
      <c r="I56" s="4">
        <v>1</v>
      </c>
      <c r="J56" s="3"/>
      <c r="K56" s="6">
        <v>4739.992</v>
      </c>
      <c r="L56" s="6">
        <f>K56*1.16</f>
        <v>5498.39072</v>
      </c>
      <c r="M56" s="6">
        <f>I56*K56</f>
        <v>4739.992</v>
      </c>
      <c r="N56" s="6">
        <f>I56*L56</f>
        <v>5498.39072</v>
      </c>
      <c r="O56" s="6">
        <v>6635.99</v>
      </c>
      <c r="P56" s="5">
        <f>(O56/L56) - 1</f>
        <v>0.20689676996981</v>
      </c>
      <c r="Q56" s="6">
        <v>6161.99</v>
      </c>
      <c r="R56" s="5">
        <f>(Q56/L56) - 1</f>
        <v>0.12068972792097</v>
      </c>
      <c r="S56" s="6">
        <v>5687.99</v>
      </c>
      <c r="T56" s="5">
        <f>(S56/L56) - 1</f>
        <v>0.034482685872131</v>
      </c>
      <c r="U56" s="6">
        <v>5450.99</v>
      </c>
      <c r="V56" s="5">
        <f>ABS((U56/L56) - 1)</f>
        <v>0.0086208351522897</v>
      </c>
      <c r="W56" s="6">
        <v>6048.229792</v>
      </c>
      <c r="X56" s="5">
        <f>ABS((W56/L56) - 1)</f>
        <v>0.1</v>
      </c>
      <c r="Y56" s="3">
        <v>519</v>
      </c>
      <c r="Z56" s="5" t="s">
        <v>175</v>
      </c>
      <c r="AA56" s="3" t="s">
        <v>176</v>
      </c>
    </row>
    <row r="57" spans="1:27" customHeight="1" ht="30">
      <c r="A57" s="7" t="s">
        <v>182</v>
      </c>
      <c r="B57" s="7" t="s">
        <v>183</v>
      </c>
      <c r="C57" s="7" t="s">
        <v>29</v>
      </c>
      <c r="D57" s="7" t="s">
        <v>181</v>
      </c>
      <c r="E57" s="7" t="s">
        <v>38</v>
      </c>
      <c r="F57" s="7" t="s">
        <v>38</v>
      </c>
      <c r="G57" s="7" t="s">
        <v>38</v>
      </c>
      <c r="H57" s="7" t="s">
        <v>144</v>
      </c>
      <c r="I57" s="8">
        <v>1</v>
      </c>
      <c r="J57" s="7"/>
      <c r="K57" s="10">
        <v>4739.992</v>
      </c>
      <c r="L57" s="10">
        <f>K57*1.16</f>
        <v>5498.39072</v>
      </c>
      <c r="M57" s="10">
        <f>I57*K57</f>
        <v>4739.992</v>
      </c>
      <c r="N57" s="10">
        <f>I57*L57</f>
        <v>5498.39072</v>
      </c>
      <c r="O57" s="10">
        <v>6635.99</v>
      </c>
      <c r="P57" s="9">
        <f>(O57/L57) - 1</f>
        <v>0.20689676996981</v>
      </c>
      <c r="Q57" s="10">
        <v>6161.99</v>
      </c>
      <c r="R57" s="9">
        <f>(Q57/L57) - 1</f>
        <v>0.12068972792097</v>
      </c>
      <c r="S57" s="10">
        <v>5687.99</v>
      </c>
      <c r="T57" s="9">
        <f>(S57/L57) - 1</f>
        <v>0.034482685872131</v>
      </c>
      <c r="U57" s="10">
        <v>5450.99</v>
      </c>
      <c r="V57" s="9">
        <f>ABS((U57/L57) - 1)</f>
        <v>0.0086208351522897</v>
      </c>
      <c r="W57" s="10">
        <v>6048.229792</v>
      </c>
      <c r="X57" s="9">
        <f>ABS((W57/L57) - 1)</f>
        <v>0.1</v>
      </c>
      <c r="Y57" s="7">
        <v>519</v>
      </c>
      <c r="Z57" s="9" t="s">
        <v>175</v>
      </c>
      <c r="AA57" s="7" t="s">
        <v>176</v>
      </c>
    </row>
    <row r="58" spans="1:27" customHeight="1" ht="30">
      <c r="A58" s="3" t="s">
        <v>184</v>
      </c>
      <c r="B58" s="3" t="s">
        <v>185</v>
      </c>
      <c r="C58" s="3" t="s">
        <v>29</v>
      </c>
      <c r="D58" s="3" t="s">
        <v>181</v>
      </c>
      <c r="E58" s="3" t="s">
        <v>38</v>
      </c>
      <c r="F58" s="3" t="s">
        <v>38</v>
      </c>
      <c r="G58" s="3" t="s">
        <v>38</v>
      </c>
      <c r="H58" s="3" t="s">
        <v>30</v>
      </c>
      <c r="I58" s="4">
        <v>1</v>
      </c>
      <c r="J58" s="3"/>
      <c r="K58" s="6">
        <v>3479.0024</v>
      </c>
      <c r="L58" s="6">
        <f>K58*1.16</f>
        <v>4035.642784</v>
      </c>
      <c r="M58" s="6">
        <f>I58*K58</f>
        <v>3479.0024</v>
      </c>
      <c r="N58" s="6">
        <f>I58*L58</f>
        <v>4035.642784</v>
      </c>
      <c r="O58" s="6">
        <v>4524.26</v>
      </c>
      <c r="P58" s="5">
        <f>(O58/L58) - 1</f>
        <v>0.12107543758263</v>
      </c>
      <c r="Q58" s="6">
        <v>4241.49</v>
      </c>
      <c r="R58" s="5">
        <f>(Q58/L58) - 1</f>
        <v>0.051007293513716</v>
      </c>
      <c r="S58" s="6">
        <v>3958.73</v>
      </c>
      <c r="T58" s="5">
        <f>(S58/L58) - 1</f>
        <v>-0.019058372635193</v>
      </c>
      <c r="U58" s="6">
        <v>3675.96</v>
      </c>
      <c r="V58" s="5">
        <f>ABS((U58/L58) - 1)</f>
        <v>0.089126516704111</v>
      </c>
      <c r="W58" s="6">
        <v>4439.2070624</v>
      </c>
      <c r="X58" s="5">
        <f>ABS((W58/L58) - 1)</f>
        <v>0.1</v>
      </c>
      <c r="Y58" s="3">
        <v>815</v>
      </c>
      <c r="Z58" s="5" t="s">
        <v>186</v>
      </c>
      <c r="AA58" s="3" t="s">
        <v>187</v>
      </c>
    </row>
    <row r="59" spans="1:27" customHeight="1" ht="30">
      <c r="A59" s="7" t="s">
        <v>188</v>
      </c>
      <c r="B59" s="7" t="s">
        <v>189</v>
      </c>
      <c r="C59" s="7" t="s">
        <v>29</v>
      </c>
      <c r="D59" s="7" t="s">
        <v>181</v>
      </c>
      <c r="E59" s="7" t="s">
        <v>38</v>
      </c>
      <c r="F59" s="7" t="s">
        <v>38</v>
      </c>
      <c r="G59" s="7" t="s">
        <v>38</v>
      </c>
      <c r="H59" s="7" t="s">
        <v>190</v>
      </c>
      <c r="I59" s="8">
        <v>1</v>
      </c>
      <c r="J59" s="7"/>
      <c r="K59" s="10">
        <v>5399.9972</v>
      </c>
      <c r="L59" s="10">
        <f>K59*1.16</f>
        <v>6263.996752</v>
      </c>
      <c r="M59" s="10">
        <f>I59*K59</f>
        <v>5399.9972</v>
      </c>
      <c r="N59" s="10">
        <f>I59*L59</f>
        <v>6263.996752</v>
      </c>
      <c r="O59" s="10">
        <v>8640</v>
      </c>
      <c r="P59" s="9">
        <f>(O59/L59) - 1</f>
        <v>0.37931106002591</v>
      </c>
      <c r="Q59" s="10">
        <v>8100</v>
      </c>
      <c r="R59" s="9">
        <f>(Q59/L59) - 1</f>
        <v>0.29310411877429</v>
      </c>
      <c r="S59" s="10">
        <v>7560</v>
      </c>
      <c r="T59" s="9">
        <f>(S59/L59) - 1</f>
        <v>0.20689717752267</v>
      </c>
      <c r="U59" s="10">
        <v>7020</v>
      </c>
      <c r="V59" s="9">
        <f>ABS((U59/L59) - 1)</f>
        <v>0.12069023627105</v>
      </c>
      <c r="W59" s="10">
        <v>6890.3964272</v>
      </c>
      <c r="X59" s="9">
        <f>ABS((W59/L59) - 1)</f>
        <v>0.1</v>
      </c>
      <c r="Y59" s="7">
        <v>107</v>
      </c>
      <c r="Z59" s="9" t="s">
        <v>191</v>
      </c>
      <c r="AA59" s="7"/>
    </row>
    <row r="60" spans="1:27" customHeight="1" ht="30">
      <c r="A60" s="3" t="s">
        <v>192</v>
      </c>
      <c r="B60" s="3" t="s">
        <v>193</v>
      </c>
      <c r="C60" s="3" t="s">
        <v>29</v>
      </c>
      <c r="D60" s="3" t="s">
        <v>181</v>
      </c>
      <c r="E60" s="3" t="s">
        <v>38</v>
      </c>
      <c r="F60" s="3" t="s">
        <v>38</v>
      </c>
      <c r="G60" s="3" t="s">
        <v>38</v>
      </c>
      <c r="H60" s="3" t="s">
        <v>190</v>
      </c>
      <c r="I60" s="4">
        <v>1</v>
      </c>
      <c r="J60" s="3"/>
      <c r="K60" s="6">
        <v>5399.9972</v>
      </c>
      <c r="L60" s="6">
        <f>K60*1.16</f>
        <v>6263.996752</v>
      </c>
      <c r="M60" s="6">
        <f>I60*K60</f>
        <v>5399.9972</v>
      </c>
      <c r="N60" s="6">
        <f>I60*L60</f>
        <v>6263.996752</v>
      </c>
      <c r="O60" s="6">
        <v>8640</v>
      </c>
      <c r="P60" s="5">
        <f>(O60/L60) - 1</f>
        <v>0.37931106002591</v>
      </c>
      <c r="Q60" s="6">
        <v>8100</v>
      </c>
      <c r="R60" s="5">
        <f>(Q60/L60) - 1</f>
        <v>0.29310411877429</v>
      </c>
      <c r="S60" s="6">
        <v>7560</v>
      </c>
      <c r="T60" s="5">
        <f>(S60/L60) - 1</f>
        <v>0.20689717752267</v>
      </c>
      <c r="U60" s="6">
        <v>7020</v>
      </c>
      <c r="V60" s="5">
        <f>ABS((U60/L60) - 1)</f>
        <v>0.12069023627105</v>
      </c>
      <c r="W60" s="6">
        <v>6890.3964272</v>
      </c>
      <c r="X60" s="5">
        <f>ABS((W60/L60) - 1)</f>
        <v>0.1</v>
      </c>
      <c r="Y60" s="3">
        <v>107</v>
      </c>
      <c r="Z60" s="5" t="s">
        <v>191</v>
      </c>
      <c r="AA60" s="3"/>
    </row>
    <row r="61" spans="1:27" customHeight="1" ht="30">
      <c r="A61" s="7" t="s">
        <v>194</v>
      </c>
      <c r="B61" s="7" t="s">
        <v>195</v>
      </c>
      <c r="C61" s="7" t="s">
        <v>29</v>
      </c>
      <c r="D61" s="7" t="s">
        <v>181</v>
      </c>
      <c r="E61" s="7" t="s">
        <v>38</v>
      </c>
      <c r="F61" s="7" t="s">
        <v>38</v>
      </c>
      <c r="G61" s="7" t="s">
        <v>38</v>
      </c>
      <c r="H61" s="7" t="s">
        <v>190</v>
      </c>
      <c r="I61" s="8">
        <v>1</v>
      </c>
      <c r="J61" s="7"/>
      <c r="K61" s="10">
        <v>5399.9972</v>
      </c>
      <c r="L61" s="10">
        <f>K61*1.16</f>
        <v>6263.996752</v>
      </c>
      <c r="M61" s="10">
        <f>I61*K61</f>
        <v>5399.9972</v>
      </c>
      <c r="N61" s="10">
        <f>I61*L61</f>
        <v>6263.996752</v>
      </c>
      <c r="O61" s="10">
        <v>8640</v>
      </c>
      <c r="P61" s="9">
        <f>(O61/L61) - 1</f>
        <v>0.37931106002591</v>
      </c>
      <c r="Q61" s="10">
        <v>8100</v>
      </c>
      <c r="R61" s="9">
        <f>(Q61/L61) - 1</f>
        <v>0.29310411877429</v>
      </c>
      <c r="S61" s="10">
        <v>7560</v>
      </c>
      <c r="T61" s="9">
        <f>(S61/L61) - 1</f>
        <v>0.20689717752267</v>
      </c>
      <c r="U61" s="10">
        <v>7020</v>
      </c>
      <c r="V61" s="9">
        <f>ABS((U61/L61) - 1)</f>
        <v>0.12069023627105</v>
      </c>
      <c r="W61" s="10">
        <v>6890.3964272</v>
      </c>
      <c r="X61" s="9">
        <f>ABS((W61/L61) - 1)</f>
        <v>0.1</v>
      </c>
      <c r="Y61" s="7">
        <v>107</v>
      </c>
      <c r="Z61" s="9" t="s">
        <v>191</v>
      </c>
      <c r="AA61" s="7"/>
    </row>
    <row r="62" spans="1:27" customHeight="1" ht="30">
      <c r="A62" s="3" t="s">
        <v>196</v>
      </c>
      <c r="B62" s="3" t="s">
        <v>197</v>
      </c>
      <c r="C62" s="3" t="s">
        <v>29</v>
      </c>
      <c r="D62" s="3" t="s">
        <v>198</v>
      </c>
      <c r="E62" s="3" t="s">
        <v>123</v>
      </c>
      <c r="F62" s="3" t="s">
        <v>199</v>
      </c>
      <c r="G62" s="3" t="s">
        <v>200</v>
      </c>
      <c r="H62" s="3" t="s">
        <v>198</v>
      </c>
      <c r="I62" s="4">
        <v>2</v>
      </c>
      <c r="J62" s="3"/>
      <c r="K62" s="6">
        <v>790.5284</v>
      </c>
      <c r="L62" s="6">
        <f>K62*1.16</f>
        <v>917.012944</v>
      </c>
      <c r="M62" s="6">
        <f>I62*K62</f>
        <v>1581.0568</v>
      </c>
      <c r="N62" s="6">
        <f>I62*L62</f>
        <v>1834.025888</v>
      </c>
      <c r="O62" s="6">
        <v>1185.79</v>
      </c>
      <c r="P62" s="5">
        <f>(O62/L62) - 1</f>
        <v>0.29310061298328</v>
      </c>
      <c r="Q62" s="6">
        <v>1106.74</v>
      </c>
      <c r="R62" s="5">
        <f>(Q62/L62) - 1</f>
        <v>0.20689681344345</v>
      </c>
      <c r="S62" s="6">
        <v>1027.69</v>
      </c>
      <c r="T62" s="5">
        <f>(S62/L62) - 1</f>
        <v>0.12069301390363</v>
      </c>
      <c r="U62" s="6">
        <v>976.31</v>
      </c>
      <c r="V62" s="5">
        <f>ABS((U62/L62) - 1)</f>
        <v>0.064663270445613</v>
      </c>
      <c r="W62" s="6">
        <v>1008.7142384</v>
      </c>
      <c r="X62" s="5">
        <f>ABS((W62/L62) - 1)</f>
        <v>0.1</v>
      </c>
      <c r="Y62" s="3">
        <v>738</v>
      </c>
      <c r="Z62" s="5" t="s">
        <v>201</v>
      </c>
      <c r="AA62" s="3" t="s">
        <v>43</v>
      </c>
    </row>
    <row r="63" spans="1:27" customHeight="1" ht="30">
      <c r="A63" s="7" t="s">
        <v>202</v>
      </c>
      <c r="B63" s="7" t="s">
        <v>203</v>
      </c>
      <c r="C63" s="7" t="s">
        <v>29</v>
      </c>
      <c r="D63" s="7" t="s">
        <v>198</v>
      </c>
      <c r="E63" s="7" t="s">
        <v>75</v>
      </c>
      <c r="F63" s="7" t="s">
        <v>119</v>
      </c>
      <c r="G63" s="7" t="s">
        <v>204</v>
      </c>
      <c r="H63" s="7" t="s">
        <v>198</v>
      </c>
      <c r="I63" s="8">
        <v>1</v>
      </c>
      <c r="J63" s="7"/>
      <c r="K63" s="10">
        <v>1688.7931</v>
      </c>
      <c r="L63" s="10">
        <f>K63*1.16</f>
        <v>1958.999996</v>
      </c>
      <c r="M63" s="10">
        <f>I63*K63</f>
        <v>1688.7931</v>
      </c>
      <c r="N63" s="10">
        <f>I63*L63</f>
        <v>1958.999996</v>
      </c>
      <c r="O63" s="10">
        <v>2938.5</v>
      </c>
      <c r="P63" s="9">
        <f>(O63/L63) - 1</f>
        <v>0.50000000306279</v>
      </c>
      <c r="Q63" s="10">
        <v>2742.6</v>
      </c>
      <c r="R63" s="9">
        <f>(Q63/L63) - 1</f>
        <v>0.4000000028586</v>
      </c>
      <c r="S63" s="10">
        <v>2546.7</v>
      </c>
      <c r="T63" s="9">
        <f>(S63/L63) - 1</f>
        <v>0.30000000265442</v>
      </c>
      <c r="U63" s="10">
        <v>2419.36</v>
      </c>
      <c r="V63" s="9">
        <f>ABS((U63/L63) - 1)</f>
        <v>0.23499745019908</v>
      </c>
      <c r="W63" s="10">
        <v>2154.8999956</v>
      </c>
      <c r="X63" s="9">
        <f>ABS((W63/L63) - 1)</f>
        <v>0.1</v>
      </c>
      <c r="Y63" s="7" t="s">
        <v>40</v>
      </c>
      <c r="Z63" s="9" t="s">
        <v>40</v>
      </c>
      <c r="AA63" s="7"/>
    </row>
    <row r="64" spans="1:27" customHeight="1" ht="30">
      <c r="A64" s="3" t="s">
        <v>205</v>
      </c>
      <c r="B64" s="3" t="s">
        <v>206</v>
      </c>
      <c r="C64" s="3" t="s">
        <v>29</v>
      </c>
      <c r="D64" s="3" t="s">
        <v>198</v>
      </c>
      <c r="E64" s="3" t="s">
        <v>75</v>
      </c>
      <c r="F64" s="3" t="s">
        <v>119</v>
      </c>
      <c r="G64" s="3" t="s">
        <v>207</v>
      </c>
      <c r="H64" s="3" t="s">
        <v>198</v>
      </c>
      <c r="I64" s="4">
        <v>1</v>
      </c>
      <c r="J64" s="3"/>
      <c r="K64" s="6">
        <v>1959.0428</v>
      </c>
      <c r="L64" s="6">
        <f>K64*1.16</f>
        <v>2272.489648</v>
      </c>
      <c r="M64" s="6">
        <f>I64*K64</f>
        <v>1959.0428</v>
      </c>
      <c r="N64" s="6">
        <f>I64*L64</f>
        <v>2272.489648</v>
      </c>
      <c r="O64" s="6">
        <v>2938.56</v>
      </c>
      <c r="P64" s="5">
        <f>(O64/L64) - 1</f>
        <v>0.29310160008262</v>
      </c>
      <c r="Q64" s="6">
        <v>2742.66</v>
      </c>
      <c r="R64" s="5">
        <f>(Q64/L64) - 1</f>
        <v>0.20689658692782</v>
      </c>
      <c r="S64" s="6">
        <v>2546.76</v>
      </c>
      <c r="T64" s="5">
        <f>(S64/L64) - 1</f>
        <v>0.12069157377301</v>
      </c>
      <c r="U64" s="6">
        <v>2350.85</v>
      </c>
      <c r="V64" s="5">
        <f>ABS((U64/L64) - 1)</f>
        <v>0.034482160158118</v>
      </c>
      <c r="W64" s="6">
        <v>2499.7386128</v>
      </c>
      <c r="X64" s="5">
        <f>ABS((W64/L64) - 1)</f>
        <v>0.1</v>
      </c>
      <c r="Y64" s="3">
        <v>506</v>
      </c>
      <c r="Z64" s="5" t="s">
        <v>208</v>
      </c>
      <c r="AA64" s="3" t="s">
        <v>43</v>
      </c>
    </row>
    <row r="65" spans="1:27" customHeight="1" ht="30">
      <c r="A65" s="7" t="s">
        <v>209</v>
      </c>
      <c r="B65" s="7" t="s">
        <v>210</v>
      </c>
      <c r="C65" s="7" t="s">
        <v>29</v>
      </c>
      <c r="D65" s="7" t="s">
        <v>198</v>
      </c>
      <c r="E65" s="7" t="s">
        <v>211</v>
      </c>
      <c r="F65" s="7" t="s">
        <v>212</v>
      </c>
      <c r="G65" s="7" t="s">
        <v>213</v>
      </c>
      <c r="H65" s="7" t="s">
        <v>198</v>
      </c>
      <c r="I65" s="8">
        <v>1</v>
      </c>
      <c r="J65" s="7"/>
      <c r="K65" s="10">
        <v>1990.5172</v>
      </c>
      <c r="L65" s="10">
        <f>K65*1.16</f>
        <v>2308.999952</v>
      </c>
      <c r="M65" s="10">
        <f>I65*K65</f>
        <v>1990.5172</v>
      </c>
      <c r="N65" s="10">
        <f>I65*L65</f>
        <v>2308.999952</v>
      </c>
      <c r="O65" s="10">
        <v>3463.5</v>
      </c>
      <c r="P65" s="9">
        <f>(O65/L65) - 1</f>
        <v>0.50000003118233</v>
      </c>
      <c r="Q65" s="10">
        <v>3232.6</v>
      </c>
      <c r="R65" s="9">
        <f>(Q65/L65) - 1</f>
        <v>0.40000002910351</v>
      </c>
      <c r="S65" s="10">
        <v>3001.7</v>
      </c>
      <c r="T65" s="9">
        <f>(S65/L65) - 1</f>
        <v>0.30000002702469</v>
      </c>
      <c r="U65" s="10">
        <v>2851.62</v>
      </c>
      <c r="V65" s="9">
        <f>ABS((U65/L65) - 1)</f>
        <v>0.23500219111308</v>
      </c>
      <c r="W65" s="10">
        <v>2539.8999472</v>
      </c>
      <c r="X65" s="9">
        <f>ABS((W65/L65) - 1)</f>
        <v>0.1</v>
      </c>
      <c r="Y65" s="7" t="s">
        <v>40</v>
      </c>
      <c r="Z65" s="9" t="s">
        <v>40</v>
      </c>
      <c r="AA65" s="7"/>
    </row>
    <row r="66" spans="1:27" customHeight="1" ht="30">
      <c r="A66" s="3" t="s">
        <v>214</v>
      </c>
      <c r="B66" s="3" t="s">
        <v>215</v>
      </c>
      <c r="C66" s="3" t="s">
        <v>29</v>
      </c>
      <c r="D66" s="3" t="s">
        <v>198</v>
      </c>
      <c r="E66" s="3" t="s">
        <v>153</v>
      </c>
      <c r="F66" s="3" t="s">
        <v>216</v>
      </c>
      <c r="G66" s="3" t="s">
        <v>217</v>
      </c>
      <c r="H66" s="3" t="s">
        <v>198</v>
      </c>
      <c r="I66" s="4">
        <v>2</v>
      </c>
      <c r="J66" s="3"/>
      <c r="K66" s="6">
        <v>1839.6552</v>
      </c>
      <c r="L66" s="6">
        <f>K66*1.16</f>
        <v>2134.000032</v>
      </c>
      <c r="M66" s="6">
        <f>I66*K66</f>
        <v>3679.3104</v>
      </c>
      <c r="N66" s="6">
        <f>I66*L66</f>
        <v>4268.000064</v>
      </c>
      <c r="O66" s="6">
        <v>3201</v>
      </c>
      <c r="P66" s="5">
        <f>(O66/L66) - 1</f>
        <v>0.49999997750703</v>
      </c>
      <c r="Q66" s="6">
        <v>2987.6</v>
      </c>
      <c r="R66" s="5">
        <f>(Q66/L66) - 1</f>
        <v>0.39999997900656</v>
      </c>
      <c r="S66" s="6">
        <v>2774.2</v>
      </c>
      <c r="T66" s="5">
        <f>(S66/L66) - 1</f>
        <v>0.29999998050609</v>
      </c>
      <c r="U66" s="6">
        <v>2635.49</v>
      </c>
      <c r="V66" s="5">
        <f>ABS((U66/L66) - 1)</f>
        <v>0.23499998148079</v>
      </c>
      <c r="W66" s="6">
        <v>2347.4000352</v>
      </c>
      <c r="X66" s="5">
        <f>ABS((W66/L66) - 1)</f>
        <v>0.1</v>
      </c>
      <c r="Y66" s="3" t="s">
        <v>40</v>
      </c>
      <c r="Z66" s="5" t="s">
        <v>40</v>
      </c>
      <c r="AA66" s="3"/>
    </row>
    <row r="67" spans="1:27" customHeight="1" ht="30">
      <c r="A67" s="7" t="s">
        <v>218</v>
      </c>
      <c r="B67" s="7" t="s">
        <v>219</v>
      </c>
      <c r="C67" s="7" t="s">
        <v>29</v>
      </c>
      <c r="D67" s="7" t="s">
        <v>198</v>
      </c>
      <c r="E67" s="7" t="s">
        <v>153</v>
      </c>
      <c r="F67" s="7" t="s">
        <v>216</v>
      </c>
      <c r="G67" s="7" t="s">
        <v>220</v>
      </c>
      <c r="H67" s="7" t="s">
        <v>198</v>
      </c>
      <c r="I67" s="8">
        <v>3</v>
      </c>
      <c r="J67" s="7"/>
      <c r="K67" s="10">
        <v>1839.6552</v>
      </c>
      <c r="L67" s="10">
        <f>K67*1.16</f>
        <v>2134.000032</v>
      </c>
      <c r="M67" s="10">
        <f>I67*K67</f>
        <v>5518.9656</v>
      </c>
      <c r="N67" s="10">
        <f>I67*L67</f>
        <v>6402.000096</v>
      </c>
      <c r="O67" s="10">
        <v>3201</v>
      </c>
      <c r="P67" s="9">
        <f>(O67/L67) - 1</f>
        <v>0.49999997750703</v>
      </c>
      <c r="Q67" s="10">
        <v>2987.6</v>
      </c>
      <c r="R67" s="9">
        <f>(Q67/L67) - 1</f>
        <v>0.39999997900656</v>
      </c>
      <c r="S67" s="10">
        <v>2774.2</v>
      </c>
      <c r="T67" s="9">
        <f>(S67/L67) - 1</f>
        <v>0.29999998050609</v>
      </c>
      <c r="U67" s="10">
        <v>2635.49</v>
      </c>
      <c r="V67" s="9">
        <f>ABS((U67/L67) - 1)</f>
        <v>0.23499998148079</v>
      </c>
      <c r="W67" s="10">
        <v>2347.4000352</v>
      </c>
      <c r="X67" s="9">
        <f>ABS((W67/L67) - 1)</f>
        <v>0.1</v>
      </c>
      <c r="Y67" s="7" t="s">
        <v>40</v>
      </c>
      <c r="Z67" s="9" t="s">
        <v>40</v>
      </c>
      <c r="AA67" s="7"/>
    </row>
    <row r="68" spans="1:27" customHeight="1" ht="30">
      <c r="A68" s="3" t="s">
        <v>221</v>
      </c>
      <c r="B68" s="3" t="s">
        <v>222</v>
      </c>
      <c r="C68" s="3" t="s">
        <v>29</v>
      </c>
      <c r="D68" s="3" t="s">
        <v>198</v>
      </c>
      <c r="E68" s="3" t="s">
        <v>223</v>
      </c>
      <c r="F68" s="3" t="s">
        <v>224</v>
      </c>
      <c r="G68" s="3" t="s">
        <v>225</v>
      </c>
      <c r="H68" s="3" t="s">
        <v>198</v>
      </c>
      <c r="I68" s="4">
        <v>1</v>
      </c>
      <c r="J68" s="3"/>
      <c r="K68" s="6">
        <v>1473.2759</v>
      </c>
      <c r="L68" s="6">
        <f>K68*1.16</f>
        <v>1709.000044</v>
      </c>
      <c r="M68" s="6">
        <f>I68*K68</f>
        <v>1473.2759</v>
      </c>
      <c r="N68" s="6">
        <f>I68*L68</f>
        <v>1709.000044</v>
      </c>
      <c r="O68" s="6">
        <v>2563.5</v>
      </c>
      <c r="P68" s="5">
        <f>(O68/L68) - 1</f>
        <v>0.49999996138093</v>
      </c>
      <c r="Q68" s="6">
        <v>2392.6</v>
      </c>
      <c r="R68" s="5">
        <f>(Q68/L68) - 1</f>
        <v>0.39999996395553</v>
      </c>
      <c r="S68" s="6">
        <v>2221.7</v>
      </c>
      <c r="T68" s="5">
        <f>(S68/L68) - 1</f>
        <v>0.29999996653014</v>
      </c>
      <c r="U68" s="6">
        <v>2110.61</v>
      </c>
      <c r="V68" s="5">
        <f>ABS((U68/L68) - 1)</f>
        <v>0.23499704251617</v>
      </c>
      <c r="W68" s="6">
        <v>1879.9000484</v>
      </c>
      <c r="X68" s="5">
        <f>ABS((W68/L68) - 1)</f>
        <v>0.1</v>
      </c>
      <c r="Y68" s="3" t="s">
        <v>40</v>
      </c>
      <c r="Z68" s="5" t="s">
        <v>40</v>
      </c>
      <c r="AA68" s="3"/>
    </row>
    <row r="69" spans="1:27" customHeight="1" ht="30">
      <c r="A69" s="7" t="s">
        <v>226</v>
      </c>
      <c r="B69" s="7" t="s">
        <v>227</v>
      </c>
      <c r="C69" s="7" t="s">
        <v>29</v>
      </c>
      <c r="D69" s="7" t="s">
        <v>198</v>
      </c>
      <c r="E69" s="7" t="s">
        <v>75</v>
      </c>
      <c r="F69" s="7" t="s">
        <v>228</v>
      </c>
      <c r="G69" s="7" t="s">
        <v>229</v>
      </c>
      <c r="H69" s="7" t="s">
        <v>198</v>
      </c>
      <c r="I69" s="8">
        <v>3</v>
      </c>
      <c r="J69" s="7"/>
      <c r="K69" s="10">
        <v>1250</v>
      </c>
      <c r="L69" s="10">
        <f>K69*1.16</f>
        <v>1450</v>
      </c>
      <c r="M69" s="10">
        <f>I69*K69</f>
        <v>3750</v>
      </c>
      <c r="N69" s="10">
        <f>I69*L69</f>
        <v>4350</v>
      </c>
      <c r="O69" s="10">
        <v>2175</v>
      </c>
      <c r="P69" s="9">
        <f>(O69/L69) - 1</f>
        <v>0.5</v>
      </c>
      <c r="Q69" s="10">
        <v>2030</v>
      </c>
      <c r="R69" s="9">
        <f>(Q69/L69) - 1</f>
        <v>0.4</v>
      </c>
      <c r="S69" s="10">
        <v>1885</v>
      </c>
      <c r="T69" s="9">
        <f>(S69/L69) - 1</f>
        <v>0.3</v>
      </c>
      <c r="U69" s="10">
        <v>1790.75</v>
      </c>
      <c r="V69" s="9">
        <f>ABS((U69/L69) - 1)</f>
        <v>0.235</v>
      </c>
      <c r="W69" s="10">
        <v>1595</v>
      </c>
      <c r="X69" s="9">
        <f>ABS((W69/L69) - 1)</f>
        <v>0.1</v>
      </c>
      <c r="Y69" s="7" t="s">
        <v>40</v>
      </c>
      <c r="Z69" s="9" t="s">
        <v>40</v>
      </c>
      <c r="AA69" s="7"/>
    </row>
    <row r="70" spans="1:27" customHeight="1" ht="30">
      <c r="A70" s="3" t="s">
        <v>230</v>
      </c>
      <c r="B70" s="3" t="s">
        <v>231</v>
      </c>
      <c r="C70" s="3" t="s">
        <v>29</v>
      </c>
      <c r="D70" s="3" t="s">
        <v>198</v>
      </c>
      <c r="E70" s="3" t="s">
        <v>75</v>
      </c>
      <c r="F70" s="3" t="s">
        <v>119</v>
      </c>
      <c r="G70" s="3" t="s">
        <v>204</v>
      </c>
      <c r="H70" s="3" t="s">
        <v>198</v>
      </c>
      <c r="I70" s="4">
        <v>3</v>
      </c>
      <c r="J70" s="3"/>
      <c r="K70" s="6">
        <v>1207.7586</v>
      </c>
      <c r="L70" s="6">
        <f>K70*1.16</f>
        <v>1400.999976</v>
      </c>
      <c r="M70" s="6">
        <f>I70*K70</f>
        <v>3623.2758</v>
      </c>
      <c r="N70" s="6">
        <f>I70*L70</f>
        <v>4202.999928</v>
      </c>
      <c r="O70" s="6">
        <v>2101.5</v>
      </c>
      <c r="P70" s="5">
        <f>(O70/L70) - 1</f>
        <v>0.50000002569593</v>
      </c>
      <c r="Q70" s="6">
        <v>1961.4</v>
      </c>
      <c r="R70" s="5">
        <f>(Q70/L70) - 1</f>
        <v>0.40000002398287</v>
      </c>
      <c r="S70" s="6">
        <v>1821.3</v>
      </c>
      <c r="T70" s="5">
        <f>(S70/L70) - 1</f>
        <v>0.30000002226981</v>
      </c>
      <c r="U70" s="6">
        <v>1730.24</v>
      </c>
      <c r="V70" s="5">
        <f>ABS((U70/L70) - 1)</f>
        <v>0.23500359003575</v>
      </c>
      <c r="W70" s="6">
        <v>1541.0999736</v>
      </c>
      <c r="X70" s="5">
        <f>ABS((W70/L70) - 1)</f>
        <v>0.1</v>
      </c>
      <c r="Y70" s="3" t="s">
        <v>40</v>
      </c>
      <c r="Z70" s="5" t="s">
        <v>40</v>
      </c>
      <c r="AA70" s="3"/>
    </row>
    <row r="71" spans="1:27" customHeight="1" ht="30">
      <c r="A71" s="7" t="s">
        <v>232</v>
      </c>
      <c r="B71" s="7" t="s">
        <v>233</v>
      </c>
      <c r="C71" s="7" t="s">
        <v>29</v>
      </c>
      <c r="D71" s="7" t="s">
        <v>198</v>
      </c>
      <c r="E71" s="7" t="s">
        <v>75</v>
      </c>
      <c r="F71" s="7" t="s">
        <v>119</v>
      </c>
      <c r="G71" s="7" t="s">
        <v>234</v>
      </c>
      <c r="H71" s="7" t="s">
        <v>198</v>
      </c>
      <c r="I71" s="8">
        <v>1</v>
      </c>
      <c r="J71" s="7"/>
      <c r="K71" s="10">
        <v>1161.2069</v>
      </c>
      <c r="L71" s="10">
        <f>K71*1.16</f>
        <v>1347.000004</v>
      </c>
      <c r="M71" s="10">
        <f>I71*K71</f>
        <v>1161.2069</v>
      </c>
      <c r="N71" s="10">
        <f>I71*L71</f>
        <v>1347.000004</v>
      </c>
      <c r="O71" s="10">
        <v>2020.5</v>
      </c>
      <c r="P71" s="9">
        <f>(O71/L71) - 1</f>
        <v>0.49999999554566</v>
      </c>
      <c r="Q71" s="10">
        <v>1885.8</v>
      </c>
      <c r="R71" s="9">
        <f>(Q71/L71) - 1</f>
        <v>0.39999999584261</v>
      </c>
      <c r="S71" s="10">
        <v>1751.1</v>
      </c>
      <c r="T71" s="9">
        <f>(S71/L71) - 1</f>
        <v>0.29999999613957</v>
      </c>
      <c r="U71" s="10">
        <v>1663.54</v>
      </c>
      <c r="V71" s="9">
        <f>ABS((U71/L71) - 1)</f>
        <v>0.23499628438012</v>
      </c>
      <c r="W71" s="10">
        <v>1481.7000044</v>
      </c>
      <c r="X71" s="9">
        <f>ABS((W71/L71) - 1)</f>
        <v>0.1</v>
      </c>
      <c r="Y71" s="7" t="s">
        <v>40</v>
      </c>
      <c r="Z71" s="9" t="s">
        <v>40</v>
      </c>
      <c r="AA71" s="7"/>
    </row>
    <row r="72" spans="1:27" customHeight="1" ht="30">
      <c r="A72" s="3" t="s">
        <v>235</v>
      </c>
      <c r="B72" s="3" t="s">
        <v>236</v>
      </c>
      <c r="C72" s="3" t="s">
        <v>29</v>
      </c>
      <c r="D72" s="3" t="s">
        <v>198</v>
      </c>
      <c r="E72" s="3" t="s">
        <v>75</v>
      </c>
      <c r="F72" s="3" t="s">
        <v>237</v>
      </c>
      <c r="G72" s="3" t="s">
        <v>238</v>
      </c>
      <c r="H72" s="3" t="s">
        <v>198</v>
      </c>
      <c r="I72" s="4">
        <v>2</v>
      </c>
      <c r="J72" s="3"/>
      <c r="K72" s="6">
        <v>1194.8276</v>
      </c>
      <c r="L72" s="6">
        <f>K72*1.16</f>
        <v>1386.000016</v>
      </c>
      <c r="M72" s="6">
        <f>I72*K72</f>
        <v>2389.6552</v>
      </c>
      <c r="N72" s="6">
        <f>I72*L72</f>
        <v>2772.000032</v>
      </c>
      <c r="O72" s="6">
        <v>2079</v>
      </c>
      <c r="P72" s="5">
        <f>(O72/L72) - 1</f>
        <v>0.49999998268398</v>
      </c>
      <c r="Q72" s="6">
        <v>1940.4</v>
      </c>
      <c r="R72" s="5">
        <f>(Q72/L72) - 1</f>
        <v>0.39999998383838</v>
      </c>
      <c r="S72" s="6">
        <v>1801.8</v>
      </c>
      <c r="T72" s="5">
        <f>(S72/L72) - 1</f>
        <v>0.29999998499279</v>
      </c>
      <c r="U72" s="6">
        <v>1711.71</v>
      </c>
      <c r="V72" s="5">
        <f>ABS((U72/L72) - 1)</f>
        <v>0.23499998574315</v>
      </c>
      <c r="W72" s="6">
        <v>1524.6000176</v>
      </c>
      <c r="X72" s="5">
        <f>ABS((W72/L72) - 1)</f>
        <v>0.1</v>
      </c>
      <c r="Y72" s="3" t="s">
        <v>40</v>
      </c>
      <c r="Z72" s="5" t="s">
        <v>40</v>
      </c>
      <c r="AA72" s="3"/>
    </row>
    <row r="73" spans="1:27" customHeight="1" ht="30">
      <c r="A73" s="7" t="s">
        <v>239</v>
      </c>
      <c r="B73" s="7" t="s">
        <v>240</v>
      </c>
      <c r="C73" s="7" t="s">
        <v>29</v>
      </c>
      <c r="D73" s="7" t="s">
        <v>198</v>
      </c>
      <c r="E73" s="7" t="s">
        <v>123</v>
      </c>
      <c r="F73" s="7" t="s">
        <v>199</v>
      </c>
      <c r="G73" s="7" t="s">
        <v>241</v>
      </c>
      <c r="H73" s="7" t="s">
        <v>198</v>
      </c>
      <c r="I73" s="8">
        <v>1</v>
      </c>
      <c r="J73" s="7"/>
      <c r="K73" s="10">
        <v>1010.3448</v>
      </c>
      <c r="L73" s="10">
        <f>K73*1.16</f>
        <v>1171.999968</v>
      </c>
      <c r="M73" s="10">
        <f>I73*K73</f>
        <v>1010.3448</v>
      </c>
      <c r="N73" s="10">
        <f>I73*L73</f>
        <v>1171.999968</v>
      </c>
      <c r="O73" s="10">
        <v>1758</v>
      </c>
      <c r="P73" s="9">
        <f>(O73/L73) - 1</f>
        <v>0.50000004095563</v>
      </c>
      <c r="Q73" s="10">
        <v>1640.8</v>
      </c>
      <c r="R73" s="9">
        <f>(Q73/L73) - 1</f>
        <v>0.40000003822526</v>
      </c>
      <c r="S73" s="10">
        <v>1523.6</v>
      </c>
      <c r="T73" s="9">
        <f>(S73/L73) - 1</f>
        <v>0.30000003549488</v>
      </c>
      <c r="U73" s="10">
        <v>1447.42</v>
      </c>
      <c r="V73" s="9">
        <f>ABS((U73/L73) - 1)</f>
        <v>0.23500003372014</v>
      </c>
      <c r="W73" s="10">
        <v>1289.1999648</v>
      </c>
      <c r="X73" s="9">
        <f>ABS((W73/L73) - 1)</f>
        <v>0.1</v>
      </c>
      <c r="Y73" s="7" t="s">
        <v>40</v>
      </c>
      <c r="Z73" s="9" t="s">
        <v>40</v>
      </c>
      <c r="AA73" s="7"/>
    </row>
    <row r="74" spans="1:27" customHeight="1" ht="30">
      <c r="A74" s="3" t="s">
        <v>242</v>
      </c>
      <c r="B74" s="3" t="s">
        <v>243</v>
      </c>
      <c r="C74" s="3" t="s">
        <v>29</v>
      </c>
      <c r="D74" s="3" t="s">
        <v>198</v>
      </c>
      <c r="E74" s="3" t="s">
        <v>244</v>
      </c>
      <c r="F74" s="3" t="s">
        <v>245</v>
      </c>
      <c r="G74" s="3" t="s">
        <v>246</v>
      </c>
      <c r="H74" s="3" t="s">
        <v>198</v>
      </c>
      <c r="I74" s="4">
        <v>2</v>
      </c>
      <c r="J74" s="3"/>
      <c r="K74" s="6">
        <v>1161.2069</v>
      </c>
      <c r="L74" s="6">
        <f>K74*1.16</f>
        <v>1347.000004</v>
      </c>
      <c r="M74" s="6">
        <f>I74*K74</f>
        <v>2322.4138</v>
      </c>
      <c r="N74" s="6">
        <f>I74*L74</f>
        <v>2694.000008</v>
      </c>
      <c r="O74" s="6">
        <v>2020.5</v>
      </c>
      <c r="P74" s="5">
        <f>(O74/L74) - 1</f>
        <v>0.49999999554566</v>
      </c>
      <c r="Q74" s="6">
        <v>1885.8</v>
      </c>
      <c r="R74" s="5">
        <f>(Q74/L74) - 1</f>
        <v>0.39999999584261</v>
      </c>
      <c r="S74" s="6">
        <v>1751.1</v>
      </c>
      <c r="T74" s="5">
        <f>(S74/L74) - 1</f>
        <v>0.29999999613957</v>
      </c>
      <c r="U74" s="6">
        <v>1663.54</v>
      </c>
      <c r="V74" s="5">
        <f>ABS((U74/L74) - 1)</f>
        <v>0.23499628438012</v>
      </c>
      <c r="W74" s="6">
        <v>1481.7000044</v>
      </c>
      <c r="X74" s="5">
        <f>ABS((W74/L74) - 1)</f>
        <v>0.1</v>
      </c>
      <c r="Y74" s="3" t="s">
        <v>40</v>
      </c>
      <c r="Z74" s="5" t="s">
        <v>40</v>
      </c>
      <c r="AA74" s="3"/>
    </row>
    <row r="75" spans="1:27" customHeight="1" ht="30">
      <c r="A75" s="7" t="s">
        <v>247</v>
      </c>
      <c r="B75" s="7" t="s">
        <v>248</v>
      </c>
      <c r="C75" s="7" t="s">
        <v>29</v>
      </c>
      <c r="D75" s="7" t="s">
        <v>198</v>
      </c>
      <c r="E75" s="7" t="s">
        <v>75</v>
      </c>
      <c r="F75" s="7" t="s">
        <v>119</v>
      </c>
      <c r="G75" s="7" t="s">
        <v>207</v>
      </c>
      <c r="H75" s="7" t="s">
        <v>198</v>
      </c>
      <c r="I75" s="8">
        <v>2</v>
      </c>
      <c r="J75" s="7"/>
      <c r="K75" s="10">
        <v>431.0345</v>
      </c>
      <c r="L75" s="10">
        <f>K75*1.16</f>
        <v>500.00002</v>
      </c>
      <c r="M75" s="10">
        <f>I75*K75</f>
        <v>862.069</v>
      </c>
      <c r="N75" s="10">
        <f>I75*L75</f>
        <v>1000.00004</v>
      </c>
      <c r="O75" s="10">
        <v>800</v>
      </c>
      <c r="P75" s="9">
        <f>(O75/L75) - 1</f>
        <v>0.599999936</v>
      </c>
      <c r="Q75" s="10">
        <v>700</v>
      </c>
      <c r="R75" s="9">
        <f>(Q75/L75) - 1</f>
        <v>0.399999944</v>
      </c>
      <c r="S75" s="10">
        <v>600</v>
      </c>
      <c r="T75" s="9">
        <f>(S75/L75) - 1</f>
        <v>0.199999952</v>
      </c>
      <c r="U75" s="10">
        <v>500</v>
      </c>
      <c r="V75" s="9">
        <f>ABS((U75/L75) - 1)</f>
        <v>3.9999998313611E-8</v>
      </c>
      <c r="W75" s="10">
        <v>550.000022</v>
      </c>
      <c r="X75" s="9">
        <f>ABS((W75/L75) - 1)</f>
        <v>0.1</v>
      </c>
      <c r="Y75" s="7" t="s">
        <v>40</v>
      </c>
      <c r="Z75" s="9" t="s">
        <v>40</v>
      </c>
      <c r="AA75" s="7" t="s">
        <v>79</v>
      </c>
    </row>
    <row r="76" spans="1:27" customHeight="1" ht="30">
      <c r="A76" s="3" t="s">
        <v>249</v>
      </c>
      <c r="B76" s="3" t="s">
        <v>250</v>
      </c>
      <c r="C76" s="3" t="s">
        <v>29</v>
      </c>
      <c r="D76" s="3" t="s">
        <v>198</v>
      </c>
      <c r="E76" s="3" t="s">
        <v>153</v>
      </c>
      <c r="F76" s="3" t="s">
        <v>216</v>
      </c>
      <c r="G76" s="3" t="s">
        <v>217</v>
      </c>
      <c r="H76" s="3" t="s">
        <v>198</v>
      </c>
      <c r="I76" s="4">
        <v>2</v>
      </c>
      <c r="J76" s="3"/>
      <c r="K76" s="6">
        <v>1010.3448</v>
      </c>
      <c r="L76" s="6">
        <f>K76*1.16</f>
        <v>1171.999968</v>
      </c>
      <c r="M76" s="6">
        <f>I76*K76</f>
        <v>2020.6896</v>
      </c>
      <c r="N76" s="6">
        <f>I76*L76</f>
        <v>2343.999936</v>
      </c>
      <c r="O76" s="6">
        <v>1758</v>
      </c>
      <c r="P76" s="5">
        <f>(O76/L76) - 1</f>
        <v>0.50000004095563</v>
      </c>
      <c r="Q76" s="6">
        <v>1640.8</v>
      </c>
      <c r="R76" s="5">
        <f>(Q76/L76) - 1</f>
        <v>0.40000003822526</v>
      </c>
      <c r="S76" s="6">
        <v>1523.6</v>
      </c>
      <c r="T76" s="5">
        <f>(S76/L76) - 1</f>
        <v>0.30000003549488</v>
      </c>
      <c r="U76" s="6">
        <v>1447.42</v>
      </c>
      <c r="V76" s="5">
        <f>ABS((U76/L76) - 1)</f>
        <v>0.23500003372014</v>
      </c>
      <c r="W76" s="6">
        <v>1289.1999648</v>
      </c>
      <c r="X76" s="5">
        <f>ABS((W76/L76) - 1)</f>
        <v>0.1</v>
      </c>
      <c r="Y76" s="3" t="s">
        <v>40</v>
      </c>
      <c r="Z76" s="5" t="s">
        <v>40</v>
      </c>
      <c r="AA76" s="3"/>
    </row>
    <row r="77" spans="1:27" customHeight="1" ht="30">
      <c r="A77" s="7" t="s">
        <v>251</v>
      </c>
      <c r="B77" s="7" t="s">
        <v>252</v>
      </c>
      <c r="C77" s="7" t="s">
        <v>29</v>
      </c>
      <c r="D77" s="7" t="s">
        <v>198</v>
      </c>
      <c r="E77" s="7" t="s">
        <v>153</v>
      </c>
      <c r="F77" s="7" t="s">
        <v>154</v>
      </c>
      <c r="G77" s="7" t="s">
        <v>253</v>
      </c>
      <c r="H77" s="7" t="s">
        <v>198</v>
      </c>
      <c r="I77" s="8">
        <v>3</v>
      </c>
      <c r="J77" s="7"/>
      <c r="K77" s="10">
        <v>1544.8276</v>
      </c>
      <c r="L77" s="10">
        <f>K77*1.16</f>
        <v>1792.000016</v>
      </c>
      <c r="M77" s="10">
        <f>I77*K77</f>
        <v>4634.4828</v>
      </c>
      <c r="N77" s="10">
        <f>I77*L77</f>
        <v>5376.000048</v>
      </c>
      <c r="O77" s="10">
        <v>2688</v>
      </c>
      <c r="P77" s="9">
        <f>(O77/L77) - 1</f>
        <v>0.49999998660714</v>
      </c>
      <c r="Q77" s="10">
        <v>2508.8</v>
      </c>
      <c r="R77" s="9">
        <f>(Q77/L77) - 1</f>
        <v>0.3999999875</v>
      </c>
      <c r="S77" s="10">
        <v>2329.6</v>
      </c>
      <c r="T77" s="9">
        <f>(S77/L77) - 1</f>
        <v>0.29999998839286</v>
      </c>
      <c r="U77" s="10">
        <v>2213.12</v>
      </c>
      <c r="V77" s="9">
        <f>ABS((U77/L77) - 1)</f>
        <v>0.23499998897321</v>
      </c>
      <c r="W77" s="10">
        <v>1971.2000176</v>
      </c>
      <c r="X77" s="9">
        <f>ABS((W77/L77) - 1)</f>
        <v>0.1</v>
      </c>
      <c r="Y77" s="7" t="s">
        <v>40</v>
      </c>
      <c r="Z77" s="9" t="s">
        <v>40</v>
      </c>
      <c r="AA77" s="7"/>
    </row>
    <row r="78" spans="1:27" customHeight="1" ht="30">
      <c r="A78" s="3" t="s">
        <v>254</v>
      </c>
      <c r="B78" s="3" t="s">
        <v>255</v>
      </c>
      <c r="C78" s="3" t="s">
        <v>29</v>
      </c>
      <c r="D78" s="3" t="s">
        <v>198</v>
      </c>
      <c r="E78" s="3" t="s">
        <v>153</v>
      </c>
      <c r="F78" s="3" t="s">
        <v>216</v>
      </c>
      <c r="G78" s="3" t="s">
        <v>217</v>
      </c>
      <c r="H78" s="3" t="s">
        <v>198</v>
      </c>
      <c r="I78" s="4">
        <v>3</v>
      </c>
      <c r="J78" s="3"/>
      <c r="K78" s="6">
        <v>1010.3448</v>
      </c>
      <c r="L78" s="6">
        <f>K78*1.16</f>
        <v>1171.999968</v>
      </c>
      <c r="M78" s="6">
        <f>I78*K78</f>
        <v>3031.0344</v>
      </c>
      <c r="N78" s="6">
        <f>I78*L78</f>
        <v>3515.999904</v>
      </c>
      <c r="O78" s="6">
        <v>1758</v>
      </c>
      <c r="P78" s="5">
        <f>(O78/L78) - 1</f>
        <v>0.50000004095563</v>
      </c>
      <c r="Q78" s="6">
        <v>1640.8</v>
      </c>
      <c r="R78" s="5">
        <f>(Q78/L78) - 1</f>
        <v>0.40000003822526</v>
      </c>
      <c r="S78" s="6">
        <v>1523.6</v>
      </c>
      <c r="T78" s="5">
        <f>(S78/L78) - 1</f>
        <v>0.30000003549488</v>
      </c>
      <c r="U78" s="6">
        <v>1447.42</v>
      </c>
      <c r="V78" s="5">
        <f>ABS((U78/L78) - 1)</f>
        <v>0.23500003372014</v>
      </c>
      <c r="W78" s="6">
        <v>1289.1999648</v>
      </c>
      <c r="X78" s="5">
        <f>ABS((W78/L78) - 1)</f>
        <v>0.1</v>
      </c>
      <c r="Y78" s="3" t="s">
        <v>40</v>
      </c>
      <c r="Z78" s="5" t="s">
        <v>40</v>
      </c>
      <c r="AA78" s="3"/>
    </row>
    <row r="79" spans="1:27" customHeight="1" ht="30">
      <c r="A79" s="7" t="s">
        <v>256</v>
      </c>
      <c r="B79" s="7" t="s">
        <v>257</v>
      </c>
      <c r="C79" s="7" t="s">
        <v>29</v>
      </c>
      <c r="D79" s="7" t="s">
        <v>198</v>
      </c>
      <c r="E79" s="7" t="s">
        <v>153</v>
      </c>
      <c r="F79" s="7" t="s">
        <v>258</v>
      </c>
      <c r="G79" s="7" t="s">
        <v>125</v>
      </c>
      <c r="H79" s="7" t="s">
        <v>198</v>
      </c>
      <c r="I79" s="8">
        <v>1</v>
      </c>
      <c r="J79" s="7"/>
      <c r="K79" s="10">
        <v>1230.1724</v>
      </c>
      <c r="L79" s="10">
        <f>K79*1.16</f>
        <v>1426.999984</v>
      </c>
      <c r="M79" s="10">
        <f>I79*K79</f>
        <v>1230.1724</v>
      </c>
      <c r="N79" s="10">
        <f>I79*L79</f>
        <v>1426.999984</v>
      </c>
      <c r="O79" s="10">
        <v>2140.5</v>
      </c>
      <c r="P79" s="9">
        <f>(O79/L79) - 1</f>
        <v>0.5000000168185</v>
      </c>
      <c r="Q79" s="10">
        <v>1997.8</v>
      </c>
      <c r="R79" s="9">
        <f>(Q79/L79) - 1</f>
        <v>0.40000001569727</v>
      </c>
      <c r="S79" s="10">
        <v>1855.1</v>
      </c>
      <c r="T79" s="9">
        <f>(S79/L79) - 1</f>
        <v>0.30000001457603</v>
      </c>
      <c r="U79" s="10">
        <v>1762.34</v>
      </c>
      <c r="V79" s="9">
        <f>ABS((U79/L79) - 1)</f>
        <v>0.23499650999295</v>
      </c>
      <c r="W79" s="10">
        <v>1569.6999824</v>
      </c>
      <c r="X79" s="9">
        <f>ABS((W79/L79) - 1)</f>
        <v>0.1</v>
      </c>
      <c r="Y79" s="7" t="s">
        <v>40</v>
      </c>
      <c r="Z79" s="9" t="s">
        <v>40</v>
      </c>
      <c r="AA79" s="7"/>
    </row>
    <row r="80" spans="1:27" customHeight="1" ht="30">
      <c r="A80" s="3" t="s">
        <v>259</v>
      </c>
      <c r="B80" s="3" t="s">
        <v>260</v>
      </c>
      <c r="C80" s="3" t="s">
        <v>29</v>
      </c>
      <c r="D80" s="3" t="s">
        <v>198</v>
      </c>
      <c r="E80" s="3" t="s">
        <v>153</v>
      </c>
      <c r="F80" s="3" t="s">
        <v>258</v>
      </c>
      <c r="G80" s="3" t="s">
        <v>261</v>
      </c>
      <c r="H80" s="3" t="s">
        <v>198</v>
      </c>
      <c r="I80" s="4">
        <v>1</v>
      </c>
      <c r="J80" s="3"/>
      <c r="K80" s="6">
        <v>1230.17</v>
      </c>
      <c r="L80" s="6">
        <f>K80*1.16</f>
        <v>1426.9972</v>
      </c>
      <c r="M80" s="6">
        <f>I80*K80</f>
        <v>1230.17</v>
      </c>
      <c r="N80" s="6">
        <f>I80*L80</f>
        <v>1426.9972</v>
      </c>
      <c r="O80" s="6">
        <v>2140</v>
      </c>
      <c r="P80" s="5">
        <f>(O80/L80) - 1</f>
        <v>0.49965255713186</v>
      </c>
      <c r="Q80" s="6">
        <v>1997</v>
      </c>
      <c r="R80" s="5">
        <f>(Q80/L80) - 1</f>
        <v>0.39944212924875</v>
      </c>
      <c r="S80" s="6">
        <v>1855</v>
      </c>
      <c r="T80" s="5">
        <f>(S80/L80) - 1</f>
        <v>0.2999324735886</v>
      </c>
      <c r="U80" s="6">
        <v>1712</v>
      </c>
      <c r="V80" s="5">
        <f>ABS((U80/L80) - 1)</f>
        <v>0.19972204570549</v>
      </c>
      <c r="W80" s="6">
        <v>1569.69692</v>
      </c>
      <c r="X80" s="5">
        <f>ABS((W80/L80) - 1)</f>
        <v>0.1</v>
      </c>
      <c r="Y80" s="3" t="s">
        <v>40</v>
      </c>
      <c r="Z80" s="5" t="s">
        <v>40</v>
      </c>
      <c r="AA80" s="3"/>
    </row>
    <row r="81" spans="1:27" customHeight="1" ht="30">
      <c r="A81" s="7" t="s">
        <v>262</v>
      </c>
      <c r="B81" s="7" t="s">
        <v>263</v>
      </c>
      <c r="C81" s="7" t="s">
        <v>29</v>
      </c>
      <c r="D81" s="7" t="s">
        <v>198</v>
      </c>
      <c r="E81" s="7" t="s">
        <v>153</v>
      </c>
      <c r="F81" s="7" t="s">
        <v>154</v>
      </c>
      <c r="G81" s="7" t="s">
        <v>264</v>
      </c>
      <c r="H81" s="7" t="s">
        <v>198</v>
      </c>
      <c r="I81" s="8">
        <v>6</v>
      </c>
      <c r="J81" s="7"/>
      <c r="K81" s="10">
        <v>1619.8276</v>
      </c>
      <c r="L81" s="10">
        <f>K81*1.16</f>
        <v>1879.000016</v>
      </c>
      <c r="M81" s="10">
        <f>I81*K81</f>
        <v>9718.9656</v>
      </c>
      <c r="N81" s="10">
        <f>I81*L81</f>
        <v>11274.000096</v>
      </c>
      <c r="O81" s="10">
        <v>2818.5</v>
      </c>
      <c r="P81" s="9">
        <f>(O81/L81) - 1</f>
        <v>0.49999998722725</v>
      </c>
      <c r="Q81" s="10">
        <v>2630.6</v>
      </c>
      <c r="R81" s="9">
        <f>(Q81/L81) - 1</f>
        <v>0.39999998807877</v>
      </c>
      <c r="S81" s="10">
        <v>2442.7</v>
      </c>
      <c r="T81" s="9">
        <f>(S81/L81) - 1</f>
        <v>0.29999998893028</v>
      </c>
      <c r="U81" s="10">
        <v>2320.56</v>
      </c>
      <c r="V81" s="9">
        <f>ABS((U81/L81) - 1)</f>
        <v>0.2349973284939</v>
      </c>
      <c r="W81" s="10">
        <v>2066.9000176</v>
      </c>
      <c r="X81" s="9">
        <f>ABS((W81/L81) - 1)</f>
        <v>0.1</v>
      </c>
      <c r="Y81" s="7" t="s">
        <v>40</v>
      </c>
      <c r="Z81" s="9" t="s">
        <v>40</v>
      </c>
      <c r="AA81" s="7"/>
    </row>
    <row r="82" spans="1:27" customHeight="1" ht="30">
      <c r="A82" s="3" t="s">
        <v>265</v>
      </c>
      <c r="B82" s="3" t="s">
        <v>266</v>
      </c>
      <c r="C82" s="3" t="s">
        <v>29</v>
      </c>
      <c r="D82" s="3" t="s">
        <v>198</v>
      </c>
      <c r="E82" s="3" t="s">
        <v>153</v>
      </c>
      <c r="F82" s="3" t="s">
        <v>154</v>
      </c>
      <c r="G82" s="3" t="s">
        <v>267</v>
      </c>
      <c r="H82" s="3" t="s">
        <v>198</v>
      </c>
      <c r="I82" s="4">
        <v>1</v>
      </c>
      <c r="J82" s="3"/>
      <c r="K82" s="6">
        <v>1792.3856</v>
      </c>
      <c r="L82" s="6">
        <f>K82*1.16</f>
        <v>2079.167296</v>
      </c>
      <c r="M82" s="6">
        <f>I82*K82</f>
        <v>1792.3856</v>
      </c>
      <c r="N82" s="6">
        <f>I82*L82</f>
        <v>2079.167296</v>
      </c>
      <c r="O82" s="6">
        <v>2688.58</v>
      </c>
      <c r="P82" s="5">
        <f>(O82/L82) - 1</f>
        <v>0.29310421781471</v>
      </c>
      <c r="Q82" s="6">
        <v>2509.34</v>
      </c>
      <c r="R82" s="5">
        <f>(Q82/L82) - 1</f>
        <v>0.20689662867802</v>
      </c>
      <c r="S82" s="6">
        <v>2330.1</v>
      </c>
      <c r="T82" s="5">
        <f>(S82/L82) - 1</f>
        <v>0.12068903954134</v>
      </c>
      <c r="U82" s="6">
        <v>2150.86</v>
      </c>
      <c r="V82" s="5">
        <f>ABS((U82/L82) - 1)</f>
        <v>0.034481450404653</v>
      </c>
      <c r="W82" s="6">
        <v>2287.0840256</v>
      </c>
      <c r="X82" s="5">
        <f>ABS((W82/L82) - 1)</f>
        <v>0.1</v>
      </c>
      <c r="Y82" s="3">
        <v>506</v>
      </c>
      <c r="Z82" s="5" t="s">
        <v>208</v>
      </c>
      <c r="AA82" s="3" t="s">
        <v>43</v>
      </c>
    </row>
    <row r="83" spans="1:27" customHeight="1" ht="30">
      <c r="A83" s="7" t="s">
        <v>268</v>
      </c>
      <c r="B83" s="7" t="s">
        <v>269</v>
      </c>
      <c r="C83" s="7" t="s">
        <v>29</v>
      </c>
      <c r="D83" s="7" t="s">
        <v>270</v>
      </c>
      <c r="E83" s="7" t="s">
        <v>38</v>
      </c>
      <c r="F83" s="7" t="s">
        <v>38</v>
      </c>
      <c r="G83" s="7" t="s">
        <v>38</v>
      </c>
      <c r="H83" s="7" t="s">
        <v>30</v>
      </c>
      <c r="I83" s="8">
        <v>5</v>
      </c>
      <c r="J83" s="7"/>
      <c r="K83" s="10">
        <v>520.0048</v>
      </c>
      <c r="L83" s="10">
        <f>K83*1.16</f>
        <v>603.205568</v>
      </c>
      <c r="M83" s="10">
        <f>I83*K83</f>
        <v>2600.024</v>
      </c>
      <c r="N83" s="10">
        <f>I83*L83</f>
        <v>3016.02784</v>
      </c>
      <c r="O83" s="10">
        <v>1820.02</v>
      </c>
      <c r="P83" s="9">
        <f>(O83/L83) - 1</f>
        <v>2.0172466843012</v>
      </c>
      <c r="Q83" s="10">
        <v>1560.01</v>
      </c>
      <c r="R83" s="9">
        <f>(Q83/L83) - 1</f>
        <v>1.5861996021893</v>
      </c>
      <c r="S83" s="10">
        <v>1456.01</v>
      </c>
      <c r="T83" s="9">
        <f>(S83/L83) - 1</f>
        <v>1.4137874005831</v>
      </c>
      <c r="U83" s="10">
        <v>1456.01</v>
      </c>
      <c r="V83" s="9">
        <f>ABS((U83/L83) - 1)</f>
        <v>1.4137874005831</v>
      </c>
      <c r="W83" s="10">
        <v>663.5261248</v>
      </c>
      <c r="X83" s="9">
        <f>ABS((W83/L83) - 1)</f>
        <v>0.1</v>
      </c>
      <c r="Y83" s="7">
        <v>697</v>
      </c>
      <c r="Z83" s="9" t="s">
        <v>135</v>
      </c>
      <c r="AA83" s="7"/>
    </row>
    <row r="84" spans="1:27" customHeight="1" ht="30">
      <c r="A84" s="3" t="s">
        <v>271</v>
      </c>
      <c r="B84" s="3" t="s">
        <v>272</v>
      </c>
      <c r="C84" s="3" t="s">
        <v>29</v>
      </c>
      <c r="D84" s="3" t="s">
        <v>273</v>
      </c>
      <c r="E84" s="3" t="s">
        <v>38</v>
      </c>
      <c r="F84" s="3" t="s">
        <v>38</v>
      </c>
      <c r="G84" s="3" t="s">
        <v>38</v>
      </c>
      <c r="H84" s="3" t="s">
        <v>190</v>
      </c>
      <c r="I84" s="4">
        <v>1</v>
      </c>
      <c r="J84" s="3"/>
      <c r="K84" s="6">
        <v>2199.998</v>
      </c>
      <c r="L84" s="6">
        <f>K84*1.16</f>
        <v>2551.99768</v>
      </c>
      <c r="M84" s="6">
        <f>I84*K84</f>
        <v>2199.998</v>
      </c>
      <c r="N84" s="6">
        <f>I84*L84</f>
        <v>2551.99768</v>
      </c>
      <c r="O84" s="6">
        <v>3740</v>
      </c>
      <c r="P84" s="5">
        <f>(O84/L84) - 1</f>
        <v>0.46551857366892</v>
      </c>
      <c r="Q84" s="6">
        <v>3520</v>
      </c>
      <c r="R84" s="5">
        <f>(Q84/L84) - 1</f>
        <v>0.37931159874722</v>
      </c>
      <c r="S84" s="6">
        <v>3300</v>
      </c>
      <c r="T84" s="5">
        <f>(S84/L84) - 1</f>
        <v>0.29310462382552</v>
      </c>
      <c r="U84" s="6">
        <v>3080</v>
      </c>
      <c r="V84" s="5">
        <f>ABS((U84/L84) - 1)</f>
        <v>0.20689764890382</v>
      </c>
      <c r="W84" s="6">
        <v>2807.197448</v>
      </c>
      <c r="X84" s="5">
        <f>ABS((W84/L84) - 1)</f>
        <v>0.1</v>
      </c>
      <c r="Y84" s="3">
        <v>647</v>
      </c>
      <c r="Z84" s="5" t="s">
        <v>274</v>
      </c>
      <c r="AA84" s="3"/>
    </row>
    <row r="85" spans="1:27" customHeight="1" ht="30">
      <c r="A85" s="7">
        <v>2885</v>
      </c>
      <c r="B85" s="7" t="s">
        <v>275</v>
      </c>
      <c r="C85" s="7" t="s">
        <v>29</v>
      </c>
      <c r="D85" s="7" t="s">
        <v>273</v>
      </c>
      <c r="E85" s="7" t="s">
        <v>38</v>
      </c>
      <c r="F85" s="7" t="s">
        <v>38</v>
      </c>
      <c r="G85" s="7" t="s">
        <v>38</v>
      </c>
      <c r="H85" s="7" t="s">
        <v>81</v>
      </c>
      <c r="I85" s="8">
        <v>1</v>
      </c>
      <c r="J85" s="7"/>
      <c r="K85" s="10">
        <v>688.576</v>
      </c>
      <c r="L85" s="10">
        <f>K85*1.16</f>
        <v>798.74816</v>
      </c>
      <c r="M85" s="10">
        <f>I85*K85</f>
        <v>688.576</v>
      </c>
      <c r="N85" s="10">
        <f>I85*L85</f>
        <v>798.74816</v>
      </c>
      <c r="O85" s="10">
        <v>1239.44</v>
      </c>
      <c r="P85" s="9">
        <f>(O85/L85) - 1</f>
        <v>0.55172814420004</v>
      </c>
      <c r="Q85" s="10">
        <v>1170.58</v>
      </c>
      <c r="R85" s="9">
        <f>(Q85/L85) - 1</f>
        <v>0.46551824294656</v>
      </c>
      <c r="S85" s="10">
        <v>1101.72</v>
      </c>
      <c r="T85" s="9">
        <f>(S85/L85) - 1</f>
        <v>0.37930834169308</v>
      </c>
      <c r="U85" s="10">
        <v>1032.86</v>
      </c>
      <c r="V85" s="9">
        <f>ABS((U85/L85) - 1)</f>
        <v>0.2930984404396</v>
      </c>
      <c r="W85" s="10">
        <v>878.622976</v>
      </c>
      <c r="X85" s="9">
        <f>ABS((W85/L85) - 1)</f>
        <v>0.1</v>
      </c>
      <c r="Y85" s="7">
        <v>512</v>
      </c>
      <c r="Z85" s="9" t="s">
        <v>82</v>
      </c>
      <c r="AA85" s="7"/>
    </row>
    <row r="86" spans="1:27" customHeight="1" ht="30">
      <c r="A86" s="3" t="s">
        <v>276</v>
      </c>
      <c r="B86" s="3" t="s">
        <v>277</v>
      </c>
      <c r="C86" s="3" t="s">
        <v>29</v>
      </c>
      <c r="D86" s="3" t="s">
        <v>273</v>
      </c>
      <c r="E86" s="3" t="s">
        <v>38</v>
      </c>
      <c r="F86" s="3" t="s">
        <v>38</v>
      </c>
      <c r="G86" s="3" t="s">
        <v>38</v>
      </c>
      <c r="H86" s="3" t="s">
        <v>190</v>
      </c>
      <c r="I86" s="4">
        <v>1</v>
      </c>
      <c r="J86" s="3"/>
      <c r="K86" s="6">
        <v>4070.4502235303</v>
      </c>
      <c r="L86" s="6">
        <f>K86*1.16</f>
        <v>4721.7222592951</v>
      </c>
      <c r="M86" s="6">
        <f>I86*K86</f>
        <v>4070.4502235303</v>
      </c>
      <c r="N86" s="6">
        <f>I86*L86</f>
        <v>4721.7222592951</v>
      </c>
      <c r="O86" s="6">
        <v>6919.77</v>
      </c>
      <c r="P86" s="5">
        <f>(O86/L86) - 1</f>
        <v>0.46551821983553</v>
      </c>
      <c r="Q86" s="6">
        <v>6512.72</v>
      </c>
      <c r="R86" s="5">
        <f>(Q86/L86) - 1</f>
        <v>0.37931026908225</v>
      </c>
      <c r="S86" s="6">
        <v>6105.68</v>
      </c>
      <c r="T86" s="5">
        <f>(S86/L86) - 1</f>
        <v>0.29310443620025</v>
      </c>
      <c r="U86" s="6">
        <v>5698.63</v>
      </c>
      <c r="V86" s="5">
        <f>ABS((U86/L86) - 1)</f>
        <v>0.20689648544696</v>
      </c>
      <c r="W86" s="6">
        <v>5193.8944852246</v>
      </c>
      <c r="X86" s="5">
        <f>ABS((W86/L86) - 1)</f>
        <v>0.1</v>
      </c>
      <c r="Y86" s="3">
        <v>661</v>
      </c>
      <c r="Z86" s="5" t="s">
        <v>278</v>
      </c>
      <c r="AA86" s="3"/>
    </row>
    <row r="87" spans="1:27" customHeight="1" ht="30">
      <c r="A87" s="7" t="s">
        <v>279</v>
      </c>
      <c r="B87" s="7" t="s">
        <v>280</v>
      </c>
      <c r="C87" s="7" t="s">
        <v>29</v>
      </c>
      <c r="D87" s="7" t="s">
        <v>273</v>
      </c>
      <c r="E87" s="7" t="s">
        <v>38</v>
      </c>
      <c r="F87" s="7" t="s">
        <v>38</v>
      </c>
      <c r="G87" s="7" t="s">
        <v>38</v>
      </c>
      <c r="H87" s="7" t="s">
        <v>190</v>
      </c>
      <c r="I87" s="8">
        <v>1</v>
      </c>
      <c r="J87" s="7"/>
      <c r="K87" s="10">
        <v>4000.0048</v>
      </c>
      <c r="L87" s="10">
        <f>K87*1.16</f>
        <v>4640.005568</v>
      </c>
      <c r="M87" s="10">
        <f>I87*K87</f>
        <v>4000.0048</v>
      </c>
      <c r="N87" s="10">
        <f>I87*L87</f>
        <v>4640.005568</v>
      </c>
      <c r="O87" s="10">
        <v>8000.01</v>
      </c>
      <c r="P87" s="9">
        <f>(O87/L87) - 1</f>
        <v>0.72413801724128</v>
      </c>
      <c r="Q87" s="10">
        <v>7600.01</v>
      </c>
      <c r="R87" s="9">
        <f>(Q87/L87) - 1</f>
        <v>0.6379312241377</v>
      </c>
      <c r="S87" s="10">
        <v>7200.01</v>
      </c>
      <c r="T87" s="9">
        <f>(S87/L87) - 1</f>
        <v>0.55172443103413</v>
      </c>
      <c r="U87" s="10">
        <v>6800.01</v>
      </c>
      <c r="V87" s="9">
        <f>ABS((U87/L87) - 1)</f>
        <v>0.46551763793056</v>
      </c>
      <c r="W87" s="10">
        <v>5104.0061248</v>
      </c>
      <c r="X87" s="9">
        <f>ABS((W87/L87) - 1)</f>
        <v>0.1</v>
      </c>
      <c r="Y87" s="7">
        <v>107</v>
      </c>
      <c r="Z87" s="9" t="s">
        <v>191</v>
      </c>
      <c r="AA87" s="7"/>
    </row>
    <row r="88" spans="1:27" customHeight="1" ht="30">
      <c r="A88" s="3">
        <v>751020</v>
      </c>
      <c r="B88" s="3" t="s">
        <v>281</v>
      </c>
      <c r="C88" s="3" t="s">
        <v>29</v>
      </c>
      <c r="D88" s="3" t="s">
        <v>273</v>
      </c>
      <c r="E88" s="3" t="s">
        <v>38</v>
      </c>
      <c r="F88" s="3" t="s">
        <v>38</v>
      </c>
      <c r="G88" s="3" t="s">
        <v>38</v>
      </c>
      <c r="H88" s="3" t="s">
        <v>282</v>
      </c>
      <c r="I88" s="4">
        <v>3</v>
      </c>
      <c r="J88" s="3"/>
      <c r="K88" s="6">
        <v>2304.5874666667</v>
      </c>
      <c r="L88" s="6">
        <f>K88*1.16</f>
        <v>2673.3214613333</v>
      </c>
      <c r="M88" s="6">
        <f>I88*K88</f>
        <v>6913.7624</v>
      </c>
      <c r="N88" s="6">
        <f>I88*L88</f>
        <v>8019.964384</v>
      </c>
      <c r="O88" s="6">
        <v>3687.34</v>
      </c>
      <c r="P88" s="5">
        <f>(O88/L88) - 1</f>
        <v>0.3793103647778</v>
      </c>
      <c r="Q88" s="6">
        <v>3456.88</v>
      </c>
      <c r="R88" s="5">
        <f>(Q88/L88) - 1</f>
        <v>0.29310299939607</v>
      </c>
      <c r="S88" s="6">
        <v>3226.42</v>
      </c>
      <c r="T88" s="5">
        <f>(S88/L88) - 1</f>
        <v>0.20689563401433</v>
      </c>
      <c r="U88" s="6">
        <v>2995.96</v>
      </c>
      <c r="V88" s="5">
        <f>ABS((U88/L88) - 1)</f>
        <v>0.12068826863259</v>
      </c>
      <c r="W88" s="6">
        <v>2940.6536074667</v>
      </c>
      <c r="X88" s="5">
        <f>ABS((W88/L88) - 1)</f>
        <v>0.1</v>
      </c>
      <c r="Y88" s="3">
        <v>16</v>
      </c>
      <c r="Z88" s="5" t="s">
        <v>283</v>
      </c>
      <c r="AA88" s="3"/>
    </row>
    <row r="89" spans="1:27" customHeight="1" ht="30">
      <c r="A89" s="7">
        <v>752020</v>
      </c>
      <c r="B89" s="7" t="s">
        <v>284</v>
      </c>
      <c r="C89" s="7" t="s">
        <v>29</v>
      </c>
      <c r="D89" s="7" t="s">
        <v>273</v>
      </c>
      <c r="E89" s="7" t="s">
        <v>38</v>
      </c>
      <c r="F89" s="7" t="s">
        <v>38</v>
      </c>
      <c r="G89" s="7" t="s">
        <v>38</v>
      </c>
      <c r="H89" s="7" t="s">
        <v>282</v>
      </c>
      <c r="I89" s="8">
        <v>2</v>
      </c>
      <c r="J89" s="7"/>
      <c r="K89" s="10">
        <v>2183.3868</v>
      </c>
      <c r="L89" s="10">
        <f>K89*1.16</f>
        <v>2532.728688</v>
      </c>
      <c r="M89" s="10">
        <f>I89*K89</f>
        <v>4366.7736</v>
      </c>
      <c r="N89" s="10">
        <f>I89*L89</f>
        <v>5065.457376</v>
      </c>
      <c r="O89" s="10">
        <v>3275.08</v>
      </c>
      <c r="P89" s="9">
        <f>(O89/L89) - 1</f>
        <v>0.29310336930965</v>
      </c>
      <c r="Q89" s="10">
        <v>3056.74</v>
      </c>
      <c r="R89" s="9">
        <f>(Q89/L89) - 1</f>
        <v>0.2068959515809</v>
      </c>
      <c r="S89" s="10">
        <v>2838.4</v>
      </c>
      <c r="T89" s="9">
        <f>(S89/L89) - 1</f>
        <v>0.12068853385215</v>
      </c>
      <c r="U89" s="10">
        <v>2620.06</v>
      </c>
      <c r="V89" s="9">
        <f>ABS((U89/L89) - 1)</f>
        <v>0.034481116123402</v>
      </c>
      <c r="W89" s="10">
        <v>2786.0015568</v>
      </c>
      <c r="X89" s="9">
        <f>ABS((W89/L89) - 1)</f>
        <v>0.1</v>
      </c>
      <c r="Y89" s="7">
        <v>64</v>
      </c>
      <c r="Z89" s="9" t="s">
        <v>285</v>
      </c>
      <c r="AA89" s="7" t="s">
        <v>43</v>
      </c>
    </row>
    <row r="90" spans="1:27" customHeight="1" ht="30">
      <c r="A90" s="3" t="s">
        <v>286</v>
      </c>
      <c r="B90" s="3" t="s">
        <v>287</v>
      </c>
      <c r="C90" s="3" t="s">
        <v>29</v>
      </c>
      <c r="D90" s="3" t="s">
        <v>273</v>
      </c>
      <c r="E90" s="3" t="s">
        <v>38</v>
      </c>
      <c r="F90" s="3" t="s">
        <v>38</v>
      </c>
      <c r="G90" s="3" t="s">
        <v>38</v>
      </c>
      <c r="H90" s="3" t="s">
        <v>168</v>
      </c>
      <c r="I90" s="4">
        <v>1</v>
      </c>
      <c r="J90" s="3"/>
      <c r="K90" s="6">
        <v>4122.7096</v>
      </c>
      <c r="L90" s="6">
        <f>K90*1.16</f>
        <v>4782.343136</v>
      </c>
      <c r="M90" s="6">
        <f>I90*K90</f>
        <v>4122.7096</v>
      </c>
      <c r="N90" s="6">
        <f>I90*L90</f>
        <v>4782.343136</v>
      </c>
      <c r="O90" s="6">
        <v>7044.56</v>
      </c>
      <c r="P90" s="5">
        <f>(O90/L90) - 1</f>
        <v>0.47303524646124</v>
      </c>
      <c r="Q90" s="6">
        <v>6630.17</v>
      </c>
      <c r="R90" s="5">
        <f>(Q90/L90) - 1</f>
        <v>0.38638525330609</v>
      </c>
      <c r="S90" s="6">
        <v>6215.78</v>
      </c>
      <c r="T90" s="5">
        <f>(S90/L90) - 1</f>
        <v>0.29973526015094</v>
      </c>
      <c r="U90" s="6">
        <v>5801.4</v>
      </c>
      <c r="V90" s="5">
        <f>ABS((U90/L90) - 1)</f>
        <v>0.21308735802098</v>
      </c>
      <c r="W90" s="6">
        <v>5260.5774496</v>
      </c>
      <c r="X90" s="5">
        <f>ABS((W90/L90) - 1)</f>
        <v>0.1</v>
      </c>
      <c r="Y90" s="3">
        <v>564</v>
      </c>
      <c r="Z90" s="5" t="s">
        <v>288</v>
      </c>
      <c r="AA90" s="3"/>
    </row>
    <row r="91" spans="1:27" customHeight="1" ht="30">
      <c r="A91" s="7" t="s">
        <v>289</v>
      </c>
      <c r="B91" s="7" t="s">
        <v>290</v>
      </c>
      <c r="C91" s="7" t="s">
        <v>29</v>
      </c>
      <c r="D91" s="7" t="s">
        <v>273</v>
      </c>
      <c r="E91" s="7" t="s">
        <v>38</v>
      </c>
      <c r="F91" s="7" t="s">
        <v>38</v>
      </c>
      <c r="G91" s="7" t="s">
        <v>38</v>
      </c>
      <c r="H91" s="7" t="s">
        <v>144</v>
      </c>
      <c r="I91" s="8">
        <v>1</v>
      </c>
      <c r="J91" s="7"/>
      <c r="K91" s="10">
        <v>1899.9988</v>
      </c>
      <c r="L91" s="10">
        <f>K91*1.16</f>
        <v>2203.998608</v>
      </c>
      <c r="M91" s="10">
        <f>I91*K91</f>
        <v>1899.9988</v>
      </c>
      <c r="N91" s="10">
        <f>I91*L91</f>
        <v>2203.998608</v>
      </c>
      <c r="O91" s="10">
        <v>3230</v>
      </c>
      <c r="P91" s="9">
        <f>(O91/L91) - 1</f>
        <v>0.46551816696973</v>
      </c>
      <c r="Q91" s="10">
        <v>3040</v>
      </c>
      <c r="R91" s="9">
        <f>(Q91/L91) - 1</f>
        <v>0.37931121597151</v>
      </c>
      <c r="S91" s="10">
        <v>2850</v>
      </c>
      <c r="T91" s="9">
        <f>(S91/L91) - 1</f>
        <v>0.29310426497329</v>
      </c>
      <c r="U91" s="10">
        <v>2660</v>
      </c>
      <c r="V91" s="9">
        <f>ABS((U91/L91) - 1)</f>
        <v>0.20689731397507</v>
      </c>
      <c r="W91" s="10">
        <v>2424.3984688</v>
      </c>
      <c r="X91" s="9">
        <f>ABS((W91/L91) - 1)</f>
        <v>0.1</v>
      </c>
      <c r="Y91" s="7">
        <v>373</v>
      </c>
      <c r="Z91" s="9" t="s">
        <v>291</v>
      </c>
      <c r="AA91" s="7"/>
    </row>
    <row r="92" spans="1:27" customHeight="1" ht="30">
      <c r="A92" s="3" t="s">
        <v>292</v>
      </c>
      <c r="B92" s="3" t="s">
        <v>293</v>
      </c>
      <c r="C92" s="3" t="s">
        <v>29</v>
      </c>
      <c r="D92" s="3" t="s">
        <v>273</v>
      </c>
      <c r="E92" s="3" t="s">
        <v>38</v>
      </c>
      <c r="F92" s="3" t="s">
        <v>38</v>
      </c>
      <c r="G92" s="3" t="s">
        <v>38</v>
      </c>
      <c r="H92" s="3" t="s">
        <v>190</v>
      </c>
      <c r="I92" s="4">
        <v>5</v>
      </c>
      <c r="J92" s="3"/>
      <c r="K92" s="6">
        <v>520.0048</v>
      </c>
      <c r="L92" s="6">
        <f>K92*1.16</f>
        <v>603.205568</v>
      </c>
      <c r="M92" s="6">
        <f>I92*K92</f>
        <v>2600.024</v>
      </c>
      <c r="N92" s="6">
        <f>I92*L92</f>
        <v>3016.02784</v>
      </c>
      <c r="O92" s="6">
        <v>1040.01</v>
      </c>
      <c r="P92" s="5">
        <f>(O92/L92) - 1</f>
        <v>0.72413859415834</v>
      </c>
      <c r="Q92" s="6">
        <v>988.01</v>
      </c>
      <c r="R92" s="5">
        <f>(Q92/L92) - 1</f>
        <v>0.63793249335523</v>
      </c>
      <c r="S92" s="6">
        <v>936.01</v>
      </c>
      <c r="T92" s="5">
        <f>(S92/L92) - 1</f>
        <v>0.55172639255213</v>
      </c>
      <c r="U92" s="6">
        <v>884.01</v>
      </c>
      <c r="V92" s="5">
        <f>ABS((U92/L92) - 1)</f>
        <v>0.46552029174903</v>
      </c>
      <c r="W92" s="6">
        <v>663.5261248</v>
      </c>
      <c r="X92" s="5">
        <f>ABS((W92/L92) - 1)</f>
        <v>0.1</v>
      </c>
      <c r="Y92" s="3">
        <v>107</v>
      </c>
      <c r="Z92" s="5" t="s">
        <v>191</v>
      </c>
      <c r="AA92" s="3"/>
    </row>
    <row r="93" spans="1:27" customHeight="1" ht="30">
      <c r="A93" s="7" t="s">
        <v>294</v>
      </c>
      <c r="B93" s="7" t="s">
        <v>295</v>
      </c>
      <c r="C93" s="7" t="s">
        <v>29</v>
      </c>
      <c r="D93" s="7" t="s">
        <v>273</v>
      </c>
      <c r="E93" s="7" t="s">
        <v>38</v>
      </c>
      <c r="F93" s="7" t="s">
        <v>38</v>
      </c>
      <c r="G93" s="7" t="s">
        <v>38</v>
      </c>
      <c r="H93" s="7" t="s">
        <v>296</v>
      </c>
      <c r="I93" s="8">
        <v>7</v>
      </c>
      <c r="J93" s="7"/>
      <c r="K93" s="10">
        <v>119.99968</v>
      </c>
      <c r="L93" s="10">
        <f>K93*1.16</f>
        <v>139.1996288</v>
      </c>
      <c r="M93" s="10">
        <f>I93*K93</f>
        <v>839.99776</v>
      </c>
      <c r="N93" s="10">
        <f>I93*L93</f>
        <v>974.3974016</v>
      </c>
      <c r="O93" s="10">
        <v>840</v>
      </c>
      <c r="P93" s="9">
        <f>(O93/L93) - 1</f>
        <v>5.0344988506176</v>
      </c>
      <c r="Q93" s="10">
        <v>780</v>
      </c>
      <c r="R93" s="9">
        <f>(Q93/L93) - 1</f>
        <v>4.6034632184307</v>
      </c>
      <c r="S93" s="10">
        <v>720</v>
      </c>
      <c r="T93" s="9">
        <f>(S93/L93) - 1</f>
        <v>4.1724275862437</v>
      </c>
      <c r="U93" s="10">
        <v>660</v>
      </c>
      <c r="V93" s="9">
        <f>ABS((U93/L93) - 1)</f>
        <v>3.7413919540567</v>
      </c>
      <c r="W93" s="10">
        <v>153.11959168</v>
      </c>
      <c r="X93" s="9">
        <f>ABS((W93/L93) - 1)</f>
        <v>0.1</v>
      </c>
      <c r="Y93" s="7">
        <v>185</v>
      </c>
      <c r="Z93" s="9" t="s">
        <v>297</v>
      </c>
      <c r="AA93" s="7"/>
    </row>
    <row r="94" spans="1:27" customHeight="1" ht="30">
      <c r="A94" s="3" t="s">
        <v>298</v>
      </c>
      <c r="B94" s="3" t="s">
        <v>299</v>
      </c>
      <c r="C94" s="3" t="s">
        <v>29</v>
      </c>
      <c r="D94" s="3" t="s">
        <v>273</v>
      </c>
      <c r="E94" s="3" t="s">
        <v>38</v>
      </c>
      <c r="F94" s="3" t="s">
        <v>38</v>
      </c>
      <c r="G94" s="3" t="s">
        <v>38</v>
      </c>
      <c r="H94" s="3" t="s">
        <v>30</v>
      </c>
      <c r="I94" s="4">
        <v>1</v>
      </c>
      <c r="J94" s="3"/>
      <c r="K94" s="6">
        <v>2550.0048</v>
      </c>
      <c r="L94" s="6">
        <f>K94*1.16</f>
        <v>2958.005568</v>
      </c>
      <c r="M94" s="6">
        <f>I94*K94</f>
        <v>2550.0048</v>
      </c>
      <c r="N94" s="6">
        <f>I94*L94</f>
        <v>2958.005568</v>
      </c>
      <c r="O94" s="6">
        <v>3825.01</v>
      </c>
      <c r="P94" s="5">
        <f>(O94/L94) - 1</f>
        <v>0.29310439485961</v>
      </c>
      <c r="Q94" s="6">
        <v>3570.01</v>
      </c>
      <c r="R94" s="5">
        <f>(Q94/L94) - 1</f>
        <v>0.20689766057939</v>
      </c>
      <c r="S94" s="6">
        <v>3315.01</v>
      </c>
      <c r="T94" s="5">
        <f>(S94/L94) - 1</f>
        <v>0.12069092629916</v>
      </c>
      <c r="U94" s="6">
        <v>3060.01</v>
      </c>
      <c r="V94" s="5">
        <f>ABS((U94/L94) - 1)</f>
        <v>0.034484192018938</v>
      </c>
      <c r="W94" s="6">
        <v>3253.8061248</v>
      </c>
      <c r="X94" s="5">
        <f>ABS((W94/L94) - 1)</f>
        <v>0.1</v>
      </c>
      <c r="Y94" s="3">
        <v>744</v>
      </c>
      <c r="Z94" s="5" t="s">
        <v>55</v>
      </c>
      <c r="AA94" s="3" t="s">
        <v>43</v>
      </c>
    </row>
    <row r="95" spans="1:27" customHeight="1" ht="30">
      <c r="A95" s="7" t="s">
        <v>300</v>
      </c>
      <c r="B95" s="7" t="s">
        <v>301</v>
      </c>
      <c r="C95" s="7" t="s">
        <v>29</v>
      </c>
      <c r="D95" s="7" t="s">
        <v>273</v>
      </c>
      <c r="E95" s="7" t="s">
        <v>38</v>
      </c>
      <c r="F95" s="7" t="s">
        <v>38</v>
      </c>
      <c r="G95" s="7" t="s">
        <v>38</v>
      </c>
      <c r="H95" s="7" t="s">
        <v>30</v>
      </c>
      <c r="I95" s="8">
        <v>1</v>
      </c>
      <c r="J95" s="7"/>
      <c r="K95" s="10">
        <v>2954.9956</v>
      </c>
      <c r="L95" s="10">
        <f>K95*1.16</f>
        <v>3427.794896</v>
      </c>
      <c r="M95" s="10">
        <f>I95*K95</f>
        <v>2954.9956</v>
      </c>
      <c r="N95" s="10">
        <f>I95*L95</f>
        <v>3427.794896</v>
      </c>
      <c r="O95" s="10">
        <v>5023.49</v>
      </c>
      <c r="P95" s="9">
        <f>(O95/L95) - 1</f>
        <v>0.4655165062128</v>
      </c>
      <c r="Q95" s="10">
        <v>4727.99</v>
      </c>
      <c r="R95" s="9">
        <f>(Q95/L95) - 1</f>
        <v>0.37930948129867</v>
      </c>
      <c r="S95" s="10">
        <v>4432.49</v>
      </c>
      <c r="T95" s="9">
        <f>(S95/L95) - 1</f>
        <v>0.29310245638454</v>
      </c>
      <c r="U95" s="10">
        <v>4136.99</v>
      </c>
      <c r="V95" s="9">
        <f>ABS((U95/L95) - 1)</f>
        <v>0.20689543147041</v>
      </c>
      <c r="W95" s="10">
        <v>3770.5743856</v>
      </c>
      <c r="X95" s="9">
        <f>ABS((W95/L95) - 1)</f>
        <v>0.1</v>
      </c>
      <c r="Y95" s="7">
        <v>744</v>
      </c>
      <c r="Z95" s="9" t="s">
        <v>55</v>
      </c>
      <c r="AA95" s="7"/>
    </row>
    <row r="96" spans="1:27" customHeight="1" ht="30">
      <c r="A96" s="3" t="s">
        <v>302</v>
      </c>
      <c r="B96" s="3" t="s">
        <v>303</v>
      </c>
      <c r="C96" s="3" t="s">
        <v>29</v>
      </c>
      <c r="D96" s="3" t="s">
        <v>273</v>
      </c>
      <c r="E96" s="3" t="s">
        <v>38</v>
      </c>
      <c r="F96" s="3" t="s">
        <v>38</v>
      </c>
      <c r="G96" s="3" t="s">
        <v>38</v>
      </c>
      <c r="H96" s="3" t="s">
        <v>30</v>
      </c>
      <c r="I96" s="4">
        <v>1</v>
      </c>
      <c r="J96" s="3"/>
      <c r="K96" s="6">
        <v>2762.37</v>
      </c>
      <c r="L96" s="6">
        <f>K96*1.16</f>
        <v>3204.3492</v>
      </c>
      <c r="M96" s="6">
        <f>I96*K96</f>
        <v>2762.37</v>
      </c>
      <c r="N96" s="6">
        <f>I96*L96</f>
        <v>3204.3492</v>
      </c>
      <c r="O96" s="6">
        <v>5447.39</v>
      </c>
      <c r="P96" s="5">
        <f>(O96/L96) - 1</f>
        <v>0.69999886404391</v>
      </c>
      <c r="Q96" s="6">
        <v>5126.96</v>
      </c>
      <c r="R96" s="5">
        <f>(Q96/L96) - 1</f>
        <v>0.60000039945709</v>
      </c>
      <c r="S96" s="6">
        <v>4806.52</v>
      </c>
      <c r="T96" s="5">
        <f>(S96/L96) - 1</f>
        <v>0.49999881411177</v>
      </c>
      <c r="U96" s="6">
        <v>4486.09</v>
      </c>
      <c r="V96" s="5">
        <f>ABS((U96/L96) - 1)</f>
        <v>0.40000034952495</v>
      </c>
      <c r="W96" s="6">
        <v>3524.78412</v>
      </c>
      <c r="X96" s="5">
        <f>ABS((W96/L96) - 1)</f>
        <v>0.1</v>
      </c>
      <c r="Y96" s="3" t="s">
        <v>40</v>
      </c>
      <c r="Z96" s="5" t="s">
        <v>40</v>
      </c>
      <c r="AA96" s="3"/>
    </row>
    <row r="97" spans="1:27" customHeight="1" ht="30">
      <c r="A97" s="7" t="s">
        <v>304</v>
      </c>
      <c r="B97" s="7" t="s">
        <v>305</v>
      </c>
      <c r="C97" s="7" t="s">
        <v>29</v>
      </c>
      <c r="D97" s="7" t="s">
        <v>273</v>
      </c>
      <c r="E97" s="7" t="s">
        <v>38</v>
      </c>
      <c r="F97" s="7" t="s">
        <v>38</v>
      </c>
      <c r="G97" s="7" t="s">
        <v>38</v>
      </c>
      <c r="H97" s="7" t="s">
        <v>30</v>
      </c>
      <c r="I97" s="8">
        <v>2</v>
      </c>
      <c r="J97" s="7"/>
      <c r="K97" s="10">
        <v>1326.26</v>
      </c>
      <c r="L97" s="10">
        <f>K97*1.16</f>
        <v>1538.4616</v>
      </c>
      <c r="M97" s="10">
        <f>I97*K97</f>
        <v>2652.52</v>
      </c>
      <c r="N97" s="10">
        <f>I97*L97</f>
        <v>3076.9232</v>
      </c>
      <c r="O97" s="10">
        <v>2614.87</v>
      </c>
      <c r="P97" s="9">
        <f>(O97/L97) - 1</f>
        <v>0.69966543201338</v>
      </c>
      <c r="Q97" s="10">
        <v>2461.06</v>
      </c>
      <c r="R97" s="9">
        <f>(Q97/L97) - 1</f>
        <v>0.59968893601244</v>
      </c>
      <c r="S97" s="10">
        <v>2307.24</v>
      </c>
      <c r="T97" s="9">
        <f>(S97/L97) - 1</f>
        <v>0.49970594001176</v>
      </c>
      <c r="U97" s="10">
        <v>2153.42</v>
      </c>
      <c r="V97" s="9">
        <f>ABS((U97/L97) - 1)</f>
        <v>0.39972294401108</v>
      </c>
      <c r="W97" s="10">
        <v>1692.30776</v>
      </c>
      <c r="X97" s="9">
        <f>ABS((W97/L97) - 1)</f>
        <v>0.1</v>
      </c>
      <c r="Y97" s="7" t="s">
        <v>40</v>
      </c>
      <c r="Z97" s="9" t="s">
        <v>40</v>
      </c>
      <c r="AA97" s="7"/>
    </row>
    <row r="98" spans="1:27" customHeight="1" ht="30">
      <c r="A98" s="3" t="s">
        <v>306</v>
      </c>
      <c r="B98" s="3" t="s">
        <v>307</v>
      </c>
      <c r="C98" s="3" t="s">
        <v>29</v>
      </c>
      <c r="D98" s="3" t="s">
        <v>273</v>
      </c>
      <c r="E98" s="3" t="s">
        <v>38</v>
      </c>
      <c r="F98" s="3" t="s">
        <v>38</v>
      </c>
      <c r="G98" s="3" t="s">
        <v>38</v>
      </c>
      <c r="H98" s="3" t="s">
        <v>30</v>
      </c>
      <c r="I98" s="4">
        <v>1</v>
      </c>
      <c r="J98" s="3"/>
      <c r="K98" s="6">
        <v>4509.28</v>
      </c>
      <c r="L98" s="6">
        <f>K98*1.16</f>
        <v>5230.7648</v>
      </c>
      <c r="M98" s="6">
        <f>I98*K98</f>
        <v>4509.28</v>
      </c>
      <c r="N98" s="6">
        <f>I98*L98</f>
        <v>5230.7648</v>
      </c>
      <c r="O98" s="6">
        <v>7846.15</v>
      </c>
      <c r="P98" s="5">
        <f>(O98/L98) - 1</f>
        <v>0.50000053529457</v>
      </c>
      <c r="Q98" s="6">
        <v>7323.07</v>
      </c>
      <c r="R98" s="5">
        <f>(Q98/L98) - 1</f>
        <v>0.39999986235282</v>
      </c>
      <c r="S98" s="6">
        <v>6799.99</v>
      </c>
      <c r="T98" s="5">
        <f>(S98/L98) - 1</f>
        <v>0.29999918941108</v>
      </c>
      <c r="U98" s="6">
        <v>6276.92</v>
      </c>
      <c r="V98" s="5">
        <f>ABS((U98/L98) - 1)</f>
        <v>0.20000042823566</v>
      </c>
      <c r="W98" s="6">
        <v>5753.84128</v>
      </c>
      <c r="X98" s="5">
        <f>ABS((W98/L98) - 1)</f>
        <v>0.1</v>
      </c>
      <c r="Y98" s="3" t="s">
        <v>40</v>
      </c>
      <c r="Z98" s="5" t="s">
        <v>40</v>
      </c>
      <c r="AA98" s="3"/>
    </row>
    <row r="99" spans="1:27" customHeight="1" ht="30">
      <c r="A99" s="7" t="s">
        <v>308</v>
      </c>
      <c r="B99" s="7" t="s">
        <v>309</v>
      </c>
      <c r="C99" s="7" t="s">
        <v>29</v>
      </c>
      <c r="D99" s="7" t="s">
        <v>273</v>
      </c>
      <c r="E99" s="7" t="s">
        <v>38</v>
      </c>
      <c r="F99" s="7" t="s">
        <v>38</v>
      </c>
      <c r="G99" s="7" t="s">
        <v>38</v>
      </c>
      <c r="H99" s="7" t="s">
        <v>30</v>
      </c>
      <c r="I99" s="8">
        <v>1</v>
      </c>
      <c r="J99" s="7"/>
      <c r="K99" s="10">
        <v>912.42</v>
      </c>
      <c r="L99" s="10">
        <f>K99*1.16</f>
        <v>1058.4072</v>
      </c>
      <c r="M99" s="10">
        <f>I99*K99</f>
        <v>912.42</v>
      </c>
      <c r="N99" s="10">
        <f>I99*L99</f>
        <v>1058.4072</v>
      </c>
      <c r="O99" s="10">
        <v>1799.29</v>
      </c>
      <c r="P99" s="9">
        <f>(O99/L99) - 1</f>
        <v>0.69999788361228</v>
      </c>
      <c r="Q99" s="10">
        <v>1693.45</v>
      </c>
      <c r="R99" s="9">
        <f>(Q99/L99) - 1</f>
        <v>0.59999856387976</v>
      </c>
      <c r="S99" s="10">
        <v>1587.61</v>
      </c>
      <c r="T99" s="9">
        <f>(S99/L99) - 1</f>
        <v>0.49999924414724</v>
      </c>
      <c r="U99" s="10">
        <v>1481.77</v>
      </c>
      <c r="V99" s="9">
        <f>ABS((U99/L99) - 1)</f>
        <v>0.39999992441472</v>
      </c>
      <c r="W99" s="10">
        <v>1164.24792</v>
      </c>
      <c r="X99" s="9">
        <f>ABS((W99/L99) - 1)</f>
        <v>0.1</v>
      </c>
      <c r="Y99" s="7" t="s">
        <v>40</v>
      </c>
      <c r="Z99" s="9" t="s">
        <v>40</v>
      </c>
      <c r="AA99" s="7"/>
    </row>
    <row r="100" spans="1:27" customHeight="1" ht="30">
      <c r="A100" s="3" t="s">
        <v>310</v>
      </c>
      <c r="B100" s="3" t="s">
        <v>311</v>
      </c>
      <c r="C100" s="3" t="s">
        <v>29</v>
      </c>
      <c r="D100" s="3" t="s">
        <v>273</v>
      </c>
      <c r="E100" s="3" t="s">
        <v>38</v>
      </c>
      <c r="F100" s="3" t="s">
        <v>38</v>
      </c>
      <c r="G100" s="3" t="s">
        <v>38</v>
      </c>
      <c r="H100" s="3" t="s">
        <v>30</v>
      </c>
      <c r="I100" s="4">
        <v>2</v>
      </c>
      <c r="J100" s="3"/>
      <c r="K100" s="6">
        <v>1510.38</v>
      </c>
      <c r="L100" s="6">
        <f>K100*1.16</f>
        <v>1752.0408</v>
      </c>
      <c r="M100" s="6">
        <f>I100*K100</f>
        <v>3020.76</v>
      </c>
      <c r="N100" s="6">
        <f>I100*L100</f>
        <v>3504.0816</v>
      </c>
      <c r="O100" s="6">
        <v>2978.47</v>
      </c>
      <c r="P100" s="5">
        <f>(O100/L100) - 1</f>
        <v>0.7000003652883</v>
      </c>
      <c r="Q100" s="6">
        <v>2803.27</v>
      </c>
      <c r="R100" s="5">
        <f>(Q100/L100) - 1</f>
        <v>0.60000269400119</v>
      </c>
      <c r="S100" s="6">
        <v>2628.06</v>
      </c>
      <c r="T100" s="5">
        <f>(S100/L100) - 1</f>
        <v>0.49999931508444</v>
      </c>
      <c r="U100" s="6">
        <v>2452.86</v>
      </c>
      <c r="V100" s="5">
        <f>ABS((U100/L100) - 1)</f>
        <v>0.40000164379734</v>
      </c>
      <c r="W100" s="6">
        <v>1927.24488</v>
      </c>
      <c r="X100" s="5">
        <f>ABS((W100/L100) - 1)</f>
        <v>0.1</v>
      </c>
      <c r="Y100" s="3" t="s">
        <v>40</v>
      </c>
      <c r="Z100" s="5" t="s">
        <v>40</v>
      </c>
      <c r="AA100" s="3"/>
    </row>
    <row r="101" spans="1:27" customHeight="1" ht="30">
      <c r="A101" s="7" t="s">
        <v>312</v>
      </c>
      <c r="B101" s="7" t="s">
        <v>313</v>
      </c>
      <c r="C101" s="7" t="s">
        <v>29</v>
      </c>
      <c r="D101" s="7" t="s">
        <v>273</v>
      </c>
      <c r="E101" s="7" t="s">
        <v>38</v>
      </c>
      <c r="F101" s="7" t="s">
        <v>38</v>
      </c>
      <c r="G101" s="7" t="s">
        <v>38</v>
      </c>
      <c r="H101" s="7" t="s">
        <v>30</v>
      </c>
      <c r="I101" s="8">
        <v>2</v>
      </c>
      <c r="J101" s="7"/>
      <c r="K101" s="10">
        <v>828.62</v>
      </c>
      <c r="L101" s="10">
        <f>K101*1.16</f>
        <v>961.1992</v>
      </c>
      <c r="M101" s="10">
        <f>I101*K101</f>
        <v>1657.24</v>
      </c>
      <c r="N101" s="10">
        <f>I101*L101</f>
        <v>1922.3984</v>
      </c>
      <c r="O101" s="10">
        <v>1634.04</v>
      </c>
      <c r="P101" s="9">
        <f>(O101/L101) - 1</f>
        <v>0.70000141489922</v>
      </c>
      <c r="Q101" s="10">
        <v>1537.92</v>
      </c>
      <c r="R101" s="9">
        <f>(Q101/L101) - 1</f>
        <v>0.60000133166986</v>
      </c>
      <c r="S101" s="10">
        <v>1441.8</v>
      </c>
      <c r="T101" s="9">
        <f>(S101/L101) - 1</f>
        <v>0.50000124844049</v>
      </c>
      <c r="U101" s="10">
        <v>1345.68</v>
      </c>
      <c r="V101" s="9">
        <f>ABS((U101/L101) - 1)</f>
        <v>0.40000116521112</v>
      </c>
      <c r="W101" s="10">
        <v>1057.31912</v>
      </c>
      <c r="X101" s="9">
        <f>ABS((W101/L101) - 1)</f>
        <v>0.1</v>
      </c>
      <c r="Y101" s="7" t="s">
        <v>40</v>
      </c>
      <c r="Z101" s="9" t="s">
        <v>40</v>
      </c>
      <c r="AA101" s="7"/>
    </row>
    <row r="102" spans="1:27" customHeight="1" ht="30">
      <c r="A102" s="3" t="s">
        <v>314</v>
      </c>
      <c r="B102" s="3" t="s">
        <v>315</v>
      </c>
      <c r="C102" s="3" t="s">
        <v>29</v>
      </c>
      <c r="D102" s="3" t="s">
        <v>273</v>
      </c>
      <c r="E102" s="3" t="s">
        <v>38</v>
      </c>
      <c r="F102" s="3" t="s">
        <v>38</v>
      </c>
      <c r="G102" s="3" t="s">
        <v>38</v>
      </c>
      <c r="H102" s="3" t="s">
        <v>30</v>
      </c>
      <c r="I102" s="4">
        <v>2</v>
      </c>
      <c r="J102" s="3"/>
      <c r="K102" s="6">
        <v>1894.0016</v>
      </c>
      <c r="L102" s="6">
        <f>K102*1.16</f>
        <v>2197.041856</v>
      </c>
      <c r="M102" s="6">
        <f>I102*K102</f>
        <v>3788.0032</v>
      </c>
      <c r="N102" s="6">
        <f>I102*L102</f>
        <v>4394.083712</v>
      </c>
      <c r="O102" s="6">
        <v>3219.96</v>
      </c>
      <c r="P102" s="5">
        <f>(O102/L102) - 1</f>
        <v>0.46558882854529</v>
      </c>
      <c r="Q102" s="6">
        <v>3030.55</v>
      </c>
      <c r="R102" s="5">
        <f>(Q102/L102) - 1</f>
        <v>0.37937745324411</v>
      </c>
      <c r="S102" s="6">
        <v>2841.14</v>
      </c>
      <c r="T102" s="5">
        <f>(S102/L102) - 1</f>
        <v>0.29316607794294</v>
      </c>
      <c r="U102" s="6">
        <v>2651.73</v>
      </c>
      <c r="V102" s="5">
        <f>ABS((U102/L102) - 1)</f>
        <v>0.20695470264177</v>
      </c>
      <c r="W102" s="6">
        <v>2416.7460416</v>
      </c>
      <c r="X102" s="5">
        <f>ABS((W102/L102) - 1)</f>
        <v>0.1</v>
      </c>
      <c r="Y102" s="3">
        <v>814</v>
      </c>
      <c r="Z102" s="5" t="s">
        <v>316</v>
      </c>
      <c r="AA102" s="3"/>
    </row>
    <row r="103" spans="1:27" customHeight="1" ht="30">
      <c r="A103" s="7" t="s">
        <v>317</v>
      </c>
      <c r="B103" s="7" t="s">
        <v>318</v>
      </c>
      <c r="C103" s="7" t="s">
        <v>29</v>
      </c>
      <c r="D103" s="7" t="s">
        <v>273</v>
      </c>
      <c r="E103" s="7" t="s">
        <v>38</v>
      </c>
      <c r="F103" s="7" t="s">
        <v>38</v>
      </c>
      <c r="G103" s="7" t="s">
        <v>38</v>
      </c>
      <c r="H103" s="7" t="s">
        <v>30</v>
      </c>
      <c r="I103" s="8">
        <v>2</v>
      </c>
      <c r="J103" s="7"/>
      <c r="K103" s="10">
        <v>2224.7988</v>
      </c>
      <c r="L103" s="10">
        <f>K103*1.16</f>
        <v>2580.766608</v>
      </c>
      <c r="M103" s="10">
        <f>I103*K103</f>
        <v>4449.5976</v>
      </c>
      <c r="N103" s="10">
        <f>I103*L103</f>
        <v>5161.533216</v>
      </c>
      <c r="O103" s="10">
        <v>3782.16</v>
      </c>
      <c r="P103" s="9">
        <f>(O103/L103) - 1</f>
        <v>0.46551803184211</v>
      </c>
      <c r="Q103" s="10">
        <v>3559.68</v>
      </c>
      <c r="R103" s="9">
        <f>(Q103/L103) - 1</f>
        <v>0.37931108879257</v>
      </c>
      <c r="S103" s="10">
        <v>3337.2</v>
      </c>
      <c r="T103" s="9">
        <f>(S103/L103) - 1</f>
        <v>0.29310414574304</v>
      </c>
      <c r="U103" s="10">
        <v>3114.72</v>
      </c>
      <c r="V103" s="9">
        <f>ABS((U103/L103) - 1)</f>
        <v>0.2068972026935</v>
      </c>
      <c r="W103" s="10">
        <v>2838.8432688</v>
      </c>
      <c r="X103" s="9">
        <f>ABS((W103/L103) - 1)</f>
        <v>0.1</v>
      </c>
      <c r="Y103" s="7">
        <v>744</v>
      </c>
      <c r="Z103" s="9" t="s">
        <v>55</v>
      </c>
      <c r="AA103" s="7"/>
    </row>
    <row r="104" spans="1:27" customHeight="1" ht="30">
      <c r="A104" s="3" t="s">
        <v>319</v>
      </c>
      <c r="B104" s="3" t="s">
        <v>320</v>
      </c>
      <c r="C104" s="3" t="s">
        <v>29</v>
      </c>
      <c r="D104" s="3" t="s">
        <v>273</v>
      </c>
      <c r="E104" s="3" t="s">
        <v>38</v>
      </c>
      <c r="F104" s="3" t="s">
        <v>38</v>
      </c>
      <c r="G104" s="3" t="s">
        <v>38</v>
      </c>
      <c r="H104" s="3" t="s">
        <v>30</v>
      </c>
      <c r="I104" s="4">
        <v>1</v>
      </c>
      <c r="J104" s="3"/>
      <c r="K104" s="6">
        <v>2566.0824</v>
      </c>
      <c r="L104" s="6">
        <f>K104*1.16</f>
        <v>2976.655584</v>
      </c>
      <c r="M104" s="6">
        <f>I104*K104</f>
        <v>2566.0824</v>
      </c>
      <c r="N104" s="6">
        <f>I104*L104</f>
        <v>2976.655584</v>
      </c>
      <c r="O104" s="6">
        <v>4362.34</v>
      </c>
      <c r="P104" s="5">
        <f>(O104/L104) - 1</f>
        <v>0.46551721450351</v>
      </c>
      <c r="Q104" s="6">
        <v>4105.73</v>
      </c>
      <c r="R104" s="5">
        <f>(Q104/L104) - 1</f>
        <v>0.37930972668419</v>
      </c>
      <c r="S104" s="6">
        <v>3849.12</v>
      </c>
      <c r="T104" s="5">
        <f>(S104/L104) - 1</f>
        <v>0.29310223886486</v>
      </c>
      <c r="U104" s="6">
        <v>3592.52</v>
      </c>
      <c r="V104" s="5">
        <f>ABS((U104/L104) - 1)</f>
        <v>0.20689811052054</v>
      </c>
      <c r="W104" s="6">
        <v>3274.3211424</v>
      </c>
      <c r="X104" s="5">
        <f>ABS((W104/L104) - 1)</f>
        <v>0.1</v>
      </c>
      <c r="Y104" s="3">
        <v>744</v>
      </c>
      <c r="Z104" s="5" t="s">
        <v>55</v>
      </c>
      <c r="AA104" s="3"/>
    </row>
    <row r="105" spans="1:27" customHeight="1" ht="30">
      <c r="A105" s="7" t="s">
        <v>321</v>
      </c>
      <c r="B105" s="7" t="s">
        <v>322</v>
      </c>
      <c r="C105" s="7" t="s">
        <v>29</v>
      </c>
      <c r="D105" s="7" t="s">
        <v>273</v>
      </c>
      <c r="E105" s="7" t="s">
        <v>38</v>
      </c>
      <c r="F105" s="7" t="s">
        <v>38</v>
      </c>
      <c r="G105" s="7" t="s">
        <v>38</v>
      </c>
      <c r="H105" s="7" t="s">
        <v>30</v>
      </c>
      <c r="I105" s="8">
        <v>1</v>
      </c>
      <c r="J105" s="7"/>
      <c r="K105" s="10">
        <v>569.92</v>
      </c>
      <c r="L105" s="10">
        <f>K105*1.16</f>
        <v>661.1072</v>
      </c>
      <c r="M105" s="10">
        <f>I105*K105</f>
        <v>569.92</v>
      </c>
      <c r="N105" s="10">
        <f>I105*L105</f>
        <v>661.1072</v>
      </c>
      <c r="O105" s="10">
        <v>1123.88</v>
      </c>
      <c r="P105" s="9">
        <f>(O105/L105) - 1</f>
        <v>0.69999661174466</v>
      </c>
      <c r="Q105" s="10">
        <v>1057.77</v>
      </c>
      <c r="R105" s="9">
        <f>(Q105/L105) - 1</f>
        <v>0.59999770082673</v>
      </c>
      <c r="S105" s="10">
        <v>991.66</v>
      </c>
      <c r="T105" s="9">
        <f>(S105/L105) - 1</f>
        <v>0.49999878990881</v>
      </c>
      <c r="U105" s="10">
        <v>925.55</v>
      </c>
      <c r="V105" s="9">
        <f>ABS((U105/L105) - 1)</f>
        <v>0.39999987899088</v>
      </c>
      <c r="W105" s="10">
        <v>727.21792</v>
      </c>
      <c r="X105" s="9">
        <f>ABS((W105/L105) - 1)</f>
        <v>0.1</v>
      </c>
      <c r="Y105" s="7" t="s">
        <v>40</v>
      </c>
      <c r="Z105" s="9" t="s">
        <v>40</v>
      </c>
      <c r="AA105" s="7"/>
    </row>
    <row r="106" spans="1:27" customHeight="1" ht="30">
      <c r="A106" s="3" t="s">
        <v>323</v>
      </c>
      <c r="B106" s="3" t="s">
        <v>324</v>
      </c>
      <c r="C106" s="3" t="s">
        <v>29</v>
      </c>
      <c r="D106" s="3" t="s">
        <v>273</v>
      </c>
      <c r="E106" s="3" t="s">
        <v>38</v>
      </c>
      <c r="F106" s="3" t="s">
        <v>38</v>
      </c>
      <c r="G106" s="3" t="s">
        <v>38</v>
      </c>
      <c r="H106" s="3" t="s">
        <v>30</v>
      </c>
      <c r="I106" s="4">
        <v>1</v>
      </c>
      <c r="J106" s="3"/>
      <c r="K106" s="6">
        <v>995.6048</v>
      </c>
      <c r="L106" s="6">
        <f>K106*1.16</f>
        <v>1154.901568</v>
      </c>
      <c r="M106" s="6">
        <f>I106*K106</f>
        <v>995.6048</v>
      </c>
      <c r="N106" s="6">
        <f>I106*L106</f>
        <v>1154.901568</v>
      </c>
      <c r="O106" s="6">
        <v>1692.53</v>
      </c>
      <c r="P106" s="5">
        <f>(O106/L106) - 1</f>
        <v>0.46551883458868</v>
      </c>
      <c r="Q106" s="6">
        <v>1592.97</v>
      </c>
      <c r="R106" s="5">
        <f>(Q106/L106) - 1</f>
        <v>0.37931235365679</v>
      </c>
      <c r="S106" s="6">
        <v>1493.41</v>
      </c>
      <c r="T106" s="5">
        <f>(S106/L106) - 1</f>
        <v>0.2931058727249</v>
      </c>
      <c r="U106" s="6">
        <v>1393.85</v>
      </c>
      <c r="V106" s="5">
        <f>ABS((U106/L106) - 1)</f>
        <v>0.20689939179302</v>
      </c>
      <c r="W106" s="6">
        <v>1270.3917248</v>
      </c>
      <c r="X106" s="5">
        <f>ABS((W106/L106) - 1)</f>
        <v>0.1</v>
      </c>
      <c r="Y106" s="3">
        <v>697</v>
      </c>
      <c r="Z106" s="5" t="s">
        <v>135</v>
      </c>
      <c r="AA106" s="3"/>
    </row>
    <row r="107" spans="1:27" customHeight="1" ht="30">
      <c r="A107" s="7" t="s">
        <v>325</v>
      </c>
      <c r="B107" s="7" t="s">
        <v>326</v>
      </c>
      <c r="C107" s="7" t="s">
        <v>29</v>
      </c>
      <c r="D107" s="7" t="s">
        <v>273</v>
      </c>
      <c r="E107" s="7" t="s">
        <v>38</v>
      </c>
      <c r="F107" s="7" t="s">
        <v>38</v>
      </c>
      <c r="G107" s="7" t="s">
        <v>38</v>
      </c>
      <c r="H107" s="7" t="s">
        <v>30</v>
      </c>
      <c r="I107" s="8">
        <v>2</v>
      </c>
      <c r="J107" s="7"/>
      <c r="K107" s="10">
        <v>960.828</v>
      </c>
      <c r="L107" s="10">
        <f>K107*1.16</f>
        <v>1114.56048</v>
      </c>
      <c r="M107" s="10">
        <f>I107*K107</f>
        <v>1921.656</v>
      </c>
      <c r="N107" s="10">
        <f>I107*L107</f>
        <v>2229.12096</v>
      </c>
      <c r="O107" s="10">
        <v>1633.41</v>
      </c>
      <c r="P107" s="9">
        <f>(O107/L107) - 1</f>
        <v>0.46551939469449</v>
      </c>
      <c r="Q107" s="10">
        <v>1537.32</v>
      </c>
      <c r="R107" s="9">
        <f>(Q107/L107) - 1</f>
        <v>0.37930603819723</v>
      </c>
      <c r="S107" s="10">
        <v>1441.24</v>
      </c>
      <c r="T107" s="9">
        <f>(S107/L107) - 1</f>
        <v>0.29310165384655</v>
      </c>
      <c r="U107" s="10">
        <v>1345.16</v>
      </c>
      <c r="V107" s="9">
        <f>ABS((U107/L107) - 1)</f>
        <v>0.20689726949586</v>
      </c>
      <c r="W107" s="10">
        <v>1226.016528</v>
      </c>
      <c r="X107" s="9">
        <f>ABS((W107/L107) - 1)</f>
        <v>0.1</v>
      </c>
      <c r="Y107" s="7">
        <v>690</v>
      </c>
      <c r="Z107" s="9" t="s">
        <v>327</v>
      </c>
      <c r="AA107" s="7"/>
    </row>
    <row r="108" spans="1:27" customHeight="1" ht="30">
      <c r="A108" s="3" t="s">
        <v>328</v>
      </c>
      <c r="B108" s="3" t="s">
        <v>329</v>
      </c>
      <c r="C108" s="3" t="s">
        <v>29</v>
      </c>
      <c r="D108" s="3" t="s">
        <v>273</v>
      </c>
      <c r="E108" s="3" t="s">
        <v>38</v>
      </c>
      <c r="F108" s="3" t="s">
        <v>38</v>
      </c>
      <c r="G108" s="3" t="s">
        <v>38</v>
      </c>
      <c r="H108" s="3" t="s">
        <v>30</v>
      </c>
      <c r="I108" s="4">
        <v>1</v>
      </c>
      <c r="J108" s="3"/>
      <c r="K108" s="6">
        <v>1926.31</v>
      </c>
      <c r="L108" s="6">
        <f>K108*1.16</f>
        <v>2234.5196</v>
      </c>
      <c r="M108" s="6">
        <f>I108*K108</f>
        <v>1926.31</v>
      </c>
      <c r="N108" s="6">
        <f>I108*L108</f>
        <v>2234.5196</v>
      </c>
      <c r="O108" s="6">
        <v>3798.68</v>
      </c>
      <c r="P108" s="5">
        <f>(O108/L108) - 1</f>
        <v>0.69999851422203</v>
      </c>
      <c r="Q108" s="6">
        <v>3575.23</v>
      </c>
      <c r="R108" s="5">
        <f>(Q108/L108) - 1</f>
        <v>0.59999939136806</v>
      </c>
      <c r="S108" s="6">
        <v>3351.78</v>
      </c>
      <c r="T108" s="5">
        <f>(S108/L108) - 1</f>
        <v>0.50000026851409</v>
      </c>
      <c r="U108" s="6">
        <v>3128.33</v>
      </c>
      <c r="V108" s="5">
        <f>ABS((U108/L108) - 1)</f>
        <v>0.40000114566012</v>
      </c>
      <c r="W108" s="6">
        <v>2457.97156</v>
      </c>
      <c r="X108" s="5">
        <f>ABS((W108/L108) - 1)</f>
        <v>0.1</v>
      </c>
      <c r="Y108" s="3" t="s">
        <v>40</v>
      </c>
      <c r="Z108" s="5" t="s">
        <v>40</v>
      </c>
      <c r="AA108" s="3"/>
    </row>
    <row r="109" spans="1:27" customHeight="1" ht="30">
      <c r="A109" s="7" t="s">
        <v>330</v>
      </c>
      <c r="B109" s="7" t="s">
        <v>331</v>
      </c>
      <c r="C109" s="7" t="s">
        <v>29</v>
      </c>
      <c r="D109" s="7" t="s">
        <v>273</v>
      </c>
      <c r="E109" s="7" t="s">
        <v>38</v>
      </c>
      <c r="F109" s="7" t="s">
        <v>38</v>
      </c>
      <c r="G109" s="7" t="s">
        <v>38</v>
      </c>
      <c r="H109" s="7" t="s">
        <v>30</v>
      </c>
      <c r="I109" s="8">
        <v>2</v>
      </c>
      <c r="J109" s="7"/>
      <c r="K109" s="10">
        <v>2664.2068</v>
      </c>
      <c r="L109" s="10">
        <f>K109*1.16</f>
        <v>3090.479888</v>
      </c>
      <c r="M109" s="10">
        <f>I109*K109</f>
        <v>5328.4136</v>
      </c>
      <c r="N109" s="10">
        <f>I109*L109</f>
        <v>6180.959776</v>
      </c>
      <c r="O109" s="10">
        <v>4529.15</v>
      </c>
      <c r="P109" s="9">
        <f>(O109/L109) - 1</f>
        <v>0.46551673660333</v>
      </c>
      <c r="Q109" s="10">
        <v>4262.73</v>
      </c>
      <c r="R109" s="9">
        <f>(Q109/L109) - 1</f>
        <v>0.37931006008216</v>
      </c>
      <c r="S109" s="10">
        <v>3996.31</v>
      </c>
      <c r="T109" s="9">
        <f>(S109/L109) - 1</f>
        <v>0.29310338356099</v>
      </c>
      <c r="U109" s="10">
        <v>3729.89</v>
      </c>
      <c r="V109" s="9">
        <f>ABS((U109/L109) - 1)</f>
        <v>0.20689670703982</v>
      </c>
      <c r="W109" s="10">
        <v>3399.5278768</v>
      </c>
      <c r="X109" s="9">
        <f>ABS((W109/L109) - 1)</f>
        <v>0.1</v>
      </c>
      <c r="Y109" s="7">
        <v>744</v>
      </c>
      <c r="Z109" s="9" t="s">
        <v>55</v>
      </c>
      <c r="AA109" s="7"/>
    </row>
    <row r="110" spans="1:27" customHeight="1" ht="30">
      <c r="A110" s="3" t="s">
        <v>332</v>
      </c>
      <c r="B110" s="3" t="s">
        <v>333</v>
      </c>
      <c r="C110" s="3" t="s">
        <v>29</v>
      </c>
      <c r="D110" s="3" t="s">
        <v>273</v>
      </c>
      <c r="E110" s="3" t="s">
        <v>38</v>
      </c>
      <c r="F110" s="3" t="s">
        <v>38</v>
      </c>
      <c r="G110" s="3" t="s">
        <v>38</v>
      </c>
      <c r="H110" s="3" t="s">
        <v>30</v>
      </c>
      <c r="I110" s="4">
        <v>1</v>
      </c>
      <c r="J110" s="3"/>
      <c r="K110" s="6">
        <v>598.0032</v>
      </c>
      <c r="L110" s="6">
        <f>K110*1.16</f>
        <v>693.683712</v>
      </c>
      <c r="M110" s="6">
        <f>I110*K110</f>
        <v>598.0032</v>
      </c>
      <c r="N110" s="6">
        <f>I110*L110</f>
        <v>693.683712</v>
      </c>
      <c r="O110" s="6">
        <v>1016.61</v>
      </c>
      <c r="P110" s="5">
        <f>(O110/L110) - 1</f>
        <v>0.46552381498039</v>
      </c>
      <c r="Q110" s="6">
        <v>956.81</v>
      </c>
      <c r="R110" s="5">
        <f>(Q110/L110) - 1</f>
        <v>0.37931737973401</v>
      </c>
      <c r="S110" s="6">
        <v>897</v>
      </c>
      <c r="T110" s="5">
        <f>(S110/L110) - 1</f>
        <v>0.29309652869578</v>
      </c>
      <c r="U110" s="6">
        <v>837.2</v>
      </c>
      <c r="V110" s="5">
        <f>ABS((U110/L110) - 1)</f>
        <v>0.20689009344939</v>
      </c>
      <c r="W110" s="6">
        <v>763.0520832</v>
      </c>
      <c r="X110" s="5">
        <f>ABS((W110/L110) - 1)</f>
        <v>0.1</v>
      </c>
      <c r="Y110" s="3">
        <v>744</v>
      </c>
      <c r="Z110" s="5" t="s">
        <v>55</v>
      </c>
      <c r="AA110" s="3"/>
    </row>
    <row r="111" spans="1:27" customHeight="1" ht="30">
      <c r="A111" s="7" t="s">
        <v>334</v>
      </c>
      <c r="B111" s="7" t="s">
        <v>335</v>
      </c>
      <c r="C111" s="7" t="s">
        <v>29</v>
      </c>
      <c r="D111" s="7" t="s">
        <v>273</v>
      </c>
      <c r="E111" s="7" t="s">
        <v>38</v>
      </c>
      <c r="F111" s="7" t="s">
        <v>38</v>
      </c>
      <c r="G111" s="7" t="s">
        <v>38</v>
      </c>
      <c r="H111" s="7" t="s">
        <v>30</v>
      </c>
      <c r="I111" s="8">
        <v>2</v>
      </c>
      <c r="J111" s="7"/>
      <c r="K111" s="10">
        <v>2616.9948</v>
      </c>
      <c r="L111" s="10">
        <f>K111*1.16</f>
        <v>3035.713968</v>
      </c>
      <c r="M111" s="10">
        <f>I111*K111</f>
        <v>5233.9896</v>
      </c>
      <c r="N111" s="10">
        <f>I111*L111</f>
        <v>6071.427936</v>
      </c>
      <c r="O111" s="10">
        <v>4187.19</v>
      </c>
      <c r="P111" s="9">
        <f>(O111/L111) - 1</f>
        <v>0.37930979141576</v>
      </c>
      <c r="Q111" s="10">
        <v>3925.49</v>
      </c>
      <c r="R111" s="9">
        <f>(Q111/L111) - 1</f>
        <v>0.2931027235699</v>
      </c>
      <c r="S111" s="10">
        <v>3663.79</v>
      </c>
      <c r="T111" s="9">
        <f>(S111/L111) - 1</f>
        <v>0.20689565572404</v>
      </c>
      <c r="U111" s="10">
        <v>3402.09</v>
      </c>
      <c r="V111" s="9">
        <f>ABS((U111/L111) - 1)</f>
        <v>0.12068858787818</v>
      </c>
      <c r="W111" s="10">
        <v>3339.2853648</v>
      </c>
      <c r="X111" s="9">
        <f>ABS((W111/L111) - 1)</f>
        <v>0.1</v>
      </c>
      <c r="Y111" s="7">
        <v>394</v>
      </c>
      <c r="Z111" s="9" t="s">
        <v>336</v>
      </c>
      <c r="AA111" s="7"/>
    </row>
    <row r="112" spans="1:27" customHeight="1" ht="30">
      <c r="A112" s="3" t="s">
        <v>337</v>
      </c>
      <c r="B112" s="3" t="s">
        <v>338</v>
      </c>
      <c r="C112" s="3" t="s">
        <v>29</v>
      </c>
      <c r="D112" s="3" t="s">
        <v>273</v>
      </c>
      <c r="E112" s="3" t="s">
        <v>38</v>
      </c>
      <c r="F112" s="3" t="s">
        <v>38</v>
      </c>
      <c r="G112" s="3" t="s">
        <v>38</v>
      </c>
      <c r="H112" s="3" t="s">
        <v>30</v>
      </c>
      <c r="I112" s="4">
        <v>1</v>
      </c>
      <c r="J112" s="3"/>
      <c r="K112" s="6">
        <v>3385.0656</v>
      </c>
      <c r="L112" s="6">
        <f>K112*1.16</f>
        <v>3926.676096</v>
      </c>
      <c r="M112" s="6">
        <f>I112*K112</f>
        <v>3385.0656</v>
      </c>
      <c r="N112" s="6">
        <f>I112*L112</f>
        <v>3926.676096</v>
      </c>
      <c r="O112" s="6">
        <v>5754.61</v>
      </c>
      <c r="P112" s="5">
        <f>(O112/L112) - 1</f>
        <v>0.46551685428347</v>
      </c>
      <c r="Q112" s="6">
        <v>5416.1</v>
      </c>
      <c r="R112" s="5">
        <f>(Q112/L112) - 1</f>
        <v>0.37930908167272</v>
      </c>
      <c r="S112" s="6">
        <v>5077.6</v>
      </c>
      <c r="T112" s="5">
        <f>(S112/L112) - 1</f>
        <v>0.29310385574517</v>
      </c>
      <c r="U112" s="6">
        <v>4739.09</v>
      </c>
      <c r="V112" s="5">
        <f>ABS((U112/L112) - 1)</f>
        <v>0.20689608313443</v>
      </c>
      <c r="W112" s="6">
        <v>4319.3437056</v>
      </c>
      <c r="X112" s="5">
        <f>ABS((W112/L112) - 1)</f>
        <v>0.1</v>
      </c>
      <c r="Y112" s="3">
        <v>744</v>
      </c>
      <c r="Z112" s="5" t="s">
        <v>55</v>
      </c>
      <c r="AA112" s="3"/>
    </row>
    <row r="113" spans="1:27" customHeight="1" ht="30">
      <c r="A113" s="7" t="s">
        <v>339</v>
      </c>
      <c r="B113" s="7" t="s">
        <v>340</v>
      </c>
      <c r="C113" s="7" t="s">
        <v>29</v>
      </c>
      <c r="D113" s="7" t="s">
        <v>273</v>
      </c>
      <c r="E113" s="7" t="s">
        <v>38</v>
      </c>
      <c r="F113" s="7" t="s">
        <v>38</v>
      </c>
      <c r="G113" s="7" t="s">
        <v>38</v>
      </c>
      <c r="H113" s="7" t="s">
        <v>30</v>
      </c>
      <c r="I113" s="8">
        <v>1</v>
      </c>
      <c r="J113" s="7"/>
      <c r="K113" s="10">
        <v>608.62</v>
      </c>
      <c r="L113" s="10">
        <f>K113*1.16</f>
        <v>705.9992</v>
      </c>
      <c r="M113" s="10">
        <f>I113*K113</f>
        <v>608.62</v>
      </c>
      <c r="N113" s="10">
        <f>I113*L113</f>
        <v>705.9992</v>
      </c>
      <c r="O113" s="10">
        <v>1200.2</v>
      </c>
      <c r="P113" s="9">
        <f>(O113/L113) - 1</f>
        <v>0.70000192634779</v>
      </c>
      <c r="Q113" s="10">
        <v>1129.6</v>
      </c>
      <c r="R113" s="9">
        <f>(Q113/L113) - 1</f>
        <v>0.60000181303322</v>
      </c>
      <c r="S113" s="10">
        <v>1059</v>
      </c>
      <c r="T113" s="9">
        <f>(S113/L113) - 1</f>
        <v>0.50000169971864</v>
      </c>
      <c r="U113" s="10">
        <v>988.4</v>
      </c>
      <c r="V113" s="9">
        <f>ABS((U113/L113) - 1)</f>
        <v>0.40000158640406</v>
      </c>
      <c r="W113" s="10">
        <v>776.59912</v>
      </c>
      <c r="X113" s="9">
        <f>ABS((W113/L113) - 1)</f>
        <v>0.1</v>
      </c>
      <c r="Y113" s="7" t="s">
        <v>40</v>
      </c>
      <c r="Z113" s="9" t="s">
        <v>40</v>
      </c>
      <c r="AA113" s="7"/>
    </row>
    <row r="114" spans="1:27" customHeight="1" ht="30">
      <c r="A114" s="3" t="s">
        <v>341</v>
      </c>
      <c r="B114" s="3" t="s">
        <v>342</v>
      </c>
      <c r="C114" s="3" t="s">
        <v>29</v>
      </c>
      <c r="D114" s="3" t="s">
        <v>273</v>
      </c>
      <c r="E114" s="3" t="s">
        <v>38</v>
      </c>
      <c r="F114" s="3" t="s">
        <v>38</v>
      </c>
      <c r="G114" s="3" t="s">
        <v>38</v>
      </c>
      <c r="H114" s="3" t="s">
        <v>30</v>
      </c>
      <c r="I114" s="4">
        <v>1</v>
      </c>
      <c r="J114" s="3"/>
      <c r="K114" s="6">
        <v>986.9976</v>
      </c>
      <c r="L114" s="6">
        <f>K114*1.16</f>
        <v>1144.917216</v>
      </c>
      <c r="M114" s="6">
        <f>I114*K114</f>
        <v>986.9976</v>
      </c>
      <c r="N114" s="6">
        <f>I114*L114</f>
        <v>1144.917216</v>
      </c>
      <c r="O114" s="6">
        <v>2960.99</v>
      </c>
      <c r="P114" s="5">
        <f>(O114/L114) - 1</f>
        <v>1.5862044509601</v>
      </c>
      <c r="Q114" s="6">
        <v>2862.29</v>
      </c>
      <c r="R114" s="5">
        <f>(Q114/L114) - 1</f>
        <v>1.4999973447862</v>
      </c>
      <c r="S114" s="6">
        <v>2763.59</v>
      </c>
      <c r="T114" s="5">
        <f>(S114/L114) - 1</f>
        <v>1.4137902386123</v>
      </c>
      <c r="U114" s="6">
        <v>2664.89</v>
      </c>
      <c r="V114" s="5">
        <f>ABS((U114/L114) - 1)</f>
        <v>1.3275831324385</v>
      </c>
      <c r="W114" s="6">
        <v>1259.4089376</v>
      </c>
      <c r="X114" s="5">
        <f>ABS((W114/L114) - 1)</f>
        <v>0.1</v>
      </c>
      <c r="Y114" s="3">
        <v>394</v>
      </c>
      <c r="Z114" s="5" t="s">
        <v>336</v>
      </c>
      <c r="AA114" s="3"/>
    </row>
    <row r="115" spans="1:27" customHeight="1" ht="30">
      <c r="A115" s="7" t="s">
        <v>343</v>
      </c>
      <c r="B115" s="7" t="s">
        <v>344</v>
      </c>
      <c r="C115" s="7" t="s">
        <v>29</v>
      </c>
      <c r="D115" s="7" t="s">
        <v>273</v>
      </c>
      <c r="E115" s="7" t="s">
        <v>38</v>
      </c>
      <c r="F115" s="7" t="s">
        <v>38</v>
      </c>
      <c r="G115" s="7" t="s">
        <v>38</v>
      </c>
      <c r="H115" s="7" t="s">
        <v>30</v>
      </c>
      <c r="I115" s="8">
        <v>4</v>
      </c>
      <c r="J115" s="7"/>
      <c r="K115" s="10">
        <v>483.9984</v>
      </c>
      <c r="L115" s="10">
        <f>K115*1.16</f>
        <v>561.438144</v>
      </c>
      <c r="M115" s="10">
        <f>I115*K115</f>
        <v>1935.9936</v>
      </c>
      <c r="N115" s="10">
        <f>I115*L115</f>
        <v>2245.752576</v>
      </c>
      <c r="O115" s="10">
        <v>2419.99</v>
      </c>
      <c r="P115" s="9">
        <f>(O115/L115) - 1</f>
        <v>3.310341265306</v>
      </c>
      <c r="Q115" s="10">
        <v>2177.99</v>
      </c>
      <c r="R115" s="9">
        <f>(Q115/L115) - 1</f>
        <v>2.8793053576353</v>
      </c>
      <c r="S115" s="10">
        <v>1935.99</v>
      </c>
      <c r="T115" s="9">
        <f>(S115/L115) - 1</f>
        <v>2.4482694499646</v>
      </c>
      <c r="U115" s="10">
        <v>1839.19</v>
      </c>
      <c r="V115" s="9">
        <f>ABS((U115/L115) - 1)</f>
        <v>2.2758550868963</v>
      </c>
      <c r="W115" s="10">
        <v>617.5819584</v>
      </c>
      <c r="X115" s="9">
        <f>ABS((W115/L115) - 1)</f>
        <v>0.1</v>
      </c>
      <c r="Y115" s="7">
        <v>56</v>
      </c>
      <c r="Z115" s="9" t="s">
        <v>31</v>
      </c>
      <c r="AA115" s="7"/>
    </row>
    <row r="116" spans="1:27" customHeight="1" ht="30">
      <c r="A116" s="3" t="s">
        <v>345</v>
      </c>
      <c r="B116" s="3" t="s">
        <v>346</v>
      </c>
      <c r="C116" s="3" t="s">
        <v>29</v>
      </c>
      <c r="D116" s="3" t="s">
        <v>273</v>
      </c>
      <c r="E116" s="3" t="s">
        <v>38</v>
      </c>
      <c r="F116" s="3" t="s">
        <v>38</v>
      </c>
      <c r="G116" s="3" t="s">
        <v>38</v>
      </c>
      <c r="H116" s="3" t="s">
        <v>30</v>
      </c>
      <c r="I116" s="4">
        <v>1</v>
      </c>
      <c r="J116" s="3"/>
      <c r="K116" s="6">
        <v>686</v>
      </c>
      <c r="L116" s="6">
        <f>K116*1.16</f>
        <v>795.76</v>
      </c>
      <c r="M116" s="6">
        <f>I116*K116</f>
        <v>686</v>
      </c>
      <c r="N116" s="6">
        <f>I116*L116</f>
        <v>795.76</v>
      </c>
      <c r="O116" s="6">
        <v>1352.79</v>
      </c>
      <c r="P116" s="5">
        <f>(O116/L116) - 1</f>
        <v>0.6999974866794</v>
      </c>
      <c r="Q116" s="6">
        <v>1273.22</v>
      </c>
      <c r="R116" s="5">
        <f>(Q116/L116) - 1</f>
        <v>0.6000050266412</v>
      </c>
      <c r="S116" s="6">
        <v>1193.64</v>
      </c>
      <c r="T116" s="5">
        <f>(S116/L116) - 1</f>
        <v>0.5</v>
      </c>
      <c r="U116" s="6">
        <v>1114.06</v>
      </c>
      <c r="V116" s="5">
        <f>ABS((U116/L116) - 1)</f>
        <v>0.3999949733588</v>
      </c>
      <c r="W116" s="6">
        <v>875.336</v>
      </c>
      <c r="X116" s="5">
        <f>ABS((W116/L116) - 1)</f>
        <v>0.1</v>
      </c>
      <c r="Y116" s="3" t="s">
        <v>40</v>
      </c>
      <c r="Z116" s="5" t="s">
        <v>40</v>
      </c>
      <c r="AA116" s="3"/>
    </row>
    <row r="117" spans="1:27" customHeight="1" ht="30">
      <c r="A117" s="7" t="s">
        <v>347</v>
      </c>
      <c r="B117" s="7" t="s">
        <v>348</v>
      </c>
      <c r="C117" s="7" t="s">
        <v>29</v>
      </c>
      <c r="D117" s="7" t="s">
        <v>273</v>
      </c>
      <c r="E117" s="7" t="s">
        <v>38</v>
      </c>
      <c r="F117" s="7" t="s">
        <v>38</v>
      </c>
      <c r="G117" s="7" t="s">
        <v>38</v>
      </c>
      <c r="H117" s="7" t="s">
        <v>30</v>
      </c>
      <c r="I117" s="8">
        <v>1</v>
      </c>
      <c r="J117" s="7"/>
      <c r="K117" s="10">
        <v>1607.15</v>
      </c>
      <c r="L117" s="10">
        <f>K117*1.16</f>
        <v>1864.294</v>
      </c>
      <c r="M117" s="10">
        <f>I117*K117</f>
        <v>1607.15</v>
      </c>
      <c r="N117" s="10">
        <f>I117*L117</f>
        <v>1864.294</v>
      </c>
      <c r="O117" s="10">
        <v>3169.3</v>
      </c>
      <c r="P117" s="9">
        <f>(O117/L117) - 1</f>
        <v>0.70000010727922</v>
      </c>
      <c r="Q117" s="10">
        <v>2982.87</v>
      </c>
      <c r="R117" s="9">
        <f>(Q117/L117) - 1</f>
        <v>0.59999978544157</v>
      </c>
      <c r="S117" s="10">
        <v>2796.44</v>
      </c>
      <c r="T117" s="9">
        <f>(S117/L117) - 1</f>
        <v>0.49999946360392</v>
      </c>
      <c r="U117" s="10">
        <v>2610.01</v>
      </c>
      <c r="V117" s="9">
        <f>ABS((U117/L117) - 1)</f>
        <v>0.39999914176627</v>
      </c>
      <c r="W117" s="10">
        <v>2050.7234</v>
      </c>
      <c r="X117" s="9">
        <f>ABS((W117/L117) - 1)</f>
        <v>0.1</v>
      </c>
      <c r="Y117" s="7" t="s">
        <v>40</v>
      </c>
      <c r="Z117" s="9" t="s">
        <v>40</v>
      </c>
      <c r="AA117" s="7"/>
    </row>
    <row r="118" spans="1:27" customHeight="1" ht="30">
      <c r="A118" s="3" t="s">
        <v>349</v>
      </c>
      <c r="B118" s="3" t="s">
        <v>350</v>
      </c>
      <c r="C118" s="3" t="s">
        <v>29</v>
      </c>
      <c r="D118" s="3" t="s">
        <v>273</v>
      </c>
      <c r="E118" s="3" t="s">
        <v>38</v>
      </c>
      <c r="F118" s="3" t="s">
        <v>38</v>
      </c>
      <c r="G118" s="3" t="s">
        <v>38</v>
      </c>
      <c r="H118" s="3" t="s">
        <v>30</v>
      </c>
      <c r="I118" s="4">
        <v>2</v>
      </c>
      <c r="J118" s="3"/>
      <c r="K118" s="6">
        <v>815.0044</v>
      </c>
      <c r="L118" s="6">
        <f>K118*1.16</f>
        <v>945.405104</v>
      </c>
      <c r="M118" s="6">
        <f>I118*K118</f>
        <v>1630.0088</v>
      </c>
      <c r="N118" s="6">
        <f>I118*L118</f>
        <v>1890.810208</v>
      </c>
      <c r="O118" s="6">
        <v>1385.51</v>
      </c>
      <c r="P118" s="5">
        <f>(O118/L118) - 1</f>
        <v>0.46551990690332</v>
      </c>
      <c r="Q118" s="6">
        <v>1304.01</v>
      </c>
      <c r="R118" s="5">
        <f>(Q118/L118) - 1</f>
        <v>0.37931347576055</v>
      </c>
      <c r="S118" s="6">
        <v>1222.51</v>
      </c>
      <c r="T118" s="5">
        <f>(S118/L118) - 1</f>
        <v>0.29310704461777</v>
      </c>
      <c r="U118" s="6">
        <v>1141.01</v>
      </c>
      <c r="V118" s="5">
        <f>ABS((U118/L118) - 1)</f>
        <v>0.206900613475</v>
      </c>
      <c r="W118" s="6">
        <v>1039.9456144</v>
      </c>
      <c r="X118" s="5">
        <f>ABS((W118/L118) - 1)</f>
        <v>0.1</v>
      </c>
      <c r="Y118" s="3">
        <v>520</v>
      </c>
      <c r="Z118" s="5" t="s">
        <v>351</v>
      </c>
      <c r="AA118" s="3"/>
    </row>
    <row r="119" spans="1:27" customHeight="1" ht="30">
      <c r="A119" s="7" t="s">
        <v>352</v>
      </c>
      <c r="B119" s="7" t="s">
        <v>353</v>
      </c>
      <c r="C119" s="7" t="s">
        <v>29</v>
      </c>
      <c r="D119" s="7" t="s">
        <v>273</v>
      </c>
      <c r="E119" s="7" t="s">
        <v>38</v>
      </c>
      <c r="F119" s="7" t="s">
        <v>38</v>
      </c>
      <c r="G119" s="7" t="s">
        <v>38</v>
      </c>
      <c r="H119" s="7" t="s">
        <v>30</v>
      </c>
      <c r="I119" s="8">
        <v>2</v>
      </c>
      <c r="J119" s="7"/>
      <c r="K119" s="10">
        <v>1740.9976</v>
      </c>
      <c r="L119" s="10">
        <f>K119*1.16</f>
        <v>2019.557216</v>
      </c>
      <c r="M119" s="10">
        <f>I119*K119</f>
        <v>3481.9952</v>
      </c>
      <c r="N119" s="10">
        <f>I119*L119</f>
        <v>4039.114432</v>
      </c>
      <c r="O119" s="10">
        <v>2959.7</v>
      </c>
      <c r="P119" s="9">
        <f>(O119/L119) - 1</f>
        <v>0.46551926162413</v>
      </c>
      <c r="Q119" s="10">
        <v>2785.6</v>
      </c>
      <c r="R119" s="9">
        <f>(Q119/L119) - 1</f>
        <v>0.37931224623447</v>
      </c>
      <c r="S119" s="10">
        <v>2611.5</v>
      </c>
      <c r="T119" s="9">
        <f>(S119/L119) - 1</f>
        <v>0.29310523084482</v>
      </c>
      <c r="U119" s="10">
        <v>2437.4</v>
      </c>
      <c r="V119" s="9">
        <f>ABS((U119/L119) - 1)</f>
        <v>0.20689821545516</v>
      </c>
      <c r="W119" s="10">
        <v>2221.5129376</v>
      </c>
      <c r="X119" s="9">
        <f>ABS((W119/L119) - 1)</f>
        <v>0.1</v>
      </c>
      <c r="Y119" s="7">
        <v>520</v>
      </c>
      <c r="Z119" s="9" t="s">
        <v>351</v>
      </c>
      <c r="AA119" s="7"/>
    </row>
    <row r="120" spans="1:27" customHeight="1" ht="30">
      <c r="A120" s="3" t="s">
        <v>354</v>
      </c>
      <c r="B120" s="3" t="s">
        <v>355</v>
      </c>
      <c r="C120" s="3" t="s">
        <v>29</v>
      </c>
      <c r="D120" s="3" t="s">
        <v>273</v>
      </c>
      <c r="E120" s="3" t="s">
        <v>38</v>
      </c>
      <c r="F120" s="3" t="s">
        <v>38</v>
      </c>
      <c r="G120" s="3" t="s">
        <v>38</v>
      </c>
      <c r="H120" s="3" t="s">
        <v>30</v>
      </c>
      <c r="I120" s="4">
        <v>1</v>
      </c>
      <c r="J120" s="3"/>
      <c r="K120" s="6">
        <v>2035.9972</v>
      </c>
      <c r="L120" s="6">
        <f>K120*1.16</f>
        <v>2361.756752</v>
      </c>
      <c r="M120" s="6">
        <f>I120*K120</f>
        <v>2035.9972</v>
      </c>
      <c r="N120" s="6">
        <f>I120*L120</f>
        <v>2361.756752</v>
      </c>
      <c r="O120" s="6">
        <v>3461.2</v>
      </c>
      <c r="P120" s="5">
        <f>(O120/L120) - 1</f>
        <v>0.46551925682819</v>
      </c>
      <c r="Q120" s="6">
        <v>3257.6</v>
      </c>
      <c r="R120" s="5">
        <f>(Q120/L120) - 1</f>
        <v>0.37931224172065</v>
      </c>
      <c r="S120" s="6">
        <v>3054</v>
      </c>
      <c r="T120" s="5">
        <f>(S120/L120) - 1</f>
        <v>0.29310522661311</v>
      </c>
      <c r="U120" s="6">
        <v>2850.4</v>
      </c>
      <c r="V120" s="5">
        <f>ABS((U120/L120) - 1)</f>
        <v>0.20689821150557</v>
      </c>
      <c r="W120" s="6">
        <v>2597.9324272</v>
      </c>
      <c r="X120" s="5">
        <f>ABS((W120/L120) - 1)</f>
        <v>0.1</v>
      </c>
      <c r="Y120" s="3">
        <v>520</v>
      </c>
      <c r="Z120" s="5" t="s">
        <v>351</v>
      </c>
      <c r="AA120" s="3"/>
    </row>
    <row r="121" spans="1:27" customHeight="1" ht="30">
      <c r="A121" s="7" t="s">
        <v>356</v>
      </c>
      <c r="B121" s="7" t="s">
        <v>357</v>
      </c>
      <c r="C121" s="7" t="s">
        <v>29</v>
      </c>
      <c r="D121" s="7" t="s">
        <v>273</v>
      </c>
      <c r="E121" s="7" t="s">
        <v>38</v>
      </c>
      <c r="F121" s="7" t="s">
        <v>38</v>
      </c>
      <c r="G121" s="7" t="s">
        <v>38</v>
      </c>
      <c r="H121" s="7" t="s">
        <v>30</v>
      </c>
      <c r="I121" s="8">
        <v>3</v>
      </c>
      <c r="J121" s="7"/>
      <c r="K121" s="10">
        <v>2330.9968</v>
      </c>
      <c r="L121" s="10">
        <f>K121*1.16</f>
        <v>2703.956288</v>
      </c>
      <c r="M121" s="10">
        <f>I121*K121</f>
        <v>6992.9904</v>
      </c>
      <c r="N121" s="10">
        <f>I121*L121</f>
        <v>8111.868864</v>
      </c>
      <c r="O121" s="10">
        <v>3962.69</v>
      </c>
      <c r="P121" s="9">
        <f>(O121/L121) - 1</f>
        <v>0.46551555496152</v>
      </c>
      <c r="Q121" s="10">
        <v>3729.59</v>
      </c>
      <c r="R121" s="9">
        <f>(Q121/L121) - 1</f>
        <v>0.37930854006468</v>
      </c>
      <c r="S121" s="10">
        <v>3496.5</v>
      </c>
      <c r="T121" s="9">
        <f>(S121/L121) - 1</f>
        <v>0.29310522345249</v>
      </c>
      <c r="U121" s="10">
        <v>3263.4</v>
      </c>
      <c r="V121" s="9">
        <f>ABS((U121/L121) - 1)</f>
        <v>0.20689820855566</v>
      </c>
      <c r="W121" s="10">
        <v>2974.3519168</v>
      </c>
      <c r="X121" s="9">
        <f>ABS((W121/L121) - 1)</f>
        <v>0.1</v>
      </c>
      <c r="Y121" s="7">
        <v>520</v>
      </c>
      <c r="Z121" s="9" t="s">
        <v>351</v>
      </c>
      <c r="AA121" s="7"/>
    </row>
    <row r="122" spans="1:27" customHeight="1" ht="30">
      <c r="A122" s="3" t="s">
        <v>358</v>
      </c>
      <c r="B122" s="3" t="s">
        <v>359</v>
      </c>
      <c r="C122" s="3" t="s">
        <v>29</v>
      </c>
      <c r="D122" s="3" t="s">
        <v>273</v>
      </c>
      <c r="E122" s="3" t="s">
        <v>38</v>
      </c>
      <c r="F122" s="3" t="s">
        <v>38</v>
      </c>
      <c r="G122" s="3" t="s">
        <v>38</v>
      </c>
      <c r="H122" s="3" t="s">
        <v>30</v>
      </c>
      <c r="I122" s="4">
        <v>3</v>
      </c>
      <c r="J122" s="3"/>
      <c r="K122" s="6">
        <v>2571.0008</v>
      </c>
      <c r="L122" s="6">
        <f>K122*1.16</f>
        <v>2982.360928</v>
      </c>
      <c r="M122" s="6">
        <f>I122*K122</f>
        <v>7713.0024</v>
      </c>
      <c r="N122" s="6">
        <f>I122*L122</f>
        <v>8947.082784</v>
      </c>
      <c r="O122" s="6">
        <v>4370.7</v>
      </c>
      <c r="P122" s="5">
        <f>(O122/L122) - 1</f>
        <v>0.46551678536475</v>
      </c>
      <c r="Q122" s="6">
        <v>4113.6</v>
      </c>
      <c r="R122" s="5">
        <f>(Q122/L122) - 1</f>
        <v>0.37930991563741</v>
      </c>
      <c r="S122" s="6">
        <v>3856.5</v>
      </c>
      <c r="T122" s="5">
        <f>(S122/L122) - 1</f>
        <v>0.29310304591008</v>
      </c>
      <c r="U122" s="6">
        <v>3599.4</v>
      </c>
      <c r="V122" s="5">
        <f>ABS((U122/L122) - 1)</f>
        <v>0.20689617618274</v>
      </c>
      <c r="W122" s="6">
        <v>3280.5970208</v>
      </c>
      <c r="X122" s="5">
        <f>ABS((W122/L122) - 1)</f>
        <v>0.1</v>
      </c>
      <c r="Y122" s="3">
        <v>520</v>
      </c>
      <c r="Z122" s="5" t="s">
        <v>351</v>
      </c>
      <c r="AA122" s="3"/>
    </row>
    <row r="123" spans="1:27" customHeight="1" ht="30">
      <c r="A123" s="7" t="s">
        <v>360</v>
      </c>
      <c r="B123" s="7" t="s">
        <v>361</v>
      </c>
      <c r="C123" s="7" t="s">
        <v>29</v>
      </c>
      <c r="D123" s="7" t="s">
        <v>273</v>
      </c>
      <c r="E123" s="7" t="s">
        <v>38</v>
      </c>
      <c r="F123" s="7" t="s">
        <v>38</v>
      </c>
      <c r="G123" s="7" t="s">
        <v>38</v>
      </c>
      <c r="H123" s="7" t="s">
        <v>30</v>
      </c>
      <c r="I123" s="8">
        <v>4</v>
      </c>
      <c r="J123" s="7"/>
      <c r="K123" s="10">
        <v>2890.0008</v>
      </c>
      <c r="L123" s="10">
        <f>K123*1.16</f>
        <v>3352.400928</v>
      </c>
      <c r="M123" s="10">
        <f>I123*K123</f>
        <v>11560.0032</v>
      </c>
      <c r="N123" s="10">
        <f>I123*L123</f>
        <v>13409.603712</v>
      </c>
      <c r="O123" s="10">
        <v>4913</v>
      </c>
      <c r="P123" s="9">
        <f>(O123/L123) - 1</f>
        <v>0.46551683569991</v>
      </c>
      <c r="Q123" s="10">
        <v>4624</v>
      </c>
      <c r="R123" s="9">
        <f>(Q123/L123) - 1</f>
        <v>0.37930996301168</v>
      </c>
      <c r="S123" s="10">
        <v>4335</v>
      </c>
      <c r="T123" s="9">
        <f>(S123/L123) - 1</f>
        <v>0.29310309032345</v>
      </c>
      <c r="U123" s="10">
        <v>4046</v>
      </c>
      <c r="V123" s="9">
        <f>ABS((U123/L123) - 1)</f>
        <v>0.20689621763522</v>
      </c>
      <c r="W123" s="10">
        <v>3687.6410208</v>
      </c>
      <c r="X123" s="9">
        <f>ABS((W123/L123) - 1)</f>
        <v>0.1</v>
      </c>
      <c r="Y123" s="7">
        <v>520</v>
      </c>
      <c r="Z123" s="9" t="s">
        <v>351</v>
      </c>
      <c r="AA123" s="7"/>
    </row>
    <row r="124" spans="1:27" customHeight="1" ht="30">
      <c r="A124" s="3" t="s">
        <v>362</v>
      </c>
      <c r="B124" s="3" t="s">
        <v>363</v>
      </c>
      <c r="C124" s="3" t="s">
        <v>29</v>
      </c>
      <c r="D124" s="3" t="s">
        <v>273</v>
      </c>
      <c r="E124" s="3" t="s">
        <v>38</v>
      </c>
      <c r="F124" s="3" t="s">
        <v>38</v>
      </c>
      <c r="G124" s="3" t="s">
        <v>38</v>
      </c>
      <c r="H124" s="3" t="s">
        <v>30</v>
      </c>
      <c r="I124" s="4">
        <v>1</v>
      </c>
      <c r="J124" s="3"/>
      <c r="K124" s="6">
        <v>2103.9964</v>
      </c>
      <c r="L124" s="6">
        <f>K124*1.16</f>
        <v>2440.635824</v>
      </c>
      <c r="M124" s="6">
        <f>I124*K124</f>
        <v>2103.9964</v>
      </c>
      <c r="N124" s="6">
        <f>I124*L124</f>
        <v>2440.635824</v>
      </c>
      <c r="O124" s="6">
        <v>3576.79</v>
      </c>
      <c r="P124" s="5">
        <f>(O124/L124) - 1</f>
        <v>0.46551565162964</v>
      </c>
      <c r="Q124" s="6">
        <v>3366.39</v>
      </c>
      <c r="R124" s="5">
        <f>(Q124/L124) - 1</f>
        <v>0.37930860757537</v>
      </c>
      <c r="S124" s="6">
        <v>3155.99</v>
      </c>
      <c r="T124" s="5">
        <f>(S124/L124) - 1</f>
        <v>0.2931015635211</v>
      </c>
      <c r="U124" s="6">
        <v>2945.59</v>
      </c>
      <c r="V124" s="5">
        <f>ABS((U124/L124) - 1)</f>
        <v>0.20689451946683</v>
      </c>
      <c r="W124" s="6">
        <v>2684.6994064</v>
      </c>
      <c r="X124" s="5">
        <f>ABS((W124/L124) - 1)</f>
        <v>0.1</v>
      </c>
      <c r="Y124" s="3">
        <v>394</v>
      </c>
      <c r="Z124" s="5" t="s">
        <v>336</v>
      </c>
      <c r="AA124" s="3"/>
    </row>
    <row r="125" spans="1:27" customHeight="1" ht="30">
      <c r="A125" s="7" t="s">
        <v>364</v>
      </c>
      <c r="B125" s="7" t="s">
        <v>365</v>
      </c>
      <c r="C125" s="7" t="s">
        <v>29</v>
      </c>
      <c r="D125" s="7" t="s">
        <v>273</v>
      </c>
      <c r="E125" s="7" t="s">
        <v>38</v>
      </c>
      <c r="F125" s="7" t="s">
        <v>38</v>
      </c>
      <c r="G125" s="7" t="s">
        <v>38</v>
      </c>
      <c r="H125" s="7" t="s">
        <v>30</v>
      </c>
      <c r="I125" s="8">
        <v>1</v>
      </c>
      <c r="J125" s="7"/>
      <c r="K125" s="10">
        <v>4509.28</v>
      </c>
      <c r="L125" s="10">
        <f>K125*1.16</f>
        <v>5230.7648</v>
      </c>
      <c r="M125" s="10">
        <f>I125*K125</f>
        <v>4509.28</v>
      </c>
      <c r="N125" s="10">
        <f>I125*L125</f>
        <v>5230.7648</v>
      </c>
      <c r="O125" s="10">
        <v>7846.15</v>
      </c>
      <c r="P125" s="9">
        <f>(O125/L125) - 1</f>
        <v>0.50000053529457</v>
      </c>
      <c r="Q125" s="10">
        <v>7323.07</v>
      </c>
      <c r="R125" s="9">
        <f>(Q125/L125) - 1</f>
        <v>0.39999986235282</v>
      </c>
      <c r="S125" s="10">
        <v>7846.15</v>
      </c>
      <c r="T125" s="9">
        <f>(S125/L125) - 1</f>
        <v>0.50000053529457</v>
      </c>
      <c r="U125" s="10">
        <v>6276.92</v>
      </c>
      <c r="V125" s="9">
        <f>ABS((U125/L125) - 1)</f>
        <v>0.20000042823566</v>
      </c>
      <c r="W125" s="10">
        <v>5753.84128</v>
      </c>
      <c r="X125" s="9">
        <f>ABS((W125/L125) - 1)</f>
        <v>0.1</v>
      </c>
      <c r="Y125" s="7" t="s">
        <v>40</v>
      </c>
      <c r="Z125" s="9" t="s">
        <v>40</v>
      </c>
      <c r="AA125" s="7" t="s">
        <v>366</v>
      </c>
    </row>
    <row r="126" spans="1:27" customHeight="1" ht="30">
      <c r="A126" s="3" t="s">
        <v>367</v>
      </c>
      <c r="B126" s="3" t="s">
        <v>368</v>
      </c>
      <c r="C126" s="3" t="s">
        <v>29</v>
      </c>
      <c r="D126" s="3" t="s">
        <v>273</v>
      </c>
      <c r="E126" s="3" t="s">
        <v>38</v>
      </c>
      <c r="F126" s="3" t="s">
        <v>38</v>
      </c>
      <c r="G126" s="3" t="s">
        <v>38</v>
      </c>
      <c r="H126" s="3" t="s">
        <v>92</v>
      </c>
      <c r="I126" s="4">
        <v>1</v>
      </c>
      <c r="J126" s="3"/>
      <c r="K126" s="6">
        <v>638</v>
      </c>
      <c r="L126" s="6">
        <f>K126*1.16</f>
        <v>740.08</v>
      </c>
      <c r="M126" s="6">
        <f>I126*K126</f>
        <v>638</v>
      </c>
      <c r="N126" s="6">
        <f>I126*L126</f>
        <v>740.08</v>
      </c>
      <c r="O126" s="6">
        <v>2871</v>
      </c>
      <c r="P126" s="5">
        <f>(O126/L126) - 1</f>
        <v>2.8793103448276</v>
      </c>
      <c r="Q126" s="6">
        <v>2552</v>
      </c>
      <c r="R126" s="5">
        <f>(Q126/L126) - 1</f>
        <v>2.448275862069</v>
      </c>
      <c r="S126" s="6">
        <v>2233</v>
      </c>
      <c r="T126" s="5">
        <f>(S126/L126) - 1</f>
        <v>2.0172413793103</v>
      </c>
      <c r="U126" s="6">
        <v>1914</v>
      </c>
      <c r="V126" s="5">
        <f>ABS((U126/L126) - 1)</f>
        <v>1.5862068965517</v>
      </c>
      <c r="W126" s="6">
        <v>814.088</v>
      </c>
      <c r="X126" s="5">
        <f>ABS((W126/L126) - 1)</f>
        <v>0.1</v>
      </c>
      <c r="Y126" s="3">
        <v>382</v>
      </c>
      <c r="Z126" s="5" t="s">
        <v>369</v>
      </c>
      <c r="AA126" s="3"/>
    </row>
    <row r="127" spans="1:27" customHeight="1" ht="30">
      <c r="A127" s="7" t="s">
        <v>370</v>
      </c>
      <c r="B127" s="7" t="s">
        <v>371</v>
      </c>
      <c r="C127" s="7" t="s">
        <v>29</v>
      </c>
      <c r="D127" s="7" t="s">
        <v>273</v>
      </c>
      <c r="E127" s="7" t="s">
        <v>38</v>
      </c>
      <c r="F127" s="7" t="s">
        <v>38</v>
      </c>
      <c r="G127" s="7" t="s">
        <v>38</v>
      </c>
      <c r="H127" s="7" t="s">
        <v>92</v>
      </c>
      <c r="I127" s="8">
        <v>4</v>
      </c>
      <c r="J127" s="7"/>
      <c r="K127" s="10">
        <v>740.544</v>
      </c>
      <c r="L127" s="10">
        <f>K127*1.16</f>
        <v>859.03104</v>
      </c>
      <c r="M127" s="10">
        <f>I127*K127</f>
        <v>2962.176</v>
      </c>
      <c r="N127" s="10">
        <f>I127*L127</f>
        <v>3436.12416</v>
      </c>
      <c r="O127" s="10">
        <v>1258.92</v>
      </c>
      <c r="P127" s="9">
        <f>(O127/L127) - 1</f>
        <v>0.46551165368832</v>
      </c>
      <c r="Q127" s="10">
        <v>1184.87</v>
      </c>
      <c r="R127" s="9">
        <f>(Q127/L127) - 1</f>
        <v>0.37930987918667</v>
      </c>
      <c r="S127" s="10">
        <v>1110.82</v>
      </c>
      <c r="T127" s="9">
        <f>(S127/L127) - 1</f>
        <v>0.29310810468502</v>
      </c>
      <c r="U127" s="10">
        <v>1036.76</v>
      </c>
      <c r="V127" s="9">
        <f>ABS((U127/L127) - 1)</f>
        <v>0.20689468916048</v>
      </c>
      <c r="W127" s="10">
        <v>944.934144</v>
      </c>
      <c r="X127" s="9">
        <f>ABS((W127/L127) - 1)</f>
        <v>0.1</v>
      </c>
      <c r="Y127" s="7">
        <v>689</v>
      </c>
      <c r="Z127" s="9" t="s">
        <v>103</v>
      </c>
      <c r="AA127" s="7"/>
    </row>
    <row r="128" spans="1:27" customHeight="1" ht="30">
      <c r="A128" s="3" t="s">
        <v>372</v>
      </c>
      <c r="B128" s="3" t="s">
        <v>373</v>
      </c>
      <c r="C128" s="3" t="s">
        <v>29</v>
      </c>
      <c r="D128" s="3" t="s">
        <v>273</v>
      </c>
      <c r="E128" s="3" t="s">
        <v>38</v>
      </c>
      <c r="F128" s="3" t="s">
        <v>38</v>
      </c>
      <c r="G128" s="3" t="s">
        <v>38</v>
      </c>
      <c r="H128" s="3" t="s">
        <v>92</v>
      </c>
      <c r="I128" s="4">
        <v>1</v>
      </c>
      <c r="J128" s="3"/>
      <c r="K128" s="6">
        <v>2143.68</v>
      </c>
      <c r="L128" s="6">
        <f>K128*1.16</f>
        <v>2486.6688</v>
      </c>
      <c r="M128" s="6">
        <f>I128*K128</f>
        <v>2143.68</v>
      </c>
      <c r="N128" s="6">
        <f>I128*L128</f>
        <v>2486.6688</v>
      </c>
      <c r="O128" s="6">
        <v>3644.26</v>
      </c>
      <c r="P128" s="5">
        <f>(O128/L128) - 1</f>
        <v>0.46551884995702</v>
      </c>
      <c r="Q128" s="6">
        <v>3429.89</v>
      </c>
      <c r="R128" s="5">
        <f>(Q128/L128) - 1</f>
        <v>0.37931114911644</v>
      </c>
      <c r="S128" s="6">
        <v>3215.52</v>
      </c>
      <c r="T128" s="5">
        <f>(S128/L128) - 1</f>
        <v>0.29310344827586</v>
      </c>
      <c r="U128" s="6">
        <v>3001.15</v>
      </c>
      <c r="V128" s="5">
        <f>ABS((U128/L128) - 1)</f>
        <v>0.20689574743528</v>
      </c>
      <c r="W128" s="6">
        <v>2735.33568</v>
      </c>
      <c r="X128" s="5">
        <f>ABS((W128/L128) - 1)</f>
        <v>0.1</v>
      </c>
      <c r="Y128" s="3">
        <v>689</v>
      </c>
      <c r="Z128" s="5" t="s">
        <v>103</v>
      </c>
      <c r="AA128" s="3"/>
    </row>
    <row r="129" spans="1:27" customHeight="1" ht="30">
      <c r="A129" s="7" t="s">
        <v>374</v>
      </c>
      <c r="B129" s="7" t="s">
        <v>375</v>
      </c>
      <c r="C129" s="7" t="s">
        <v>29</v>
      </c>
      <c r="D129" s="7" t="s">
        <v>273</v>
      </c>
      <c r="E129" s="7" t="s">
        <v>38</v>
      </c>
      <c r="F129" s="7" t="s">
        <v>38</v>
      </c>
      <c r="G129" s="7" t="s">
        <v>38</v>
      </c>
      <c r="H129" s="7" t="s">
        <v>92</v>
      </c>
      <c r="I129" s="8">
        <v>1</v>
      </c>
      <c r="J129" s="7"/>
      <c r="K129" s="10">
        <v>2923.2</v>
      </c>
      <c r="L129" s="10">
        <f>K129*1.16</f>
        <v>3390.912</v>
      </c>
      <c r="M129" s="10">
        <f>I129*K129</f>
        <v>2923.2</v>
      </c>
      <c r="N129" s="10">
        <f>I129*L129</f>
        <v>3390.912</v>
      </c>
      <c r="O129" s="10">
        <v>4732.8</v>
      </c>
      <c r="P129" s="9">
        <f>(O129/L129) - 1</f>
        <v>0.39573070607553</v>
      </c>
      <c r="Q129" s="10">
        <v>4454.4</v>
      </c>
      <c r="R129" s="9">
        <f>(Q129/L129) - 1</f>
        <v>0.3136288998358</v>
      </c>
      <c r="S129" s="10">
        <v>4176</v>
      </c>
      <c r="T129" s="9">
        <f>(S129/L129) - 1</f>
        <v>0.23152709359606</v>
      </c>
      <c r="U129" s="10">
        <v>3897.6</v>
      </c>
      <c r="V129" s="9">
        <f>ABS((U129/L129) - 1)</f>
        <v>0.14942528735632</v>
      </c>
      <c r="W129" s="10">
        <v>3730.0032</v>
      </c>
      <c r="X129" s="9">
        <f>ABS((W129/L129) - 1)</f>
        <v>0.1</v>
      </c>
      <c r="Y129" s="7">
        <v>689</v>
      </c>
      <c r="Z129" s="9" t="s">
        <v>103</v>
      </c>
      <c r="AA129" s="7"/>
    </row>
    <row r="130" spans="1:27" customHeight="1" ht="30">
      <c r="A130" s="3" t="s">
        <v>376</v>
      </c>
      <c r="B130" s="3" t="s">
        <v>377</v>
      </c>
      <c r="C130" s="3" t="s">
        <v>29</v>
      </c>
      <c r="D130" s="3" t="s">
        <v>273</v>
      </c>
      <c r="E130" s="3" t="s">
        <v>38</v>
      </c>
      <c r="F130" s="3" t="s">
        <v>38</v>
      </c>
      <c r="G130" s="3" t="s">
        <v>38</v>
      </c>
      <c r="H130" s="3" t="s">
        <v>92</v>
      </c>
      <c r="I130" s="4">
        <v>2</v>
      </c>
      <c r="J130" s="3"/>
      <c r="K130" s="6">
        <v>2143.68</v>
      </c>
      <c r="L130" s="6">
        <f>K130*1.16</f>
        <v>2486.6688</v>
      </c>
      <c r="M130" s="6">
        <f>I130*K130</f>
        <v>4287.36</v>
      </c>
      <c r="N130" s="6">
        <f>I130*L130</f>
        <v>4973.3376</v>
      </c>
      <c r="O130" s="6">
        <v>3644.26</v>
      </c>
      <c r="P130" s="5">
        <f>(O130/L130) - 1</f>
        <v>0.46551884995702</v>
      </c>
      <c r="Q130" s="6">
        <v>3429.89</v>
      </c>
      <c r="R130" s="5">
        <f>(Q130/L130) - 1</f>
        <v>0.37931114911644</v>
      </c>
      <c r="S130" s="6">
        <v>3215.52</v>
      </c>
      <c r="T130" s="5">
        <f>(S130/L130) - 1</f>
        <v>0.29310344827586</v>
      </c>
      <c r="U130" s="6">
        <v>3001.15</v>
      </c>
      <c r="V130" s="5">
        <f>ABS((U130/L130) - 1)</f>
        <v>0.20689574743528</v>
      </c>
      <c r="W130" s="6">
        <v>2735.33568</v>
      </c>
      <c r="X130" s="5">
        <f>ABS((W130/L130) - 1)</f>
        <v>0.1</v>
      </c>
      <c r="Y130" s="3">
        <v>689</v>
      </c>
      <c r="Z130" s="5" t="s">
        <v>103</v>
      </c>
      <c r="AA130" s="3"/>
    </row>
    <row r="131" spans="1:27" customHeight="1" ht="30">
      <c r="A131" s="7" t="s">
        <v>378</v>
      </c>
      <c r="B131" s="7" t="s">
        <v>379</v>
      </c>
      <c r="C131" s="7" t="s">
        <v>29</v>
      </c>
      <c r="D131" s="7" t="s">
        <v>273</v>
      </c>
      <c r="E131" s="7" t="s">
        <v>38</v>
      </c>
      <c r="F131" s="7" t="s">
        <v>38</v>
      </c>
      <c r="G131" s="7" t="s">
        <v>38</v>
      </c>
      <c r="H131" s="7" t="s">
        <v>92</v>
      </c>
      <c r="I131" s="8">
        <v>2</v>
      </c>
      <c r="J131" s="7"/>
      <c r="K131" s="10">
        <v>3118.08</v>
      </c>
      <c r="L131" s="10">
        <f>K131*1.16</f>
        <v>3616.9728</v>
      </c>
      <c r="M131" s="10">
        <f>I131*K131</f>
        <v>6236.16</v>
      </c>
      <c r="N131" s="10">
        <f>I131*L131</f>
        <v>7233.9456</v>
      </c>
      <c r="O131" s="10">
        <v>5300.74</v>
      </c>
      <c r="P131" s="9">
        <f>(O131/L131) - 1</f>
        <v>0.46551834727649</v>
      </c>
      <c r="Q131" s="10">
        <v>4988.93</v>
      </c>
      <c r="R131" s="9">
        <f>(Q131/L131) - 1</f>
        <v>0.37931089777617</v>
      </c>
      <c r="S131" s="10">
        <v>4677.12</v>
      </c>
      <c r="T131" s="9">
        <f>(S131/L131) - 1</f>
        <v>0.29310344827586</v>
      </c>
      <c r="U131" s="10">
        <v>4365.31</v>
      </c>
      <c r="V131" s="9">
        <f>ABS((U131/L131) - 1)</f>
        <v>0.20689599877555</v>
      </c>
      <c r="W131" s="10">
        <v>3978.67008</v>
      </c>
      <c r="X131" s="9">
        <f>ABS((W131/L131) - 1)</f>
        <v>0.1</v>
      </c>
      <c r="Y131" s="7">
        <v>689</v>
      </c>
      <c r="Z131" s="9" t="s">
        <v>103</v>
      </c>
      <c r="AA131" s="7"/>
    </row>
    <row r="132" spans="1:27" customHeight="1" ht="30">
      <c r="A132" s="3" t="s">
        <v>380</v>
      </c>
      <c r="B132" s="3" t="s">
        <v>381</v>
      </c>
      <c r="C132" s="3" t="s">
        <v>29</v>
      </c>
      <c r="D132" s="3" t="s">
        <v>273</v>
      </c>
      <c r="E132" s="3" t="s">
        <v>38</v>
      </c>
      <c r="F132" s="3" t="s">
        <v>38</v>
      </c>
      <c r="G132" s="3" t="s">
        <v>38</v>
      </c>
      <c r="H132" s="3" t="s">
        <v>92</v>
      </c>
      <c r="I132" s="4">
        <v>2</v>
      </c>
      <c r="J132" s="3"/>
      <c r="K132" s="6">
        <v>649.6</v>
      </c>
      <c r="L132" s="6">
        <f>K132*1.16</f>
        <v>753.536</v>
      </c>
      <c r="M132" s="6">
        <f>I132*K132</f>
        <v>1299.2</v>
      </c>
      <c r="N132" s="6">
        <f>I132*L132</f>
        <v>1507.072</v>
      </c>
      <c r="O132" s="6">
        <v>1104.32</v>
      </c>
      <c r="P132" s="5">
        <f>(O132/L132) - 1</f>
        <v>0.46551724137931</v>
      </c>
      <c r="Q132" s="6">
        <v>1039.36</v>
      </c>
      <c r="R132" s="5">
        <f>(Q132/L132) - 1</f>
        <v>0.37931034482759</v>
      </c>
      <c r="S132" s="6">
        <v>974.4</v>
      </c>
      <c r="T132" s="5">
        <f>(S132/L132) - 1</f>
        <v>0.29310344827586</v>
      </c>
      <c r="U132" s="6">
        <v>909.44</v>
      </c>
      <c r="V132" s="5">
        <f>ABS((U132/L132) - 1)</f>
        <v>0.20689655172414</v>
      </c>
      <c r="W132" s="6">
        <v>828.8896</v>
      </c>
      <c r="X132" s="5">
        <f>ABS((W132/L132) - 1)</f>
        <v>0.1</v>
      </c>
      <c r="Y132" s="3">
        <v>761</v>
      </c>
      <c r="Z132" s="5" t="s">
        <v>93</v>
      </c>
      <c r="AA132" s="3"/>
    </row>
    <row r="133" spans="1:27" customHeight="1" ht="30">
      <c r="A133" s="7" t="s">
        <v>382</v>
      </c>
      <c r="B133" s="7" t="s">
        <v>383</v>
      </c>
      <c r="C133" s="7" t="s">
        <v>29</v>
      </c>
      <c r="D133" s="7" t="s">
        <v>273</v>
      </c>
      <c r="E133" s="7" t="s">
        <v>38</v>
      </c>
      <c r="F133" s="7" t="s">
        <v>38</v>
      </c>
      <c r="G133" s="7" t="s">
        <v>38</v>
      </c>
      <c r="H133" s="7" t="s">
        <v>92</v>
      </c>
      <c r="I133" s="8">
        <v>1</v>
      </c>
      <c r="J133" s="7"/>
      <c r="K133" s="10">
        <v>1680.84</v>
      </c>
      <c r="L133" s="10">
        <f>K133*1.16</f>
        <v>1949.7744</v>
      </c>
      <c r="M133" s="10">
        <f>I133*K133</f>
        <v>1680.84</v>
      </c>
      <c r="N133" s="10">
        <f>I133*L133</f>
        <v>1949.7744</v>
      </c>
      <c r="O133" s="10">
        <v>4874.44</v>
      </c>
      <c r="P133" s="9">
        <f>(O133/L133) - 1</f>
        <v>1.5000020515194</v>
      </c>
      <c r="Q133" s="10">
        <v>4706.35</v>
      </c>
      <c r="R133" s="9">
        <f>(Q133/L133) - 1</f>
        <v>1.4137920776886</v>
      </c>
      <c r="S133" s="10">
        <v>4538.27</v>
      </c>
      <c r="T133" s="9">
        <f>(S133/L133) - 1</f>
        <v>1.3275872326563</v>
      </c>
      <c r="U133" s="10">
        <v>4370.18</v>
      </c>
      <c r="V133" s="9">
        <f>ABS((U133/L133) - 1)</f>
        <v>1.2413772588254</v>
      </c>
      <c r="W133" s="10">
        <v>2144.75184</v>
      </c>
      <c r="X133" s="9">
        <f>ABS((W133/L133) - 1)</f>
        <v>0.1</v>
      </c>
      <c r="Y133" s="7">
        <v>339</v>
      </c>
      <c r="Z133" s="9" t="s">
        <v>384</v>
      </c>
      <c r="AA133" s="7"/>
    </row>
    <row r="134" spans="1:27" customHeight="1" ht="30">
      <c r="A134" s="3" t="s">
        <v>385</v>
      </c>
      <c r="B134" s="3" t="s">
        <v>386</v>
      </c>
      <c r="C134" s="3" t="s">
        <v>29</v>
      </c>
      <c r="D134" s="3" t="s">
        <v>273</v>
      </c>
      <c r="E134" s="3" t="s">
        <v>38</v>
      </c>
      <c r="F134" s="3" t="s">
        <v>38</v>
      </c>
      <c r="G134" s="3" t="s">
        <v>38</v>
      </c>
      <c r="H134" s="3" t="s">
        <v>92</v>
      </c>
      <c r="I134" s="4">
        <v>6</v>
      </c>
      <c r="J134" s="3"/>
      <c r="K134" s="6">
        <v>1047.48</v>
      </c>
      <c r="L134" s="6">
        <f>K134*1.16</f>
        <v>1215.0768</v>
      </c>
      <c r="M134" s="6">
        <f>I134*K134</f>
        <v>6284.88</v>
      </c>
      <c r="N134" s="6">
        <f>I134*L134</f>
        <v>7290.4608</v>
      </c>
      <c r="O134" s="6">
        <v>2932.94</v>
      </c>
      <c r="P134" s="5">
        <f>(O134/L134) - 1</f>
        <v>1.4137898114753</v>
      </c>
      <c r="Q134" s="6">
        <v>2828.2</v>
      </c>
      <c r="R134" s="5">
        <f>(Q134/L134) - 1</f>
        <v>1.3275894988695</v>
      </c>
      <c r="S134" s="6">
        <v>2723.45</v>
      </c>
      <c r="T134" s="5">
        <f>(S134/L134) - 1</f>
        <v>1.2413809563313</v>
      </c>
      <c r="U134" s="6">
        <v>2618.7</v>
      </c>
      <c r="V134" s="5">
        <f>ABS((U134/L134) - 1)</f>
        <v>1.1551724137931</v>
      </c>
      <c r="W134" s="6">
        <v>1336.58448</v>
      </c>
      <c r="X134" s="5">
        <f>ABS((W134/L134) - 1)</f>
        <v>0.1</v>
      </c>
      <c r="Y134" s="3">
        <v>339</v>
      </c>
      <c r="Z134" s="5" t="s">
        <v>384</v>
      </c>
      <c r="AA134" s="3"/>
    </row>
    <row r="135" spans="1:27" customHeight="1" ht="30">
      <c r="A135" s="7" t="s">
        <v>387</v>
      </c>
      <c r="B135" s="7" t="s">
        <v>388</v>
      </c>
      <c r="C135" s="7" t="s">
        <v>29</v>
      </c>
      <c r="D135" s="7" t="s">
        <v>273</v>
      </c>
      <c r="E135" s="7" t="s">
        <v>38</v>
      </c>
      <c r="F135" s="7" t="s">
        <v>38</v>
      </c>
      <c r="G135" s="7" t="s">
        <v>38</v>
      </c>
      <c r="H135" s="7" t="s">
        <v>92</v>
      </c>
      <c r="I135" s="8">
        <v>3</v>
      </c>
      <c r="J135" s="7"/>
      <c r="K135" s="10">
        <v>1437.24</v>
      </c>
      <c r="L135" s="10">
        <f>K135*1.16</f>
        <v>1667.1984</v>
      </c>
      <c r="M135" s="10">
        <f>I135*K135</f>
        <v>4311.72</v>
      </c>
      <c r="N135" s="10">
        <f>I135*L135</f>
        <v>5001.5952</v>
      </c>
      <c r="O135" s="10">
        <v>4311.72</v>
      </c>
      <c r="P135" s="9">
        <f>(O135/L135) - 1</f>
        <v>1.5862068965517</v>
      </c>
      <c r="Q135" s="10">
        <v>4168</v>
      </c>
      <c r="R135" s="9">
        <f>(Q135/L135) - 1</f>
        <v>1.5000023992345</v>
      </c>
      <c r="S135" s="10">
        <v>4024.27</v>
      </c>
      <c r="T135" s="9">
        <f>(S135/L135) - 1</f>
        <v>1.413791903831</v>
      </c>
      <c r="U135" s="10">
        <v>3880.55</v>
      </c>
      <c r="V135" s="9">
        <f>ABS((U135/L135) - 1)</f>
        <v>1.3275874065138</v>
      </c>
      <c r="W135" s="10">
        <v>1833.91824</v>
      </c>
      <c r="X135" s="9">
        <f>ABS((W135/L135) - 1)</f>
        <v>0.1</v>
      </c>
      <c r="Y135" s="7">
        <v>339</v>
      </c>
      <c r="Z135" s="9" t="s">
        <v>384</v>
      </c>
      <c r="AA135" s="7"/>
    </row>
    <row r="136" spans="1:27" customHeight="1" ht="30">
      <c r="A136" s="3" t="s">
        <v>389</v>
      </c>
      <c r="B136" s="3" t="s">
        <v>390</v>
      </c>
      <c r="C136" s="3" t="s">
        <v>29</v>
      </c>
      <c r="D136" s="3" t="s">
        <v>273</v>
      </c>
      <c r="E136" s="3" t="s">
        <v>38</v>
      </c>
      <c r="F136" s="3" t="s">
        <v>38</v>
      </c>
      <c r="G136" s="3" t="s">
        <v>38</v>
      </c>
      <c r="H136" s="3" t="s">
        <v>92</v>
      </c>
      <c r="I136" s="4">
        <v>2</v>
      </c>
      <c r="J136" s="3"/>
      <c r="K136" s="6">
        <v>783</v>
      </c>
      <c r="L136" s="6">
        <f>K136*1.16</f>
        <v>908.28</v>
      </c>
      <c r="M136" s="6">
        <f>I136*K136</f>
        <v>1566</v>
      </c>
      <c r="N136" s="6">
        <f>I136*L136</f>
        <v>1816.56</v>
      </c>
      <c r="O136" s="6">
        <v>2740.5</v>
      </c>
      <c r="P136" s="5">
        <f>(O136/L136) - 1</f>
        <v>2.0172413793103</v>
      </c>
      <c r="Q136" s="6">
        <v>2583.9</v>
      </c>
      <c r="R136" s="5">
        <f>(Q136/L136) - 1</f>
        <v>1.8448275862069</v>
      </c>
      <c r="S136" s="6">
        <v>2427.3</v>
      </c>
      <c r="T136" s="5">
        <f>(S136/L136) - 1</f>
        <v>1.6724137931034</v>
      </c>
      <c r="U136" s="6">
        <v>2349</v>
      </c>
      <c r="V136" s="5">
        <f>ABS((U136/L136) - 1)</f>
        <v>1.5862068965517</v>
      </c>
      <c r="W136" s="6">
        <v>999.108</v>
      </c>
      <c r="X136" s="5">
        <f>ABS((W136/L136) - 1)</f>
        <v>0.1</v>
      </c>
      <c r="Y136" s="3">
        <v>382</v>
      </c>
      <c r="Z136" s="5" t="s">
        <v>369</v>
      </c>
      <c r="AA136" s="3"/>
    </row>
    <row r="137" spans="1:27" customHeight="1" ht="30">
      <c r="A137" s="7" t="s">
        <v>391</v>
      </c>
      <c r="B137" s="7" t="s">
        <v>392</v>
      </c>
      <c r="C137" s="7" t="s">
        <v>29</v>
      </c>
      <c r="D137" s="7" t="s">
        <v>273</v>
      </c>
      <c r="E137" s="7" t="s">
        <v>38</v>
      </c>
      <c r="F137" s="7" t="s">
        <v>38</v>
      </c>
      <c r="G137" s="7" t="s">
        <v>38</v>
      </c>
      <c r="H137" s="7" t="s">
        <v>92</v>
      </c>
      <c r="I137" s="8">
        <v>5</v>
      </c>
      <c r="J137" s="7"/>
      <c r="K137" s="10">
        <v>957</v>
      </c>
      <c r="L137" s="10">
        <f>K137*1.16</f>
        <v>1110.12</v>
      </c>
      <c r="M137" s="10">
        <f>I137*K137</f>
        <v>4785</v>
      </c>
      <c r="N137" s="10">
        <f>I137*L137</f>
        <v>5550.6</v>
      </c>
      <c r="O137" s="10">
        <v>3349.5</v>
      </c>
      <c r="P137" s="9">
        <f>(O137/L137) - 1</f>
        <v>2.0172413793103</v>
      </c>
      <c r="Q137" s="10">
        <v>3158.1</v>
      </c>
      <c r="R137" s="9">
        <f>(Q137/L137) - 1</f>
        <v>1.8448275862069</v>
      </c>
      <c r="S137" s="10">
        <v>2966.7</v>
      </c>
      <c r="T137" s="9">
        <f>(S137/L137) - 1</f>
        <v>1.6724137931034</v>
      </c>
      <c r="U137" s="10">
        <v>2871</v>
      </c>
      <c r="V137" s="9">
        <f>ABS((U137/L137) - 1)</f>
        <v>1.5862068965517</v>
      </c>
      <c r="W137" s="10">
        <v>1221.132</v>
      </c>
      <c r="X137" s="9">
        <f>ABS((W137/L137) - 1)</f>
        <v>0.1</v>
      </c>
      <c r="Y137" s="7">
        <v>382</v>
      </c>
      <c r="Z137" s="9" t="s">
        <v>369</v>
      </c>
      <c r="AA137" s="7"/>
    </row>
    <row r="138" spans="1:27" customHeight="1" ht="30">
      <c r="A138" s="3" t="s">
        <v>393</v>
      </c>
      <c r="B138" s="3" t="s">
        <v>394</v>
      </c>
      <c r="C138" s="3" t="s">
        <v>29</v>
      </c>
      <c r="D138" s="3" t="s">
        <v>273</v>
      </c>
      <c r="E138" s="3" t="s">
        <v>38</v>
      </c>
      <c r="F138" s="3" t="s">
        <v>38</v>
      </c>
      <c r="G138" s="3" t="s">
        <v>38</v>
      </c>
      <c r="H138" s="3" t="s">
        <v>92</v>
      </c>
      <c r="I138" s="4">
        <v>2</v>
      </c>
      <c r="J138" s="3"/>
      <c r="K138" s="6">
        <v>1044</v>
      </c>
      <c r="L138" s="6">
        <f>K138*1.16</f>
        <v>1211.04</v>
      </c>
      <c r="M138" s="6">
        <f>I138*K138</f>
        <v>2088</v>
      </c>
      <c r="N138" s="6">
        <f>I138*L138</f>
        <v>2422.08</v>
      </c>
      <c r="O138" s="6">
        <v>3654</v>
      </c>
      <c r="P138" s="5">
        <f>(O138/L138) - 1</f>
        <v>2.0172413793103</v>
      </c>
      <c r="Q138" s="6">
        <v>3445.2</v>
      </c>
      <c r="R138" s="5">
        <f>(Q138/L138) - 1</f>
        <v>1.8448275862069</v>
      </c>
      <c r="S138" s="6">
        <v>3236.4</v>
      </c>
      <c r="T138" s="5">
        <f>(S138/L138) - 1</f>
        <v>1.6724137931034</v>
      </c>
      <c r="U138" s="6">
        <v>3132</v>
      </c>
      <c r="V138" s="5">
        <f>ABS((U138/L138) - 1)</f>
        <v>1.5862068965517</v>
      </c>
      <c r="W138" s="6">
        <v>1332.144</v>
      </c>
      <c r="X138" s="5">
        <f>ABS((W138/L138) - 1)</f>
        <v>0.1</v>
      </c>
      <c r="Y138" s="3">
        <v>382</v>
      </c>
      <c r="Z138" s="5" t="s">
        <v>369</v>
      </c>
      <c r="AA138" s="3"/>
    </row>
    <row r="139" spans="1:27" customHeight="1" ht="30">
      <c r="A139" s="7" t="s">
        <v>395</v>
      </c>
      <c r="B139" s="7" t="s">
        <v>396</v>
      </c>
      <c r="C139" s="7" t="s">
        <v>29</v>
      </c>
      <c r="D139" s="7" t="s">
        <v>273</v>
      </c>
      <c r="E139" s="7" t="s">
        <v>38</v>
      </c>
      <c r="F139" s="7" t="s">
        <v>38</v>
      </c>
      <c r="G139" s="7" t="s">
        <v>38</v>
      </c>
      <c r="H139" s="7" t="s">
        <v>397</v>
      </c>
      <c r="I139" s="8">
        <v>11</v>
      </c>
      <c r="J139" s="7"/>
      <c r="K139" s="10">
        <v>165.89856</v>
      </c>
      <c r="L139" s="10">
        <f>K139*1.16</f>
        <v>192.4423296</v>
      </c>
      <c r="M139" s="10">
        <f>I139*K139</f>
        <v>1824.88416</v>
      </c>
      <c r="N139" s="10">
        <f>I139*L139</f>
        <v>2116.8656256</v>
      </c>
      <c r="O139" s="10">
        <v>982.03</v>
      </c>
      <c r="P139" s="9">
        <f>(O139/L139) - 1</f>
        <v>4.1029833303369</v>
      </c>
      <c r="Q139" s="10">
        <v>865.44</v>
      </c>
      <c r="R139" s="9">
        <f>(Q139/L139) - 1</f>
        <v>3.4971394900428</v>
      </c>
      <c r="S139" s="10">
        <v>748.85</v>
      </c>
      <c r="T139" s="9">
        <f>(S139/L139) - 1</f>
        <v>2.8912956497488</v>
      </c>
      <c r="U139" s="10">
        <v>632.26</v>
      </c>
      <c r="V139" s="9">
        <f>ABS((U139/L139) - 1)</f>
        <v>2.2854518094547</v>
      </c>
      <c r="W139" s="10">
        <v>211.68656256</v>
      </c>
      <c r="X139" s="9">
        <f>ABS((W139/L139) - 1)</f>
        <v>0.1</v>
      </c>
      <c r="Y139" s="7">
        <v>106</v>
      </c>
      <c r="Z139" s="9" t="s">
        <v>398</v>
      </c>
      <c r="AA139" s="7"/>
    </row>
    <row r="140" spans="1:27" customHeight="1" ht="30">
      <c r="A140" s="3" t="s">
        <v>399</v>
      </c>
      <c r="B140" s="3" t="s">
        <v>400</v>
      </c>
      <c r="C140" s="3" t="s">
        <v>29</v>
      </c>
      <c r="D140" s="3" t="s">
        <v>273</v>
      </c>
      <c r="E140" s="3" t="s">
        <v>38</v>
      </c>
      <c r="F140" s="3" t="s">
        <v>38</v>
      </c>
      <c r="G140" s="3" t="s">
        <v>38</v>
      </c>
      <c r="H140" s="3" t="s">
        <v>144</v>
      </c>
      <c r="I140" s="4">
        <v>12</v>
      </c>
      <c r="J140" s="3"/>
      <c r="K140" s="6">
        <v>1499.9998666667</v>
      </c>
      <c r="L140" s="6">
        <f>K140*1.16</f>
        <v>1739.9998453333</v>
      </c>
      <c r="M140" s="6">
        <f>I140*K140</f>
        <v>17999.9984</v>
      </c>
      <c r="N140" s="6">
        <f>I140*L140</f>
        <v>20879.998144</v>
      </c>
      <c r="O140" s="6">
        <v>2400</v>
      </c>
      <c r="P140" s="5">
        <f>(O140/L140) - 1</f>
        <v>0.37931046743296</v>
      </c>
      <c r="Q140" s="6">
        <v>2250</v>
      </c>
      <c r="R140" s="5">
        <f>(Q140/L140) - 1</f>
        <v>0.2931035632184</v>
      </c>
      <c r="S140" s="6">
        <v>2100</v>
      </c>
      <c r="T140" s="5">
        <f>(S140/L140) - 1</f>
        <v>0.20689665900384</v>
      </c>
      <c r="U140" s="6">
        <v>1950</v>
      </c>
      <c r="V140" s="5">
        <f>ABS((U140/L140) - 1)</f>
        <v>0.12068975478928</v>
      </c>
      <c r="W140" s="6">
        <v>1913.9998298667</v>
      </c>
      <c r="X140" s="5">
        <f>ABS((W140/L140) - 1)</f>
        <v>0.1</v>
      </c>
      <c r="Y140" s="3">
        <v>373</v>
      </c>
      <c r="Z140" s="5" t="s">
        <v>291</v>
      </c>
      <c r="AA140" s="3"/>
    </row>
    <row r="141" spans="1:27" customHeight="1" ht="30">
      <c r="A141" s="7" t="s">
        <v>401</v>
      </c>
      <c r="B141" s="7" t="s">
        <v>402</v>
      </c>
      <c r="C141" s="7" t="s">
        <v>29</v>
      </c>
      <c r="D141" s="7" t="s">
        <v>273</v>
      </c>
      <c r="E141" s="7" t="s">
        <v>38</v>
      </c>
      <c r="F141" s="7" t="s">
        <v>38</v>
      </c>
      <c r="G141" s="7" t="s">
        <v>38</v>
      </c>
      <c r="H141" s="7" t="s">
        <v>198</v>
      </c>
      <c r="I141" s="8">
        <v>1</v>
      </c>
      <c r="J141" s="7"/>
      <c r="K141" s="10">
        <v>1540.0044</v>
      </c>
      <c r="L141" s="10">
        <f>K141*1.16</f>
        <v>1786.405104</v>
      </c>
      <c r="M141" s="10">
        <f>I141*K141</f>
        <v>1540.0044</v>
      </c>
      <c r="N141" s="10">
        <f>I141*L141</f>
        <v>1786.405104</v>
      </c>
      <c r="O141" s="10">
        <v>2618.01</v>
      </c>
      <c r="P141" s="9">
        <f>(O141/L141) - 1</f>
        <v>0.46551865203359</v>
      </c>
      <c r="Q141" s="10">
        <v>2464.01</v>
      </c>
      <c r="R141" s="9">
        <f>(Q141/L141) - 1</f>
        <v>0.37931200178658</v>
      </c>
      <c r="S141" s="10">
        <v>2310.01</v>
      </c>
      <c r="T141" s="9">
        <f>(S141/L141) - 1</f>
        <v>0.29310535153957</v>
      </c>
      <c r="U141" s="10">
        <v>2156.01</v>
      </c>
      <c r="V141" s="9">
        <f>ABS((U141/L141) - 1)</f>
        <v>0.20689870129256</v>
      </c>
      <c r="W141" s="10">
        <v>1965.0456144</v>
      </c>
      <c r="X141" s="9">
        <f>ABS((W141/L141) - 1)</f>
        <v>0.1</v>
      </c>
      <c r="Y141" s="7">
        <v>127</v>
      </c>
      <c r="Z141" s="9" t="s">
        <v>403</v>
      </c>
      <c r="AA141" s="7"/>
    </row>
    <row r="142" spans="1:27" customHeight="1" ht="30">
      <c r="A142" s="3" t="s">
        <v>404</v>
      </c>
      <c r="B142" s="3" t="s">
        <v>405</v>
      </c>
      <c r="C142" s="3" t="s">
        <v>29</v>
      </c>
      <c r="D142" s="3" t="s">
        <v>273</v>
      </c>
      <c r="E142" s="3" t="s">
        <v>38</v>
      </c>
      <c r="F142" s="3" t="s">
        <v>38</v>
      </c>
      <c r="G142" s="3" t="s">
        <v>38</v>
      </c>
      <c r="H142" s="3" t="s">
        <v>198</v>
      </c>
      <c r="I142" s="4">
        <v>3</v>
      </c>
      <c r="J142" s="3"/>
      <c r="K142" s="6">
        <v>2177.5862</v>
      </c>
      <c r="L142" s="6">
        <f>K142*1.16</f>
        <v>2525.999992</v>
      </c>
      <c r="M142" s="6">
        <f>I142*K142</f>
        <v>6532.7586</v>
      </c>
      <c r="N142" s="6">
        <f>I142*L142</f>
        <v>7577.999976</v>
      </c>
      <c r="O142" s="6">
        <v>3789</v>
      </c>
      <c r="P142" s="5">
        <f>(O142/L142) - 1</f>
        <v>0.50000000475059</v>
      </c>
      <c r="Q142" s="6">
        <v>3536.4</v>
      </c>
      <c r="R142" s="5">
        <f>(Q142/L142) - 1</f>
        <v>0.40000000443389</v>
      </c>
      <c r="S142" s="6">
        <v>3283.8</v>
      </c>
      <c r="T142" s="5">
        <f>(S142/L142) - 1</f>
        <v>0.30000000411718</v>
      </c>
      <c r="U142" s="6">
        <v>3031.2</v>
      </c>
      <c r="V142" s="5">
        <f>ABS((U142/L142) - 1)</f>
        <v>0.20000000380048</v>
      </c>
      <c r="W142" s="6">
        <v>2778.5999912</v>
      </c>
      <c r="X142" s="5">
        <f>ABS((W142/L142) - 1)</f>
        <v>0.1</v>
      </c>
      <c r="Y142" s="3" t="s">
        <v>40</v>
      </c>
      <c r="Z142" s="5" t="s">
        <v>40</v>
      </c>
      <c r="AA142" s="3"/>
    </row>
    <row r="143" spans="1:27" customHeight="1" ht="30">
      <c r="A143" s="7" t="s">
        <v>406</v>
      </c>
      <c r="B143" s="7" t="s">
        <v>407</v>
      </c>
      <c r="C143" s="7" t="s">
        <v>29</v>
      </c>
      <c r="D143" s="7" t="s">
        <v>408</v>
      </c>
      <c r="E143" s="7" t="s">
        <v>409</v>
      </c>
      <c r="F143" s="7" t="s">
        <v>410</v>
      </c>
      <c r="G143" s="7" t="s">
        <v>411</v>
      </c>
      <c r="H143" s="7" t="s">
        <v>412</v>
      </c>
      <c r="I143" s="8">
        <v>1</v>
      </c>
      <c r="J143" s="7"/>
      <c r="K143" s="10">
        <v>1862</v>
      </c>
      <c r="L143" s="10">
        <f>K143*1.16</f>
        <v>2159.92</v>
      </c>
      <c r="M143" s="10">
        <f>I143*K143</f>
        <v>1862</v>
      </c>
      <c r="N143" s="10">
        <f>I143*L143</f>
        <v>2159.92</v>
      </c>
      <c r="O143" s="10">
        <v>3240</v>
      </c>
      <c r="P143" s="9">
        <f>(O143/L143) - 1</f>
        <v>0.50005555761324</v>
      </c>
      <c r="Q143" s="10">
        <v>3023</v>
      </c>
      <c r="R143" s="9">
        <f>(Q143/L143) - 1</f>
        <v>0.39958887366199</v>
      </c>
      <c r="S143" s="10">
        <v>2800</v>
      </c>
      <c r="T143" s="9">
        <f>(S143/L143) - 1</f>
        <v>0.29634430904848</v>
      </c>
      <c r="U143" s="10">
        <v>2660</v>
      </c>
      <c r="V143" s="9">
        <f>ABS((U143/L143) - 1)</f>
        <v>0.23152709359606</v>
      </c>
      <c r="W143" s="10">
        <v>2375.912</v>
      </c>
      <c r="X143" s="9">
        <f>ABS((W143/L143) - 1)</f>
        <v>0.1</v>
      </c>
      <c r="Y143" s="7" t="s">
        <v>40</v>
      </c>
      <c r="Z143" s="9" t="s">
        <v>40</v>
      </c>
      <c r="AA143" s="7"/>
    </row>
    <row r="144" spans="1:27" customHeight="1" ht="30">
      <c r="A144" s="3" t="s">
        <v>413</v>
      </c>
      <c r="B144" s="3" t="s">
        <v>414</v>
      </c>
      <c r="C144" s="3" t="s">
        <v>29</v>
      </c>
      <c r="D144" s="3" t="s">
        <v>408</v>
      </c>
      <c r="E144" s="3" t="s">
        <v>38</v>
      </c>
      <c r="F144" s="3" t="s">
        <v>38</v>
      </c>
      <c r="G144" s="3" t="s">
        <v>38</v>
      </c>
      <c r="H144" s="3" t="s">
        <v>415</v>
      </c>
      <c r="I144" s="4">
        <v>1</v>
      </c>
      <c r="J144" s="3"/>
      <c r="K144" s="6">
        <v>1663</v>
      </c>
      <c r="L144" s="6">
        <f>K144*1.16</f>
        <v>1929.08</v>
      </c>
      <c r="M144" s="6">
        <f>I144*K144</f>
        <v>1663</v>
      </c>
      <c r="N144" s="6">
        <f>I144*L144</f>
        <v>1929.08</v>
      </c>
      <c r="O144" s="6">
        <v>2893</v>
      </c>
      <c r="P144" s="5">
        <f>(O144/L144) - 1</f>
        <v>0.49967860327203</v>
      </c>
      <c r="Q144" s="6">
        <v>2700</v>
      </c>
      <c r="R144" s="5">
        <f>(Q144/L144) - 1</f>
        <v>0.39963091214465</v>
      </c>
      <c r="S144" s="6">
        <v>2510</v>
      </c>
      <c r="T144" s="5">
        <f>(S144/L144) - 1</f>
        <v>0.30113836647521</v>
      </c>
      <c r="U144" s="6">
        <v>2384.5</v>
      </c>
      <c r="V144" s="5">
        <f>ABS((U144/L144) - 1)</f>
        <v>0.23608144815145</v>
      </c>
      <c r="W144" s="6">
        <v>2121.988</v>
      </c>
      <c r="X144" s="5">
        <f>ABS((W144/L144) - 1)</f>
        <v>0.1</v>
      </c>
      <c r="Y144" s="3" t="s">
        <v>40</v>
      </c>
      <c r="Z144" s="5" t="s">
        <v>40</v>
      </c>
      <c r="AA144" s="3"/>
    </row>
    <row r="145" spans="1:27" customHeight="1" ht="30">
      <c r="A145" s="7">
        <v>200110</v>
      </c>
      <c r="B145" s="7" t="s">
        <v>416</v>
      </c>
      <c r="C145" s="7" t="s">
        <v>29</v>
      </c>
      <c r="D145" s="7" t="s">
        <v>408</v>
      </c>
      <c r="E145" s="7" t="s">
        <v>38</v>
      </c>
      <c r="F145" s="7" t="s">
        <v>38</v>
      </c>
      <c r="G145" s="7" t="s">
        <v>38</v>
      </c>
      <c r="H145" s="7" t="s">
        <v>415</v>
      </c>
      <c r="I145" s="8">
        <v>2</v>
      </c>
      <c r="J145" s="7"/>
      <c r="K145" s="10">
        <v>357.106</v>
      </c>
      <c r="L145" s="10">
        <f>K145*1.16</f>
        <v>414.24296</v>
      </c>
      <c r="M145" s="10">
        <f>I145*K145</f>
        <v>714.212</v>
      </c>
      <c r="N145" s="10">
        <f>I145*L145</f>
        <v>828.48592</v>
      </c>
      <c r="O145" s="10">
        <v>535.66</v>
      </c>
      <c r="P145" s="9">
        <f>(O145/L145) - 1</f>
        <v>0.29310586231809</v>
      </c>
      <c r="Q145" s="10">
        <v>499.95</v>
      </c>
      <c r="R145" s="9">
        <f>(Q145/L145) - 1</f>
        <v>0.20690041419171</v>
      </c>
      <c r="S145" s="10">
        <v>464.24</v>
      </c>
      <c r="T145" s="9">
        <f>(S145/L145) - 1</f>
        <v>0.12069496606533</v>
      </c>
      <c r="U145" s="10">
        <v>428.53</v>
      </c>
      <c r="V145" s="9">
        <f>ABS((U145/L145) - 1)</f>
        <v>0.034489517938941</v>
      </c>
      <c r="W145" s="10">
        <v>455.667256</v>
      </c>
      <c r="X145" s="9">
        <f>ABS((W145/L145) - 1)</f>
        <v>0.1</v>
      </c>
      <c r="Y145" s="7">
        <v>287</v>
      </c>
      <c r="Z145" s="9" t="s">
        <v>417</v>
      </c>
      <c r="AA145" s="7" t="s">
        <v>43</v>
      </c>
    </row>
    <row r="146" spans="1:27" customHeight="1" ht="30">
      <c r="A146" s="3">
        <v>200120</v>
      </c>
      <c r="B146" s="3" t="s">
        <v>418</v>
      </c>
      <c r="C146" s="3" t="s">
        <v>29</v>
      </c>
      <c r="D146" s="3" t="s">
        <v>408</v>
      </c>
      <c r="E146" s="3" t="s">
        <v>38</v>
      </c>
      <c r="F146" s="3" t="s">
        <v>38</v>
      </c>
      <c r="G146" s="3" t="s">
        <v>38</v>
      </c>
      <c r="H146" s="3" t="s">
        <v>415</v>
      </c>
      <c r="I146" s="4">
        <v>2</v>
      </c>
      <c r="J146" s="3"/>
      <c r="K146" s="6">
        <v>357.10762643485</v>
      </c>
      <c r="L146" s="6">
        <f>K146*1.16</f>
        <v>414.24484666443</v>
      </c>
      <c r="M146" s="6">
        <f>I146*K146</f>
        <v>714.21525286971</v>
      </c>
      <c r="N146" s="6">
        <f>I146*L146</f>
        <v>828.48969332886</v>
      </c>
      <c r="O146" s="6">
        <v>535.66</v>
      </c>
      <c r="P146" s="5">
        <f>(O146/L146) - 1</f>
        <v>0.29309997291028</v>
      </c>
      <c r="Q146" s="6">
        <v>499.95</v>
      </c>
      <c r="R146" s="5">
        <f>(Q146/L146) - 1</f>
        <v>0.20689491740376</v>
      </c>
      <c r="S146" s="6">
        <v>464.24</v>
      </c>
      <c r="T146" s="5">
        <f>(S146/L146) - 1</f>
        <v>0.12068986189723</v>
      </c>
      <c r="U146" s="6">
        <v>428.53</v>
      </c>
      <c r="V146" s="5">
        <f>ABS((U146/L146) - 1)</f>
        <v>0.034484806390703</v>
      </c>
      <c r="W146" s="6">
        <v>455.66933133087</v>
      </c>
      <c r="X146" s="5">
        <f>ABS((W146/L146) - 1)</f>
        <v>0.1</v>
      </c>
      <c r="Y146" s="3">
        <v>309</v>
      </c>
      <c r="Z146" s="5" t="s">
        <v>419</v>
      </c>
      <c r="AA146" s="3" t="s">
        <v>43</v>
      </c>
    </row>
    <row r="147" spans="1:27" customHeight="1" ht="30">
      <c r="A147" s="7">
        <v>200130</v>
      </c>
      <c r="B147" s="7" t="s">
        <v>420</v>
      </c>
      <c r="C147" s="7" t="s">
        <v>29</v>
      </c>
      <c r="D147" s="7" t="s">
        <v>408</v>
      </c>
      <c r="E147" s="7" t="s">
        <v>38</v>
      </c>
      <c r="F147" s="7" t="s">
        <v>38</v>
      </c>
      <c r="G147" s="7" t="s">
        <v>38</v>
      </c>
      <c r="H147" s="7" t="s">
        <v>415</v>
      </c>
      <c r="I147" s="8">
        <v>7</v>
      </c>
      <c r="J147" s="7"/>
      <c r="K147" s="10">
        <v>357.10762643485</v>
      </c>
      <c r="L147" s="10">
        <f>K147*1.16</f>
        <v>414.24484666443</v>
      </c>
      <c r="M147" s="10">
        <f>I147*K147</f>
        <v>2499.753385044</v>
      </c>
      <c r="N147" s="10">
        <f>I147*L147</f>
        <v>2899.713926651</v>
      </c>
      <c r="O147" s="10">
        <v>535.66</v>
      </c>
      <c r="P147" s="9">
        <f>(O147/L147) - 1</f>
        <v>0.29309997291028</v>
      </c>
      <c r="Q147" s="10">
        <v>499.95</v>
      </c>
      <c r="R147" s="9">
        <f>(Q147/L147) - 1</f>
        <v>0.20689491740376</v>
      </c>
      <c r="S147" s="10">
        <v>464.24</v>
      </c>
      <c r="T147" s="9">
        <f>(S147/L147) - 1</f>
        <v>0.12068986189723</v>
      </c>
      <c r="U147" s="10">
        <v>428.53</v>
      </c>
      <c r="V147" s="9">
        <f>ABS((U147/L147) - 1)</f>
        <v>0.034484806390703</v>
      </c>
      <c r="W147" s="10">
        <v>455.66933133087</v>
      </c>
      <c r="X147" s="9">
        <f>ABS((W147/L147) - 1)</f>
        <v>0.1</v>
      </c>
      <c r="Y147" s="7">
        <v>309</v>
      </c>
      <c r="Z147" s="9" t="s">
        <v>419</v>
      </c>
      <c r="AA147" s="7" t="s">
        <v>43</v>
      </c>
    </row>
    <row r="148" spans="1:27" customHeight="1" ht="30">
      <c r="A148" s="3">
        <v>200408</v>
      </c>
      <c r="B148" s="3" t="s">
        <v>421</v>
      </c>
      <c r="C148" s="3" t="s">
        <v>29</v>
      </c>
      <c r="D148" s="3" t="s">
        <v>408</v>
      </c>
      <c r="E148" s="3" t="s">
        <v>422</v>
      </c>
      <c r="F148" s="3" t="s">
        <v>423</v>
      </c>
      <c r="G148" s="3" t="s">
        <v>213</v>
      </c>
      <c r="H148" s="3" t="s">
        <v>39</v>
      </c>
      <c r="I148" s="4">
        <v>1</v>
      </c>
      <c r="J148" s="3"/>
      <c r="K148" s="6">
        <v>1423</v>
      </c>
      <c r="L148" s="6">
        <f>K148*1.16</f>
        <v>1650.68</v>
      </c>
      <c r="M148" s="6">
        <f>I148*K148</f>
        <v>1423</v>
      </c>
      <c r="N148" s="6">
        <f>I148*L148</f>
        <v>1650.68</v>
      </c>
      <c r="O148" s="6">
        <v>2476</v>
      </c>
      <c r="P148" s="5">
        <f>(O148/L148) - 1</f>
        <v>0.49998788378123</v>
      </c>
      <c r="Q148" s="6">
        <v>2310</v>
      </c>
      <c r="R148" s="5">
        <f>(Q148/L148) - 1</f>
        <v>0.39942326798653</v>
      </c>
      <c r="S148" s="6">
        <v>1500</v>
      </c>
      <c r="T148" s="5">
        <f>(S148/L148) - 1</f>
        <v>-0.091283592216541</v>
      </c>
      <c r="U148" s="6">
        <v>2037.75</v>
      </c>
      <c r="V148" s="5">
        <f>ABS((U148/L148) - 1)</f>
        <v>0.23449123997383</v>
      </c>
      <c r="W148" s="6">
        <v>1815.748</v>
      </c>
      <c r="X148" s="5">
        <f>ABS((W148/L148) - 1)</f>
        <v>0.1</v>
      </c>
      <c r="Y148" s="3" t="s">
        <v>40</v>
      </c>
      <c r="Z148" s="5" t="s">
        <v>40</v>
      </c>
      <c r="AA148" s="3" t="s">
        <v>424</v>
      </c>
    </row>
    <row r="149" spans="1:27" customHeight="1" ht="30">
      <c r="A149" s="7">
        <v>200761</v>
      </c>
      <c r="B149" s="7" t="s">
        <v>425</v>
      </c>
      <c r="C149" s="7" t="s">
        <v>29</v>
      </c>
      <c r="D149" s="7" t="s">
        <v>408</v>
      </c>
      <c r="E149" s="7" t="s">
        <v>38</v>
      </c>
      <c r="F149" s="7" t="s">
        <v>38</v>
      </c>
      <c r="G149" s="7" t="s">
        <v>38</v>
      </c>
      <c r="H149" s="7" t="s">
        <v>39</v>
      </c>
      <c r="I149" s="8">
        <v>1</v>
      </c>
      <c r="J149" s="7"/>
      <c r="K149" s="10">
        <v>745.71</v>
      </c>
      <c r="L149" s="10">
        <f>K149*1.16</f>
        <v>865.0236</v>
      </c>
      <c r="M149" s="10">
        <f>I149*K149</f>
        <v>745.71</v>
      </c>
      <c r="N149" s="10">
        <f>I149*L149</f>
        <v>865.0236</v>
      </c>
      <c r="O149" s="10">
        <v>1297</v>
      </c>
      <c r="P149" s="9">
        <f>(O149/L149) - 1</f>
        <v>0.49938105734919</v>
      </c>
      <c r="Q149" s="10">
        <v>1211</v>
      </c>
      <c r="R149" s="9">
        <f>(Q149/L149) - 1</f>
        <v>0.3999618045103</v>
      </c>
      <c r="S149" s="10">
        <v>1130</v>
      </c>
      <c r="T149" s="9">
        <f>(S149/L149) - 1</f>
        <v>0.30632274078996</v>
      </c>
      <c r="U149" s="10">
        <v>1073.5</v>
      </c>
      <c r="V149" s="9">
        <f>ABS((U149/L149) - 1)</f>
        <v>0.24100660375046</v>
      </c>
      <c r="W149" s="10">
        <v>951.52596</v>
      </c>
      <c r="X149" s="9">
        <f>ABS((W149/L149) - 1)</f>
        <v>0.1</v>
      </c>
      <c r="Y149" s="7" t="s">
        <v>40</v>
      </c>
      <c r="Z149" s="9" t="s">
        <v>40</v>
      </c>
      <c r="AA149" s="7"/>
    </row>
    <row r="150" spans="1:27" customHeight="1" ht="30">
      <c r="A150" s="3">
        <v>2009581</v>
      </c>
      <c r="B150" s="3" t="s">
        <v>426</v>
      </c>
      <c r="C150" s="3" t="s">
        <v>29</v>
      </c>
      <c r="D150" s="3" t="s">
        <v>408</v>
      </c>
      <c r="E150" s="3" t="s">
        <v>38</v>
      </c>
      <c r="F150" s="3" t="s">
        <v>38</v>
      </c>
      <c r="G150" s="3" t="s">
        <v>38</v>
      </c>
      <c r="H150" s="3" t="s">
        <v>39</v>
      </c>
      <c r="I150" s="4">
        <v>2</v>
      </c>
      <c r="J150" s="3"/>
      <c r="K150" s="6">
        <v>5080.741768</v>
      </c>
      <c r="L150" s="6">
        <f>K150*1.16</f>
        <v>5893.66045088</v>
      </c>
      <c r="M150" s="6">
        <f>I150*K150</f>
        <v>10161.483536</v>
      </c>
      <c r="N150" s="6">
        <f>I150*L150</f>
        <v>11787.32090176</v>
      </c>
      <c r="O150" s="6">
        <v>7621.1</v>
      </c>
      <c r="P150" s="5">
        <f>(O150/L150) - 1</f>
        <v>0.29310130156244</v>
      </c>
      <c r="Q150" s="6">
        <v>7113.02</v>
      </c>
      <c r="R150" s="5">
        <f>(Q150/L150) - 1</f>
        <v>0.20689341696601</v>
      </c>
      <c r="S150" s="6">
        <v>6604.95</v>
      </c>
      <c r="T150" s="5">
        <f>(S150/L150) - 1</f>
        <v>0.12068722910798</v>
      </c>
      <c r="U150" s="6">
        <v>6274.7</v>
      </c>
      <c r="V150" s="5">
        <f>ABS((U150/L150) - 1)</f>
        <v>0.064652443467982</v>
      </c>
      <c r="W150" s="6">
        <v>6483.026495968</v>
      </c>
      <c r="X150" s="5">
        <f>ABS((W150/L150) - 1)</f>
        <v>0.1</v>
      </c>
      <c r="Y150" s="3">
        <v>740</v>
      </c>
      <c r="Z150" s="5" t="s">
        <v>427</v>
      </c>
      <c r="AA150" s="3" t="s">
        <v>43</v>
      </c>
    </row>
    <row r="151" spans="1:27" customHeight="1" ht="30">
      <c r="A151" s="7" t="s">
        <v>428</v>
      </c>
      <c r="B151" s="7" t="s">
        <v>429</v>
      </c>
      <c r="C151" s="7" t="s">
        <v>29</v>
      </c>
      <c r="D151" s="7" t="s">
        <v>408</v>
      </c>
      <c r="E151" s="7" t="s">
        <v>38</v>
      </c>
      <c r="F151" s="7" t="s">
        <v>38</v>
      </c>
      <c r="G151" s="7" t="s">
        <v>38</v>
      </c>
      <c r="H151" s="7" t="s">
        <v>39</v>
      </c>
      <c r="I151" s="8">
        <v>3</v>
      </c>
      <c r="J151" s="7"/>
      <c r="K151" s="10">
        <v>5820.78488</v>
      </c>
      <c r="L151" s="10">
        <f>K151*1.16</f>
        <v>6752.1104608</v>
      </c>
      <c r="M151" s="10">
        <f>I151*K151</f>
        <v>17462.35464</v>
      </c>
      <c r="N151" s="10">
        <f>I151*L151</f>
        <v>20256.3313824</v>
      </c>
      <c r="O151" s="10">
        <v>8731.16</v>
      </c>
      <c r="P151" s="9">
        <f>(O151/L151) - 1</f>
        <v>0.29310088315195</v>
      </c>
      <c r="Q151" s="10">
        <v>8149.09</v>
      </c>
      <c r="R151" s="9">
        <f>(Q151/L151) - 1</f>
        <v>0.20689524368867</v>
      </c>
      <c r="S151" s="10">
        <v>7567.01</v>
      </c>
      <c r="T151" s="9">
        <f>(S151/L151) - 1</f>
        <v>0.12068812320696</v>
      </c>
      <c r="U151" s="10">
        <v>7188.66</v>
      </c>
      <c r="V151" s="9">
        <f>ABS((U151/L151) - 1)</f>
        <v>0.064653791097529</v>
      </c>
      <c r="W151" s="10">
        <v>7427.32150688</v>
      </c>
      <c r="X151" s="9">
        <f>ABS((W151/L151) - 1)</f>
        <v>0.1</v>
      </c>
      <c r="Y151" s="7">
        <v>740</v>
      </c>
      <c r="Z151" s="9" t="s">
        <v>427</v>
      </c>
      <c r="AA151" s="7" t="s">
        <v>43</v>
      </c>
    </row>
    <row r="152" spans="1:27" customHeight="1" ht="30">
      <c r="A152" s="3">
        <v>207113</v>
      </c>
      <c r="B152" s="3" t="s">
        <v>430</v>
      </c>
      <c r="C152" s="3" t="s">
        <v>29</v>
      </c>
      <c r="D152" s="3" t="s">
        <v>408</v>
      </c>
      <c r="E152" s="3" t="s">
        <v>38</v>
      </c>
      <c r="F152" s="3" t="s">
        <v>38</v>
      </c>
      <c r="G152" s="3" t="s">
        <v>38</v>
      </c>
      <c r="H152" s="3" t="s">
        <v>39</v>
      </c>
      <c r="I152" s="4">
        <v>1</v>
      </c>
      <c r="J152" s="3"/>
      <c r="K152" s="6">
        <v>2213.4308</v>
      </c>
      <c r="L152" s="6">
        <f>K152*1.16</f>
        <v>2567.579728</v>
      </c>
      <c r="M152" s="6">
        <f>I152*K152</f>
        <v>2213.4308</v>
      </c>
      <c r="N152" s="6">
        <f>I152*L152</f>
        <v>2567.579728</v>
      </c>
      <c r="O152" s="6">
        <v>3320.15</v>
      </c>
      <c r="P152" s="5">
        <f>(O152/L152) - 1</f>
        <v>0.29310492826885</v>
      </c>
      <c r="Q152" s="6">
        <v>3098.8</v>
      </c>
      <c r="R152" s="5">
        <f>(Q152/L152) - 1</f>
        <v>0.206895336572</v>
      </c>
      <c r="S152" s="6">
        <v>2877.46</v>
      </c>
      <c r="T152" s="5">
        <f>(S152/L152) - 1</f>
        <v>0.12068963959354</v>
      </c>
      <c r="U152" s="6">
        <v>2656.12</v>
      </c>
      <c r="V152" s="5">
        <f>ABS((U152/L152) - 1)</f>
        <v>0.034483942615082</v>
      </c>
      <c r="W152" s="6">
        <v>2824.3377008</v>
      </c>
      <c r="X152" s="5">
        <f>ABS((W152/L152) - 1)</f>
        <v>0.1</v>
      </c>
      <c r="Y152" s="3">
        <v>120</v>
      </c>
      <c r="Z152" s="5" t="s">
        <v>42</v>
      </c>
      <c r="AA152" s="3" t="s">
        <v>43</v>
      </c>
    </row>
    <row r="153" spans="1:27" customHeight="1" ht="30">
      <c r="A153" s="7" t="s">
        <v>431</v>
      </c>
      <c r="B153" s="7" t="s">
        <v>432</v>
      </c>
      <c r="C153" s="7" t="s">
        <v>29</v>
      </c>
      <c r="D153" s="7" t="s">
        <v>408</v>
      </c>
      <c r="E153" s="7" t="s">
        <v>38</v>
      </c>
      <c r="F153" s="7" t="s">
        <v>38</v>
      </c>
      <c r="G153" s="7" t="s">
        <v>38</v>
      </c>
      <c r="H153" s="7" t="s">
        <v>39</v>
      </c>
      <c r="I153" s="8">
        <v>1</v>
      </c>
      <c r="J153" s="7"/>
      <c r="K153" s="10">
        <v>2213.4308</v>
      </c>
      <c r="L153" s="10">
        <f>K153*1.16</f>
        <v>2567.579728</v>
      </c>
      <c r="M153" s="10">
        <f>I153*K153</f>
        <v>2213.4308</v>
      </c>
      <c r="N153" s="10">
        <f>I153*L153</f>
        <v>2567.579728</v>
      </c>
      <c r="O153" s="10">
        <v>3320.15</v>
      </c>
      <c r="P153" s="9">
        <f>(O153/L153) - 1</f>
        <v>0.29310492826885</v>
      </c>
      <c r="Q153" s="10">
        <v>3098.8</v>
      </c>
      <c r="R153" s="9">
        <f>(Q153/L153) - 1</f>
        <v>0.206895336572</v>
      </c>
      <c r="S153" s="10">
        <v>2877.46</v>
      </c>
      <c r="T153" s="9">
        <f>(S153/L153) - 1</f>
        <v>0.12068963959354</v>
      </c>
      <c r="U153" s="10">
        <v>2656.12</v>
      </c>
      <c r="V153" s="9">
        <f>ABS((U153/L153) - 1)</f>
        <v>0.034483942615082</v>
      </c>
      <c r="W153" s="10">
        <v>2824.3377008</v>
      </c>
      <c r="X153" s="9">
        <f>ABS((W153/L153) - 1)</f>
        <v>0.1</v>
      </c>
      <c r="Y153" s="7">
        <v>120</v>
      </c>
      <c r="Z153" s="9" t="s">
        <v>42</v>
      </c>
      <c r="AA153" s="7" t="s">
        <v>43</v>
      </c>
    </row>
    <row r="154" spans="1:27" customHeight="1" ht="30">
      <c r="A154" s="3">
        <v>207114</v>
      </c>
      <c r="B154" s="3" t="s">
        <v>433</v>
      </c>
      <c r="C154" s="3" t="s">
        <v>29</v>
      </c>
      <c r="D154" s="3" t="s">
        <v>408</v>
      </c>
      <c r="E154" s="3" t="s">
        <v>38</v>
      </c>
      <c r="F154" s="3" t="s">
        <v>38</v>
      </c>
      <c r="G154" s="3" t="s">
        <v>38</v>
      </c>
      <c r="H154" s="3" t="s">
        <v>39</v>
      </c>
      <c r="I154" s="4">
        <v>2</v>
      </c>
      <c r="J154" s="3"/>
      <c r="K154" s="6">
        <v>2213.4308</v>
      </c>
      <c r="L154" s="6">
        <f>K154*1.16</f>
        <v>2567.579728</v>
      </c>
      <c r="M154" s="6">
        <f>I154*K154</f>
        <v>4426.8616</v>
      </c>
      <c r="N154" s="6">
        <f>I154*L154</f>
        <v>5135.159456</v>
      </c>
      <c r="O154" s="6">
        <v>3320.15</v>
      </c>
      <c r="P154" s="5">
        <f>(O154/L154) - 1</f>
        <v>0.29310492826885</v>
      </c>
      <c r="Q154" s="6">
        <v>3098.8</v>
      </c>
      <c r="R154" s="5">
        <f>(Q154/L154) - 1</f>
        <v>0.206895336572</v>
      </c>
      <c r="S154" s="6">
        <v>2877.46</v>
      </c>
      <c r="T154" s="5">
        <f>(S154/L154) - 1</f>
        <v>0.12068963959354</v>
      </c>
      <c r="U154" s="6">
        <v>2656.12</v>
      </c>
      <c r="V154" s="5">
        <f>ABS((U154/L154) - 1)</f>
        <v>0.034483942615082</v>
      </c>
      <c r="W154" s="6">
        <v>2824.3377008</v>
      </c>
      <c r="X154" s="5">
        <f>ABS((W154/L154) - 1)</f>
        <v>0.1</v>
      </c>
      <c r="Y154" s="3">
        <v>120</v>
      </c>
      <c r="Z154" s="5" t="s">
        <v>42</v>
      </c>
      <c r="AA154" s="3" t="s">
        <v>43</v>
      </c>
    </row>
    <row r="155" spans="1:27" customHeight="1" ht="30">
      <c r="A155" s="7" t="s">
        <v>434</v>
      </c>
      <c r="B155" s="7" t="s">
        <v>435</v>
      </c>
      <c r="C155" s="7" t="s">
        <v>29</v>
      </c>
      <c r="D155" s="7" t="s">
        <v>408</v>
      </c>
      <c r="E155" s="7" t="s">
        <v>38</v>
      </c>
      <c r="F155" s="7" t="s">
        <v>38</v>
      </c>
      <c r="G155" s="7" t="s">
        <v>38</v>
      </c>
      <c r="H155" s="7" t="s">
        <v>39</v>
      </c>
      <c r="I155" s="8">
        <v>1</v>
      </c>
      <c r="J155" s="7"/>
      <c r="K155" s="10">
        <v>2213.4308</v>
      </c>
      <c r="L155" s="10">
        <f>K155*1.16</f>
        <v>2567.579728</v>
      </c>
      <c r="M155" s="10">
        <f>I155*K155</f>
        <v>2213.4308</v>
      </c>
      <c r="N155" s="10">
        <f>I155*L155</f>
        <v>2567.579728</v>
      </c>
      <c r="O155" s="10">
        <v>3320.15</v>
      </c>
      <c r="P155" s="9">
        <f>(O155/L155) - 1</f>
        <v>0.29310492826885</v>
      </c>
      <c r="Q155" s="10">
        <v>3098.8</v>
      </c>
      <c r="R155" s="9">
        <f>(Q155/L155) - 1</f>
        <v>0.206895336572</v>
      </c>
      <c r="S155" s="10">
        <v>2877.46</v>
      </c>
      <c r="T155" s="9">
        <f>(S155/L155) - 1</f>
        <v>0.12068963959354</v>
      </c>
      <c r="U155" s="10">
        <v>2656.12</v>
      </c>
      <c r="V155" s="9">
        <f>ABS((U155/L155) - 1)</f>
        <v>0.034483942615082</v>
      </c>
      <c r="W155" s="10">
        <v>2824.3377008</v>
      </c>
      <c r="X155" s="9">
        <f>ABS((W155/L155) - 1)</f>
        <v>0.1</v>
      </c>
      <c r="Y155" s="7">
        <v>120</v>
      </c>
      <c r="Z155" s="9" t="s">
        <v>42</v>
      </c>
      <c r="AA155" s="7" t="s">
        <v>43</v>
      </c>
    </row>
    <row r="156" spans="1:27" customHeight="1" ht="30">
      <c r="A156" s="3">
        <v>207123</v>
      </c>
      <c r="B156" s="3" t="s">
        <v>436</v>
      </c>
      <c r="C156" s="3" t="s">
        <v>29</v>
      </c>
      <c r="D156" s="3" t="s">
        <v>408</v>
      </c>
      <c r="E156" s="3" t="s">
        <v>38</v>
      </c>
      <c r="F156" s="3" t="s">
        <v>38</v>
      </c>
      <c r="G156" s="3" t="s">
        <v>38</v>
      </c>
      <c r="H156" s="3" t="s">
        <v>39</v>
      </c>
      <c r="I156" s="4">
        <v>1</v>
      </c>
      <c r="J156" s="3"/>
      <c r="K156" s="6">
        <v>856.4512</v>
      </c>
      <c r="L156" s="6">
        <f>K156*1.16</f>
        <v>993.483392</v>
      </c>
      <c r="M156" s="6">
        <f>I156*K156</f>
        <v>856.4512</v>
      </c>
      <c r="N156" s="6">
        <f>I156*L156</f>
        <v>993.483392</v>
      </c>
      <c r="O156" s="6">
        <v>1284.68</v>
      </c>
      <c r="P156" s="5">
        <f>(O156/L156) - 1</f>
        <v>0.29310666926579</v>
      </c>
      <c r="Q156" s="6">
        <v>1199.03</v>
      </c>
      <c r="R156" s="5">
        <f>(Q156/L156) - 1</f>
        <v>0.20689486070443</v>
      </c>
      <c r="S156" s="6">
        <v>1113.39</v>
      </c>
      <c r="T156" s="5">
        <f>(S156/L156) - 1</f>
        <v>0.12069311773659</v>
      </c>
      <c r="U156" s="6">
        <v>1027.74</v>
      </c>
      <c r="V156" s="5">
        <f>ABS((U156/L156) - 1)</f>
        <v>0.034481309175222</v>
      </c>
      <c r="W156" s="6">
        <v>1092.8317312</v>
      </c>
      <c r="X156" s="5">
        <f>ABS((W156/L156) - 1)</f>
        <v>0.1</v>
      </c>
      <c r="Y156" s="3">
        <v>120</v>
      </c>
      <c r="Z156" s="5" t="s">
        <v>42</v>
      </c>
      <c r="AA156" s="3" t="s">
        <v>43</v>
      </c>
    </row>
    <row r="157" spans="1:27" customHeight="1" ht="30">
      <c r="A157" s="7">
        <v>20960</v>
      </c>
      <c r="B157" s="7" t="s">
        <v>437</v>
      </c>
      <c r="C157" s="7" t="s">
        <v>29</v>
      </c>
      <c r="D157" s="7" t="s">
        <v>408</v>
      </c>
      <c r="E157" s="7" t="s">
        <v>38</v>
      </c>
      <c r="F157" s="7" t="s">
        <v>38</v>
      </c>
      <c r="G157" s="7" t="s">
        <v>38</v>
      </c>
      <c r="H157" s="7" t="s">
        <v>39</v>
      </c>
      <c r="I157" s="8">
        <v>2</v>
      </c>
      <c r="J157" s="7"/>
      <c r="K157" s="10">
        <v>2146.644844</v>
      </c>
      <c r="L157" s="10">
        <f>K157*1.16</f>
        <v>2490.10801904</v>
      </c>
      <c r="M157" s="10">
        <f>I157*K157</f>
        <v>4293.289688</v>
      </c>
      <c r="N157" s="10">
        <f>I157*L157</f>
        <v>4980.21603808</v>
      </c>
      <c r="O157" s="10">
        <v>3219.96</v>
      </c>
      <c r="P157" s="9">
        <f>(O157/L157) - 1</f>
        <v>0.29310053033016</v>
      </c>
      <c r="Q157" s="10">
        <v>3005.29</v>
      </c>
      <c r="R157" s="9">
        <f>(Q157/L157) - 1</f>
        <v>0.20689141877412</v>
      </c>
      <c r="S157" s="10">
        <v>2790.63</v>
      </c>
      <c r="T157" s="9">
        <f>(S157/L157) - 1</f>
        <v>0.12068632310813</v>
      </c>
      <c r="U157" s="10">
        <v>2651.1</v>
      </c>
      <c r="V157" s="9">
        <f>ABS((U157/L157) - 1)</f>
        <v>0.064652609336227</v>
      </c>
      <c r="W157" s="10">
        <v>2739.118820944</v>
      </c>
      <c r="X157" s="9">
        <f>ABS((W157/L157) - 1)</f>
        <v>0.1</v>
      </c>
      <c r="Y157" s="7">
        <v>740</v>
      </c>
      <c r="Z157" s="9" t="s">
        <v>427</v>
      </c>
      <c r="AA157" s="7" t="s">
        <v>43</v>
      </c>
    </row>
    <row r="158" spans="1:27" customHeight="1" ht="30">
      <c r="A158" s="3" t="s">
        <v>438</v>
      </c>
      <c r="B158" s="3" t="s">
        <v>439</v>
      </c>
      <c r="C158" s="3" t="s">
        <v>29</v>
      </c>
      <c r="D158" s="3" t="s">
        <v>408</v>
      </c>
      <c r="E158" s="3" t="s">
        <v>38</v>
      </c>
      <c r="F158" s="3" t="s">
        <v>38</v>
      </c>
      <c r="G158" s="3" t="s">
        <v>38</v>
      </c>
      <c r="H158" s="3" t="s">
        <v>39</v>
      </c>
      <c r="I158" s="4">
        <v>1</v>
      </c>
      <c r="J158" s="3"/>
      <c r="K158" s="6">
        <v>1927.23</v>
      </c>
      <c r="L158" s="6">
        <f>K158*1.16</f>
        <v>2235.5868</v>
      </c>
      <c r="M158" s="6">
        <f>I158*K158</f>
        <v>1927.23</v>
      </c>
      <c r="N158" s="6">
        <f>I158*L158</f>
        <v>2235.5868</v>
      </c>
      <c r="O158" s="6">
        <v>3353</v>
      </c>
      <c r="P158" s="5">
        <f>(O158/L158) - 1</f>
        <v>0.49982993279438</v>
      </c>
      <c r="Q158" s="6">
        <v>3129</v>
      </c>
      <c r="R158" s="5">
        <f>(Q158/L158) - 1</f>
        <v>0.39963252601062</v>
      </c>
      <c r="S158" s="6">
        <v>2900</v>
      </c>
      <c r="T158" s="5">
        <f>(S158/L158) - 1</f>
        <v>0.2971985699683</v>
      </c>
      <c r="U158" s="6">
        <v>2755</v>
      </c>
      <c r="V158" s="5">
        <f>ABS((U158/L158) - 1)</f>
        <v>0.23233864146988</v>
      </c>
      <c r="W158" s="6">
        <v>2459.14548</v>
      </c>
      <c r="X158" s="5">
        <f>ABS((W158/L158) - 1)</f>
        <v>0.1</v>
      </c>
      <c r="Y158" s="3" t="s">
        <v>40</v>
      </c>
      <c r="Z158" s="5" t="s">
        <v>40</v>
      </c>
      <c r="AA158" s="3"/>
    </row>
    <row r="159" spans="1:27" customHeight="1" ht="30">
      <c r="A159" s="7">
        <v>20961</v>
      </c>
      <c r="B159" s="7" t="s">
        <v>440</v>
      </c>
      <c r="C159" s="7" t="s">
        <v>29</v>
      </c>
      <c r="D159" s="7" t="s">
        <v>408</v>
      </c>
      <c r="E159" s="7" t="s">
        <v>38</v>
      </c>
      <c r="F159" s="7" t="s">
        <v>38</v>
      </c>
      <c r="G159" s="7" t="s">
        <v>38</v>
      </c>
      <c r="H159" s="7" t="s">
        <v>39</v>
      </c>
      <c r="I159" s="8">
        <v>1</v>
      </c>
      <c r="J159" s="7"/>
      <c r="K159" s="10">
        <v>2213.4408810432</v>
      </c>
      <c r="L159" s="10">
        <f>K159*1.16</f>
        <v>2567.5914220101</v>
      </c>
      <c r="M159" s="10">
        <f>I159*K159</f>
        <v>2213.4408810432</v>
      </c>
      <c r="N159" s="10">
        <f>I159*L159</f>
        <v>2567.5914220101</v>
      </c>
      <c r="O159" s="10">
        <v>3320.16</v>
      </c>
      <c r="P159" s="9">
        <f>(O159/L159) - 1</f>
        <v>0.29310293356595</v>
      </c>
      <c r="Q159" s="10">
        <v>3098.82</v>
      </c>
      <c r="R159" s="9">
        <f>(Q159/L159) - 1</f>
        <v>0.20689762920849</v>
      </c>
      <c r="S159" s="10">
        <v>2877.47</v>
      </c>
      <c r="T159" s="9">
        <f>(S159/L159) - 1</f>
        <v>0.12068843015036</v>
      </c>
      <c r="U159" s="10">
        <v>2656.13</v>
      </c>
      <c r="V159" s="9">
        <f>ABS((U159/L159) - 1)</f>
        <v>0.034483125792895</v>
      </c>
      <c r="W159" s="10">
        <v>2824.3505642111</v>
      </c>
      <c r="X159" s="9">
        <f>ABS((W159/L159) - 1)</f>
        <v>0.1</v>
      </c>
      <c r="Y159" s="7">
        <v>309</v>
      </c>
      <c r="Z159" s="9" t="s">
        <v>419</v>
      </c>
      <c r="AA159" s="7" t="s">
        <v>43</v>
      </c>
    </row>
    <row r="160" spans="1:27" customHeight="1" ht="30">
      <c r="A160" s="3" t="s">
        <v>441</v>
      </c>
      <c r="B160" s="3" t="s">
        <v>442</v>
      </c>
      <c r="C160" s="3" t="s">
        <v>29</v>
      </c>
      <c r="D160" s="3" t="s">
        <v>408</v>
      </c>
      <c r="E160" s="3" t="s">
        <v>38</v>
      </c>
      <c r="F160" s="3" t="s">
        <v>38</v>
      </c>
      <c r="G160" s="3" t="s">
        <v>38</v>
      </c>
      <c r="H160" s="3" t="s">
        <v>39</v>
      </c>
      <c r="I160" s="4">
        <v>2</v>
      </c>
      <c r="J160" s="3"/>
      <c r="K160" s="6">
        <v>2213.4308</v>
      </c>
      <c r="L160" s="6">
        <f>K160*1.16</f>
        <v>2567.579728</v>
      </c>
      <c r="M160" s="6">
        <f>I160*K160</f>
        <v>4426.8616</v>
      </c>
      <c r="N160" s="6">
        <f>I160*L160</f>
        <v>5135.159456</v>
      </c>
      <c r="O160" s="6">
        <v>3320.15</v>
      </c>
      <c r="P160" s="5">
        <f>(O160/L160) - 1</f>
        <v>0.29310492826885</v>
      </c>
      <c r="Q160" s="6">
        <v>3098.8</v>
      </c>
      <c r="R160" s="5">
        <f>(Q160/L160) - 1</f>
        <v>0.206895336572</v>
      </c>
      <c r="S160" s="6">
        <v>2877.46</v>
      </c>
      <c r="T160" s="5">
        <f>(S160/L160) - 1</f>
        <v>0.12068963959354</v>
      </c>
      <c r="U160" s="6">
        <v>2656.12</v>
      </c>
      <c r="V160" s="5">
        <f>ABS((U160/L160) - 1)</f>
        <v>0.034483942615082</v>
      </c>
      <c r="W160" s="6">
        <v>2824.3377008</v>
      </c>
      <c r="X160" s="5">
        <f>ABS((W160/L160) - 1)</f>
        <v>0.1</v>
      </c>
      <c r="Y160" s="3">
        <v>309</v>
      </c>
      <c r="Z160" s="5" t="s">
        <v>419</v>
      </c>
      <c r="AA160" s="3" t="s">
        <v>43</v>
      </c>
    </row>
    <row r="161" spans="1:27" customHeight="1" ht="30">
      <c r="A161" s="7">
        <v>20962</v>
      </c>
      <c r="B161" s="7" t="s">
        <v>443</v>
      </c>
      <c r="C161" s="7" t="s">
        <v>29</v>
      </c>
      <c r="D161" s="7" t="s">
        <v>408</v>
      </c>
      <c r="E161" s="7" t="s">
        <v>38</v>
      </c>
      <c r="F161" s="7" t="s">
        <v>38</v>
      </c>
      <c r="G161" s="7" t="s">
        <v>38</v>
      </c>
      <c r="H161" s="7" t="s">
        <v>39</v>
      </c>
      <c r="I161" s="8">
        <v>3</v>
      </c>
      <c r="J161" s="7"/>
      <c r="K161" s="10">
        <v>2147.16</v>
      </c>
      <c r="L161" s="10">
        <f>K161*1.16</f>
        <v>2490.7056</v>
      </c>
      <c r="M161" s="10">
        <f>I161*K161</f>
        <v>6441.48</v>
      </c>
      <c r="N161" s="10">
        <f>I161*L161</f>
        <v>7472.1168</v>
      </c>
      <c r="O161" s="10">
        <v>3353</v>
      </c>
      <c r="P161" s="9">
        <f>(O161/L161) - 1</f>
        <v>0.34620486660487</v>
      </c>
      <c r="Q161" s="10">
        <v>3129</v>
      </c>
      <c r="R161" s="9">
        <f>(Q161/L161) - 1</f>
        <v>0.25627051225966</v>
      </c>
      <c r="S161" s="10">
        <v>2906</v>
      </c>
      <c r="T161" s="9">
        <f>(S161/L161) - 1</f>
        <v>0.16673765056777</v>
      </c>
      <c r="U161" s="10">
        <v>2760.7</v>
      </c>
      <c r="V161" s="9">
        <f>ABS((U161/L161) - 1)</f>
        <v>0.10840076803939</v>
      </c>
      <c r="W161" s="10">
        <v>2739.77616</v>
      </c>
      <c r="X161" s="9">
        <f>ABS((W161/L161) - 1)</f>
        <v>0.1</v>
      </c>
      <c r="Y161" s="7">
        <v>765</v>
      </c>
      <c r="Z161" s="9" t="s">
        <v>444</v>
      </c>
      <c r="AA161" s="7"/>
    </row>
    <row r="162" spans="1:27" customHeight="1" ht="30">
      <c r="A162" s="3" t="s">
        <v>445</v>
      </c>
      <c r="B162" s="3" t="s">
        <v>446</v>
      </c>
      <c r="C162" s="3" t="s">
        <v>29</v>
      </c>
      <c r="D162" s="3" t="s">
        <v>408</v>
      </c>
      <c r="E162" s="3" t="s">
        <v>38</v>
      </c>
      <c r="F162" s="3" t="s">
        <v>38</v>
      </c>
      <c r="G162" s="3" t="s">
        <v>38</v>
      </c>
      <c r="H162" s="3" t="s">
        <v>39</v>
      </c>
      <c r="I162" s="4">
        <v>4</v>
      </c>
      <c r="J162" s="3"/>
      <c r="K162" s="6">
        <v>2146.644844</v>
      </c>
      <c r="L162" s="6">
        <f>K162*1.16</f>
        <v>2490.10801904</v>
      </c>
      <c r="M162" s="6">
        <f>I162*K162</f>
        <v>8586.579376</v>
      </c>
      <c r="N162" s="6">
        <f>I162*L162</f>
        <v>9960.43207616</v>
      </c>
      <c r="O162" s="6">
        <v>3219.96</v>
      </c>
      <c r="P162" s="5">
        <f>(O162/L162) - 1</f>
        <v>0.29310053033016</v>
      </c>
      <c r="Q162" s="6">
        <v>3005.29</v>
      </c>
      <c r="R162" s="5">
        <f>(Q162/L162) - 1</f>
        <v>0.20689141877412</v>
      </c>
      <c r="S162" s="6">
        <v>2790.63</v>
      </c>
      <c r="T162" s="5">
        <f>(S162/L162) - 1</f>
        <v>0.12068632310813</v>
      </c>
      <c r="U162" s="6">
        <v>2651.1</v>
      </c>
      <c r="V162" s="5">
        <f>ABS((U162/L162) - 1)</f>
        <v>0.064652609336227</v>
      </c>
      <c r="W162" s="6">
        <v>2739.118820944</v>
      </c>
      <c r="X162" s="5">
        <f>ABS((W162/L162) - 1)</f>
        <v>0.1</v>
      </c>
      <c r="Y162" s="3">
        <v>740</v>
      </c>
      <c r="Z162" s="5" t="s">
        <v>427</v>
      </c>
      <c r="AA162" s="3" t="s">
        <v>43</v>
      </c>
    </row>
    <row r="163" spans="1:27" customHeight="1" ht="30">
      <c r="A163" s="7">
        <v>20963</v>
      </c>
      <c r="B163" s="7" t="s">
        <v>447</v>
      </c>
      <c r="C163" s="7" t="s">
        <v>29</v>
      </c>
      <c r="D163" s="7" t="s">
        <v>408</v>
      </c>
      <c r="E163" s="7" t="s">
        <v>38</v>
      </c>
      <c r="F163" s="7" t="s">
        <v>38</v>
      </c>
      <c r="G163" s="7" t="s">
        <v>38</v>
      </c>
      <c r="H163" s="7" t="s">
        <v>39</v>
      </c>
      <c r="I163" s="8">
        <v>3</v>
      </c>
      <c r="J163" s="7"/>
      <c r="K163" s="10">
        <v>1927</v>
      </c>
      <c r="L163" s="10">
        <f>K163*1.16</f>
        <v>2235.32</v>
      </c>
      <c r="M163" s="10">
        <f>I163*K163</f>
        <v>5781</v>
      </c>
      <c r="N163" s="10">
        <f>I163*L163</f>
        <v>6705.96</v>
      </c>
      <c r="O163" s="10">
        <v>3353</v>
      </c>
      <c r="P163" s="9">
        <f>(O163/L163) - 1</f>
        <v>0.50000894726482</v>
      </c>
      <c r="Q163" s="10">
        <v>3129</v>
      </c>
      <c r="R163" s="9">
        <f>(Q163/L163) - 1</f>
        <v>0.39979958126801</v>
      </c>
      <c r="S163" s="10">
        <v>2906</v>
      </c>
      <c r="T163" s="9">
        <f>(S163/L163) - 1</f>
        <v>0.30003757851225</v>
      </c>
      <c r="U163" s="10">
        <v>2760.7</v>
      </c>
      <c r="V163" s="9">
        <f>ABS((U163/L163) - 1)</f>
        <v>0.23503569958664</v>
      </c>
      <c r="W163" s="10">
        <v>2458.852</v>
      </c>
      <c r="X163" s="9">
        <f>ABS((W163/L163) - 1)</f>
        <v>0.1</v>
      </c>
      <c r="Y163" s="7" t="s">
        <v>40</v>
      </c>
      <c r="Z163" s="9" t="s">
        <v>40</v>
      </c>
      <c r="AA163" s="7"/>
    </row>
    <row r="164" spans="1:27" customHeight="1" ht="30">
      <c r="A164" s="3">
        <v>20969</v>
      </c>
      <c r="B164" s="3" t="s">
        <v>448</v>
      </c>
      <c r="C164" s="3" t="s">
        <v>29</v>
      </c>
      <c r="D164" s="3" t="s">
        <v>408</v>
      </c>
      <c r="E164" s="3" t="s">
        <v>38</v>
      </c>
      <c r="F164" s="3" t="s">
        <v>38</v>
      </c>
      <c r="G164" s="3" t="s">
        <v>38</v>
      </c>
      <c r="H164" s="3" t="s">
        <v>39</v>
      </c>
      <c r="I164" s="4">
        <v>1</v>
      </c>
      <c r="J164" s="3"/>
      <c r="K164" s="6">
        <v>2146.644844</v>
      </c>
      <c r="L164" s="6">
        <f>K164*1.16</f>
        <v>2490.10801904</v>
      </c>
      <c r="M164" s="6">
        <f>I164*K164</f>
        <v>2146.644844</v>
      </c>
      <c r="N164" s="6">
        <f>I164*L164</f>
        <v>2490.10801904</v>
      </c>
      <c r="O164" s="6">
        <v>3219.96</v>
      </c>
      <c r="P164" s="5">
        <f>(O164/L164) - 1</f>
        <v>0.29310053033016</v>
      </c>
      <c r="Q164" s="6">
        <v>3005.29</v>
      </c>
      <c r="R164" s="5">
        <f>(Q164/L164) - 1</f>
        <v>0.20689141877412</v>
      </c>
      <c r="S164" s="6">
        <v>2790.63</v>
      </c>
      <c r="T164" s="5">
        <f>(S164/L164) - 1</f>
        <v>0.12068632310813</v>
      </c>
      <c r="U164" s="6">
        <v>2651.1</v>
      </c>
      <c r="V164" s="5">
        <f>ABS((U164/L164) - 1)</f>
        <v>0.064652609336227</v>
      </c>
      <c r="W164" s="6">
        <v>2739.118820944</v>
      </c>
      <c r="X164" s="5">
        <f>ABS((W164/L164) - 1)</f>
        <v>0.1</v>
      </c>
      <c r="Y164" s="3">
        <v>740</v>
      </c>
      <c r="Z164" s="5" t="s">
        <v>427</v>
      </c>
      <c r="AA164" s="3" t="s">
        <v>43</v>
      </c>
    </row>
    <row r="165" spans="1:27" customHeight="1" ht="30">
      <c r="A165" s="7" t="s">
        <v>449</v>
      </c>
      <c r="B165" s="7" t="s">
        <v>450</v>
      </c>
      <c r="C165" s="7" t="s">
        <v>29</v>
      </c>
      <c r="D165" s="7" t="s">
        <v>408</v>
      </c>
      <c r="E165" s="7" t="s">
        <v>38</v>
      </c>
      <c r="F165" s="7" t="s">
        <v>38</v>
      </c>
      <c r="G165" s="7" t="s">
        <v>38</v>
      </c>
      <c r="H165" s="7" t="s">
        <v>39</v>
      </c>
      <c r="I165" s="8">
        <v>2</v>
      </c>
      <c r="J165" s="7"/>
      <c r="K165" s="10">
        <v>2146.644844</v>
      </c>
      <c r="L165" s="10">
        <f>K165*1.16</f>
        <v>2490.10801904</v>
      </c>
      <c r="M165" s="10">
        <f>I165*K165</f>
        <v>4293.289688</v>
      </c>
      <c r="N165" s="10">
        <f>I165*L165</f>
        <v>4980.21603808</v>
      </c>
      <c r="O165" s="10">
        <v>3219.96</v>
      </c>
      <c r="P165" s="9">
        <f>(O165/L165) - 1</f>
        <v>0.29310053033016</v>
      </c>
      <c r="Q165" s="10">
        <v>3005.29</v>
      </c>
      <c r="R165" s="9">
        <f>(Q165/L165) - 1</f>
        <v>0.20689141877412</v>
      </c>
      <c r="S165" s="10">
        <v>2790.63</v>
      </c>
      <c r="T165" s="9">
        <f>(S165/L165) - 1</f>
        <v>0.12068632310813</v>
      </c>
      <c r="U165" s="10">
        <v>2651.1</v>
      </c>
      <c r="V165" s="9">
        <f>ABS((U165/L165) - 1)</f>
        <v>0.064652609336227</v>
      </c>
      <c r="W165" s="10">
        <v>2739.118820944</v>
      </c>
      <c r="X165" s="9">
        <f>ABS((W165/L165) - 1)</f>
        <v>0.1</v>
      </c>
      <c r="Y165" s="7">
        <v>740</v>
      </c>
      <c r="Z165" s="9" t="s">
        <v>427</v>
      </c>
      <c r="AA165" s="7" t="s">
        <v>43</v>
      </c>
    </row>
    <row r="166" spans="1:27" customHeight="1" ht="30">
      <c r="A166" s="3">
        <v>261564969</v>
      </c>
      <c r="B166" s="3" t="s">
        <v>451</v>
      </c>
      <c r="C166" s="3" t="s">
        <v>29</v>
      </c>
      <c r="D166" s="3" t="s">
        <v>408</v>
      </c>
      <c r="E166" s="3" t="s">
        <v>153</v>
      </c>
      <c r="F166" s="3" t="s">
        <v>452</v>
      </c>
      <c r="G166" s="3" t="s">
        <v>453</v>
      </c>
      <c r="H166" s="3" t="s">
        <v>39</v>
      </c>
      <c r="I166" s="4">
        <v>1</v>
      </c>
      <c r="J166" s="3"/>
      <c r="K166" s="6">
        <v>5447.882</v>
      </c>
      <c r="L166" s="6">
        <f>K166*1.16</f>
        <v>6319.54312</v>
      </c>
      <c r="M166" s="6">
        <f>I166*K166</f>
        <v>5447.882</v>
      </c>
      <c r="N166" s="6">
        <f>I166*L166</f>
        <v>6319.54312</v>
      </c>
      <c r="O166" s="6">
        <v>8171.82</v>
      </c>
      <c r="P166" s="5">
        <f>(O166/L166) - 1</f>
        <v>0.293102973558</v>
      </c>
      <c r="Q166" s="6">
        <v>7627.03</v>
      </c>
      <c r="R166" s="5">
        <f>(Q166/L166) - 1</f>
        <v>0.20689579217556</v>
      </c>
      <c r="S166" s="6">
        <v>7082.25</v>
      </c>
      <c r="T166" s="5">
        <f>(S166/L166) - 1</f>
        <v>0.12069019318599</v>
      </c>
      <c r="U166" s="6">
        <v>6537.46</v>
      </c>
      <c r="V166" s="5">
        <f>ABS((U166/L166) - 1)</f>
        <v>0.03448301180355</v>
      </c>
      <c r="W166" s="6">
        <v>6951.497432</v>
      </c>
      <c r="X166" s="5">
        <f>ABS((W166/L166) - 1)</f>
        <v>0.1</v>
      </c>
      <c r="Y166" s="3">
        <v>61</v>
      </c>
      <c r="Z166" s="5" t="s">
        <v>454</v>
      </c>
      <c r="AA166" s="3" t="s">
        <v>43</v>
      </c>
    </row>
    <row r="167" spans="1:27" customHeight="1" ht="30">
      <c r="A167" s="7">
        <v>30003</v>
      </c>
      <c r="B167" s="7" t="s">
        <v>455</v>
      </c>
      <c r="C167" s="7" t="s">
        <v>29</v>
      </c>
      <c r="D167" s="7" t="s">
        <v>408</v>
      </c>
      <c r="E167" s="7" t="s">
        <v>38</v>
      </c>
      <c r="F167" s="7" t="s">
        <v>38</v>
      </c>
      <c r="G167" s="7" t="s">
        <v>38</v>
      </c>
      <c r="H167" s="7" t="s">
        <v>168</v>
      </c>
      <c r="I167" s="8">
        <v>1</v>
      </c>
      <c r="J167" s="7"/>
      <c r="K167" s="10">
        <v>1423</v>
      </c>
      <c r="L167" s="10">
        <f>K167*1.16</f>
        <v>1650.68</v>
      </c>
      <c r="M167" s="10">
        <f>I167*K167</f>
        <v>1423</v>
      </c>
      <c r="N167" s="10">
        <f>I167*L167</f>
        <v>1650.68</v>
      </c>
      <c r="O167" s="10">
        <v>2476</v>
      </c>
      <c r="P167" s="9">
        <f>(O167/L167) - 1</f>
        <v>0.49998788378123</v>
      </c>
      <c r="Q167" s="10">
        <v>2310</v>
      </c>
      <c r="R167" s="9">
        <f>(Q167/L167) - 1</f>
        <v>0.39942326798653</v>
      </c>
      <c r="S167" s="10">
        <v>2145</v>
      </c>
      <c r="T167" s="9">
        <f>(S167/L167) - 1</f>
        <v>0.29946446313035</v>
      </c>
      <c r="U167" s="10">
        <v>2037.75</v>
      </c>
      <c r="V167" s="9">
        <f>ABS((U167/L167) - 1)</f>
        <v>0.23449123997383</v>
      </c>
      <c r="W167" s="10">
        <v>1815.748</v>
      </c>
      <c r="X167" s="9">
        <f>ABS((W167/L167) - 1)</f>
        <v>0.1</v>
      </c>
      <c r="Y167" s="7" t="s">
        <v>40</v>
      </c>
      <c r="Z167" s="9" t="s">
        <v>40</v>
      </c>
      <c r="AA167" s="7"/>
    </row>
    <row r="168" spans="1:27" customHeight="1" ht="30">
      <c r="A168" s="3" t="s">
        <v>456</v>
      </c>
      <c r="B168" s="3" t="s">
        <v>457</v>
      </c>
      <c r="C168" s="3" t="s">
        <v>29</v>
      </c>
      <c r="D168" s="3" t="s">
        <v>408</v>
      </c>
      <c r="E168" s="3" t="s">
        <v>38</v>
      </c>
      <c r="F168" s="3" t="s">
        <v>38</v>
      </c>
      <c r="G168" s="3" t="s">
        <v>38</v>
      </c>
      <c r="H168" s="3" t="s">
        <v>296</v>
      </c>
      <c r="I168" s="4">
        <v>1</v>
      </c>
      <c r="J168" s="3"/>
      <c r="K168" s="6">
        <v>845.002</v>
      </c>
      <c r="L168" s="6">
        <f>K168*1.16</f>
        <v>980.20232</v>
      </c>
      <c r="M168" s="6">
        <f>I168*K168</f>
        <v>845.002</v>
      </c>
      <c r="N168" s="6">
        <f>I168*L168</f>
        <v>980.20232</v>
      </c>
      <c r="O168" s="6">
        <v>1352</v>
      </c>
      <c r="P168" s="5">
        <f>(O168/L168) - 1</f>
        <v>0.37930708019544</v>
      </c>
      <c r="Q168" s="6">
        <v>1267.5</v>
      </c>
      <c r="R168" s="5">
        <f>(Q168/L168) - 1</f>
        <v>0.29310038768323</v>
      </c>
      <c r="S168" s="6">
        <v>1183</v>
      </c>
      <c r="T168" s="5">
        <f>(S168/L168) - 1</f>
        <v>0.20689369517101</v>
      </c>
      <c r="U168" s="6">
        <v>1098.5</v>
      </c>
      <c r="V168" s="5">
        <f>ABS((U168/L168) - 1)</f>
        <v>0.1206870026588</v>
      </c>
      <c r="W168" s="6">
        <v>1078.222552</v>
      </c>
      <c r="X168" s="5">
        <f>ABS((W168/L168) - 1)</f>
        <v>0.1</v>
      </c>
      <c r="Y168" s="3">
        <v>297</v>
      </c>
      <c r="Z168" s="5" t="s">
        <v>458</v>
      </c>
      <c r="AA168" s="3"/>
    </row>
    <row r="169" spans="1:27" customHeight="1" ht="30">
      <c r="A169" s="7" t="s">
        <v>459</v>
      </c>
      <c r="B169" s="7" t="s">
        <v>460</v>
      </c>
      <c r="C169" s="7" t="s">
        <v>29</v>
      </c>
      <c r="D169" s="7" t="s">
        <v>408</v>
      </c>
      <c r="E169" s="7" t="s">
        <v>38</v>
      </c>
      <c r="F169" s="7" t="s">
        <v>38</v>
      </c>
      <c r="G169" s="7" t="s">
        <v>38</v>
      </c>
      <c r="H169" s="7" t="s">
        <v>296</v>
      </c>
      <c r="I169" s="8">
        <v>3</v>
      </c>
      <c r="J169" s="7"/>
      <c r="K169" s="10">
        <v>705.00044</v>
      </c>
      <c r="L169" s="10">
        <f>K169*1.16</f>
        <v>817.8005104</v>
      </c>
      <c r="M169" s="10">
        <f>I169*K169</f>
        <v>2115.00132</v>
      </c>
      <c r="N169" s="10">
        <f>I169*L169</f>
        <v>2453.4015312</v>
      </c>
      <c r="O169" s="10">
        <v>2044.5</v>
      </c>
      <c r="P169" s="9">
        <f>(O169/L169) - 1</f>
        <v>1.4999984397173</v>
      </c>
      <c r="Q169" s="10">
        <v>1903.5</v>
      </c>
      <c r="R169" s="9">
        <f>(Q169/L169) - 1</f>
        <v>1.3275847542195</v>
      </c>
      <c r="S169" s="10">
        <v>1762.5</v>
      </c>
      <c r="T169" s="9">
        <f>(S169/L169) - 1</f>
        <v>1.1551710687218</v>
      </c>
      <c r="U169" s="10">
        <v>1692</v>
      </c>
      <c r="V169" s="9">
        <f>ABS((U169/L169) - 1)</f>
        <v>1.0689642259729</v>
      </c>
      <c r="W169" s="10">
        <v>899.58056144</v>
      </c>
      <c r="X169" s="9">
        <f>ABS((W169/L169) - 1)</f>
        <v>0.1</v>
      </c>
      <c r="Y169" s="7">
        <v>78</v>
      </c>
      <c r="Z169" s="9" t="s">
        <v>461</v>
      </c>
      <c r="AA169" s="7"/>
    </row>
    <row r="170" spans="1:27" customHeight="1" ht="30">
      <c r="A170" s="3" t="s">
        <v>462</v>
      </c>
      <c r="B170" s="3" t="s">
        <v>463</v>
      </c>
      <c r="C170" s="3" t="s">
        <v>29</v>
      </c>
      <c r="D170" s="3" t="s">
        <v>408</v>
      </c>
      <c r="E170" s="3" t="s">
        <v>38</v>
      </c>
      <c r="F170" s="3" t="s">
        <v>38</v>
      </c>
      <c r="G170" s="3" t="s">
        <v>38</v>
      </c>
      <c r="H170" s="3" t="s">
        <v>296</v>
      </c>
      <c r="I170" s="4">
        <v>6</v>
      </c>
      <c r="J170" s="3"/>
      <c r="K170" s="6">
        <v>735.00036</v>
      </c>
      <c r="L170" s="6">
        <f>K170*1.16</f>
        <v>852.6004176</v>
      </c>
      <c r="M170" s="6">
        <f>I170*K170</f>
        <v>4410.00216</v>
      </c>
      <c r="N170" s="6">
        <f>I170*L170</f>
        <v>5115.6025056</v>
      </c>
      <c r="O170" s="6">
        <v>2131.5</v>
      </c>
      <c r="P170" s="5">
        <f>(O170/L170) - 1</f>
        <v>1.4999987755108</v>
      </c>
      <c r="Q170" s="6">
        <v>1984.5</v>
      </c>
      <c r="R170" s="5">
        <f>(Q170/L170) - 1</f>
        <v>1.3275850668549</v>
      </c>
      <c r="S170" s="6">
        <v>1837.5</v>
      </c>
      <c r="T170" s="5">
        <f>(S170/L170) - 1</f>
        <v>1.155171358199</v>
      </c>
      <c r="U170" s="6">
        <v>1764</v>
      </c>
      <c r="V170" s="5">
        <f>ABS((U170/L170) - 1)</f>
        <v>1.068964503871</v>
      </c>
      <c r="W170" s="6">
        <v>937.86045936</v>
      </c>
      <c r="X170" s="5">
        <f>ABS((W170/L170) - 1)</f>
        <v>0.1</v>
      </c>
      <c r="Y170" s="3">
        <v>78</v>
      </c>
      <c r="Z170" s="5" t="s">
        <v>461</v>
      </c>
      <c r="AA170" s="3"/>
    </row>
    <row r="171" spans="1:27" customHeight="1" ht="30">
      <c r="A171" s="7" t="s">
        <v>464</v>
      </c>
      <c r="B171" s="7" t="s">
        <v>465</v>
      </c>
      <c r="C171" s="7" t="s">
        <v>29</v>
      </c>
      <c r="D171" s="7" t="s">
        <v>408</v>
      </c>
      <c r="E171" s="7" t="s">
        <v>38</v>
      </c>
      <c r="F171" s="7" t="s">
        <v>38</v>
      </c>
      <c r="G171" s="7" t="s">
        <v>38</v>
      </c>
      <c r="H171" s="7" t="s">
        <v>144</v>
      </c>
      <c r="I171" s="8">
        <v>23</v>
      </c>
      <c r="J171" s="7"/>
      <c r="K171" s="10">
        <v>279.9892</v>
      </c>
      <c r="L171" s="10">
        <f>K171*1.16</f>
        <v>324.787472</v>
      </c>
      <c r="M171" s="10">
        <f>I171*K171</f>
        <v>6439.7516</v>
      </c>
      <c r="N171" s="10">
        <f>I171*L171</f>
        <v>7470.111856</v>
      </c>
      <c r="O171" s="10">
        <v>979.96</v>
      </c>
      <c r="P171" s="9">
        <f>(O171/L171) - 1</f>
        <v>2.0172346056501</v>
      </c>
      <c r="Q171" s="10">
        <v>839.97</v>
      </c>
      <c r="R171" s="9">
        <f>(Q171/L171) - 1</f>
        <v>1.5862142859993</v>
      </c>
      <c r="S171" s="10">
        <v>699.97</v>
      </c>
      <c r="T171" s="9">
        <f>(S171/L171) - 1</f>
        <v>1.1551631769836</v>
      </c>
      <c r="U171" s="10">
        <v>559.98</v>
      </c>
      <c r="V171" s="9">
        <f>ABS((U171/L171) - 1)</f>
        <v>0.72414285733287</v>
      </c>
      <c r="W171" s="10">
        <v>357.2662192</v>
      </c>
      <c r="X171" s="9">
        <f>ABS((W171/L171) - 1)</f>
        <v>0.1</v>
      </c>
      <c r="Y171" s="7">
        <v>369</v>
      </c>
      <c r="Z171" s="9" t="s">
        <v>466</v>
      </c>
      <c r="AA171" s="7"/>
    </row>
    <row r="172" spans="1:27" customHeight="1" ht="30">
      <c r="A172" s="3" t="s">
        <v>467</v>
      </c>
      <c r="B172" s="3" t="s">
        <v>468</v>
      </c>
      <c r="C172" s="3" t="s">
        <v>29</v>
      </c>
      <c r="D172" s="3" t="s">
        <v>408</v>
      </c>
      <c r="E172" s="3" t="s">
        <v>38</v>
      </c>
      <c r="F172" s="3" t="s">
        <v>38</v>
      </c>
      <c r="G172" s="3" t="s">
        <v>38</v>
      </c>
      <c r="H172" s="3" t="s">
        <v>144</v>
      </c>
      <c r="I172" s="4">
        <v>2</v>
      </c>
      <c r="J172" s="3"/>
      <c r="K172" s="6">
        <v>280.0008</v>
      </c>
      <c r="L172" s="6">
        <f>K172*1.16</f>
        <v>324.800928</v>
      </c>
      <c r="M172" s="6">
        <f>I172*K172</f>
        <v>560.0016</v>
      </c>
      <c r="N172" s="6">
        <f>I172*L172</f>
        <v>649.601856</v>
      </c>
      <c r="O172" s="6">
        <v>979.96</v>
      </c>
      <c r="P172" s="5">
        <f>(O172/L172) - 1</f>
        <v>2.0171096062878</v>
      </c>
      <c r="Q172" s="6">
        <v>839.97</v>
      </c>
      <c r="R172" s="5">
        <f>(Q172/L172) - 1</f>
        <v>1.5861071431422</v>
      </c>
      <c r="S172" s="6">
        <v>699.97</v>
      </c>
      <c r="T172" s="5">
        <f>(S172/L172) - 1</f>
        <v>1.1550738919071</v>
      </c>
      <c r="U172" s="6">
        <v>559.98</v>
      </c>
      <c r="V172" s="5">
        <f>ABS((U172/L172) - 1)</f>
        <v>0.72407142876144</v>
      </c>
      <c r="W172" s="6">
        <v>357.2810208</v>
      </c>
      <c r="X172" s="5">
        <f>ABS((W172/L172) - 1)</f>
        <v>0.1</v>
      </c>
      <c r="Y172" s="3">
        <v>516</v>
      </c>
      <c r="Z172" s="5" t="s">
        <v>469</v>
      </c>
      <c r="AA172" s="3"/>
    </row>
    <row r="173" spans="1:27" customHeight="1" ht="30">
      <c r="A173" s="7" t="s">
        <v>470</v>
      </c>
      <c r="B173" s="7" t="s">
        <v>471</v>
      </c>
      <c r="C173" s="7" t="s">
        <v>29</v>
      </c>
      <c r="D173" s="7" t="s">
        <v>408</v>
      </c>
      <c r="E173" s="7" t="s">
        <v>38</v>
      </c>
      <c r="F173" s="7" t="s">
        <v>38</v>
      </c>
      <c r="G173" s="7" t="s">
        <v>38</v>
      </c>
      <c r="H173" s="7" t="s">
        <v>144</v>
      </c>
      <c r="I173" s="8">
        <v>18</v>
      </c>
      <c r="J173" s="7"/>
      <c r="K173" s="10">
        <v>307.9916</v>
      </c>
      <c r="L173" s="10">
        <f>K173*1.16</f>
        <v>357.270256</v>
      </c>
      <c r="M173" s="10">
        <f>I173*K173</f>
        <v>5543.8488</v>
      </c>
      <c r="N173" s="10">
        <f>I173*L173</f>
        <v>6430.864608</v>
      </c>
      <c r="O173" s="10">
        <v>632.25</v>
      </c>
      <c r="P173" s="9">
        <f>(O173/L173) - 1</f>
        <v>0.76966872943378</v>
      </c>
      <c r="Q173" s="10">
        <v>590.1</v>
      </c>
      <c r="R173" s="9">
        <f>(Q173/L173) - 1</f>
        <v>0.65169081413819</v>
      </c>
      <c r="S173" s="10">
        <v>547.95</v>
      </c>
      <c r="T173" s="9">
        <f>(S173/L173) - 1</f>
        <v>0.53371289884261</v>
      </c>
      <c r="U173" s="10">
        <v>500</v>
      </c>
      <c r="V173" s="9">
        <f>ABS((U173/L173) - 1)</f>
        <v>0.3995007745621</v>
      </c>
      <c r="W173" s="10">
        <v>392.9972816</v>
      </c>
      <c r="X173" s="9">
        <f>ABS((W173/L173) - 1)</f>
        <v>0.1</v>
      </c>
      <c r="Y173" s="7">
        <v>369</v>
      </c>
      <c r="Z173" s="9" t="s">
        <v>466</v>
      </c>
      <c r="AA173" s="7"/>
    </row>
    <row r="174" spans="1:27" customHeight="1" ht="30">
      <c r="A174" s="3" t="s">
        <v>472</v>
      </c>
      <c r="B174" s="3" t="s">
        <v>473</v>
      </c>
      <c r="C174" s="3" t="s">
        <v>29</v>
      </c>
      <c r="D174" s="3" t="s">
        <v>408</v>
      </c>
      <c r="E174" s="3" t="s">
        <v>38</v>
      </c>
      <c r="F174" s="3" t="s">
        <v>38</v>
      </c>
      <c r="G174" s="3" t="s">
        <v>38</v>
      </c>
      <c r="H174" s="3" t="s">
        <v>144</v>
      </c>
      <c r="I174" s="4">
        <v>2</v>
      </c>
      <c r="J174" s="3"/>
      <c r="K174" s="6">
        <v>779.9956</v>
      </c>
      <c r="L174" s="6">
        <f>K174*1.16</f>
        <v>904.794896</v>
      </c>
      <c r="M174" s="6">
        <f>I174*K174</f>
        <v>1559.9912</v>
      </c>
      <c r="N174" s="6">
        <f>I174*L174</f>
        <v>1809.589792</v>
      </c>
      <c r="O174" s="6">
        <v>1403.99</v>
      </c>
      <c r="P174" s="5">
        <f>(O174/L174) - 1</f>
        <v>0.55172183906749</v>
      </c>
      <c r="Q174" s="6">
        <v>1325.99</v>
      </c>
      <c r="R174" s="5">
        <f>(Q174/L174) - 1</f>
        <v>0.46551445621771</v>
      </c>
      <c r="S174" s="6">
        <v>1247.99</v>
      </c>
      <c r="T174" s="5">
        <f>(S174/L174) - 1</f>
        <v>0.37930707336793</v>
      </c>
      <c r="U174" s="6">
        <v>1169.99</v>
      </c>
      <c r="V174" s="5">
        <f>ABS((U174/L174) - 1)</f>
        <v>0.29309969051815</v>
      </c>
      <c r="W174" s="6">
        <v>995.2743856</v>
      </c>
      <c r="X174" s="5">
        <f>ABS((W174/L174) - 1)</f>
        <v>0.1</v>
      </c>
      <c r="Y174" s="3">
        <v>515</v>
      </c>
      <c r="Z174" s="5" t="s">
        <v>149</v>
      </c>
      <c r="AA174" s="3"/>
    </row>
    <row r="175" spans="1:27" customHeight="1" ht="30">
      <c r="A175" s="7" t="s">
        <v>474</v>
      </c>
      <c r="B175" s="7" t="s">
        <v>475</v>
      </c>
      <c r="C175" s="7" t="s">
        <v>29</v>
      </c>
      <c r="D175" s="7" t="s">
        <v>408</v>
      </c>
      <c r="E175" s="7" t="s">
        <v>38</v>
      </c>
      <c r="F175" s="7" t="s">
        <v>38</v>
      </c>
      <c r="G175" s="7" t="s">
        <v>38</v>
      </c>
      <c r="H175" s="7" t="s">
        <v>30</v>
      </c>
      <c r="I175" s="8">
        <v>1</v>
      </c>
      <c r="J175" s="7"/>
      <c r="K175" s="10">
        <v>855.0128</v>
      </c>
      <c r="L175" s="10">
        <f>K175*1.16</f>
        <v>991.814848</v>
      </c>
      <c r="M175" s="10">
        <f>I175*K175</f>
        <v>855.0128</v>
      </c>
      <c r="N175" s="10">
        <f>I175*L175</f>
        <v>991.814848</v>
      </c>
      <c r="O175" s="10">
        <v>1282.52</v>
      </c>
      <c r="P175" s="9">
        <f>(O175/L175) - 1</f>
        <v>0.29310425487802</v>
      </c>
      <c r="Q175" s="10">
        <v>1197.02</v>
      </c>
      <c r="R175" s="9">
        <f>(Q175/L175) - 1</f>
        <v>0.20689864888976</v>
      </c>
      <c r="S175" s="10">
        <v>1111.52</v>
      </c>
      <c r="T175" s="9">
        <f>(S175/L175) - 1</f>
        <v>0.12069304290149</v>
      </c>
      <c r="U175" s="10">
        <v>1026.02</v>
      </c>
      <c r="V175" s="9">
        <f>ABS((U175/L175) - 1)</f>
        <v>0.034487436913225</v>
      </c>
      <c r="W175" s="10">
        <v>1090.9963328</v>
      </c>
      <c r="X175" s="9">
        <f>ABS((W175/L175) - 1)</f>
        <v>0.1</v>
      </c>
      <c r="Y175" s="7">
        <v>561</v>
      </c>
      <c r="Z175" s="9" t="s">
        <v>476</v>
      </c>
      <c r="AA175" s="7" t="s">
        <v>43</v>
      </c>
    </row>
    <row r="176" spans="1:27" customHeight="1" ht="30">
      <c r="A176" s="3" t="s">
        <v>477</v>
      </c>
      <c r="B176" s="3" t="s">
        <v>478</v>
      </c>
      <c r="C176" s="3" t="s">
        <v>29</v>
      </c>
      <c r="D176" s="3" t="s">
        <v>408</v>
      </c>
      <c r="E176" s="3" t="s">
        <v>38</v>
      </c>
      <c r="F176" s="3" t="s">
        <v>38</v>
      </c>
      <c r="G176" s="3" t="s">
        <v>38</v>
      </c>
      <c r="H176" s="3" t="s">
        <v>30</v>
      </c>
      <c r="I176" s="4">
        <v>1</v>
      </c>
      <c r="J176" s="3"/>
      <c r="K176" s="6">
        <v>909.9968</v>
      </c>
      <c r="L176" s="6">
        <f>K176*1.16</f>
        <v>1055.596288</v>
      </c>
      <c r="M176" s="6">
        <f>I176*K176</f>
        <v>909.9968</v>
      </c>
      <c r="N176" s="6">
        <f>I176*L176</f>
        <v>1055.596288</v>
      </c>
      <c r="O176" s="6">
        <v>1488.01</v>
      </c>
      <c r="P176" s="5">
        <f>(O176/L176) - 1</f>
        <v>0.40963928815938</v>
      </c>
      <c r="Q176" s="6">
        <v>1392.01</v>
      </c>
      <c r="R176" s="5">
        <f>(Q176/L176) - 1</f>
        <v>0.31869542913739</v>
      </c>
      <c r="S176" s="6">
        <v>1296.01</v>
      </c>
      <c r="T176" s="5">
        <f>(S176/L176) - 1</f>
        <v>0.22775157011541</v>
      </c>
      <c r="U176" s="6">
        <v>1200.01</v>
      </c>
      <c r="V176" s="5">
        <f>ABS((U176/L176) - 1)</f>
        <v>0.13680771109343</v>
      </c>
      <c r="W176" s="6">
        <v>1161.1559168</v>
      </c>
      <c r="X176" s="5">
        <f>ABS((W176/L176) - 1)</f>
        <v>0.1</v>
      </c>
      <c r="Y176" s="3">
        <v>854</v>
      </c>
      <c r="Z176" s="5" t="s">
        <v>479</v>
      </c>
      <c r="AA176" s="3"/>
    </row>
    <row r="177" spans="1:27" customHeight="1" ht="30">
      <c r="A177" s="7" t="s">
        <v>480</v>
      </c>
      <c r="B177" s="7" t="s">
        <v>481</v>
      </c>
      <c r="C177" s="7" t="s">
        <v>29</v>
      </c>
      <c r="D177" s="7" t="s">
        <v>408</v>
      </c>
      <c r="E177" s="7" t="s">
        <v>38</v>
      </c>
      <c r="F177" s="7" t="s">
        <v>38</v>
      </c>
      <c r="G177" s="7" t="s">
        <v>38</v>
      </c>
      <c r="H177" s="7" t="s">
        <v>30</v>
      </c>
      <c r="I177" s="8">
        <v>2</v>
      </c>
      <c r="J177" s="7"/>
      <c r="K177" s="10">
        <v>2127.9968</v>
      </c>
      <c r="L177" s="10">
        <f>K177*1.16</f>
        <v>2468.476288</v>
      </c>
      <c r="M177" s="10">
        <f>I177*K177</f>
        <v>4255.9936</v>
      </c>
      <c r="N177" s="10">
        <f>I177*L177</f>
        <v>4936.952576</v>
      </c>
      <c r="O177" s="10">
        <v>3192</v>
      </c>
      <c r="P177" s="9">
        <f>(O177/L177) - 1</f>
        <v>0.29310539279525</v>
      </c>
      <c r="Q177" s="10">
        <v>2979.2</v>
      </c>
      <c r="R177" s="9">
        <f>(Q177/L177) - 1</f>
        <v>0.2068983666089</v>
      </c>
      <c r="S177" s="10">
        <v>2766.4</v>
      </c>
      <c r="T177" s="9">
        <f>(S177/L177) - 1</f>
        <v>0.12069134042255</v>
      </c>
      <c r="U177" s="10">
        <v>2766.4</v>
      </c>
      <c r="V177" s="9">
        <f>ABS((U177/L177) - 1)</f>
        <v>0.12069134042255</v>
      </c>
      <c r="W177" s="10">
        <v>2715.3239168</v>
      </c>
      <c r="X177" s="9">
        <f>ABS((W177/L177) - 1)</f>
        <v>0.1</v>
      </c>
      <c r="Y177" s="7">
        <v>618</v>
      </c>
      <c r="Z177" s="9" t="s">
        <v>482</v>
      </c>
      <c r="AA177" s="7"/>
    </row>
    <row r="178" spans="1:27" customHeight="1" ht="30">
      <c r="A178" s="3" t="s">
        <v>483</v>
      </c>
      <c r="B178" s="3" t="s">
        <v>484</v>
      </c>
      <c r="C178" s="3" t="s">
        <v>29</v>
      </c>
      <c r="D178" s="3" t="s">
        <v>408</v>
      </c>
      <c r="E178" s="3" t="s">
        <v>38</v>
      </c>
      <c r="F178" s="3" t="s">
        <v>38</v>
      </c>
      <c r="G178" s="3" t="s">
        <v>38</v>
      </c>
      <c r="H178" s="3" t="s">
        <v>485</v>
      </c>
      <c r="I178" s="4">
        <v>2</v>
      </c>
      <c r="J178" s="3"/>
      <c r="K178" s="6">
        <v>768.9988</v>
      </c>
      <c r="L178" s="6">
        <f>K178*1.16</f>
        <v>892.038608</v>
      </c>
      <c r="M178" s="6">
        <f>I178*K178</f>
        <v>1537.9976</v>
      </c>
      <c r="N178" s="6">
        <f>I178*L178</f>
        <v>1784.077216</v>
      </c>
      <c r="O178" s="6">
        <v>1153.5</v>
      </c>
      <c r="P178" s="5">
        <f>(O178/L178) - 1</f>
        <v>0.29310546612574</v>
      </c>
      <c r="Q178" s="6">
        <v>1076.6</v>
      </c>
      <c r="R178" s="5">
        <f>(Q178/L178) - 1</f>
        <v>0.20689843505069</v>
      </c>
      <c r="S178" s="6">
        <v>999.7</v>
      </c>
      <c r="T178" s="5">
        <f>(S178/L178) - 1</f>
        <v>0.12069140397565</v>
      </c>
      <c r="U178" s="6">
        <v>922.8</v>
      </c>
      <c r="V178" s="5">
        <f>ABS((U178/L178) - 1)</f>
        <v>0.034484372900595</v>
      </c>
      <c r="W178" s="6">
        <v>981.2424688</v>
      </c>
      <c r="X178" s="5">
        <f>ABS((W178/L178) - 1)</f>
        <v>0.1</v>
      </c>
      <c r="Y178" s="3">
        <v>56</v>
      </c>
      <c r="Z178" s="5" t="s">
        <v>31</v>
      </c>
      <c r="AA178" s="3" t="s">
        <v>43</v>
      </c>
    </row>
    <row r="179" spans="1:27" customHeight="1" ht="30">
      <c r="A179" s="7" t="s">
        <v>486</v>
      </c>
      <c r="B179" s="7" t="s">
        <v>487</v>
      </c>
      <c r="C179" s="7" t="s">
        <v>29</v>
      </c>
      <c r="D179" s="7" t="s">
        <v>408</v>
      </c>
      <c r="E179" s="7" t="s">
        <v>38</v>
      </c>
      <c r="F179" s="7" t="s">
        <v>38</v>
      </c>
      <c r="G179" s="7" t="s">
        <v>38</v>
      </c>
      <c r="H179" s="7" t="s">
        <v>485</v>
      </c>
      <c r="I179" s="8">
        <v>4</v>
      </c>
      <c r="J179" s="7"/>
      <c r="K179" s="10">
        <v>951.0028</v>
      </c>
      <c r="L179" s="10">
        <f>K179*1.16</f>
        <v>1103.163248</v>
      </c>
      <c r="M179" s="10">
        <f>I179*K179</f>
        <v>3804.0112</v>
      </c>
      <c r="N179" s="10">
        <f>I179*L179</f>
        <v>4412.652992</v>
      </c>
      <c r="O179" s="10">
        <v>1426.5</v>
      </c>
      <c r="P179" s="9">
        <f>(O179/L179) - 1</f>
        <v>0.29309964104243</v>
      </c>
      <c r="Q179" s="10">
        <v>1331.4</v>
      </c>
      <c r="R179" s="9">
        <f>(Q179/L179) - 1</f>
        <v>0.20689299830627</v>
      </c>
      <c r="S179" s="10">
        <v>1236.3</v>
      </c>
      <c r="T179" s="9">
        <f>(S179/L179) - 1</f>
        <v>0.12068635557011</v>
      </c>
      <c r="U179" s="10">
        <v>1141.2</v>
      </c>
      <c r="V179" s="9">
        <f>ABS((U179/L179) - 1)</f>
        <v>0.034479712833943</v>
      </c>
      <c r="W179" s="10">
        <v>1213.4795728</v>
      </c>
      <c r="X179" s="9">
        <f>ABS((W179/L179) - 1)</f>
        <v>0.1</v>
      </c>
      <c r="Y179" s="7">
        <v>56</v>
      </c>
      <c r="Z179" s="9" t="s">
        <v>31</v>
      </c>
      <c r="AA179" s="7" t="s">
        <v>43</v>
      </c>
    </row>
    <row r="180" spans="1:27" customHeight="1" ht="30">
      <c r="A180" s="3" t="s">
        <v>488</v>
      </c>
      <c r="B180" s="3" t="s">
        <v>489</v>
      </c>
      <c r="C180" s="3" t="s">
        <v>29</v>
      </c>
      <c r="D180" s="3" t="s">
        <v>408</v>
      </c>
      <c r="E180" s="3" t="s">
        <v>38</v>
      </c>
      <c r="F180" s="3" t="s">
        <v>38</v>
      </c>
      <c r="G180" s="3" t="s">
        <v>38</v>
      </c>
      <c r="H180" s="3" t="s">
        <v>490</v>
      </c>
      <c r="I180" s="4">
        <v>1</v>
      </c>
      <c r="J180" s="3"/>
      <c r="K180" s="6">
        <v>650</v>
      </c>
      <c r="L180" s="6">
        <f>K180*1.16</f>
        <v>754</v>
      </c>
      <c r="M180" s="6">
        <f>I180*K180</f>
        <v>650</v>
      </c>
      <c r="N180" s="6">
        <f>I180*L180</f>
        <v>754</v>
      </c>
      <c r="O180" s="6">
        <v>2500</v>
      </c>
      <c r="P180" s="5">
        <f>(O180/L180) - 1</f>
        <v>2.315649867374</v>
      </c>
      <c r="Q180" s="6">
        <v>2000</v>
      </c>
      <c r="R180" s="5">
        <f>(Q180/L180) - 1</f>
        <v>1.6525198938992</v>
      </c>
      <c r="S180" s="6">
        <v>1500</v>
      </c>
      <c r="T180" s="5">
        <f>(S180/L180) - 1</f>
        <v>0.9893899204244</v>
      </c>
      <c r="U180" s="6">
        <v>1425</v>
      </c>
      <c r="V180" s="5">
        <f>ABS((U180/L180) - 1)</f>
        <v>0.88992042440318</v>
      </c>
      <c r="W180" s="6">
        <v>829.4</v>
      </c>
      <c r="X180" s="5">
        <f>ABS((W180/L180) - 1)</f>
        <v>0.1</v>
      </c>
      <c r="Y180" s="3" t="s">
        <v>40</v>
      </c>
      <c r="Z180" s="5" t="s">
        <v>40</v>
      </c>
      <c r="AA180" s="3"/>
    </row>
    <row r="181" spans="1:27" customHeight="1" ht="30">
      <c r="A181" s="7" t="s">
        <v>491</v>
      </c>
      <c r="B181" s="7" t="s">
        <v>492</v>
      </c>
      <c r="C181" s="7" t="s">
        <v>29</v>
      </c>
      <c r="D181" s="7" t="s">
        <v>408</v>
      </c>
      <c r="E181" s="7" t="s">
        <v>38</v>
      </c>
      <c r="F181" s="7" t="s">
        <v>38</v>
      </c>
      <c r="G181" s="7" t="s">
        <v>38</v>
      </c>
      <c r="H181" s="7" t="s">
        <v>34</v>
      </c>
      <c r="I181" s="8">
        <v>5</v>
      </c>
      <c r="J181" s="7"/>
      <c r="K181" s="10">
        <v>836.89121770621</v>
      </c>
      <c r="L181" s="10">
        <f>K181*1.16</f>
        <v>970.79381253921</v>
      </c>
      <c r="M181" s="10">
        <f>I181*K181</f>
        <v>4184.4560885311</v>
      </c>
      <c r="N181" s="10">
        <f>I181*L181</f>
        <v>4853.969062696</v>
      </c>
      <c r="O181" s="10">
        <v>1422.72</v>
      </c>
      <c r="P181" s="9">
        <f>(O181/L181) - 1</f>
        <v>0.46552231959404</v>
      </c>
      <c r="Q181" s="10">
        <v>1339.03</v>
      </c>
      <c r="R181" s="9">
        <f>(Q181/L181) - 1</f>
        <v>0.37931451839153</v>
      </c>
      <c r="S181" s="10">
        <v>1255.34</v>
      </c>
      <c r="T181" s="9">
        <f>(S181/L181) - 1</f>
        <v>0.29310671718903</v>
      </c>
      <c r="U181" s="10">
        <v>1171.65</v>
      </c>
      <c r="V181" s="9">
        <f>ABS((U181/L181) - 1)</f>
        <v>0.20689891598653</v>
      </c>
      <c r="W181" s="10">
        <v>1067.8731937931</v>
      </c>
      <c r="X181" s="9">
        <f>ABS((W181/L181) - 1)</f>
        <v>0.1</v>
      </c>
      <c r="Y181" s="7">
        <v>49</v>
      </c>
      <c r="Z181" s="9" t="s">
        <v>493</v>
      </c>
      <c r="AA181" s="7"/>
    </row>
    <row r="182" spans="1:27" customHeight="1" ht="30">
      <c r="A182" s="3" t="s">
        <v>494</v>
      </c>
      <c r="B182" s="3" t="s">
        <v>495</v>
      </c>
      <c r="C182" s="3" t="s">
        <v>29</v>
      </c>
      <c r="D182" s="3" t="s">
        <v>408</v>
      </c>
      <c r="E182" s="3" t="s">
        <v>38</v>
      </c>
      <c r="F182" s="3" t="s">
        <v>38</v>
      </c>
      <c r="G182" s="3" t="s">
        <v>38</v>
      </c>
      <c r="H182" s="3" t="s">
        <v>34</v>
      </c>
      <c r="I182" s="4">
        <v>8</v>
      </c>
      <c r="J182" s="3"/>
      <c r="K182" s="6">
        <v>690.81559308007</v>
      </c>
      <c r="L182" s="6">
        <f>K182*1.16</f>
        <v>801.34608797288</v>
      </c>
      <c r="M182" s="6">
        <f>I182*K182</f>
        <v>5526.5247446405</v>
      </c>
      <c r="N182" s="6">
        <f>I182*L182</f>
        <v>6410.768703783</v>
      </c>
      <c r="O182" s="6">
        <v>1174.39</v>
      </c>
      <c r="P182" s="5">
        <f>(O182/L182) - 1</f>
        <v>0.46552159875241</v>
      </c>
      <c r="Q182" s="6">
        <v>1036.22</v>
      </c>
      <c r="R182" s="5">
        <f>(Q182/L182) - 1</f>
        <v>0.29309921836802</v>
      </c>
      <c r="S182" s="6">
        <v>1105.3</v>
      </c>
      <c r="T182" s="5">
        <f>(S182/L182) - 1</f>
        <v>0.37930416905886</v>
      </c>
      <c r="U182" s="6">
        <v>1036.22</v>
      </c>
      <c r="V182" s="5">
        <f>ABS((U182/L182) - 1)</f>
        <v>0.29309921836802</v>
      </c>
      <c r="W182" s="6">
        <v>881.48069677017</v>
      </c>
      <c r="X182" s="5">
        <f>ABS((W182/L182) - 1)</f>
        <v>0.1</v>
      </c>
      <c r="Y182" s="3">
        <v>58</v>
      </c>
      <c r="Z182" s="5" t="s">
        <v>496</v>
      </c>
      <c r="AA182" s="3" t="s">
        <v>366</v>
      </c>
    </row>
    <row r="183" spans="1:27" customHeight="1" ht="30">
      <c r="A183" s="7" t="s">
        <v>497</v>
      </c>
      <c r="B183" s="7" t="s">
        <v>498</v>
      </c>
      <c r="C183" s="7" t="s">
        <v>29</v>
      </c>
      <c r="D183" s="7" t="s">
        <v>408</v>
      </c>
      <c r="E183" s="7" t="s">
        <v>38</v>
      </c>
      <c r="F183" s="7" t="s">
        <v>38</v>
      </c>
      <c r="G183" s="7" t="s">
        <v>38</v>
      </c>
      <c r="H183" s="7" t="s">
        <v>30</v>
      </c>
      <c r="I183" s="8">
        <v>1</v>
      </c>
      <c r="J183" s="7"/>
      <c r="K183" s="10">
        <v>922.63571702158</v>
      </c>
      <c r="L183" s="10">
        <f>K183*1.16</f>
        <v>1070.257431745</v>
      </c>
      <c r="M183" s="10">
        <f>I183*K183</f>
        <v>922.63571702158</v>
      </c>
      <c r="N183" s="10">
        <f>I183*L183</f>
        <v>1070.257431745</v>
      </c>
      <c r="O183" s="10">
        <v>2004.48</v>
      </c>
      <c r="P183" s="9">
        <f>(O183/L183) - 1</f>
        <v>0.87289519375888</v>
      </c>
      <c r="Q183" s="10">
        <v>1870.85</v>
      </c>
      <c r="R183" s="9">
        <f>(Q183/L183) - 1</f>
        <v>0.74803738288424</v>
      </c>
      <c r="S183" s="10">
        <v>1737.22</v>
      </c>
      <c r="T183" s="9">
        <f>(S183/L183) - 1</f>
        <v>0.6231795720096</v>
      </c>
      <c r="U183" s="10">
        <v>1603.58</v>
      </c>
      <c r="V183" s="9">
        <f>ABS((U183/L183) - 1)</f>
        <v>0.49831241758854</v>
      </c>
      <c r="W183" s="10">
        <v>1177.2831749195</v>
      </c>
      <c r="X183" s="9">
        <f>ABS((W183/L183) - 1)</f>
        <v>0.1</v>
      </c>
      <c r="Y183" s="7">
        <v>542</v>
      </c>
      <c r="Z183" s="9" t="s">
        <v>499</v>
      </c>
      <c r="AA183" s="7"/>
    </row>
    <row r="184" spans="1:27" customHeight="1" ht="30">
      <c r="A184" s="3" t="s">
        <v>500</v>
      </c>
      <c r="B184" s="3" t="s">
        <v>501</v>
      </c>
      <c r="C184" s="3" t="s">
        <v>29</v>
      </c>
      <c r="D184" s="3" t="s">
        <v>408</v>
      </c>
      <c r="E184" s="3" t="s">
        <v>38</v>
      </c>
      <c r="F184" s="3" t="s">
        <v>38</v>
      </c>
      <c r="G184" s="3" t="s">
        <v>38</v>
      </c>
      <c r="H184" s="3" t="s">
        <v>30</v>
      </c>
      <c r="I184" s="4">
        <v>1</v>
      </c>
      <c r="J184" s="3"/>
      <c r="K184" s="6">
        <v>1692.7273812653</v>
      </c>
      <c r="L184" s="6">
        <f>K184*1.16</f>
        <v>1963.5637622678</v>
      </c>
      <c r="M184" s="6">
        <f>I184*K184</f>
        <v>1692.7273812653</v>
      </c>
      <c r="N184" s="6">
        <f>I184*L184</f>
        <v>1963.5637622678</v>
      </c>
      <c r="O184" s="6">
        <v>2539.09</v>
      </c>
      <c r="P184" s="5">
        <f>(O184/L184) - 1</f>
        <v>0.29310290238169</v>
      </c>
      <c r="Q184" s="6">
        <v>2369.82</v>
      </c>
      <c r="R184" s="5">
        <f>(Q184/L184) - 1</f>
        <v>0.20689740029782</v>
      </c>
      <c r="S184" s="6">
        <v>2200.55</v>
      </c>
      <c r="T184" s="5">
        <f>(S184/L184) - 1</f>
        <v>0.12069189821394</v>
      </c>
      <c r="U184" s="6">
        <v>2200.55</v>
      </c>
      <c r="V184" s="5">
        <f>ABS((U184/L184) - 1)</f>
        <v>0.12069189821394</v>
      </c>
      <c r="W184" s="6">
        <v>2159.9201384946</v>
      </c>
      <c r="X184" s="5">
        <f>ABS((W184/L184) - 1)</f>
        <v>0.1</v>
      </c>
      <c r="Y184" s="3">
        <v>621</v>
      </c>
      <c r="Z184" s="5" t="s">
        <v>502</v>
      </c>
      <c r="AA184" s="3"/>
    </row>
    <row r="185" spans="1:27" customHeight="1" ht="30">
      <c r="A185" s="7" t="s">
        <v>503</v>
      </c>
      <c r="B185" s="7" t="s">
        <v>504</v>
      </c>
      <c r="C185" s="7" t="s">
        <v>29</v>
      </c>
      <c r="D185" s="7" t="s">
        <v>408</v>
      </c>
      <c r="E185" s="7" t="s">
        <v>38</v>
      </c>
      <c r="F185" s="7" t="s">
        <v>38</v>
      </c>
      <c r="G185" s="7" t="s">
        <v>38</v>
      </c>
      <c r="H185" s="7" t="s">
        <v>30</v>
      </c>
      <c r="I185" s="8">
        <v>1</v>
      </c>
      <c r="J185" s="7"/>
      <c r="K185" s="10">
        <v>918</v>
      </c>
      <c r="L185" s="10">
        <f>K185*1.16</f>
        <v>1064.88</v>
      </c>
      <c r="M185" s="10">
        <f>I185*K185</f>
        <v>918</v>
      </c>
      <c r="N185" s="10">
        <f>I185*L185</f>
        <v>1064.88</v>
      </c>
      <c r="O185" s="10">
        <v>1598</v>
      </c>
      <c r="P185" s="9">
        <f>(O185/L185) - 1</f>
        <v>0.50063856960409</v>
      </c>
      <c r="Q185" s="10">
        <v>1490</v>
      </c>
      <c r="R185" s="9">
        <f>(Q185/L185) - 1</f>
        <v>0.39921869130794</v>
      </c>
      <c r="S185" s="10">
        <v>1385</v>
      </c>
      <c r="T185" s="9">
        <f>(S185/L185) - 1</f>
        <v>0.30061603185335</v>
      </c>
      <c r="U185" s="10">
        <v>1315.75</v>
      </c>
      <c r="V185" s="9">
        <f>ABS((U185/L185) - 1)</f>
        <v>0.23558523026069</v>
      </c>
      <c r="W185" s="10">
        <v>1171.368</v>
      </c>
      <c r="X185" s="9">
        <f>ABS((W185/L185) - 1)</f>
        <v>0.1</v>
      </c>
      <c r="Y185" s="7" t="s">
        <v>40</v>
      </c>
      <c r="Z185" s="9" t="s">
        <v>40</v>
      </c>
      <c r="AA185" s="7"/>
    </row>
    <row r="186" spans="1:27" customHeight="1" ht="30">
      <c r="A186" s="3" t="s">
        <v>505</v>
      </c>
      <c r="B186" s="3" t="s">
        <v>506</v>
      </c>
      <c r="C186" s="3" t="s">
        <v>29</v>
      </c>
      <c r="D186" s="3" t="s">
        <v>408</v>
      </c>
      <c r="E186" s="3" t="s">
        <v>38</v>
      </c>
      <c r="F186" s="3" t="s">
        <v>38</v>
      </c>
      <c r="G186" s="3" t="s">
        <v>38</v>
      </c>
      <c r="H186" s="3" t="s">
        <v>30</v>
      </c>
      <c r="I186" s="4">
        <v>2</v>
      </c>
      <c r="J186" s="3"/>
      <c r="K186" s="6">
        <v>1123.474652108</v>
      </c>
      <c r="L186" s="6">
        <f>K186*1.16</f>
        <v>1303.2305964453</v>
      </c>
      <c r="M186" s="6">
        <f>I186*K186</f>
        <v>2246.9493042161</v>
      </c>
      <c r="N186" s="6">
        <f>I186*L186</f>
        <v>2606.4611928907</v>
      </c>
      <c r="O186" s="6">
        <v>1685.21</v>
      </c>
      <c r="P186" s="5">
        <f>(O186/L186) - 1</f>
        <v>0.2931019303848</v>
      </c>
      <c r="Q186" s="6">
        <v>1572.86</v>
      </c>
      <c r="R186" s="5">
        <f>(Q186/L186) - 1</f>
        <v>0.20689308882872</v>
      </c>
      <c r="S186" s="6">
        <v>1460.52</v>
      </c>
      <c r="T186" s="5">
        <f>(S186/L186) - 1</f>
        <v>0.12069192051175</v>
      </c>
      <c r="U186" s="6">
        <v>1348.17</v>
      </c>
      <c r="V186" s="5">
        <f>ABS((U186/L186) - 1)</f>
        <v>0.034483078955668</v>
      </c>
      <c r="W186" s="6">
        <v>1433.5536560899</v>
      </c>
      <c r="X186" s="5">
        <f>ABS((W186/L186) - 1)</f>
        <v>0.1</v>
      </c>
      <c r="Y186" s="3">
        <v>542</v>
      </c>
      <c r="Z186" s="5" t="s">
        <v>499</v>
      </c>
      <c r="AA186" s="3" t="s">
        <v>43</v>
      </c>
    </row>
    <row r="187" spans="1:27" customHeight="1" ht="30">
      <c r="A187" s="7" t="s">
        <v>507</v>
      </c>
      <c r="B187" s="7" t="s">
        <v>508</v>
      </c>
      <c r="C187" s="7" t="s">
        <v>29</v>
      </c>
      <c r="D187" s="7" t="s">
        <v>408</v>
      </c>
      <c r="E187" s="7" t="s">
        <v>38</v>
      </c>
      <c r="F187" s="7" t="s">
        <v>38</v>
      </c>
      <c r="G187" s="7" t="s">
        <v>38</v>
      </c>
      <c r="H187" s="7" t="s">
        <v>34</v>
      </c>
      <c r="I187" s="8">
        <v>4</v>
      </c>
      <c r="J187" s="7"/>
      <c r="K187" s="10">
        <v>801.18215575886</v>
      </c>
      <c r="L187" s="10">
        <f>K187*1.16</f>
        <v>929.37130068028</v>
      </c>
      <c r="M187" s="10">
        <f>I187*K187</f>
        <v>3204.7286230355</v>
      </c>
      <c r="N187" s="10">
        <f>I187*L187</f>
        <v>3717.4852027211</v>
      </c>
      <c r="O187" s="10">
        <v>1362.01</v>
      </c>
      <c r="P187" s="9">
        <f>(O187/L187) - 1</f>
        <v>0.46551760206393</v>
      </c>
      <c r="Q187" s="10">
        <v>1201.77</v>
      </c>
      <c r="R187" s="9">
        <f>(Q187/L187) - 1</f>
        <v>0.2930999688933</v>
      </c>
      <c r="S187" s="10">
        <v>1281.89</v>
      </c>
      <c r="T187" s="9">
        <f>(S187/L187) - 1</f>
        <v>0.37930878547861</v>
      </c>
      <c r="U187" s="10">
        <v>1201.77</v>
      </c>
      <c r="V187" s="9">
        <f>ABS((U187/L187) - 1)</f>
        <v>0.2930999688933</v>
      </c>
      <c r="W187" s="10">
        <v>1022.3084307483</v>
      </c>
      <c r="X187" s="9">
        <f>ABS((W187/L187) - 1)</f>
        <v>0.1</v>
      </c>
      <c r="Y187" s="7">
        <v>58</v>
      </c>
      <c r="Z187" s="9" t="s">
        <v>496</v>
      </c>
      <c r="AA187" s="7" t="s">
        <v>366</v>
      </c>
    </row>
    <row r="188" spans="1:27" customHeight="1" ht="30">
      <c r="A188" s="3" t="s">
        <v>509</v>
      </c>
      <c r="B188" s="3" t="s">
        <v>510</v>
      </c>
      <c r="C188" s="3" t="s">
        <v>29</v>
      </c>
      <c r="D188" s="3" t="s">
        <v>408</v>
      </c>
      <c r="E188" s="3" t="s">
        <v>38</v>
      </c>
      <c r="F188" s="3" t="s">
        <v>38</v>
      </c>
      <c r="G188" s="3" t="s">
        <v>38</v>
      </c>
      <c r="H188" s="3" t="s">
        <v>511</v>
      </c>
      <c r="I188" s="4">
        <v>1</v>
      </c>
      <c r="J188" s="3"/>
      <c r="K188" s="6">
        <v>1008</v>
      </c>
      <c r="L188" s="6">
        <f>K188*1.16</f>
        <v>1169.28</v>
      </c>
      <c r="M188" s="6">
        <f>I188*K188</f>
        <v>1008</v>
      </c>
      <c r="N188" s="6">
        <f>I188*L188</f>
        <v>1169.28</v>
      </c>
      <c r="O188" s="6">
        <v>1753</v>
      </c>
      <c r="P188" s="5">
        <f>(O188/L188) - 1</f>
        <v>0.49921319102354</v>
      </c>
      <c r="Q188" s="6">
        <v>1636</v>
      </c>
      <c r="R188" s="5">
        <f>(Q188/L188) - 1</f>
        <v>0.39915161466886</v>
      </c>
      <c r="S188" s="6">
        <v>1636</v>
      </c>
      <c r="T188" s="5">
        <f>(S188/L188) - 1</f>
        <v>0.39915161466886</v>
      </c>
      <c r="U188" s="6">
        <v>1444</v>
      </c>
      <c r="V188" s="5">
        <f>ABS((U188/L188) - 1)</f>
        <v>0.23494800218938</v>
      </c>
      <c r="W188" s="6">
        <v>1286.208</v>
      </c>
      <c r="X188" s="5">
        <f>ABS((W188/L188) - 1)</f>
        <v>0.1</v>
      </c>
      <c r="Y188" s="3" t="s">
        <v>40</v>
      </c>
      <c r="Z188" s="5" t="s">
        <v>40</v>
      </c>
      <c r="AA188" s="3"/>
    </row>
    <row r="189" spans="1:27" customHeight="1" ht="30">
      <c r="A189" s="7" t="s">
        <v>512</v>
      </c>
      <c r="B189" s="7" t="s">
        <v>513</v>
      </c>
      <c r="C189" s="7" t="s">
        <v>29</v>
      </c>
      <c r="D189" s="7" t="s">
        <v>408</v>
      </c>
      <c r="E189" s="7" t="s">
        <v>38</v>
      </c>
      <c r="F189" s="7" t="s">
        <v>38</v>
      </c>
      <c r="G189" s="7" t="s">
        <v>38</v>
      </c>
      <c r="H189" s="7" t="s">
        <v>30</v>
      </c>
      <c r="I189" s="8">
        <v>1</v>
      </c>
      <c r="J189" s="7"/>
      <c r="K189" s="10">
        <v>1165.1150724086</v>
      </c>
      <c r="L189" s="10">
        <f>K189*1.16</f>
        <v>1351.533483994</v>
      </c>
      <c r="M189" s="10">
        <f>I189*K189</f>
        <v>1165.1150724086</v>
      </c>
      <c r="N189" s="10">
        <f>I189*L189</f>
        <v>1351.533483994</v>
      </c>
      <c r="O189" s="10">
        <v>1747.67</v>
      </c>
      <c r="P189" s="9">
        <f>(O189/L189) - 1</f>
        <v>0.29310151816245</v>
      </c>
      <c r="Q189" s="10">
        <v>1631.16</v>
      </c>
      <c r="R189" s="9">
        <f>(Q189/L189) - 1</f>
        <v>0.20689573681866</v>
      </c>
      <c r="S189" s="10">
        <v>1514.65</v>
      </c>
      <c r="T189" s="9">
        <f>(S189/L189) - 1</f>
        <v>0.12068995547486</v>
      </c>
      <c r="U189" s="10">
        <v>1438.92</v>
      </c>
      <c r="V189" s="9">
        <f>ABS((U189/L189) - 1)</f>
        <v>0.064657307451815</v>
      </c>
      <c r="W189" s="10">
        <v>1486.6868323934</v>
      </c>
      <c r="X189" s="9">
        <f>ABS((W189/L189) - 1)</f>
        <v>0.1</v>
      </c>
      <c r="Y189" s="7">
        <v>745</v>
      </c>
      <c r="Z189" s="9" t="s">
        <v>514</v>
      </c>
      <c r="AA189" s="7" t="s">
        <v>43</v>
      </c>
    </row>
    <row r="190" spans="1:27" customHeight="1" ht="30">
      <c r="A190" s="3" t="s">
        <v>515</v>
      </c>
      <c r="B190" s="3" t="s">
        <v>516</v>
      </c>
      <c r="C190" s="3" t="s">
        <v>29</v>
      </c>
      <c r="D190" s="3" t="s">
        <v>408</v>
      </c>
      <c r="E190" s="3" t="s">
        <v>38</v>
      </c>
      <c r="F190" s="3" t="s">
        <v>38</v>
      </c>
      <c r="G190" s="3" t="s">
        <v>38</v>
      </c>
      <c r="H190" s="3" t="s">
        <v>30</v>
      </c>
      <c r="I190" s="4">
        <v>1</v>
      </c>
      <c r="J190" s="3"/>
      <c r="K190" s="6">
        <v>1015.7448166316</v>
      </c>
      <c r="L190" s="6">
        <f>K190*1.16</f>
        <v>1178.2639872927</v>
      </c>
      <c r="M190" s="6">
        <f>I190*K190</f>
        <v>1015.7448166316</v>
      </c>
      <c r="N190" s="6">
        <f>I190*L190</f>
        <v>1178.2639872927</v>
      </c>
      <c r="O190" s="6">
        <v>1523.62</v>
      </c>
      <c r="P190" s="5">
        <f>(O190/L190) - 1</f>
        <v>0.29310580348033</v>
      </c>
      <c r="Q190" s="6">
        <v>1422.04</v>
      </c>
      <c r="R190" s="5">
        <f>(Q190/L190) - 1</f>
        <v>0.20689422348169</v>
      </c>
      <c r="S190" s="6">
        <v>1320.47</v>
      </c>
      <c r="T190" s="5">
        <f>(S190/L190) - 1</f>
        <v>0.12069113054546</v>
      </c>
      <c r="U190" s="6">
        <v>1254.45</v>
      </c>
      <c r="V190" s="5">
        <f>ABS((U190/L190) - 1)</f>
        <v>0.06465954449003</v>
      </c>
      <c r="W190" s="6">
        <v>1296.0903860219</v>
      </c>
      <c r="X190" s="5">
        <f>ABS((W190/L190) - 1)</f>
        <v>0.1</v>
      </c>
      <c r="Y190" s="3">
        <v>745</v>
      </c>
      <c r="Z190" s="5" t="s">
        <v>514</v>
      </c>
      <c r="AA190" s="3" t="s">
        <v>43</v>
      </c>
    </row>
    <row r="191" spans="1:27" customHeight="1" ht="30">
      <c r="A191" s="7" t="s">
        <v>517</v>
      </c>
      <c r="B191" s="7" t="s">
        <v>518</v>
      </c>
      <c r="C191" s="7" t="s">
        <v>29</v>
      </c>
      <c r="D191" s="7" t="s">
        <v>408</v>
      </c>
      <c r="E191" s="7" t="s">
        <v>38</v>
      </c>
      <c r="F191" s="7" t="s">
        <v>38</v>
      </c>
      <c r="G191" s="7" t="s">
        <v>38</v>
      </c>
      <c r="H191" s="7" t="s">
        <v>30</v>
      </c>
      <c r="I191" s="8">
        <v>2</v>
      </c>
      <c r="J191" s="7"/>
      <c r="K191" s="10">
        <v>372.76446470588</v>
      </c>
      <c r="L191" s="10">
        <f>K191*1.16</f>
        <v>432.40677905882</v>
      </c>
      <c r="M191" s="10">
        <f>I191*K191</f>
        <v>745.52892941176</v>
      </c>
      <c r="N191" s="10">
        <f>I191*L191</f>
        <v>864.81355811765</v>
      </c>
      <c r="O191" s="10">
        <v>1523.61</v>
      </c>
      <c r="P191" s="9">
        <f>(O191/L191) - 1</f>
        <v>2.5235571544838</v>
      </c>
      <c r="Q191" s="10">
        <v>1422.04</v>
      </c>
      <c r="R191" s="9">
        <f>(Q191/L191) - 1</f>
        <v>2.2886625947336</v>
      </c>
      <c r="S191" s="10">
        <v>1320.47</v>
      </c>
      <c r="T191" s="9">
        <f>(S191/L191) - 1</f>
        <v>2.0537680349835</v>
      </c>
      <c r="U191" s="10">
        <v>1218.89</v>
      </c>
      <c r="V191" s="9">
        <f>ABS((U191/L191) - 1)</f>
        <v>1.8188503488614</v>
      </c>
      <c r="W191" s="10">
        <v>475.64745696471</v>
      </c>
      <c r="X191" s="9">
        <f>ABS((W191/L191) - 1)</f>
        <v>0.1</v>
      </c>
      <c r="Y191" s="7">
        <v>536</v>
      </c>
      <c r="Z191" s="9" t="s">
        <v>519</v>
      </c>
      <c r="AA191" s="7"/>
    </row>
    <row r="192" spans="1:27" customHeight="1" ht="30">
      <c r="A192" s="3" t="s">
        <v>520</v>
      </c>
      <c r="B192" s="3" t="s">
        <v>521</v>
      </c>
      <c r="C192" s="3" t="s">
        <v>29</v>
      </c>
      <c r="D192" s="3" t="s">
        <v>408</v>
      </c>
      <c r="E192" s="3" t="s">
        <v>522</v>
      </c>
      <c r="F192" s="3" t="s">
        <v>523</v>
      </c>
      <c r="G192" s="3" t="s">
        <v>213</v>
      </c>
      <c r="H192" s="3" t="s">
        <v>30</v>
      </c>
      <c r="I192" s="4">
        <v>1</v>
      </c>
      <c r="J192" s="3"/>
      <c r="K192" s="6">
        <v>1129.9114448908</v>
      </c>
      <c r="L192" s="6">
        <f>K192*1.16</f>
        <v>1310.6972760733</v>
      </c>
      <c r="M192" s="6">
        <f>I192*K192</f>
        <v>1129.9114448908</v>
      </c>
      <c r="N192" s="6">
        <f>I192*L192</f>
        <v>1310.6972760733</v>
      </c>
      <c r="O192" s="6">
        <v>1694.87</v>
      </c>
      <c r="P192" s="5">
        <f>(O192/L192) - 1</f>
        <v>0.29310560946432</v>
      </c>
      <c r="Q192" s="6">
        <v>1581.88</v>
      </c>
      <c r="R192" s="5">
        <f>(Q192/L192) - 1</f>
        <v>0.2068995861036</v>
      </c>
      <c r="S192" s="6">
        <v>1468.88</v>
      </c>
      <c r="T192" s="5">
        <f>(S192/L192) - 1</f>
        <v>0.12068593321609</v>
      </c>
      <c r="U192" s="6">
        <v>1395.44</v>
      </c>
      <c r="V192" s="5">
        <f>ABS((U192/L192) - 1)</f>
        <v>0.064654688366004</v>
      </c>
      <c r="W192" s="6">
        <v>1441.7670036806</v>
      </c>
      <c r="X192" s="5">
        <f>ABS((W192/L192) - 1)</f>
        <v>0.1</v>
      </c>
      <c r="Y192" s="3">
        <v>745</v>
      </c>
      <c r="Z192" s="5" t="s">
        <v>514</v>
      </c>
      <c r="AA192" s="3" t="s">
        <v>43</v>
      </c>
    </row>
    <row r="193" spans="1:27" customHeight="1" ht="30">
      <c r="A193" s="7" t="s">
        <v>524</v>
      </c>
      <c r="B193" s="7" t="s">
        <v>525</v>
      </c>
      <c r="C193" s="7" t="s">
        <v>29</v>
      </c>
      <c r="D193" s="7" t="s">
        <v>408</v>
      </c>
      <c r="E193" s="7"/>
      <c r="F193" s="7"/>
      <c r="G193" s="7"/>
      <c r="H193" s="7" t="s">
        <v>30</v>
      </c>
      <c r="I193" s="8">
        <v>5</v>
      </c>
      <c r="J193" s="7"/>
      <c r="K193" s="10">
        <v>933.87423064822</v>
      </c>
      <c r="L193" s="10">
        <f>K193*1.16</f>
        <v>1083.2941075519</v>
      </c>
      <c r="M193" s="10">
        <f>I193*K193</f>
        <v>4669.3711532411</v>
      </c>
      <c r="N193" s="10">
        <f>I193*L193</f>
        <v>5416.4705377597</v>
      </c>
      <c r="O193" s="10">
        <v>1388.03</v>
      </c>
      <c r="P193" s="9">
        <f>(O193/L193) - 1</f>
        <v>0.28130485555461</v>
      </c>
      <c r="Q193" s="10">
        <v>1295.5</v>
      </c>
      <c r="R193" s="9">
        <f>(Q193/L193) - 1</f>
        <v>0.19588945510616</v>
      </c>
      <c r="S193" s="10">
        <v>1202.96</v>
      </c>
      <c r="T193" s="9">
        <f>(S193/L193) - 1</f>
        <v>0.11046482355423</v>
      </c>
      <c r="U193" s="10">
        <v>1110.43</v>
      </c>
      <c r="V193" s="9">
        <f>ABS((U193/L193) - 1)</f>
        <v>0.025049423105774</v>
      </c>
      <c r="W193" s="10">
        <v>1191.6235183071</v>
      </c>
      <c r="X193" s="9">
        <f>ABS((W193/L193) - 1)</f>
        <v>0.1</v>
      </c>
      <c r="Y193" s="7">
        <v>621</v>
      </c>
      <c r="Z193" s="9" t="s">
        <v>502</v>
      </c>
      <c r="AA193" s="7" t="s">
        <v>43</v>
      </c>
    </row>
    <row r="194" spans="1:27" customHeight="1" ht="30">
      <c r="A194" s="3" t="s">
        <v>526</v>
      </c>
      <c r="B194" s="3" t="s">
        <v>527</v>
      </c>
      <c r="C194" s="3" t="s">
        <v>29</v>
      </c>
      <c r="D194" s="3" t="s">
        <v>408</v>
      </c>
      <c r="E194" s="3" t="s">
        <v>38</v>
      </c>
      <c r="F194" s="3" t="s">
        <v>38</v>
      </c>
      <c r="G194" s="3" t="s">
        <v>38</v>
      </c>
      <c r="H194" s="3" t="s">
        <v>34</v>
      </c>
      <c r="I194" s="4">
        <v>2</v>
      </c>
      <c r="J194" s="3"/>
      <c r="K194" s="6">
        <v>984.86433019828</v>
      </c>
      <c r="L194" s="6">
        <f>K194*1.16</f>
        <v>1142.44262303</v>
      </c>
      <c r="M194" s="6">
        <f>I194*K194</f>
        <v>1969.7286603966</v>
      </c>
      <c r="N194" s="6">
        <f>I194*L194</f>
        <v>2284.88524606</v>
      </c>
      <c r="O194" s="6">
        <v>1477.3</v>
      </c>
      <c r="P194" s="5">
        <f>(O194/L194) - 1</f>
        <v>0.29310651600331</v>
      </c>
      <c r="Q194" s="6">
        <v>1378.81</v>
      </c>
      <c r="R194" s="5">
        <f>(Q194/L194) - 1</f>
        <v>0.20689649721148</v>
      </c>
      <c r="S194" s="6">
        <v>1280.32</v>
      </c>
      <c r="T194" s="5">
        <f>(S194/L194) - 1</f>
        <v>0.12068647841965</v>
      </c>
      <c r="U194" s="6">
        <v>1177.85</v>
      </c>
      <c r="V194" s="5">
        <f>ABS((U194/L194) - 1)</f>
        <v>0.030992696049884</v>
      </c>
      <c r="W194" s="6">
        <v>1256.686885333</v>
      </c>
      <c r="X194" s="5">
        <f>ABS((W194/L194) - 1)</f>
        <v>0.1</v>
      </c>
      <c r="Y194" s="3">
        <v>621</v>
      </c>
      <c r="Z194" s="5" t="s">
        <v>502</v>
      </c>
      <c r="AA194" s="3" t="s">
        <v>43</v>
      </c>
    </row>
    <row r="195" spans="1:27" customHeight="1" ht="30">
      <c r="A195" s="7" t="s">
        <v>528</v>
      </c>
      <c r="B195" s="7" t="s">
        <v>529</v>
      </c>
      <c r="C195" s="7" t="s">
        <v>29</v>
      </c>
      <c r="D195" s="7" t="s">
        <v>408</v>
      </c>
      <c r="E195" s="7" t="s">
        <v>38</v>
      </c>
      <c r="F195" s="7" t="s">
        <v>38</v>
      </c>
      <c r="G195" s="7" t="s">
        <v>38</v>
      </c>
      <c r="H195" s="7" t="s">
        <v>30</v>
      </c>
      <c r="I195" s="8">
        <v>1</v>
      </c>
      <c r="J195" s="7"/>
      <c r="K195" s="10">
        <v>1129.9114448908</v>
      </c>
      <c r="L195" s="10">
        <f>K195*1.16</f>
        <v>1310.6972760733</v>
      </c>
      <c r="M195" s="10">
        <f>I195*K195</f>
        <v>1129.9114448908</v>
      </c>
      <c r="N195" s="10">
        <f>I195*L195</f>
        <v>1310.6972760733</v>
      </c>
      <c r="O195" s="10">
        <v>1694.87</v>
      </c>
      <c r="P195" s="9">
        <f>(O195/L195) - 1</f>
        <v>0.29310560946432</v>
      </c>
      <c r="Q195" s="10">
        <v>1581.88</v>
      </c>
      <c r="R195" s="9">
        <f>(Q195/L195) - 1</f>
        <v>0.2068995861036</v>
      </c>
      <c r="S195" s="10">
        <v>1468.88</v>
      </c>
      <c r="T195" s="9">
        <f>(S195/L195) - 1</f>
        <v>0.12068593321609</v>
      </c>
      <c r="U195" s="10">
        <v>1395.44</v>
      </c>
      <c r="V195" s="9">
        <f>ABS((U195/L195) - 1)</f>
        <v>0.064654688366004</v>
      </c>
      <c r="W195" s="10">
        <v>1441.7670036806</v>
      </c>
      <c r="X195" s="9">
        <f>ABS((W195/L195) - 1)</f>
        <v>0.1</v>
      </c>
      <c r="Y195" s="7">
        <v>745</v>
      </c>
      <c r="Z195" s="9" t="s">
        <v>514</v>
      </c>
      <c r="AA195" s="7" t="s">
        <v>43</v>
      </c>
    </row>
    <row r="196" spans="1:27" customHeight="1" ht="30">
      <c r="A196" s="3" t="s">
        <v>530</v>
      </c>
      <c r="B196" s="3" t="s">
        <v>531</v>
      </c>
      <c r="C196" s="3" t="s">
        <v>29</v>
      </c>
      <c r="D196" s="3" t="s">
        <v>408</v>
      </c>
      <c r="E196" s="3" t="s">
        <v>38</v>
      </c>
      <c r="F196" s="3" t="s">
        <v>38</v>
      </c>
      <c r="G196" s="3" t="s">
        <v>38</v>
      </c>
      <c r="H196" s="3" t="s">
        <v>30</v>
      </c>
      <c r="I196" s="4">
        <v>1</v>
      </c>
      <c r="J196" s="3"/>
      <c r="K196" s="6">
        <v>331</v>
      </c>
      <c r="L196" s="6">
        <f>K196*1.16</f>
        <v>383.96</v>
      </c>
      <c r="M196" s="6">
        <f>I196*K196</f>
        <v>331</v>
      </c>
      <c r="N196" s="6">
        <f>I196*L196</f>
        <v>383.96</v>
      </c>
      <c r="O196" s="6">
        <v>576</v>
      </c>
      <c r="P196" s="5">
        <f>(O196/L196) - 1</f>
        <v>0.50015626627774</v>
      </c>
      <c r="Q196" s="6">
        <v>538</v>
      </c>
      <c r="R196" s="5">
        <f>(Q196/L196) - 1</f>
        <v>0.4011876237108</v>
      </c>
      <c r="S196" s="6">
        <v>500</v>
      </c>
      <c r="T196" s="5">
        <f>(S196/L196) - 1</f>
        <v>0.30221898114387</v>
      </c>
      <c r="U196" s="6">
        <v>475</v>
      </c>
      <c r="V196" s="5">
        <f>ABS((U196/L196) - 1)</f>
        <v>0.23710803208668</v>
      </c>
      <c r="W196" s="6">
        <v>422.356</v>
      </c>
      <c r="X196" s="5">
        <f>ABS((W196/L196) - 1)</f>
        <v>0.1</v>
      </c>
      <c r="Y196" s="3" t="s">
        <v>40</v>
      </c>
      <c r="Z196" s="5" t="s">
        <v>40</v>
      </c>
      <c r="AA196" s="3"/>
    </row>
    <row r="197" spans="1:27" customHeight="1" ht="30">
      <c r="A197" s="7" t="s">
        <v>532</v>
      </c>
      <c r="B197" s="7" t="s">
        <v>533</v>
      </c>
      <c r="C197" s="7" t="s">
        <v>29</v>
      </c>
      <c r="D197" s="7" t="s">
        <v>408</v>
      </c>
      <c r="E197" s="7" t="s">
        <v>38</v>
      </c>
      <c r="F197" s="7" t="s">
        <v>38</v>
      </c>
      <c r="G197" s="7" t="s">
        <v>38</v>
      </c>
      <c r="H197" s="7" t="s">
        <v>30</v>
      </c>
      <c r="I197" s="8">
        <v>1</v>
      </c>
      <c r="J197" s="7"/>
      <c r="K197" s="10">
        <v>1525</v>
      </c>
      <c r="L197" s="10">
        <f>K197*1.16</f>
        <v>1769</v>
      </c>
      <c r="M197" s="10">
        <f>I197*K197</f>
        <v>1525</v>
      </c>
      <c r="N197" s="10">
        <f>I197*L197</f>
        <v>1769</v>
      </c>
      <c r="O197" s="10">
        <v>2653</v>
      </c>
      <c r="P197" s="9">
        <f>(O197/L197) - 1</f>
        <v>0.49971735443754</v>
      </c>
      <c r="Q197" s="10">
        <v>2476</v>
      </c>
      <c r="R197" s="9">
        <f>(Q197/L197) - 1</f>
        <v>0.39966082532504</v>
      </c>
      <c r="S197" s="10">
        <v>2300</v>
      </c>
      <c r="T197" s="9">
        <f>(S197/L197) - 1</f>
        <v>0.30016958733748</v>
      </c>
      <c r="U197" s="10">
        <v>2185</v>
      </c>
      <c r="V197" s="9">
        <f>ABS((U197/L197) - 1)</f>
        <v>0.23516110797061</v>
      </c>
      <c r="W197" s="10">
        <v>1945.9</v>
      </c>
      <c r="X197" s="9">
        <f>ABS((W197/L197) - 1)</f>
        <v>0.1</v>
      </c>
      <c r="Y197" s="7" t="s">
        <v>40</v>
      </c>
      <c r="Z197" s="9" t="s">
        <v>40</v>
      </c>
      <c r="AA197" s="7"/>
    </row>
    <row r="198" spans="1:27" customHeight="1" ht="30">
      <c r="A198" s="3" t="s">
        <v>534</v>
      </c>
      <c r="B198" s="3" t="s">
        <v>535</v>
      </c>
      <c r="C198" s="3" t="s">
        <v>29</v>
      </c>
      <c r="D198" s="3" t="s">
        <v>408</v>
      </c>
      <c r="E198" s="3" t="s">
        <v>38</v>
      </c>
      <c r="F198" s="3" t="s">
        <v>38</v>
      </c>
      <c r="G198" s="3" t="s">
        <v>38</v>
      </c>
      <c r="H198" s="3" t="s">
        <v>30</v>
      </c>
      <c r="I198" s="4">
        <v>1</v>
      </c>
      <c r="J198" s="3"/>
      <c r="K198" s="6">
        <v>1246</v>
      </c>
      <c r="L198" s="6">
        <f>K198*1.16</f>
        <v>1445.36</v>
      </c>
      <c r="M198" s="6">
        <f>I198*K198</f>
        <v>1246</v>
      </c>
      <c r="N198" s="6">
        <f>I198*L198</f>
        <v>1445.36</v>
      </c>
      <c r="O198" s="6">
        <v>2170</v>
      </c>
      <c r="P198" s="5">
        <f>(O198/L198) - 1</f>
        <v>0.50135606354126</v>
      </c>
      <c r="Q198" s="6">
        <v>2025</v>
      </c>
      <c r="R198" s="5">
        <f>(Q198/L198) - 1</f>
        <v>0.40103503625394</v>
      </c>
      <c r="S198" s="6">
        <v>1880</v>
      </c>
      <c r="T198" s="5">
        <f>(S198/L198) - 1</f>
        <v>0.30071400896662</v>
      </c>
      <c r="U198" s="6">
        <v>1786</v>
      </c>
      <c r="V198" s="5">
        <f>ABS((U198/L198) - 1)</f>
        <v>0.23567830851829</v>
      </c>
      <c r="W198" s="6">
        <v>1589.896</v>
      </c>
      <c r="X198" s="5">
        <f>ABS((W198/L198) - 1)</f>
        <v>0.1</v>
      </c>
      <c r="Y198" s="3" t="s">
        <v>40</v>
      </c>
      <c r="Z198" s="5" t="s">
        <v>40</v>
      </c>
      <c r="AA198" s="3"/>
    </row>
    <row r="199" spans="1:27" customHeight="1" ht="30">
      <c r="A199" s="7" t="s">
        <v>536</v>
      </c>
      <c r="B199" s="7" t="s">
        <v>537</v>
      </c>
      <c r="C199" s="7" t="s">
        <v>29</v>
      </c>
      <c r="D199" s="7" t="s">
        <v>408</v>
      </c>
      <c r="E199" s="7" t="s">
        <v>38</v>
      </c>
      <c r="F199" s="7" t="s">
        <v>38</v>
      </c>
      <c r="G199" s="7" t="s">
        <v>38</v>
      </c>
      <c r="H199" s="7" t="s">
        <v>538</v>
      </c>
      <c r="I199" s="8">
        <v>1</v>
      </c>
      <c r="J199" s="7"/>
      <c r="K199" s="10">
        <v>2749.9888</v>
      </c>
      <c r="L199" s="10">
        <f>K199*1.16</f>
        <v>3189.987008</v>
      </c>
      <c r="M199" s="10">
        <f>I199*K199</f>
        <v>2749.9888</v>
      </c>
      <c r="N199" s="10">
        <f>I199*L199</f>
        <v>3189.987008</v>
      </c>
      <c r="O199" s="10">
        <v>4674.98</v>
      </c>
      <c r="P199" s="9">
        <f>(O199/L199) - 1</f>
        <v>0.46551694043765</v>
      </c>
      <c r="Q199" s="10">
        <v>4399.98</v>
      </c>
      <c r="R199" s="9">
        <f>(Q199/L199) - 1</f>
        <v>0.37930969278731</v>
      </c>
      <c r="S199" s="10">
        <v>4124.98</v>
      </c>
      <c r="T199" s="9">
        <f>(S199/L199) - 1</f>
        <v>0.29310244513698</v>
      </c>
      <c r="U199" s="10">
        <v>3849.98</v>
      </c>
      <c r="V199" s="9">
        <f>ABS((U199/L199) - 1)</f>
        <v>0.20689519748665</v>
      </c>
      <c r="W199" s="10">
        <v>3508.9857088</v>
      </c>
      <c r="X199" s="9">
        <f>ABS((W199/L199) - 1)</f>
        <v>0.1</v>
      </c>
      <c r="Y199" s="7">
        <v>136</v>
      </c>
      <c r="Z199" s="9" t="s">
        <v>539</v>
      </c>
      <c r="AA199" s="7"/>
    </row>
    <row r="200" spans="1:27" customHeight="1" ht="30">
      <c r="A200" s="3" t="s">
        <v>540</v>
      </c>
      <c r="B200" s="3" t="s">
        <v>541</v>
      </c>
      <c r="C200" s="3" t="s">
        <v>29</v>
      </c>
      <c r="D200" s="3" t="s">
        <v>408</v>
      </c>
      <c r="E200" s="3" t="s">
        <v>38</v>
      </c>
      <c r="F200" s="3" t="s">
        <v>38</v>
      </c>
      <c r="G200" s="3" t="s">
        <v>38</v>
      </c>
      <c r="H200" s="3" t="s">
        <v>30</v>
      </c>
      <c r="I200" s="4">
        <v>2</v>
      </c>
      <c r="J200" s="3"/>
      <c r="K200" s="6">
        <v>1206</v>
      </c>
      <c r="L200" s="6">
        <f>K200*1.16</f>
        <v>1398.96</v>
      </c>
      <c r="M200" s="6">
        <f>I200*K200</f>
        <v>2412</v>
      </c>
      <c r="N200" s="6">
        <f>I200*L200</f>
        <v>2797.92</v>
      </c>
      <c r="O200" s="6">
        <v>2100</v>
      </c>
      <c r="P200" s="5">
        <f>(O200/L200) - 1</f>
        <v>0.50111511408475</v>
      </c>
      <c r="Q200" s="6">
        <v>1960</v>
      </c>
      <c r="R200" s="5">
        <f>(Q200/L200) - 1</f>
        <v>0.40104077314577</v>
      </c>
      <c r="S200" s="6">
        <v>1600</v>
      </c>
      <c r="T200" s="5">
        <f>(S200/L200) - 1</f>
        <v>0.14370675358838</v>
      </c>
      <c r="U200" s="6">
        <v>1520</v>
      </c>
      <c r="V200" s="5">
        <f>ABS((U200/L200) - 1)</f>
        <v>0.086521415908961</v>
      </c>
      <c r="W200" s="6">
        <v>1538.856</v>
      </c>
      <c r="X200" s="5">
        <f>ABS((W200/L200) - 1)</f>
        <v>0.1</v>
      </c>
      <c r="Y200" s="3" t="s">
        <v>40</v>
      </c>
      <c r="Z200" s="5" t="s">
        <v>40</v>
      </c>
      <c r="AA200" s="3" t="s">
        <v>43</v>
      </c>
    </row>
    <row r="201" spans="1:27" customHeight="1" ht="30">
      <c r="A201" s="7" t="s">
        <v>542</v>
      </c>
      <c r="B201" s="7" t="s">
        <v>543</v>
      </c>
      <c r="C201" s="7" t="s">
        <v>29</v>
      </c>
      <c r="D201" s="7" t="s">
        <v>408</v>
      </c>
      <c r="E201" s="7" t="s">
        <v>522</v>
      </c>
      <c r="F201" s="7" t="s">
        <v>523</v>
      </c>
      <c r="G201" s="7" t="s">
        <v>544</v>
      </c>
      <c r="H201" s="7" t="s">
        <v>190</v>
      </c>
      <c r="I201" s="8">
        <v>3</v>
      </c>
      <c r="J201" s="7"/>
      <c r="K201" s="10">
        <v>3399.9948</v>
      </c>
      <c r="L201" s="10">
        <f>K201*1.16</f>
        <v>3943.993968</v>
      </c>
      <c r="M201" s="10">
        <f>I201*K201</f>
        <v>10199.9844</v>
      </c>
      <c r="N201" s="10">
        <f>I201*L201</f>
        <v>11831.981904</v>
      </c>
      <c r="O201" s="10">
        <v>5779.99</v>
      </c>
      <c r="P201" s="9">
        <f>(O201/L201) - 1</f>
        <v>0.46551694726121</v>
      </c>
      <c r="Q201" s="10">
        <v>5439.99</v>
      </c>
      <c r="R201" s="9">
        <f>(Q201/L201) - 1</f>
        <v>0.37930991886345</v>
      </c>
      <c r="S201" s="10">
        <v>5099.99</v>
      </c>
      <c r="T201" s="9">
        <f>(S201/L201) - 1</f>
        <v>0.29310289046568</v>
      </c>
      <c r="U201" s="10">
        <v>5099.99</v>
      </c>
      <c r="V201" s="9">
        <f>ABS((U201/L201) - 1)</f>
        <v>0.29310289046568</v>
      </c>
      <c r="W201" s="10">
        <v>4338.3933648</v>
      </c>
      <c r="X201" s="9">
        <f>ABS((W201/L201) - 1)</f>
        <v>0.1</v>
      </c>
      <c r="Y201" s="7">
        <v>647</v>
      </c>
      <c r="Z201" s="9" t="s">
        <v>274</v>
      </c>
      <c r="AA201" s="7"/>
    </row>
    <row r="202" spans="1:27" customHeight="1" ht="30">
      <c r="A202" s="3" t="s">
        <v>545</v>
      </c>
      <c r="B202" s="3" t="s">
        <v>546</v>
      </c>
      <c r="C202" s="3" t="s">
        <v>29</v>
      </c>
      <c r="D202" s="3" t="s">
        <v>408</v>
      </c>
      <c r="E202" s="3" t="s">
        <v>522</v>
      </c>
      <c r="F202" s="3" t="s">
        <v>523</v>
      </c>
      <c r="G202" s="3" t="s">
        <v>547</v>
      </c>
      <c r="H202" s="3" t="s">
        <v>30</v>
      </c>
      <c r="I202" s="4">
        <v>1</v>
      </c>
      <c r="J202" s="3"/>
      <c r="K202" s="6">
        <v>1862</v>
      </c>
      <c r="L202" s="6">
        <f>K202*1.16</f>
        <v>2159.92</v>
      </c>
      <c r="M202" s="6">
        <f>I202*K202</f>
        <v>1862</v>
      </c>
      <c r="N202" s="6">
        <f>I202*L202</f>
        <v>2159.92</v>
      </c>
      <c r="O202" s="6">
        <v>3240</v>
      </c>
      <c r="P202" s="5">
        <f>(O202/L202) - 1</f>
        <v>0.50005555761324</v>
      </c>
      <c r="Q202" s="6">
        <v>3023</v>
      </c>
      <c r="R202" s="5">
        <f>(Q202/L202) - 1</f>
        <v>0.39958887366199</v>
      </c>
      <c r="S202" s="6">
        <v>2800</v>
      </c>
      <c r="T202" s="5">
        <f>(S202/L202) - 1</f>
        <v>0.29634430904848</v>
      </c>
      <c r="U202" s="6">
        <v>2660</v>
      </c>
      <c r="V202" s="5">
        <f>ABS((U202/L202) - 1)</f>
        <v>0.23152709359606</v>
      </c>
      <c r="W202" s="6">
        <v>2375.912</v>
      </c>
      <c r="X202" s="5">
        <f>ABS((W202/L202) - 1)</f>
        <v>0.1</v>
      </c>
      <c r="Y202" s="3" t="s">
        <v>40</v>
      </c>
      <c r="Z202" s="5" t="s">
        <v>40</v>
      </c>
      <c r="AA202" s="3"/>
    </row>
    <row r="203" spans="1:27" customHeight="1" ht="30">
      <c r="A203" s="7" t="s">
        <v>548</v>
      </c>
      <c r="B203" s="7" t="s">
        <v>549</v>
      </c>
      <c r="C203" s="7" t="s">
        <v>29</v>
      </c>
      <c r="D203" s="7" t="s">
        <v>408</v>
      </c>
      <c r="E203" s="7" t="s">
        <v>38</v>
      </c>
      <c r="F203" s="7" t="s">
        <v>38</v>
      </c>
      <c r="G203" s="7" t="s">
        <v>38</v>
      </c>
      <c r="H203" s="7" t="s">
        <v>30</v>
      </c>
      <c r="I203" s="8">
        <v>7</v>
      </c>
      <c r="J203" s="7"/>
      <c r="K203" s="10">
        <v>1008</v>
      </c>
      <c r="L203" s="10">
        <f>K203*1.16</f>
        <v>1169.28</v>
      </c>
      <c r="M203" s="10">
        <f>I203*K203</f>
        <v>7056</v>
      </c>
      <c r="N203" s="10">
        <f>I203*L203</f>
        <v>8184.96</v>
      </c>
      <c r="O203" s="10">
        <v>1753</v>
      </c>
      <c r="P203" s="9">
        <f>(O203/L203) - 1</f>
        <v>0.49921319102354</v>
      </c>
      <c r="Q203" s="10">
        <v>1636</v>
      </c>
      <c r="R203" s="9">
        <f>(Q203/L203) - 1</f>
        <v>0.39915161466886</v>
      </c>
      <c r="S203" s="10">
        <v>1520</v>
      </c>
      <c r="T203" s="9">
        <f>(S203/L203) - 1</f>
        <v>0.29994526546251</v>
      </c>
      <c r="U203" s="10">
        <v>1444</v>
      </c>
      <c r="V203" s="9">
        <f>ABS((U203/L203) - 1)</f>
        <v>0.23494800218938</v>
      </c>
      <c r="W203" s="10">
        <v>1286.208</v>
      </c>
      <c r="X203" s="9">
        <f>ABS((W203/L203) - 1)</f>
        <v>0.1</v>
      </c>
      <c r="Y203" s="7" t="s">
        <v>40</v>
      </c>
      <c r="Z203" s="9" t="s">
        <v>40</v>
      </c>
      <c r="AA203" s="7"/>
    </row>
    <row r="204" spans="1:27" customHeight="1" ht="30">
      <c r="A204" s="3" t="s">
        <v>550</v>
      </c>
      <c r="B204" s="3" t="s">
        <v>551</v>
      </c>
      <c r="C204" s="3" t="s">
        <v>29</v>
      </c>
      <c r="D204" s="3" t="s">
        <v>408</v>
      </c>
      <c r="E204" s="3" t="s">
        <v>38</v>
      </c>
      <c r="F204" s="3" t="s">
        <v>38</v>
      </c>
      <c r="G204" s="3" t="s">
        <v>38</v>
      </c>
      <c r="H204" s="3" t="s">
        <v>30</v>
      </c>
      <c r="I204" s="4">
        <v>13</v>
      </c>
      <c r="J204" s="3"/>
      <c r="K204" s="6">
        <v>1008</v>
      </c>
      <c r="L204" s="6">
        <f>K204*1.16</f>
        <v>1169.28</v>
      </c>
      <c r="M204" s="6">
        <f>I204*K204</f>
        <v>13104</v>
      </c>
      <c r="N204" s="6">
        <f>I204*L204</f>
        <v>15200.64</v>
      </c>
      <c r="O204" s="6">
        <v>1753</v>
      </c>
      <c r="P204" s="5">
        <f>(O204/L204) - 1</f>
        <v>0.49921319102354</v>
      </c>
      <c r="Q204" s="6">
        <v>1636</v>
      </c>
      <c r="R204" s="5">
        <f>(Q204/L204) - 1</f>
        <v>0.39915161466886</v>
      </c>
      <c r="S204" s="6">
        <v>1520</v>
      </c>
      <c r="T204" s="5">
        <f>(S204/L204) - 1</f>
        <v>0.29994526546251</v>
      </c>
      <c r="U204" s="6">
        <v>1444</v>
      </c>
      <c r="V204" s="5">
        <f>ABS((U204/L204) - 1)</f>
        <v>0.23494800218938</v>
      </c>
      <c r="W204" s="6">
        <v>1286.208</v>
      </c>
      <c r="X204" s="5">
        <f>ABS((W204/L204) - 1)</f>
        <v>0.1</v>
      </c>
      <c r="Y204" s="3" t="s">
        <v>40</v>
      </c>
      <c r="Z204" s="5" t="s">
        <v>40</v>
      </c>
      <c r="AA204" s="3"/>
    </row>
    <row r="205" spans="1:27" customHeight="1" ht="30">
      <c r="A205" s="7" t="s">
        <v>552</v>
      </c>
      <c r="B205" s="7" t="s">
        <v>553</v>
      </c>
      <c r="C205" s="7" t="s">
        <v>29</v>
      </c>
      <c r="D205" s="7" t="s">
        <v>408</v>
      </c>
      <c r="E205" s="7" t="s">
        <v>38</v>
      </c>
      <c r="F205" s="7" t="s">
        <v>38</v>
      </c>
      <c r="G205" s="7" t="s">
        <v>38</v>
      </c>
      <c r="H205" s="7" t="s">
        <v>554</v>
      </c>
      <c r="I205" s="8">
        <v>4</v>
      </c>
      <c r="J205" s="7"/>
      <c r="K205" s="10">
        <v>2500</v>
      </c>
      <c r="L205" s="10">
        <f>K205*1.16</f>
        <v>2900</v>
      </c>
      <c r="M205" s="10">
        <f>I205*K205</f>
        <v>10000</v>
      </c>
      <c r="N205" s="10">
        <f>I205*L205</f>
        <v>11600</v>
      </c>
      <c r="O205" s="10">
        <v>5038.34</v>
      </c>
      <c r="P205" s="9">
        <f>(O205/L205) - 1</f>
        <v>0.73735862068966</v>
      </c>
      <c r="Q205" s="10">
        <v>4758.44</v>
      </c>
      <c r="R205" s="9">
        <f>(Q205/L205) - 1</f>
        <v>0.64084137931034</v>
      </c>
      <c r="S205" s="10">
        <v>4478.53</v>
      </c>
      <c r="T205" s="9">
        <f>(S205/L205) - 1</f>
        <v>0.54432068965517</v>
      </c>
      <c r="U205" s="10">
        <v>4254.6</v>
      </c>
      <c r="V205" s="9">
        <f>ABS((U205/L205) - 1)</f>
        <v>0.46710344827586</v>
      </c>
      <c r="W205" s="10">
        <v>3190</v>
      </c>
      <c r="X205" s="9">
        <f>ABS((W205/L205) - 1)</f>
        <v>0.1</v>
      </c>
      <c r="Y205" s="7" t="s">
        <v>40</v>
      </c>
      <c r="Z205" s="9" t="s">
        <v>40</v>
      </c>
      <c r="AA205" s="7"/>
    </row>
    <row r="206" spans="1:27" customHeight="1" ht="30">
      <c r="A206" s="3" t="s">
        <v>555</v>
      </c>
      <c r="B206" s="3" t="s">
        <v>556</v>
      </c>
      <c r="C206" s="3" t="s">
        <v>29</v>
      </c>
      <c r="D206" s="3" t="s">
        <v>408</v>
      </c>
      <c r="E206" s="3" t="s">
        <v>38</v>
      </c>
      <c r="F206" s="3" t="s">
        <v>38</v>
      </c>
      <c r="G206" s="3" t="s">
        <v>38</v>
      </c>
      <c r="H206" s="3" t="s">
        <v>30</v>
      </c>
      <c r="I206" s="4">
        <v>1</v>
      </c>
      <c r="J206" s="3"/>
      <c r="K206" s="6">
        <v>918</v>
      </c>
      <c r="L206" s="6">
        <f>K206*1.16</f>
        <v>1064.88</v>
      </c>
      <c r="M206" s="6">
        <f>I206*K206</f>
        <v>918</v>
      </c>
      <c r="N206" s="6">
        <f>I206*L206</f>
        <v>1064.88</v>
      </c>
      <c r="O206" s="6">
        <v>1597</v>
      </c>
      <c r="P206" s="5">
        <f>(O206/L206) - 1</f>
        <v>0.4996994966569</v>
      </c>
      <c r="Q206" s="6">
        <v>1490</v>
      </c>
      <c r="R206" s="5">
        <f>(Q206/L206) - 1</f>
        <v>0.39921869130794</v>
      </c>
      <c r="S206" s="6">
        <v>1385</v>
      </c>
      <c r="T206" s="5">
        <f>(S206/L206) - 1</f>
        <v>0.30061603185335</v>
      </c>
      <c r="U206" s="6">
        <v>1315.75</v>
      </c>
      <c r="V206" s="5">
        <f>ABS((U206/L206) - 1)</f>
        <v>0.23558523026069</v>
      </c>
      <c r="W206" s="6">
        <v>1171.368</v>
      </c>
      <c r="X206" s="5">
        <f>ABS((W206/L206) - 1)</f>
        <v>0.1</v>
      </c>
      <c r="Y206" s="3" t="s">
        <v>40</v>
      </c>
      <c r="Z206" s="5" t="s">
        <v>40</v>
      </c>
      <c r="AA206" s="3"/>
    </row>
    <row r="207" spans="1:27" customHeight="1" ht="30">
      <c r="A207" s="7" t="s">
        <v>557</v>
      </c>
      <c r="B207" s="7" t="s">
        <v>558</v>
      </c>
      <c r="C207" s="7" t="s">
        <v>29</v>
      </c>
      <c r="D207" s="7" t="s">
        <v>408</v>
      </c>
      <c r="E207" s="7" t="s">
        <v>559</v>
      </c>
      <c r="F207" s="7" t="s">
        <v>560</v>
      </c>
      <c r="G207" s="7" t="s">
        <v>561</v>
      </c>
      <c r="H207" s="7" t="s">
        <v>538</v>
      </c>
      <c r="I207" s="8">
        <v>1</v>
      </c>
      <c r="J207" s="7"/>
      <c r="K207" s="10">
        <v>2413.79</v>
      </c>
      <c r="L207" s="10">
        <f>K207*1.16</f>
        <v>2799.9964</v>
      </c>
      <c r="M207" s="10">
        <f>I207*K207</f>
        <v>2413.79</v>
      </c>
      <c r="N207" s="10">
        <f>I207*L207</f>
        <v>2799.9964</v>
      </c>
      <c r="O207" s="10">
        <v>4479.99</v>
      </c>
      <c r="P207" s="9">
        <f>(O207/L207) - 1</f>
        <v>0.59999848571234</v>
      </c>
      <c r="Q207" s="10">
        <v>4199.99</v>
      </c>
      <c r="R207" s="9">
        <f>(Q207/L207) - 1</f>
        <v>0.49999835714075</v>
      </c>
      <c r="S207" s="10">
        <v>3919.99</v>
      </c>
      <c r="T207" s="9">
        <f>(S207/L207) - 1</f>
        <v>0.39999822856915</v>
      </c>
      <c r="U207" s="10">
        <v>3640</v>
      </c>
      <c r="V207" s="9">
        <f>ABS((U207/L207) - 1)</f>
        <v>0.30000167143072</v>
      </c>
      <c r="W207" s="10">
        <v>3079.99604</v>
      </c>
      <c r="X207" s="9">
        <f>ABS((W207/L207) - 1)</f>
        <v>0.1</v>
      </c>
      <c r="Y207" s="7" t="s">
        <v>40</v>
      </c>
      <c r="Z207" s="9" t="s">
        <v>40</v>
      </c>
      <c r="AA207" s="7"/>
    </row>
    <row r="208" spans="1:27" customHeight="1" ht="30">
      <c r="A208" s="3" t="s">
        <v>562</v>
      </c>
      <c r="B208" s="3" t="s">
        <v>563</v>
      </c>
      <c r="C208" s="3" t="s">
        <v>29</v>
      </c>
      <c r="D208" s="3" t="s">
        <v>408</v>
      </c>
      <c r="E208" s="3" t="s">
        <v>38</v>
      </c>
      <c r="F208" s="3" t="s">
        <v>38</v>
      </c>
      <c r="G208" s="3" t="s">
        <v>38</v>
      </c>
      <c r="H208" s="3" t="s">
        <v>190</v>
      </c>
      <c r="I208" s="4">
        <v>3</v>
      </c>
      <c r="J208" s="3"/>
      <c r="K208" s="6">
        <v>1663.9</v>
      </c>
      <c r="L208" s="6">
        <f>K208*1.16</f>
        <v>1930.124</v>
      </c>
      <c r="M208" s="6">
        <f>I208*K208</f>
        <v>4991.7</v>
      </c>
      <c r="N208" s="6">
        <f>I208*L208</f>
        <v>5790.372</v>
      </c>
      <c r="O208" s="6">
        <v>3088</v>
      </c>
      <c r="P208" s="5">
        <f>(O208/L208) - 1</f>
        <v>0.59989720867675</v>
      </c>
      <c r="Q208" s="6">
        <v>2895</v>
      </c>
      <c r="R208" s="5">
        <f>(Q208/L208) - 1</f>
        <v>0.49990363313445</v>
      </c>
      <c r="S208" s="6">
        <v>2700</v>
      </c>
      <c r="T208" s="5">
        <f>(S208/L208) - 1</f>
        <v>0.39887385473679</v>
      </c>
      <c r="U208" s="6">
        <v>2565</v>
      </c>
      <c r="V208" s="5">
        <f>ABS((U208/L208) - 1)</f>
        <v>0.32893016199995</v>
      </c>
      <c r="W208" s="6">
        <v>2123.1364</v>
      </c>
      <c r="X208" s="5">
        <f>ABS((W208/L208) - 1)</f>
        <v>0.1</v>
      </c>
      <c r="Y208" s="3" t="s">
        <v>40</v>
      </c>
      <c r="Z208" s="5" t="s">
        <v>40</v>
      </c>
      <c r="AA208" s="3"/>
    </row>
    <row r="209" spans="1:27" customHeight="1" ht="30">
      <c r="A209" s="7" t="s">
        <v>564</v>
      </c>
      <c r="B209" s="7" t="s">
        <v>565</v>
      </c>
      <c r="C209" s="7" t="s">
        <v>29</v>
      </c>
      <c r="D209" s="7" t="s">
        <v>408</v>
      </c>
      <c r="E209" s="7" t="s">
        <v>38</v>
      </c>
      <c r="F209" s="7" t="s">
        <v>38</v>
      </c>
      <c r="G209" s="7" t="s">
        <v>38</v>
      </c>
      <c r="H209" s="7" t="s">
        <v>190</v>
      </c>
      <c r="I209" s="8">
        <v>1</v>
      </c>
      <c r="J209" s="7"/>
      <c r="K209" s="10">
        <v>1693</v>
      </c>
      <c r="L209" s="10">
        <f>K209*1.16</f>
        <v>1963.88</v>
      </c>
      <c r="M209" s="10">
        <f>I209*K209</f>
        <v>1693</v>
      </c>
      <c r="N209" s="10">
        <f>I209*L209</f>
        <v>1963.88</v>
      </c>
      <c r="O209" s="10">
        <v>3088</v>
      </c>
      <c r="P209" s="9">
        <f>(O209/L209) - 1</f>
        <v>0.57239749882885</v>
      </c>
      <c r="Q209" s="10">
        <v>2895</v>
      </c>
      <c r="R209" s="9">
        <f>(Q209/L209) - 1</f>
        <v>0.47412265515205</v>
      </c>
      <c r="S209" s="10">
        <v>2700</v>
      </c>
      <c r="T209" s="9">
        <f>(S209/L209) - 1</f>
        <v>0.37482941931279</v>
      </c>
      <c r="U209" s="10">
        <v>2565</v>
      </c>
      <c r="V209" s="9">
        <f>ABS((U209/L209) - 1)</f>
        <v>0.30608794834715</v>
      </c>
      <c r="W209" s="10">
        <v>2160.268</v>
      </c>
      <c r="X209" s="9">
        <f>ABS((W209/L209) - 1)</f>
        <v>0.1</v>
      </c>
      <c r="Y209" s="7" t="s">
        <v>40</v>
      </c>
      <c r="Z209" s="9" t="s">
        <v>40</v>
      </c>
      <c r="AA209" s="7"/>
    </row>
    <row r="210" spans="1:27" customHeight="1" ht="30">
      <c r="A210" s="3" t="s">
        <v>566</v>
      </c>
      <c r="B210" s="3" t="s">
        <v>567</v>
      </c>
      <c r="C210" s="3" t="s">
        <v>29</v>
      </c>
      <c r="D210" s="3" t="s">
        <v>408</v>
      </c>
      <c r="E210" s="3" t="s">
        <v>38</v>
      </c>
      <c r="F210" s="3" t="s">
        <v>38</v>
      </c>
      <c r="G210" s="3" t="s">
        <v>38</v>
      </c>
      <c r="H210" s="3" t="s">
        <v>190</v>
      </c>
      <c r="I210" s="4">
        <v>3</v>
      </c>
      <c r="J210" s="3"/>
      <c r="K210" s="6">
        <v>1663</v>
      </c>
      <c r="L210" s="6">
        <f>K210*1.16</f>
        <v>1929.08</v>
      </c>
      <c r="M210" s="6">
        <f>I210*K210</f>
        <v>4989</v>
      </c>
      <c r="N210" s="6">
        <f>I210*L210</f>
        <v>5787.24</v>
      </c>
      <c r="O210" s="6">
        <v>2893</v>
      </c>
      <c r="P210" s="5">
        <f>(O210/L210) - 1</f>
        <v>0.49967860327203</v>
      </c>
      <c r="Q210" s="6">
        <v>2700</v>
      </c>
      <c r="R210" s="5">
        <f>(Q210/L210) - 1</f>
        <v>0.39963091214465</v>
      </c>
      <c r="S210" s="6">
        <v>2507</v>
      </c>
      <c r="T210" s="5">
        <f>(S210/L210) - 1</f>
        <v>0.29958322101727</v>
      </c>
      <c r="U210" s="6">
        <v>2381.65</v>
      </c>
      <c r="V210" s="5">
        <f>ABS((U210/L210) - 1)</f>
        <v>0.23460405996641</v>
      </c>
      <c r="W210" s="6">
        <v>2121.988</v>
      </c>
      <c r="X210" s="5">
        <f>ABS((W210/L210) - 1)</f>
        <v>0.1</v>
      </c>
      <c r="Y210" s="3" t="s">
        <v>40</v>
      </c>
      <c r="Z210" s="5" t="s">
        <v>40</v>
      </c>
      <c r="AA210" s="3"/>
    </row>
    <row r="211" spans="1:27" customHeight="1" ht="30">
      <c r="A211" s="7" t="s">
        <v>568</v>
      </c>
      <c r="B211" s="7" t="s">
        <v>569</v>
      </c>
      <c r="C211" s="7" t="s">
        <v>29</v>
      </c>
      <c r="D211" s="7" t="s">
        <v>408</v>
      </c>
      <c r="E211" s="7" t="s">
        <v>75</v>
      </c>
      <c r="F211" s="7" t="s">
        <v>570</v>
      </c>
      <c r="G211" s="7" t="s">
        <v>561</v>
      </c>
      <c r="H211" s="7" t="s">
        <v>190</v>
      </c>
      <c r="I211" s="8">
        <v>3</v>
      </c>
      <c r="J211" s="7"/>
      <c r="K211" s="10">
        <v>2645.7902844364</v>
      </c>
      <c r="L211" s="10">
        <f>K211*1.16</f>
        <v>3069.1167299462</v>
      </c>
      <c r="M211" s="10">
        <f>I211*K211</f>
        <v>7937.3708533092</v>
      </c>
      <c r="N211" s="10">
        <f>I211*L211</f>
        <v>9207.3501898387</v>
      </c>
      <c r="O211" s="10">
        <v>4215.07</v>
      </c>
      <c r="P211" s="9">
        <f>(O211/L211) - 1</f>
        <v>0.37338210660819</v>
      </c>
      <c r="Q211" s="10">
        <v>3951.63</v>
      </c>
      <c r="R211" s="9">
        <f>(Q211/L211) - 1</f>
        <v>0.28754633587014</v>
      </c>
      <c r="S211" s="10">
        <v>3688.19</v>
      </c>
      <c r="T211" s="9">
        <f>(S211/L211) - 1</f>
        <v>0.20171056513208</v>
      </c>
      <c r="U211" s="10">
        <v>3424.75</v>
      </c>
      <c r="V211" s="9">
        <f>ABS((U211/L211) - 1)</f>
        <v>0.11587479439402</v>
      </c>
      <c r="W211" s="10">
        <v>3376.0284029409</v>
      </c>
      <c r="X211" s="9">
        <f>ABS((W211/L211) - 1)</f>
        <v>0.1</v>
      </c>
      <c r="Y211" s="7">
        <v>661</v>
      </c>
      <c r="Z211" s="9" t="s">
        <v>278</v>
      </c>
      <c r="AA211" s="7"/>
    </row>
    <row r="212" spans="1:27" customHeight="1" ht="30">
      <c r="A212" s="3" t="s">
        <v>571</v>
      </c>
      <c r="B212" s="3" t="s">
        <v>572</v>
      </c>
      <c r="C212" s="3" t="s">
        <v>29</v>
      </c>
      <c r="D212" s="3" t="s">
        <v>408</v>
      </c>
      <c r="E212" s="3"/>
      <c r="F212" s="3"/>
      <c r="G212" s="3"/>
      <c r="H212" s="3" t="s">
        <v>190</v>
      </c>
      <c r="I212" s="4">
        <v>1</v>
      </c>
      <c r="J212" s="3"/>
      <c r="K212" s="6">
        <v>2139.9912</v>
      </c>
      <c r="L212" s="6">
        <f>K212*1.16</f>
        <v>2482.389792</v>
      </c>
      <c r="M212" s="6">
        <f>I212*K212</f>
        <v>2139.9912</v>
      </c>
      <c r="N212" s="6">
        <f>I212*L212</f>
        <v>2482.389792</v>
      </c>
      <c r="O212" s="6">
        <v>4500.01</v>
      </c>
      <c r="P212" s="5">
        <f>(O212/L212) - 1</f>
        <v>0.81277332613201</v>
      </c>
      <c r="Q212" s="6">
        <v>4200.01</v>
      </c>
      <c r="R212" s="5">
        <f>(Q212/L212) - 1</f>
        <v>0.69192203961496</v>
      </c>
      <c r="S212" s="6">
        <v>3900</v>
      </c>
      <c r="T212" s="5">
        <f>(S212/L212) - 1</f>
        <v>0.57106672472169</v>
      </c>
      <c r="U212" s="6">
        <v>3600</v>
      </c>
      <c r="V212" s="5">
        <f>ABS((U212/L212) - 1)</f>
        <v>0.45021543820464</v>
      </c>
      <c r="W212" s="6">
        <v>2730.6287712</v>
      </c>
      <c r="X212" s="5">
        <f>ABS((W212/L212) - 1)</f>
        <v>0.1</v>
      </c>
      <c r="Y212" s="3">
        <v>297</v>
      </c>
      <c r="Z212" s="5" t="s">
        <v>458</v>
      </c>
      <c r="AA212" s="3"/>
    </row>
    <row r="213" spans="1:27" customHeight="1" ht="30">
      <c r="A213" s="7" t="s">
        <v>573</v>
      </c>
      <c r="B213" s="7" t="s">
        <v>574</v>
      </c>
      <c r="C213" s="7" t="s">
        <v>29</v>
      </c>
      <c r="D213" s="7" t="s">
        <v>408</v>
      </c>
      <c r="E213" s="7" t="s">
        <v>123</v>
      </c>
      <c r="F213" s="7" t="s">
        <v>575</v>
      </c>
      <c r="G213" s="7" t="s">
        <v>561</v>
      </c>
      <c r="H213" s="7" t="s">
        <v>190</v>
      </c>
      <c r="I213" s="8">
        <v>3</v>
      </c>
      <c r="J213" s="7"/>
      <c r="K213" s="10">
        <v>2799.9964</v>
      </c>
      <c r="L213" s="10">
        <f>K213*1.16</f>
        <v>3247.995824</v>
      </c>
      <c r="M213" s="10">
        <f>I213*K213</f>
        <v>8399.9892</v>
      </c>
      <c r="N213" s="10">
        <f>I213*L213</f>
        <v>9743.987472</v>
      </c>
      <c r="O213" s="10">
        <v>4759.99</v>
      </c>
      <c r="P213" s="9">
        <f>(O213/L213) - 1</f>
        <v>0.46551604679649</v>
      </c>
      <c r="Q213" s="10">
        <v>4479.99</v>
      </c>
      <c r="R213" s="9">
        <f>(Q213/L213) - 1</f>
        <v>0.37930903940719</v>
      </c>
      <c r="S213" s="10">
        <v>4199.99</v>
      </c>
      <c r="T213" s="9">
        <f>(S213/L213) - 1</f>
        <v>0.29310203201788</v>
      </c>
      <c r="U213" s="10">
        <v>4199.99</v>
      </c>
      <c r="V213" s="9">
        <f>ABS((U213/L213) - 1)</f>
        <v>0.29310203201788</v>
      </c>
      <c r="W213" s="10">
        <v>3572.7954064</v>
      </c>
      <c r="X213" s="9">
        <f>ABS((W213/L213) - 1)</f>
        <v>0.1</v>
      </c>
      <c r="Y213" s="7">
        <v>647</v>
      </c>
      <c r="Z213" s="9" t="s">
        <v>274</v>
      </c>
      <c r="AA213" s="7"/>
    </row>
    <row r="214" spans="1:27" customHeight="1" ht="30">
      <c r="A214" s="3" t="s">
        <v>576</v>
      </c>
      <c r="B214" s="3" t="s">
        <v>577</v>
      </c>
      <c r="C214" s="3" t="s">
        <v>29</v>
      </c>
      <c r="D214" s="3" t="s">
        <v>408</v>
      </c>
      <c r="E214" s="3" t="s">
        <v>522</v>
      </c>
      <c r="F214" s="3" t="s">
        <v>523</v>
      </c>
      <c r="G214" s="3" t="s">
        <v>578</v>
      </c>
      <c r="H214" s="3" t="s">
        <v>190</v>
      </c>
      <c r="I214" s="4">
        <v>2</v>
      </c>
      <c r="J214" s="3"/>
      <c r="K214" s="6">
        <v>1130.0024</v>
      </c>
      <c r="L214" s="6">
        <f>K214*1.16</f>
        <v>1310.802784</v>
      </c>
      <c r="M214" s="6">
        <f>I214*K214</f>
        <v>2260.0048</v>
      </c>
      <c r="N214" s="6">
        <f>I214*L214</f>
        <v>2621.605568</v>
      </c>
      <c r="O214" s="6">
        <v>3955.01</v>
      </c>
      <c r="P214" s="5">
        <f>(O214/L214) - 1</f>
        <v>2.0172425999364</v>
      </c>
      <c r="Q214" s="6">
        <v>3616.01</v>
      </c>
      <c r="R214" s="5">
        <f>(Q214/L214) - 1</f>
        <v>1.7586224595629</v>
      </c>
      <c r="S214" s="6">
        <v>3503.01</v>
      </c>
      <c r="T214" s="5">
        <f>(S214/L214) - 1</f>
        <v>1.6724157461051</v>
      </c>
      <c r="U214" s="6">
        <v>3327.86</v>
      </c>
      <c r="V214" s="5">
        <f>ABS((U214/L214) - 1)</f>
        <v>1.5387953402455</v>
      </c>
      <c r="W214" s="6">
        <v>1441.8830624</v>
      </c>
      <c r="X214" s="5">
        <f>ABS((W214/L214) - 1)</f>
        <v>0.1</v>
      </c>
      <c r="Y214" s="3">
        <v>878</v>
      </c>
      <c r="Z214" s="5" t="s">
        <v>579</v>
      </c>
      <c r="AA214" s="3"/>
    </row>
    <row r="215" spans="1:27" customHeight="1" ht="30">
      <c r="A215" s="7" t="s">
        <v>580</v>
      </c>
      <c r="B215" s="7" t="s">
        <v>581</v>
      </c>
      <c r="C215" s="7" t="s">
        <v>29</v>
      </c>
      <c r="D215" s="7" t="s">
        <v>408</v>
      </c>
      <c r="E215" s="7"/>
      <c r="F215" s="7"/>
      <c r="G215" s="7"/>
      <c r="H215" s="7" t="s">
        <v>190</v>
      </c>
      <c r="I215" s="8">
        <v>3</v>
      </c>
      <c r="J215" s="7"/>
      <c r="K215" s="10">
        <v>1885</v>
      </c>
      <c r="L215" s="10">
        <f>K215*1.16</f>
        <v>2186.6</v>
      </c>
      <c r="M215" s="10">
        <f>I215*K215</f>
        <v>5655</v>
      </c>
      <c r="N215" s="10">
        <f>I215*L215</f>
        <v>6559.8</v>
      </c>
      <c r="O215" s="10">
        <v>3016</v>
      </c>
      <c r="P215" s="9">
        <f>(O215/L215) - 1</f>
        <v>0.37931034482759</v>
      </c>
      <c r="Q215" s="10">
        <v>2827.5</v>
      </c>
      <c r="R215" s="9">
        <f>(Q215/L215) - 1</f>
        <v>0.29310344827586</v>
      </c>
      <c r="S215" s="10">
        <v>2639</v>
      </c>
      <c r="T215" s="9">
        <f>(S215/L215) - 1</f>
        <v>0.20689655172414</v>
      </c>
      <c r="U215" s="10">
        <v>2450.5</v>
      </c>
      <c r="V215" s="9">
        <f>ABS((U215/L215) - 1)</f>
        <v>0.12068965517241</v>
      </c>
      <c r="W215" s="10">
        <v>2405.26</v>
      </c>
      <c r="X215" s="9">
        <f>ABS((W215/L215) - 1)</f>
        <v>0.1</v>
      </c>
      <c r="Y215" s="7">
        <v>878</v>
      </c>
      <c r="Z215" s="9" t="s">
        <v>579</v>
      </c>
      <c r="AA215" s="7"/>
    </row>
    <row r="216" spans="1:27" customHeight="1" ht="30">
      <c r="A216" s="3" t="s">
        <v>582</v>
      </c>
      <c r="B216" s="3" t="s">
        <v>583</v>
      </c>
      <c r="C216" s="3" t="s">
        <v>29</v>
      </c>
      <c r="D216" s="3" t="s">
        <v>408</v>
      </c>
      <c r="E216" s="3"/>
      <c r="F216" s="3"/>
      <c r="G216" s="3"/>
      <c r="H216" s="3" t="s">
        <v>296</v>
      </c>
      <c r="I216" s="4">
        <v>11</v>
      </c>
      <c r="J216" s="3"/>
      <c r="K216" s="6">
        <v>1235.0056</v>
      </c>
      <c r="L216" s="6">
        <f>K216*1.16</f>
        <v>1432.606496</v>
      </c>
      <c r="M216" s="6">
        <f>I216*K216</f>
        <v>13585.0616</v>
      </c>
      <c r="N216" s="6">
        <f>I216*L216</f>
        <v>15758.671456</v>
      </c>
      <c r="O216" s="6">
        <v>2470.01</v>
      </c>
      <c r="P216" s="5">
        <f>(O216/L216) - 1</f>
        <v>0.72413709340042</v>
      </c>
      <c r="Q216" s="6">
        <v>2346.51</v>
      </c>
      <c r="R216" s="5">
        <f>(Q216/L216) - 1</f>
        <v>0.63793058774459</v>
      </c>
      <c r="S216" s="6">
        <v>2223.01</v>
      </c>
      <c r="T216" s="5">
        <f>(S216/L216) - 1</f>
        <v>0.55172408208876</v>
      </c>
      <c r="U216" s="6">
        <v>2099.51</v>
      </c>
      <c r="V216" s="5">
        <f>ABS((U216/L216) - 1)</f>
        <v>0.46551757643294</v>
      </c>
      <c r="W216" s="6">
        <v>1575.8671456</v>
      </c>
      <c r="X216" s="5">
        <f>ABS((W216/L216) - 1)</f>
        <v>0.1</v>
      </c>
      <c r="Y216" s="3">
        <v>5</v>
      </c>
      <c r="Z216" s="5" t="s">
        <v>584</v>
      </c>
      <c r="AA216" s="3"/>
    </row>
    <row r="217" spans="1:27" customHeight="1" ht="30">
      <c r="A217" s="7" t="s">
        <v>585</v>
      </c>
      <c r="B217" s="7" t="s">
        <v>586</v>
      </c>
      <c r="C217" s="7" t="s">
        <v>29</v>
      </c>
      <c r="D217" s="7" t="s">
        <v>408</v>
      </c>
      <c r="E217" s="7"/>
      <c r="F217" s="7"/>
      <c r="G217" s="7"/>
      <c r="H217" s="7" t="s">
        <v>296</v>
      </c>
      <c r="I217" s="8">
        <v>4</v>
      </c>
      <c r="J217" s="7"/>
      <c r="K217" s="10">
        <v>859.0003</v>
      </c>
      <c r="L217" s="10">
        <f>K217*1.16</f>
        <v>996.440348</v>
      </c>
      <c r="M217" s="10">
        <f>I217*K217</f>
        <v>3436.0012</v>
      </c>
      <c r="N217" s="10">
        <f>I217*L217</f>
        <v>3985.761392</v>
      </c>
      <c r="O217" s="10">
        <v>2061.6</v>
      </c>
      <c r="P217" s="9">
        <f>(O217/L217) - 1</f>
        <v>1.0689647946693</v>
      </c>
      <c r="Q217" s="10">
        <v>1975.7</v>
      </c>
      <c r="R217" s="9">
        <f>(Q217/L217) - 1</f>
        <v>0.98275792822472</v>
      </c>
      <c r="S217" s="10">
        <v>1889.8</v>
      </c>
      <c r="T217" s="9">
        <f>(S217/L217) - 1</f>
        <v>0.89655106178017</v>
      </c>
      <c r="U217" s="10">
        <v>1803.9</v>
      </c>
      <c r="V217" s="9">
        <f>ABS((U217/L217) - 1)</f>
        <v>0.81034419533561</v>
      </c>
      <c r="W217" s="10">
        <v>1096.0843828</v>
      </c>
      <c r="X217" s="9">
        <f>ABS((W217/L217) - 1)</f>
        <v>0.1</v>
      </c>
      <c r="Y217" s="7">
        <v>78</v>
      </c>
      <c r="Z217" s="9" t="s">
        <v>461</v>
      </c>
      <c r="AA217" s="7"/>
    </row>
    <row r="218" spans="1:27" customHeight="1" ht="30">
      <c r="A218" s="3" t="s">
        <v>587</v>
      </c>
      <c r="B218" s="3" t="s">
        <v>588</v>
      </c>
      <c r="C218" s="3" t="s">
        <v>29</v>
      </c>
      <c r="D218" s="3" t="s">
        <v>408</v>
      </c>
      <c r="E218" s="3" t="s">
        <v>38</v>
      </c>
      <c r="F218" s="3" t="s">
        <v>38</v>
      </c>
      <c r="G218" s="3" t="s">
        <v>38</v>
      </c>
      <c r="H218" s="3" t="s">
        <v>296</v>
      </c>
      <c r="I218" s="4">
        <v>12</v>
      </c>
      <c r="J218" s="3"/>
      <c r="K218" s="6">
        <v>818.9948</v>
      </c>
      <c r="L218" s="6">
        <f>K218*1.16</f>
        <v>950.033968</v>
      </c>
      <c r="M218" s="6">
        <f>I218*K218</f>
        <v>9827.9376</v>
      </c>
      <c r="N218" s="6">
        <f>I218*L218</f>
        <v>11400.407616</v>
      </c>
      <c r="O218" s="6">
        <v>2129.39</v>
      </c>
      <c r="P218" s="5">
        <f>(O218/L218) - 1</f>
        <v>1.2413830154755</v>
      </c>
      <c r="Q218" s="6">
        <v>1965.59</v>
      </c>
      <c r="R218" s="5">
        <f>(Q218/L218) - 1</f>
        <v>1.0689681276744</v>
      </c>
      <c r="S218" s="6">
        <v>1801.79</v>
      </c>
      <c r="T218" s="5">
        <f>(S218/L218) - 1</f>
        <v>0.89655323987321</v>
      </c>
      <c r="U218" s="6">
        <v>1719.89</v>
      </c>
      <c r="V218" s="5">
        <f>ABS((U218/L218) - 1)</f>
        <v>0.81034579597263</v>
      </c>
      <c r="W218" s="6">
        <v>1045.0373648</v>
      </c>
      <c r="X218" s="5">
        <f>ABS((W218/L218) - 1)</f>
        <v>0.1</v>
      </c>
      <c r="Y218" s="3">
        <v>5</v>
      </c>
      <c r="Z218" s="5" t="s">
        <v>584</v>
      </c>
      <c r="AA218" s="3"/>
    </row>
    <row r="219" spans="1:27" customHeight="1" ht="30">
      <c r="A219" s="7" t="s">
        <v>589</v>
      </c>
      <c r="B219" s="7" t="s">
        <v>590</v>
      </c>
      <c r="C219" s="7" t="s">
        <v>29</v>
      </c>
      <c r="D219" s="7" t="s">
        <v>408</v>
      </c>
      <c r="E219" s="7" t="s">
        <v>38</v>
      </c>
      <c r="F219" s="7" t="s">
        <v>38</v>
      </c>
      <c r="G219" s="7" t="s">
        <v>38</v>
      </c>
      <c r="H219" s="7" t="s">
        <v>296</v>
      </c>
      <c r="I219" s="8">
        <v>1</v>
      </c>
      <c r="J219" s="7"/>
      <c r="K219" s="10">
        <v>859.00010666667</v>
      </c>
      <c r="L219" s="10">
        <f>K219*1.16</f>
        <v>996.44012373333</v>
      </c>
      <c r="M219" s="10">
        <f>I219*K219</f>
        <v>859.00010666667</v>
      </c>
      <c r="N219" s="10">
        <f>I219*L219</f>
        <v>996.44012373333</v>
      </c>
      <c r="O219" s="10">
        <v>1803.9</v>
      </c>
      <c r="P219" s="9">
        <f>(O219/L219) - 1</f>
        <v>0.81034460278595</v>
      </c>
      <c r="Q219" s="10">
        <v>1718</v>
      </c>
      <c r="R219" s="9">
        <f>(Q219/L219) - 1</f>
        <v>0.724137716939</v>
      </c>
      <c r="S219" s="10">
        <v>1632.1</v>
      </c>
      <c r="T219" s="9">
        <f>(S219/L219) - 1</f>
        <v>0.63793083109205</v>
      </c>
      <c r="U219" s="10">
        <v>1546.2</v>
      </c>
      <c r="V219" s="9">
        <f>ABS((U219/L219) - 1)</f>
        <v>0.5517239452451</v>
      </c>
      <c r="W219" s="10">
        <v>1096.0841361067</v>
      </c>
      <c r="X219" s="9">
        <f>ABS((W219/L219) - 1)</f>
        <v>0.1</v>
      </c>
      <c r="Y219" s="7">
        <v>143</v>
      </c>
      <c r="Z219" s="9" t="s">
        <v>591</v>
      </c>
      <c r="AA219" s="7"/>
    </row>
    <row r="220" spans="1:27" customHeight="1" ht="30">
      <c r="A220" s="3" t="s">
        <v>592</v>
      </c>
      <c r="B220" s="3" t="s">
        <v>593</v>
      </c>
      <c r="C220" s="3" t="s">
        <v>29</v>
      </c>
      <c r="D220" s="3" t="s">
        <v>408</v>
      </c>
      <c r="E220" s="3" t="s">
        <v>522</v>
      </c>
      <c r="F220" s="3" t="s">
        <v>594</v>
      </c>
      <c r="G220" s="3" t="s">
        <v>595</v>
      </c>
      <c r="H220" s="3" t="s">
        <v>190</v>
      </c>
      <c r="I220" s="4">
        <v>4</v>
      </c>
      <c r="J220" s="3"/>
      <c r="K220" s="6">
        <v>3000.0036</v>
      </c>
      <c r="L220" s="6">
        <f>K220*1.16</f>
        <v>3480.004176</v>
      </c>
      <c r="M220" s="6">
        <f>I220*K220</f>
        <v>12000.0144</v>
      </c>
      <c r="N220" s="6">
        <f>I220*L220</f>
        <v>13920.016704</v>
      </c>
      <c r="O220" s="6">
        <v>5100.01</v>
      </c>
      <c r="P220" s="5">
        <f>(O220/L220) - 1</f>
        <v>0.4655183563205</v>
      </c>
      <c r="Q220" s="6">
        <v>4800.01</v>
      </c>
      <c r="R220" s="5">
        <f>(Q220/L220) - 1</f>
        <v>0.37931156321693</v>
      </c>
      <c r="S220" s="6">
        <v>4500.01</v>
      </c>
      <c r="T220" s="5">
        <f>(S220/L220) - 1</f>
        <v>0.29310477011336</v>
      </c>
      <c r="U220" s="6">
        <v>4500.01</v>
      </c>
      <c r="V220" s="5">
        <f>ABS((U220/L220) - 1)</f>
        <v>0.29310477011336</v>
      </c>
      <c r="W220" s="6">
        <v>3828.0045936</v>
      </c>
      <c r="X220" s="5">
        <f>ABS((W220/L220) - 1)</f>
        <v>0.1</v>
      </c>
      <c r="Y220" s="3">
        <v>647</v>
      </c>
      <c r="Z220" s="5" t="s">
        <v>274</v>
      </c>
      <c r="AA220" s="3"/>
    </row>
    <row r="221" spans="1:27" customHeight="1" ht="30">
      <c r="A221" s="7" t="s">
        <v>596</v>
      </c>
      <c r="B221" s="7" t="s">
        <v>597</v>
      </c>
      <c r="C221" s="7" t="s">
        <v>29</v>
      </c>
      <c r="D221" s="7" t="s">
        <v>408</v>
      </c>
      <c r="E221" s="7" t="s">
        <v>123</v>
      </c>
      <c r="F221" s="7" t="s">
        <v>598</v>
      </c>
      <c r="G221" s="7" t="s">
        <v>561</v>
      </c>
      <c r="H221" s="7" t="s">
        <v>190</v>
      </c>
      <c r="I221" s="8">
        <v>1</v>
      </c>
      <c r="J221" s="7"/>
      <c r="K221" s="10">
        <v>3042.9665752684</v>
      </c>
      <c r="L221" s="10">
        <f>K221*1.16</f>
        <v>3529.8412273113</v>
      </c>
      <c r="M221" s="10">
        <f>I221*K221</f>
        <v>3042.9665752684</v>
      </c>
      <c r="N221" s="10">
        <f>I221*L221</f>
        <v>3529.8412273113</v>
      </c>
      <c r="O221" s="10">
        <v>6085.36</v>
      </c>
      <c r="P221" s="9">
        <f>(O221/L221) - 1</f>
        <v>0.7239755581401</v>
      </c>
      <c r="Q221" s="10">
        <v>5781.09</v>
      </c>
      <c r="R221" s="9">
        <f>(Q221/L221) - 1</f>
        <v>0.63777621363537</v>
      </c>
      <c r="S221" s="10">
        <v>5476.82</v>
      </c>
      <c r="T221" s="9">
        <f>(S221/L221) - 1</f>
        <v>0.55157686913064</v>
      </c>
      <c r="U221" s="10">
        <v>4336.23</v>
      </c>
      <c r="V221" s="9">
        <f>ABS((U221/L221) - 1)</f>
        <v>0.22844902100678</v>
      </c>
      <c r="W221" s="10">
        <v>3882.8253500425</v>
      </c>
      <c r="X221" s="9">
        <f>ABS((W221/L221) - 1)</f>
        <v>0.1</v>
      </c>
      <c r="Y221" s="7">
        <v>712</v>
      </c>
      <c r="Z221" s="9" t="s">
        <v>599</v>
      </c>
      <c r="AA221" s="7"/>
    </row>
    <row r="222" spans="1:27" customHeight="1" ht="30">
      <c r="A222" s="3" t="s">
        <v>600</v>
      </c>
      <c r="B222" s="3" t="s">
        <v>601</v>
      </c>
      <c r="C222" s="3" t="s">
        <v>29</v>
      </c>
      <c r="D222" s="3" t="s">
        <v>408</v>
      </c>
      <c r="E222" s="3" t="s">
        <v>38</v>
      </c>
      <c r="F222" s="3" t="s">
        <v>38</v>
      </c>
      <c r="G222" s="3" t="s">
        <v>38</v>
      </c>
      <c r="H222" s="3" t="s">
        <v>190</v>
      </c>
      <c r="I222" s="4">
        <v>2</v>
      </c>
      <c r="J222" s="3"/>
      <c r="K222" s="6">
        <v>499.9948</v>
      </c>
      <c r="L222" s="6">
        <f>K222*1.16</f>
        <v>579.993968</v>
      </c>
      <c r="M222" s="6">
        <f>I222*K222</f>
        <v>999.9896</v>
      </c>
      <c r="N222" s="6">
        <f>I222*L222</f>
        <v>1159.987936</v>
      </c>
      <c r="O222" s="6">
        <v>1349.99</v>
      </c>
      <c r="P222" s="5">
        <f>(O222/L222) - 1</f>
        <v>1.3275931724862</v>
      </c>
      <c r="Q222" s="6">
        <v>1249.99</v>
      </c>
      <c r="R222" s="5">
        <f>(Q222/L222) - 1</f>
        <v>1.1551775862607</v>
      </c>
      <c r="S222" s="6">
        <v>999.92</v>
      </c>
      <c r="T222" s="5">
        <f>(S222/L222) - 1</f>
        <v>0.72401792978647</v>
      </c>
      <c r="U222" s="6">
        <v>1049.99</v>
      </c>
      <c r="V222" s="5">
        <f>ABS((U222/L222) - 1)</f>
        <v>0.8103464138096</v>
      </c>
      <c r="W222" s="6">
        <v>637.9933648</v>
      </c>
      <c r="X222" s="5">
        <f>ABS((W222/L222) - 1)</f>
        <v>0.1</v>
      </c>
      <c r="Y222" s="3">
        <v>107</v>
      </c>
      <c r="Z222" s="5" t="s">
        <v>191</v>
      </c>
      <c r="AA222" s="3" t="s">
        <v>94</v>
      </c>
    </row>
    <row r="223" spans="1:27" customHeight="1" ht="30">
      <c r="A223" s="7" t="s">
        <v>602</v>
      </c>
      <c r="B223" s="7" t="s">
        <v>603</v>
      </c>
      <c r="C223" s="7" t="s">
        <v>29</v>
      </c>
      <c r="D223" s="7" t="s">
        <v>408</v>
      </c>
      <c r="E223" s="7" t="s">
        <v>38</v>
      </c>
      <c r="F223" s="7" t="s">
        <v>38</v>
      </c>
      <c r="G223" s="7" t="s">
        <v>38</v>
      </c>
      <c r="H223" s="7" t="s">
        <v>190</v>
      </c>
      <c r="I223" s="8">
        <v>3</v>
      </c>
      <c r="J223" s="7"/>
      <c r="K223" s="10">
        <v>499.9948</v>
      </c>
      <c r="L223" s="10">
        <f>K223*1.16</f>
        <v>579.993968</v>
      </c>
      <c r="M223" s="10">
        <f>I223*K223</f>
        <v>1499.9844</v>
      </c>
      <c r="N223" s="10">
        <f>I223*L223</f>
        <v>1739.981904</v>
      </c>
      <c r="O223" s="10">
        <v>1349.99</v>
      </c>
      <c r="P223" s="9">
        <f>(O223/L223) - 1</f>
        <v>1.3275931724862</v>
      </c>
      <c r="Q223" s="10">
        <v>1249.99</v>
      </c>
      <c r="R223" s="9">
        <f>(Q223/L223) - 1</f>
        <v>1.1551775862607</v>
      </c>
      <c r="S223" s="10">
        <v>999.92</v>
      </c>
      <c r="T223" s="9">
        <f>(S223/L223) - 1</f>
        <v>0.72401792978647</v>
      </c>
      <c r="U223" s="10">
        <v>900</v>
      </c>
      <c r="V223" s="9">
        <f>ABS((U223/L223) - 1)</f>
        <v>0.55174027602991</v>
      </c>
      <c r="W223" s="10">
        <v>637.9933648</v>
      </c>
      <c r="X223" s="9">
        <f>ABS((W223/L223) - 1)</f>
        <v>0.1</v>
      </c>
      <c r="Y223" s="7">
        <v>107</v>
      </c>
      <c r="Z223" s="9" t="s">
        <v>191</v>
      </c>
      <c r="AA223" s="7"/>
    </row>
    <row r="224" spans="1:27" customHeight="1" ht="30">
      <c r="A224" s="3" t="s">
        <v>604</v>
      </c>
      <c r="B224" s="3" t="s">
        <v>605</v>
      </c>
      <c r="C224" s="3" t="s">
        <v>29</v>
      </c>
      <c r="D224" s="3" t="s">
        <v>408</v>
      </c>
      <c r="E224" s="3" t="s">
        <v>38</v>
      </c>
      <c r="F224" s="3" t="s">
        <v>38</v>
      </c>
      <c r="G224" s="3" t="s">
        <v>38</v>
      </c>
      <c r="H224" s="3" t="s">
        <v>30</v>
      </c>
      <c r="I224" s="4">
        <v>3</v>
      </c>
      <c r="J224" s="3"/>
      <c r="K224" s="6">
        <v>2130</v>
      </c>
      <c r="L224" s="6">
        <f>K224*1.16</f>
        <v>2470.8</v>
      </c>
      <c r="M224" s="6">
        <f>I224*K224</f>
        <v>6390</v>
      </c>
      <c r="N224" s="6">
        <f>I224*L224</f>
        <v>7412.4</v>
      </c>
      <c r="O224" s="6">
        <v>3706</v>
      </c>
      <c r="P224" s="5">
        <f>(O224/L224) - 1</f>
        <v>0.49991905455723</v>
      </c>
      <c r="Q224" s="6">
        <v>3459</v>
      </c>
      <c r="R224" s="5">
        <f>(Q224/L224) - 1</f>
        <v>0.39995143273434</v>
      </c>
      <c r="S224" s="6">
        <v>3200</v>
      </c>
      <c r="T224" s="5">
        <f>(S224/L224) - 1</f>
        <v>0.29512708434515</v>
      </c>
      <c r="U224" s="6">
        <v>3040</v>
      </c>
      <c r="V224" s="5">
        <f>ABS((U224/L224) - 1)</f>
        <v>0.23037073012789</v>
      </c>
      <c r="W224" s="6">
        <v>2717.88</v>
      </c>
      <c r="X224" s="5">
        <f>ABS((W224/L224) - 1)</f>
        <v>0.1</v>
      </c>
      <c r="Y224" s="3" t="s">
        <v>40</v>
      </c>
      <c r="Z224" s="5" t="s">
        <v>40</v>
      </c>
      <c r="AA224" s="3"/>
    </row>
    <row r="225" spans="1:27" customHeight="1" ht="30">
      <c r="A225" s="7" t="s">
        <v>606</v>
      </c>
      <c r="B225" s="7" t="s">
        <v>607</v>
      </c>
      <c r="C225" s="7" t="s">
        <v>29</v>
      </c>
      <c r="D225" s="7" t="s">
        <v>408</v>
      </c>
      <c r="E225" s="7" t="s">
        <v>38</v>
      </c>
      <c r="F225" s="7" t="s">
        <v>38</v>
      </c>
      <c r="G225" s="7" t="s">
        <v>38</v>
      </c>
      <c r="H225" s="7" t="s">
        <v>412</v>
      </c>
      <c r="I225" s="8">
        <v>1</v>
      </c>
      <c r="J225" s="7"/>
      <c r="K225" s="10">
        <v>994</v>
      </c>
      <c r="L225" s="10">
        <f>K225*1.16</f>
        <v>1153.04</v>
      </c>
      <c r="M225" s="10">
        <f>I225*K225</f>
        <v>994</v>
      </c>
      <c r="N225" s="10">
        <f>I225*L225</f>
        <v>1153.04</v>
      </c>
      <c r="O225" s="10">
        <v>1730</v>
      </c>
      <c r="P225" s="9">
        <f>(O225/L225) - 1</f>
        <v>0.50038159994449</v>
      </c>
      <c r="Q225" s="10">
        <v>1615</v>
      </c>
      <c r="R225" s="9">
        <f>(Q225/L225) - 1</f>
        <v>0.40064525081524</v>
      </c>
      <c r="S225" s="10">
        <v>1500</v>
      </c>
      <c r="T225" s="9">
        <f>(S225/L225) - 1</f>
        <v>0.30090890168598</v>
      </c>
      <c r="U225" s="10">
        <v>1425</v>
      </c>
      <c r="V225" s="9">
        <f>ABS((U225/L225) - 1)</f>
        <v>0.23586345660168</v>
      </c>
      <c r="W225" s="10">
        <v>1268.344</v>
      </c>
      <c r="X225" s="9">
        <f>ABS((W225/L225) - 1)</f>
        <v>0.1</v>
      </c>
      <c r="Y225" s="7" t="s">
        <v>40</v>
      </c>
      <c r="Z225" s="9" t="s">
        <v>40</v>
      </c>
      <c r="AA225" s="7"/>
    </row>
    <row r="226" spans="1:27" customHeight="1" ht="30">
      <c r="A226" s="3" t="s">
        <v>608</v>
      </c>
      <c r="B226" s="3" t="s">
        <v>609</v>
      </c>
      <c r="C226" s="3" t="s">
        <v>29</v>
      </c>
      <c r="D226" s="3" t="s">
        <v>610</v>
      </c>
      <c r="E226" s="3" t="s">
        <v>422</v>
      </c>
      <c r="F226" s="3" t="s">
        <v>611</v>
      </c>
      <c r="G226" s="3" t="s">
        <v>612</v>
      </c>
      <c r="H226" s="3" t="s">
        <v>613</v>
      </c>
      <c r="I226" s="4">
        <v>2</v>
      </c>
      <c r="J226" s="3"/>
      <c r="K226" s="6">
        <v>1318.0036</v>
      </c>
      <c r="L226" s="6">
        <f>K226*1.16</f>
        <v>1528.884176</v>
      </c>
      <c r="M226" s="6">
        <f>I226*K226</f>
        <v>2636.0072</v>
      </c>
      <c r="N226" s="6">
        <f>I226*L226</f>
        <v>3057.768352</v>
      </c>
      <c r="O226" s="6">
        <v>1977.01</v>
      </c>
      <c r="P226" s="5">
        <f>(O226/L226) - 1</f>
        <v>0.29310645700607</v>
      </c>
      <c r="Q226" s="6">
        <v>1845.21</v>
      </c>
      <c r="R226" s="5">
        <f>(Q226/L226) - 1</f>
        <v>0.20689979592019</v>
      </c>
      <c r="S226" s="6">
        <v>1713.4</v>
      </c>
      <c r="T226" s="5">
        <f>(S226/L226) - 1</f>
        <v>0.12068659411647</v>
      </c>
      <c r="U226" s="6">
        <v>1713.4</v>
      </c>
      <c r="V226" s="5">
        <f>ABS((U226/L226) - 1)</f>
        <v>0.12068659411647</v>
      </c>
      <c r="W226" s="6">
        <v>1681.7725936</v>
      </c>
      <c r="X226" s="5">
        <f>ABS((W226/L226) - 1)</f>
        <v>0.1</v>
      </c>
      <c r="Y226" s="3">
        <v>647</v>
      </c>
      <c r="Z226" s="5" t="s">
        <v>274</v>
      </c>
      <c r="AA226" s="3"/>
    </row>
    <row r="227" spans="1:27" customHeight="1" ht="30">
      <c r="A227" s="7" t="s">
        <v>614</v>
      </c>
      <c r="B227" s="7" t="s">
        <v>615</v>
      </c>
      <c r="C227" s="7" t="s">
        <v>29</v>
      </c>
      <c r="D227" s="7" t="s">
        <v>610</v>
      </c>
      <c r="E227" s="7" t="s">
        <v>422</v>
      </c>
      <c r="F227" s="7" t="s">
        <v>611</v>
      </c>
      <c r="G227" s="7" t="s">
        <v>616</v>
      </c>
      <c r="H227" s="7" t="s">
        <v>613</v>
      </c>
      <c r="I227" s="8">
        <v>1</v>
      </c>
      <c r="J227" s="7"/>
      <c r="K227" s="10">
        <v>1000</v>
      </c>
      <c r="L227" s="10">
        <f>K227*1.16</f>
        <v>1160</v>
      </c>
      <c r="M227" s="10">
        <f>I227*K227</f>
        <v>1000</v>
      </c>
      <c r="N227" s="10">
        <f>I227*L227</f>
        <v>1160</v>
      </c>
      <c r="O227" s="10">
        <v>1740</v>
      </c>
      <c r="P227" s="9">
        <f>(O227/L227) - 1</f>
        <v>0.5</v>
      </c>
      <c r="Q227" s="10">
        <v>1740</v>
      </c>
      <c r="R227" s="9">
        <f>(Q227/L227) - 1</f>
        <v>0.5</v>
      </c>
      <c r="S227" s="10">
        <v>1624</v>
      </c>
      <c r="T227" s="9">
        <f>(S227/L227) - 1</f>
        <v>0.4</v>
      </c>
      <c r="U227" s="10">
        <v>1508</v>
      </c>
      <c r="V227" s="9">
        <f>ABS((U227/L227) - 1)</f>
        <v>0.3</v>
      </c>
      <c r="W227" s="10">
        <v>1276</v>
      </c>
      <c r="X227" s="9">
        <f>ABS((W227/L227) - 1)</f>
        <v>0.1</v>
      </c>
      <c r="Y227" s="7" t="s">
        <v>40</v>
      </c>
      <c r="Z227" s="9" t="s">
        <v>40</v>
      </c>
      <c r="AA227" s="7"/>
    </row>
    <row r="228" spans="1:27" customHeight="1" ht="30">
      <c r="A228" s="3">
        <v>134</v>
      </c>
      <c r="B228" s="3" t="s">
        <v>617</v>
      </c>
      <c r="C228" s="3" t="s">
        <v>29</v>
      </c>
      <c r="D228" s="3" t="s">
        <v>618</v>
      </c>
      <c r="E228" s="3" t="s">
        <v>422</v>
      </c>
      <c r="F228" s="3" t="s">
        <v>619</v>
      </c>
      <c r="G228" s="3" t="s">
        <v>620</v>
      </c>
      <c r="H228" s="3" t="s">
        <v>30</v>
      </c>
      <c r="I228" s="4">
        <v>1</v>
      </c>
      <c r="J228" s="3"/>
      <c r="K228" s="6">
        <v>158.2</v>
      </c>
      <c r="L228" s="6">
        <f>K228*1.16</f>
        <v>183.512</v>
      </c>
      <c r="M228" s="6">
        <f>I228*K228</f>
        <v>158.2</v>
      </c>
      <c r="N228" s="6">
        <f>I228*L228</f>
        <v>183.512</v>
      </c>
      <c r="O228" s="6">
        <v>549</v>
      </c>
      <c r="P228" s="5">
        <f>(O228/L228) - 1</f>
        <v>1.9916299751515</v>
      </c>
      <c r="Q228" s="6">
        <v>458</v>
      </c>
      <c r="R228" s="5">
        <f>(Q228/L228) - 1</f>
        <v>1.4957495967566</v>
      </c>
      <c r="S228" s="6">
        <v>366</v>
      </c>
      <c r="T228" s="5">
        <f>(S228/L228) - 1</f>
        <v>0.99441998343433</v>
      </c>
      <c r="U228" s="6">
        <v>347.7</v>
      </c>
      <c r="V228" s="5">
        <f>ABS((U228/L228) - 1)</f>
        <v>0.89469898426261</v>
      </c>
      <c r="W228" s="6">
        <v>201.8632</v>
      </c>
      <c r="X228" s="5">
        <f>ABS((W228/L228) - 1)</f>
        <v>0.1</v>
      </c>
      <c r="Y228" s="3" t="s">
        <v>40</v>
      </c>
      <c r="Z228" s="5" t="s">
        <v>40</v>
      </c>
      <c r="AA228" s="3"/>
    </row>
    <row r="229" spans="1:27" customHeight="1" ht="30">
      <c r="A229" s="7">
        <v>145</v>
      </c>
      <c r="B229" s="7" t="s">
        <v>621</v>
      </c>
      <c r="C229" s="7" t="s">
        <v>29</v>
      </c>
      <c r="D229" s="7" t="s">
        <v>618</v>
      </c>
      <c r="E229" s="7" t="s">
        <v>75</v>
      </c>
      <c r="F229" s="7" t="s">
        <v>119</v>
      </c>
      <c r="G229" s="7" t="s">
        <v>622</v>
      </c>
      <c r="H229" s="7" t="s">
        <v>30</v>
      </c>
      <c r="I229" s="8">
        <v>1</v>
      </c>
      <c r="J229" s="7"/>
      <c r="K229" s="10">
        <v>158.2</v>
      </c>
      <c r="L229" s="10">
        <f>K229*1.16</f>
        <v>183.512</v>
      </c>
      <c r="M229" s="10">
        <f>I229*K229</f>
        <v>158.2</v>
      </c>
      <c r="N229" s="10">
        <f>I229*L229</f>
        <v>183.512</v>
      </c>
      <c r="O229" s="10">
        <v>549</v>
      </c>
      <c r="P229" s="9">
        <f>(O229/L229) - 1</f>
        <v>1.9916299751515</v>
      </c>
      <c r="Q229" s="10">
        <v>458</v>
      </c>
      <c r="R229" s="9">
        <f>(Q229/L229) - 1</f>
        <v>1.4957495967566</v>
      </c>
      <c r="S229" s="10">
        <v>366</v>
      </c>
      <c r="T229" s="9">
        <f>(S229/L229) - 1</f>
        <v>0.99441998343433</v>
      </c>
      <c r="U229" s="10">
        <v>347.7</v>
      </c>
      <c r="V229" s="9">
        <f>ABS((U229/L229) - 1)</f>
        <v>0.89469898426261</v>
      </c>
      <c r="W229" s="10">
        <v>201.8632</v>
      </c>
      <c r="X229" s="9">
        <f>ABS((W229/L229) - 1)</f>
        <v>0.1</v>
      </c>
      <c r="Y229" s="7" t="s">
        <v>40</v>
      </c>
      <c r="Z229" s="9" t="s">
        <v>40</v>
      </c>
      <c r="AA229" s="7"/>
    </row>
    <row r="230" spans="1:27" customHeight="1" ht="30">
      <c r="A230" s="3">
        <v>253</v>
      </c>
      <c r="B230" s="3" t="s">
        <v>623</v>
      </c>
      <c r="C230" s="3" t="s">
        <v>29</v>
      </c>
      <c r="D230" s="3" t="s">
        <v>618</v>
      </c>
      <c r="E230" s="3" t="s">
        <v>409</v>
      </c>
      <c r="F230" s="3" t="s">
        <v>619</v>
      </c>
      <c r="G230" s="3" t="s">
        <v>620</v>
      </c>
      <c r="H230" s="3" t="s">
        <v>30</v>
      </c>
      <c r="I230" s="4">
        <v>1</v>
      </c>
      <c r="J230" s="3"/>
      <c r="K230" s="6">
        <v>158.2</v>
      </c>
      <c r="L230" s="6">
        <f>K230*1.16</f>
        <v>183.512</v>
      </c>
      <c r="M230" s="6">
        <f>I230*K230</f>
        <v>158.2</v>
      </c>
      <c r="N230" s="6">
        <f>I230*L230</f>
        <v>183.512</v>
      </c>
      <c r="O230" s="6">
        <v>549</v>
      </c>
      <c r="P230" s="5">
        <f>(O230/L230) - 1</f>
        <v>1.9916299751515</v>
      </c>
      <c r="Q230" s="6">
        <v>458</v>
      </c>
      <c r="R230" s="5">
        <f>(Q230/L230) - 1</f>
        <v>1.4957495967566</v>
      </c>
      <c r="S230" s="6">
        <v>366</v>
      </c>
      <c r="T230" s="5">
        <f>(S230/L230) - 1</f>
        <v>0.99441998343433</v>
      </c>
      <c r="U230" s="6">
        <v>347.7</v>
      </c>
      <c r="V230" s="5">
        <f>ABS((U230/L230) - 1)</f>
        <v>0.89469898426261</v>
      </c>
      <c r="W230" s="6">
        <v>201.8632</v>
      </c>
      <c r="X230" s="5">
        <f>ABS((W230/L230) - 1)</f>
        <v>0.1</v>
      </c>
      <c r="Y230" s="3" t="s">
        <v>40</v>
      </c>
      <c r="Z230" s="5" t="s">
        <v>40</v>
      </c>
      <c r="AA230" s="3"/>
    </row>
    <row r="231" spans="1:27" customHeight="1" ht="30">
      <c r="A231" s="7">
        <v>334</v>
      </c>
      <c r="B231" s="7" t="s">
        <v>621</v>
      </c>
      <c r="C231" s="7" t="s">
        <v>29</v>
      </c>
      <c r="D231" s="7" t="s">
        <v>618</v>
      </c>
      <c r="E231" s="7" t="s">
        <v>75</v>
      </c>
      <c r="F231" s="7" t="s">
        <v>119</v>
      </c>
      <c r="G231" s="7" t="s">
        <v>622</v>
      </c>
      <c r="H231" s="7" t="s">
        <v>30</v>
      </c>
      <c r="I231" s="8">
        <v>1</v>
      </c>
      <c r="J231" s="7"/>
      <c r="K231" s="10">
        <v>158.2</v>
      </c>
      <c r="L231" s="10">
        <f>K231*1.16</f>
        <v>183.512</v>
      </c>
      <c r="M231" s="10">
        <f>I231*K231</f>
        <v>158.2</v>
      </c>
      <c r="N231" s="10">
        <f>I231*L231</f>
        <v>183.512</v>
      </c>
      <c r="O231" s="10">
        <v>549</v>
      </c>
      <c r="P231" s="9">
        <f>(O231/L231) - 1</f>
        <v>1.9916299751515</v>
      </c>
      <c r="Q231" s="10">
        <v>458</v>
      </c>
      <c r="R231" s="9">
        <f>(Q231/L231) - 1</f>
        <v>1.4957495967566</v>
      </c>
      <c r="S231" s="10">
        <v>366</v>
      </c>
      <c r="T231" s="9">
        <f>(S231/L231) - 1</f>
        <v>0.99441998343433</v>
      </c>
      <c r="U231" s="10">
        <v>347.7</v>
      </c>
      <c r="V231" s="9">
        <f>ABS((U231/L231) - 1)</f>
        <v>0.89469898426261</v>
      </c>
      <c r="W231" s="10">
        <v>201.8632</v>
      </c>
      <c r="X231" s="9">
        <f>ABS((W231/L231) - 1)</f>
        <v>0.1</v>
      </c>
      <c r="Y231" s="7" t="s">
        <v>40</v>
      </c>
      <c r="Z231" s="9" t="s">
        <v>40</v>
      </c>
      <c r="AA231" s="7"/>
    </row>
    <row r="232" spans="1:27" customHeight="1" ht="30">
      <c r="A232" s="3">
        <v>358</v>
      </c>
      <c r="B232" s="3" t="s">
        <v>624</v>
      </c>
      <c r="C232" s="3" t="s">
        <v>29</v>
      </c>
      <c r="D232" s="3" t="s">
        <v>618</v>
      </c>
      <c r="E232" s="3" t="s">
        <v>153</v>
      </c>
      <c r="F232" s="3" t="s">
        <v>625</v>
      </c>
      <c r="G232" s="3" t="s">
        <v>125</v>
      </c>
      <c r="H232" s="3" t="s">
        <v>30</v>
      </c>
      <c r="I232" s="4">
        <v>1</v>
      </c>
      <c r="J232" s="3"/>
      <c r="K232" s="6">
        <v>158.2</v>
      </c>
      <c r="L232" s="6">
        <f>K232*1.16</f>
        <v>183.512</v>
      </c>
      <c r="M232" s="6">
        <f>I232*K232</f>
        <v>158.2</v>
      </c>
      <c r="N232" s="6">
        <f>I232*L232</f>
        <v>183.512</v>
      </c>
      <c r="O232" s="6">
        <v>549</v>
      </c>
      <c r="P232" s="5">
        <f>(O232/L232) - 1</f>
        <v>1.9916299751515</v>
      </c>
      <c r="Q232" s="6">
        <v>458</v>
      </c>
      <c r="R232" s="5">
        <f>(Q232/L232) - 1</f>
        <v>1.4957495967566</v>
      </c>
      <c r="S232" s="6">
        <v>366</v>
      </c>
      <c r="T232" s="5">
        <f>(S232/L232) - 1</f>
        <v>0.99441998343433</v>
      </c>
      <c r="U232" s="6">
        <v>347.7</v>
      </c>
      <c r="V232" s="5">
        <f>ABS((U232/L232) - 1)</f>
        <v>0.89469898426261</v>
      </c>
      <c r="W232" s="6">
        <v>201.8632</v>
      </c>
      <c r="X232" s="5">
        <f>ABS((W232/L232) - 1)</f>
        <v>0.1</v>
      </c>
      <c r="Y232" s="3" t="s">
        <v>40</v>
      </c>
      <c r="Z232" s="5" t="s">
        <v>40</v>
      </c>
      <c r="AA232" s="3"/>
    </row>
    <row r="233" spans="1:27" customHeight="1" ht="30">
      <c r="A233" s="7">
        <v>359</v>
      </c>
      <c r="B233" s="7" t="s">
        <v>626</v>
      </c>
      <c r="C233" s="7" t="s">
        <v>29</v>
      </c>
      <c r="D233" s="7" t="s">
        <v>618</v>
      </c>
      <c r="E233" s="7" t="s">
        <v>153</v>
      </c>
      <c r="F233" s="7" t="s">
        <v>627</v>
      </c>
      <c r="G233" s="7" t="s">
        <v>628</v>
      </c>
      <c r="H233" s="7" t="s">
        <v>30</v>
      </c>
      <c r="I233" s="8">
        <v>2</v>
      </c>
      <c r="J233" s="7"/>
      <c r="K233" s="10">
        <v>158.2</v>
      </c>
      <c r="L233" s="10">
        <f>K233*1.16</f>
        <v>183.512</v>
      </c>
      <c r="M233" s="10">
        <f>I233*K233</f>
        <v>316.4</v>
      </c>
      <c r="N233" s="10">
        <f>I233*L233</f>
        <v>367.024</v>
      </c>
      <c r="O233" s="10">
        <v>549</v>
      </c>
      <c r="P233" s="9">
        <f>(O233/L233) - 1</f>
        <v>1.9916299751515</v>
      </c>
      <c r="Q233" s="10">
        <v>458</v>
      </c>
      <c r="R233" s="9">
        <f>(Q233/L233) - 1</f>
        <v>1.4957495967566</v>
      </c>
      <c r="S233" s="10">
        <v>366</v>
      </c>
      <c r="T233" s="9">
        <f>(S233/L233) - 1</f>
        <v>0.99441998343433</v>
      </c>
      <c r="U233" s="10">
        <v>347.7</v>
      </c>
      <c r="V233" s="9">
        <f>ABS((U233/L233) - 1)</f>
        <v>0.89469898426261</v>
      </c>
      <c r="W233" s="10">
        <v>201.8632</v>
      </c>
      <c r="X233" s="9">
        <f>ABS((W233/L233) - 1)</f>
        <v>0.1</v>
      </c>
      <c r="Y233" s="7" t="s">
        <v>40</v>
      </c>
      <c r="Z233" s="9" t="s">
        <v>40</v>
      </c>
      <c r="AA233" s="7"/>
    </row>
    <row r="234" spans="1:27" customHeight="1" ht="30">
      <c r="A234" s="3" t="s">
        <v>629</v>
      </c>
      <c r="B234" s="3" t="s">
        <v>630</v>
      </c>
      <c r="C234" s="3" t="s">
        <v>29</v>
      </c>
      <c r="D234" s="3" t="s">
        <v>618</v>
      </c>
      <c r="E234" s="3" t="s">
        <v>522</v>
      </c>
      <c r="F234" s="3" t="s">
        <v>631</v>
      </c>
      <c r="G234" s="3" t="s">
        <v>125</v>
      </c>
      <c r="H234" s="3" t="s">
        <v>30</v>
      </c>
      <c r="I234" s="4">
        <v>3</v>
      </c>
      <c r="J234" s="3"/>
      <c r="K234" s="6">
        <v>197.79073292714</v>
      </c>
      <c r="L234" s="6">
        <f>K234*1.16</f>
        <v>229.43725019548</v>
      </c>
      <c r="M234" s="6">
        <f>I234*K234</f>
        <v>593.37219878141</v>
      </c>
      <c r="N234" s="6">
        <f>I234*L234</f>
        <v>688.31175058644</v>
      </c>
      <c r="O234" s="6">
        <v>495.48</v>
      </c>
      <c r="P234" s="5">
        <f>(O234/L234) - 1</f>
        <v>1.1595447102763</v>
      </c>
      <c r="Q234" s="6">
        <v>477.13</v>
      </c>
      <c r="R234" s="5">
        <f>(Q234/L234) - 1</f>
        <v>1.0795664156256</v>
      </c>
      <c r="S234" s="6">
        <v>412.9</v>
      </c>
      <c r="T234" s="5">
        <f>(S234/L234) - 1</f>
        <v>0.79962059189696</v>
      </c>
      <c r="U234" s="6">
        <v>392.26</v>
      </c>
      <c r="V234" s="5">
        <f>ABS((U234/L234) - 1)</f>
        <v>0.70966135475297</v>
      </c>
      <c r="W234" s="6">
        <v>252.38097521503</v>
      </c>
      <c r="X234" s="5">
        <f>ABS((W234/L234) - 1)</f>
        <v>0.1</v>
      </c>
      <c r="Y234" s="3">
        <v>691</v>
      </c>
      <c r="Z234" s="5" t="s">
        <v>632</v>
      </c>
      <c r="AA234" s="3"/>
    </row>
    <row r="235" spans="1:27" customHeight="1" ht="30">
      <c r="A235" s="7" t="s">
        <v>633</v>
      </c>
      <c r="B235" s="7" t="s">
        <v>634</v>
      </c>
      <c r="C235" s="7" t="s">
        <v>29</v>
      </c>
      <c r="D235" s="7" t="s">
        <v>618</v>
      </c>
      <c r="E235" s="7" t="s">
        <v>635</v>
      </c>
      <c r="F235" s="7" t="s">
        <v>636</v>
      </c>
      <c r="G235" s="7">
        <v>2005</v>
      </c>
      <c r="H235" s="7" t="s">
        <v>30</v>
      </c>
      <c r="I235" s="8">
        <v>3</v>
      </c>
      <c r="J235" s="7"/>
      <c r="K235" s="10">
        <v>197.79073292714</v>
      </c>
      <c r="L235" s="10">
        <f>K235*1.16</f>
        <v>229.43725019548</v>
      </c>
      <c r="M235" s="10">
        <f>I235*K235</f>
        <v>593.37219878141</v>
      </c>
      <c r="N235" s="10">
        <f>I235*L235</f>
        <v>688.31175058644</v>
      </c>
      <c r="O235" s="10">
        <v>495.48</v>
      </c>
      <c r="P235" s="9">
        <f>(O235/L235) - 1</f>
        <v>1.1595447102763</v>
      </c>
      <c r="Q235" s="10">
        <v>477.13</v>
      </c>
      <c r="R235" s="9">
        <f>(Q235/L235) - 1</f>
        <v>1.0795664156256</v>
      </c>
      <c r="S235" s="10">
        <v>412.9</v>
      </c>
      <c r="T235" s="9">
        <f>(S235/L235) - 1</f>
        <v>0.79962059189696</v>
      </c>
      <c r="U235" s="10">
        <v>392.26</v>
      </c>
      <c r="V235" s="9">
        <f>ABS((U235/L235) - 1)</f>
        <v>0.70966135475297</v>
      </c>
      <c r="W235" s="10">
        <v>252.38097521503</v>
      </c>
      <c r="X235" s="9">
        <f>ABS((W235/L235) - 1)</f>
        <v>0.1</v>
      </c>
      <c r="Y235" s="7">
        <v>691</v>
      </c>
      <c r="Z235" s="9" t="s">
        <v>632</v>
      </c>
      <c r="AA235" s="7"/>
    </row>
    <row r="236" spans="1:27" customHeight="1" ht="30">
      <c r="A236" s="3" t="s">
        <v>637</v>
      </c>
      <c r="B236" s="3" t="s">
        <v>638</v>
      </c>
      <c r="C236" s="3" t="s">
        <v>29</v>
      </c>
      <c r="D236" s="3" t="s">
        <v>618</v>
      </c>
      <c r="E236" s="3" t="s">
        <v>639</v>
      </c>
      <c r="F236" s="3" t="s">
        <v>640</v>
      </c>
      <c r="G236" s="3">
        <v>2008</v>
      </c>
      <c r="H236" s="3" t="s">
        <v>30</v>
      </c>
      <c r="I236" s="4">
        <v>3</v>
      </c>
      <c r="J236" s="3"/>
      <c r="K236" s="6">
        <v>183.512</v>
      </c>
      <c r="L236" s="6">
        <f>K236*1.16</f>
        <v>212.87392</v>
      </c>
      <c r="M236" s="6">
        <f>I236*K236</f>
        <v>550.536</v>
      </c>
      <c r="N236" s="6">
        <f>I236*L236</f>
        <v>638.62176</v>
      </c>
      <c r="O236" s="6">
        <v>495.48</v>
      </c>
      <c r="P236" s="5">
        <f>(O236/L236) - 1</f>
        <v>1.3275749326174</v>
      </c>
      <c r="Q236" s="6">
        <v>477.13</v>
      </c>
      <c r="R236" s="5">
        <f>(Q236/L236) - 1</f>
        <v>1.2413736732052</v>
      </c>
      <c r="S236" s="6">
        <v>412.9</v>
      </c>
      <c r="T236" s="5">
        <f>(S236/L236) - 1</f>
        <v>0.93964577718116</v>
      </c>
      <c r="U236" s="6">
        <v>392.26</v>
      </c>
      <c r="V236" s="5">
        <f>ABS((U236/L236) - 1)</f>
        <v>0.84268697640369</v>
      </c>
      <c r="W236" s="6">
        <v>234.161312</v>
      </c>
      <c r="X236" s="5">
        <f>ABS((W236/L236) - 1)</f>
        <v>0.1</v>
      </c>
      <c r="Y236" s="3">
        <v>740</v>
      </c>
      <c r="Z236" s="5" t="s">
        <v>427</v>
      </c>
      <c r="AA236" s="3"/>
    </row>
    <row r="237" spans="1:27" customHeight="1" ht="30">
      <c r="A237" s="7" t="s">
        <v>641</v>
      </c>
      <c r="B237" s="7" t="s">
        <v>642</v>
      </c>
      <c r="C237" s="7" t="s">
        <v>29</v>
      </c>
      <c r="D237" s="7" t="s">
        <v>618</v>
      </c>
      <c r="E237" s="7" t="s">
        <v>422</v>
      </c>
      <c r="F237" s="7" t="s">
        <v>643</v>
      </c>
      <c r="G237" s="7">
        <v>2000</v>
      </c>
      <c r="H237" s="7" t="s">
        <v>30</v>
      </c>
      <c r="I237" s="8">
        <v>3</v>
      </c>
      <c r="J237" s="7"/>
      <c r="K237" s="10">
        <v>183.512</v>
      </c>
      <c r="L237" s="10">
        <f>K237*1.16</f>
        <v>212.87392</v>
      </c>
      <c r="M237" s="10">
        <f>I237*K237</f>
        <v>550.536</v>
      </c>
      <c r="N237" s="10">
        <f>I237*L237</f>
        <v>638.62176</v>
      </c>
      <c r="O237" s="10">
        <v>495.48</v>
      </c>
      <c r="P237" s="9">
        <f>(O237/L237) - 1</f>
        <v>1.3275749326174</v>
      </c>
      <c r="Q237" s="10">
        <v>477.13</v>
      </c>
      <c r="R237" s="9">
        <f>(Q237/L237) - 1</f>
        <v>1.2413736732052</v>
      </c>
      <c r="S237" s="10">
        <v>412.9</v>
      </c>
      <c r="T237" s="9">
        <f>(S237/L237) - 1</f>
        <v>0.93964577718116</v>
      </c>
      <c r="U237" s="10">
        <v>392.26</v>
      </c>
      <c r="V237" s="9">
        <f>ABS((U237/L237) - 1)</f>
        <v>0.84268697640369</v>
      </c>
      <c r="W237" s="10">
        <v>234.161312</v>
      </c>
      <c r="X237" s="9">
        <f>ABS((W237/L237) - 1)</f>
        <v>0.1</v>
      </c>
      <c r="Y237" s="7">
        <v>740</v>
      </c>
      <c r="Z237" s="9" t="s">
        <v>427</v>
      </c>
      <c r="AA237" s="7"/>
    </row>
    <row r="238" spans="1:27" customHeight="1" ht="30">
      <c r="A238" s="3" t="s">
        <v>644</v>
      </c>
      <c r="B238" s="3" t="s">
        <v>645</v>
      </c>
      <c r="C238" s="3" t="s">
        <v>29</v>
      </c>
      <c r="D238" s="3" t="s">
        <v>618</v>
      </c>
      <c r="E238" s="3" t="s">
        <v>75</v>
      </c>
      <c r="F238" s="3" t="s">
        <v>646</v>
      </c>
      <c r="G238" s="3" t="s">
        <v>125</v>
      </c>
      <c r="H238" s="3" t="s">
        <v>30</v>
      </c>
      <c r="I238" s="4">
        <v>2</v>
      </c>
      <c r="J238" s="3"/>
      <c r="K238" s="6">
        <v>183.512</v>
      </c>
      <c r="L238" s="6">
        <f>K238*1.16</f>
        <v>212.87392</v>
      </c>
      <c r="M238" s="6">
        <f>I238*K238</f>
        <v>367.024</v>
      </c>
      <c r="N238" s="6">
        <f>I238*L238</f>
        <v>425.74784</v>
      </c>
      <c r="O238" s="6">
        <v>495.48</v>
      </c>
      <c r="P238" s="5">
        <f>(O238/L238) - 1</f>
        <v>1.3275749326174</v>
      </c>
      <c r="Q238" s="6">
        <v>477.13</v>
      </c>
      <c r="R238" s="5">
        <f>(Q238/L238) - 1</f>
        <v>1.2413736732052</v>
      </c>
      <c r="S238" s="6">
        <v>412.9</v>
      </c>
      <c r="T238" s="5">
        <f>(S238/L238) - 1</f>
        <v>0.93964577718116</v>
      </c>
      <c r="U238" s="6">
        <v>392.26</v>
      </c>
      <c r="V238" s="5">
        <f>ABS((U238/L238) - 1)</f>
        <v>0.84268697640369</v>
      </c>
      <c r="W238" s="6">
        <v>234.161312</v>
      </c>
      <c r="X238" s="5">
        <f>ABS((W238/L238) - 1)</f>
        <v>0.1</v>
      </c>
      <c r="Y238" s="3">
        <v>740</v>
      </c>
      <c r="Z238" s="5" t="s">
        <v>427</v>
      </c>
      <c r="AA238" s="3"/>
    </row>
    <row r="239" spans="1:27" customHeight="1" ht="30">
      <c r="A239" s="7" t="s">
        <v>647</v>
      </c>
      <c r="B239" s="7" t="s">
        <v>648</v>
      </c>
      <c r="C239" s="7" t="s">
        <v>29</v>
      </c>
      <c r="D239" s="7" t="s">
        <v>618</v>
      </c>
      <c r="E239" s="7" t="s">
        <v>153</v>
      </c>
      <c r="F239" s="7" t="s">
        <v>627</v>
      </c>
      <c r="G239" s="7" t="s">
        <v>620</v>
      </c>
      <c r="H239" s="7" t="s">
        <v>30</v>
      </c>
      <c r="I239" s="8">
        <v>7</v>
      </c>
      <c r="J239" s="7"/>
      <c r="K239" s="10">
        <v>197.79073292714</v>
      </c>
      <c r="L239" s="10">
        <f>K239*1.16</f>
        <v>229.43725019548</v>
      </c>
      <c r="M239" s="10">
        <f>I239*K239</f>
        <v>1384.53513049</v>
      </c>
      <c r="N239" s="10">
        <f>I239*L239</f>
        <v>1606.0607513684</v>
      </c>
      <c r="O239" s="10">
        <v>495.48</v>
      </c>
      <c r="P239" s="9">
        <f>(O239/L239) - 1</f>
        <v>1.1595447102763</v>
      </c>
      <c r="Q239" s="10">
        <v>477.13</v>
      </c>
      <c r="R239" s="9">
        <f>(Q239/L239) - 1</f>
        <v>1.0795664156256</v>
      </c>
      <c r="S239" s="10">
        <v>412.9</v>
      </c>
      <c r="T239" s="9">
        <f>(S239/L239) - 1</f>
        <v>0.79962059189696</v>
      </c>
      <c r="U239" s="10">
        <v>392.26</v>
      </c>
      <c r="V239" s="9">
        <f>ABS((U239/L239) - 1)</f>
        <v>0.70966135475297</v>
      </c>
      <c r="W239" s="10">
        <v>252.38097521503</v>
      </c>
      <c r="X239" s="9">
        <f>ABS((W239/L239) - 1)</f>
        <v>0.1</v>
      </c>
      <c r="Y239" s="7">
        <v>691</v>
      </c>
      <c r="Z239" s="9" t="s">
        <v>632</v>
      </c>
      <c r="AA239" s="7"/>
    </row>
    <row r="240" spans="1:27" customHeight="1" ht="30">
      <c r="A240" s="3" t="s">
        <v>649</v>
      </c>
      <c r="B240" s="3" t="s">
        <v>650</v>
      </c>
      <c r="C240" s="3" t="s">
        <v>29</v>
      </c>
      <c r="D240" s="3" t="s">
        <v>618</v>
      </c>
      <c r="E240" s="3" t="s">
        <v>153</v>
      </c>
      <c r="F240" s="3" t="s">
        <v>216</v>
      </c>
      <c r="G240" s="3" t="s">
        <v>217</v>
      </c>
      <c r="H240" s="3" t="s">
        <v>30</v>
      </c>
      <c r="I240" s="4">
        <v>2</v>
      </c>
      <c r="J240" s="3"/>
      <c r="K240" s="6">
        <v>197.79073292714</v>
      </c>
      <c r="L240" s="6">
        <f>K240*1.16</f>
        <v>229.43725019548</v>
      </c>
      <c r="M240" s="6">
        <f>I240*K240</f>
        <v>395.58146585428</v>
      </c>
      <c r="N240" s="6">
        <f>I240*L240</f>
        <v>458.87450039096</v>
      </c>
      <c r="O240" s="6">
        <v>495.48</v>
      </c>
      <c r="P240" s="5">
        <f>(O240/L240) - 1</f>
        <v>1.1595447102763</v>
      </c>
      <c r="Q240" s="6">
        <v>477.13</v>
      </c>
      <c r="R240" s="5">
        <f>(Q240/L240) - 1</f>
        <v>1.0795664156256</v>
      </c>
      <c r="S240" s="6">
        <v>412.9</v>
      </c>
      <c r="T240" s="5">
        <f>(S240/L240) - 1</f>
        <v>0.79962059189696</v>
      </c>
      <c r="U240" s="6">
        <v>392.26</v>
      </c>
      <c r="V240" s="5">
        <f>ABS((U240/L240) - 1)</f>
        <v>0.70966135475297</v>
      </c>
      <c r="W240" s="6">
        <v>252.38097521503</v>
      </c>
      <c r="X240" s="5">
        <f>ABS((W240/L240) - 1)</f>
        <v>0.1</v>
      </c>
      <c r="Y240" s="3">
        <v>691</v>
      </c>
      <c r="Z240" s="5" t="s">
        <v>632</v>
      </c>
      <c r="AA240" s="3"/>
    </row>
    <row r="241" spans="1:27" customHeight="1" ht="30">
      <c r="A241" s="7" t="s">
        <v>651</v>
      </c>
      <c r="B241" s="7" t="s">
        <v>652</v>
      </c>
      <c r="C241" s="7" t="s">
        <v>29</v>
      </c>
      <c r="D241" s="7" t="s">
        <v>618</v>
      </c>
      <c r="E241" s="7" t="s">
        <v>153</v>
      </c>
      <c r="F241" s="7" t="s">
        <v>216</v>
      </c>
      <c r="G241" s="7" t="s">
        <v>217</v>
      </c>
      <c r="H241" s="7" t="s">
        <v>30</v>
      </c>
      <c r="I241" s="8">
        <v>7</v>
      </c>
      <c r="J241" s="7"/>
      <c r="K241" s="10">
        <v>197.79073292714</v>
      </c>
      <c r="L241" s="10">
        <f>K241*1.16</f>
        <v>229.43725019548</v>
      </c>
      <c r="M241" s="10">
        <f>I241*K241</f>
        <v>1384.53513049</v>
      </c>
      <c r="N241" s="10">
        <f>I241*L241</f>
        <v>1606.0607513684</v>
      </c>
      <c r="O241" s="10">
        <v>549.84</v>
      </c>
      <c r="P241" s="9">
        <f>(O241/L241) - 1</f>
        <v>1.3964722360102</v>
      </c>
      <c r="Q241" s="10">
        <v>458.2</v>
      </c>
      <c r="R241" s="9">
        <f>(Q241/L241) - 1</f>
        <v>0.99706019667519</v>
      </c>
      <c r="S241" s="10">
        <v>366.56</v>
      </c>
      <c r="T241" s="9">
        <f>(S241/L241) - 1</f>
        <v>0.59764815734015</v>
      </c>
      <c r="U241" s="10">
        <v>348.23</v>
      </c>
      <c r="V241" s="9">
        <f>ABS((U241/L241) - 1)</f>
        <v>0.5177570324928</v>
      </c>
      <c r="W241" s="10">
        <v>252.38097521503</v>
      </c>
      <c r="X241" s="9">
        <f>ABS((W241/L241) - 1)</f>
        <v>0.1</v>
      </c>
      <c r="Y241" s="7">
        <v>691</v>
      </c>
      <c r="Z241" s="9" t="s">
        <v>632</v>
      </c>
      <c r="AA241" s="7"/>
    </row>
    <row r="242" spans="1:27" customHeight="1" ht="30">
      <c r="A242" s="3" t="s">
        <v>653</v>
      </c>
      <c r="B242" s="3" t="s">
        <v>654</v>
      </c>
      <c r="C242" s="3" t="s">
        <v>29</v>
      </c>
      <c r="D242" s="3" t="s">
        <v>618</v>
      </c>
      <c r="E242" s="3" t="s">
        <v>153</v>
      </c>
      <c r="F242" s="3" t="s">
        <v>655</v>
      </c>
      <c r="G242" s="3" t="s">
        <v>656</v>
      </c>
      <c r="H242" s="3" t="s">
        <v>30</v>
      </c>
      <c r="I242" s="4">
        <v>3</v>
      </c>
      <c r="J242" s="3"/>
      <c r="K242" s="6">
        <v>183.512</v>
      </c>
      <c r="L242" s="6">
        <f>K242*1.16</f>
        <v>212.87392</v>
      </c>
      <c r="M242" s="6">
        <f>I242*K242</f>
        <v>550.536</v>
      </c>
      <c r="N242" s="6">
        <f>I242*L242</f>
        <v>638.62176</v>
      </c>
      <c r="O242" s="6">
        <v>495.48</v>
      </c>
      <c r="P242" s="5">
        <f>(O242/L242) - 1</f>
        <v>1.3275749326174</v>
      </c>
      <c r="Q242" s="6">
        <v>477.13</v>
      </c>
      <c r="R242" s="5">
        <f>(Q242/L242) - 1</f>
        <v>1.2413736732052</v>
      </c>
      <c r="S242" s="6">
        <v>412.9</v>
      </c>
      <c r="T242" s="5">
        <f>(S242/L242) - 1</f>
        <v>0.93964577718116</v>
      </c>
      <c r="U242" s="6">
        <v>392.26</v>
      </c>
      <c r="V242" s="5">
        <f>ABS((U242/L242) - 1)</f>
        <v>0.84268697640369</v>
      </c>
      <c r="W242" s="6">
        <v>234.161312</v>
      </c>
      <c r="X242" s="5">
        <f>ABS((W242/L242) - 1)</f>
        <v>0.1</v>
      </c>
      <c r="Y242" s="3">
        <v>740</v>
      </c>
      <c r="Z242" s="5" t="s">
        <v>427</v>
      </c>
      <c r="AA242" s="3"/>
    </row>
    <row r="243" spans="1:27" customHeight="1" ht="30">
      <c r="A243" s="7" t="s">
        <v>657</v>
      </c>
      <c r="B243" s="7" t="s">
        <v>658</v>
      </c>
      <c r="C243" s="7" t="s">
        <v>29</v>
      </c>
      <c r="D243" s="7" t="s">
        <v>618</v>
      </c>
      <c r="E243" s="7" t="s">
        <v>409</v>
      </c>
      <c r="F243" s="7" t="s">
        <v>659</v>
      </c>
      <c r="G243" s="7" t="s">
        <v>125</v>
      </c>
      <c r="H243" s="7" t="s">
        <v>30</v>
      </c>
      <c r="I243" s="8">
        <v>5</v>
      </c>
      <c r="J243" s="7"/>
      <c r="K243" s="10">
        <v>197.79073292714</v>
      </c>
      <c r="L243" s="10">
        <f>K243*1.16</f>
        <v>229.43725019548</v>
      </c>
      <c r="M243" s="10">
        <f>I243*K243</f>
        <v>988.95366463569</v>
      </c>
      <c r="N243" s="10">
        <f>I243*L243</f>
        <v>1147.1862509774</v>
      </c>
      <c r="O243" s="10">
        <v>495.48</v>
      </c>
      <c r="P243" s="9">
        <f>(O243/L243) - 1</f>
        <v>1.1595447102763</v>
      </c>
      <c r="Q243" s="10">
        <v>477.13</v>
      </c>
      <c r="R243" s="9">
        <f>(Q243/L243) - 1</f>
        <v>1.0795664156256</v>
      </c>
      <c r="S243" s="10">
        <v>412.9</v>
      </c>
      <c r="T243" s="9">
        <f>(S243/L243) - 1</f>
        <v>0.79962059189696</v>
      </c>
      <c r="U243" s="10">
        <v>392.26</v>
      </c>
      <c r="V243" s="9">
        <f>ABS((U243/L243) - 1)</f>
        <v>0.70966135475297</v>
      </c>
      <c r="W243" s="10">
        <v>252.38097521503</v>
      </c>
      <c r="X243" s="9">
        <f>ABS((W243/L243) - 1)</f>
        <v>0.1</v>
      </c>
      <c r="Y243" s="7">
        <v>691</v>
      </c>
      <c r="Z243" s="9" t="s">
        <v>632</v>
      </c>
      <c r="AA243" s="7"/>
    </row>
    <row r="244" spans="1:27" customHeight="1" ht="30">
      <c r="A244" s="3" t="s">
        <v>660</v>
      </c>
      <c r="B244" s="3" t="s">
        <v>661</v>
      </c>
      <c r="C244" s="3" t="s">
        <v>29</v>
      </c>
      <c r="D244" s="3" t="s">
        <v>618</v>
      </c>
      <c r="E244" s="3" t="s">
        <v>409</v>
      </c>
      <c r="F244" s="3" t="s">
        <v>662</v>
      </c>
      <c r="G244" s="3">
        <v>2006</v>
      </c>
      <c r="H244" s="3" t="s">
        <v>30</v>
      </c>
      <c r="I244" s="4">
        <v>2</v>
      </c>
      <c r="J244" s="3"/>
      <c r="K244" s="6">
        <v>183.512</v>
      </c>
      <c r="L244" s="6">
        <f>K244*1.16</f>
        <v>212.87392</v>
      </c>
      <c r="M244" s="6">
        <f>I244*K244</f>
        <v>367.024</v>
      </c>
      <c r="N244" s="6">
        <f>I244*L244</f>
        <v>425.74784</v>
      </c>
      <c r="O244" s="6">
        <v>495.48</v>
      </c>
      <c r="P244" s="5">
        <f>(O244/L244) - 1</f>
        <v>1.3275749326174</v>
      </c>
      <c r="Q244" s="6">
        <v>477.13</v>
      </c>
      <c r="R244" s="5">
        <f>(Q244/L244) - 1</f>
        <v>1.2413736732052</v>
      </c>
      <c r="S244" s="6">
        <v>412.9</v>
      </c>
      <c r="T244" s="5">
        <f>(S244/L244) - 1</f>
        <v>0.93964577718116</v>
      </c>
      <c r="U244" s="6">
        <v>392.26</v>
      </c>
      <c r="V244" s="5">
        <f>ABS((U244/L244) - 1)</f>
        <v>0.84268697640369</v>
      </c>
      <c r="W244" s="6">
        <v>234.161312</v>
      </c>
      <c r="X244" s="5">
        <f>ABS((W244/L244) - 1)</f>
        <v>0.1</v>
      </c>
      <c r="Y244" s="3">
        <v>740</v>
      </c>
      <c r="Z244" s="5" t="s">
        <v>427</v>
      </c>
      <c r="AA244" s="3"/>
    </row>
    <row r="245" spans="1:27" customHeight="1" ht="30">
      <c r="A245" s="7" t="s">
        <v>663</v>
      </c>
      <c r="B245" s="7" t="s">
        <v>664</v>
      </c>
      <c r="C245" s="7" t="s">
        <v>29</v>
      </c>
      <c r="D245" s="7" t="s">
        <v>618</v>
      </c>
      <c r="E245" s="7" t="s">
        <v>409</v>
      </c>
      <c r="F245" s="7" t="s">
        <v>662</v>
      </c>
      <c r="G245" s="7">
        <v>1996</v>
      </c>
      <c r="H245" s="7" t="s">
        <v>30</v>
      </c>
      <c r="I245" s="8">
        <v>1</v>
      </c>
      <c r="J245" s="7"/>
      <c r="K245" s="10">
        <v>183.512</v>
      </c>
      <c r="L245" s="10">
        <f>K245*1.16</f>
        <v>212.87392</v>
      </c>
      <c r="M245" s="10">
        <f>I245*K245</f>
        <v>183.512</v>
      </c>
      <c r="N245" s="10">
        <f>I245*L245</f>
        <v>212.87392</v>
      </c>
      <c r="O245" s="10">
        <v>495.48</v>
      </c>
      <c r="P245" s="9">
        <f>(O245/L245) - 1</f>
        <v>1.3275749326174</v>
      </c>
      <c r="Q245" s="10">
        <v>477.13</v>
      </c>
      <c r="R245" s="9">
        <f>(Q245/L245) - 1</f>
        <v>1.2413736732052</v>
      </c>
      <c r="S245" s="10">
        <v>412.9</v>
      </c>
      <c r="T245" s="9">
        <f>(S245/L245) - 1</f>
        <v>0.93964577718116</v>
      </c>
      <c r="U245" s="10">
        <v>392.26</v>
      </c>
      <c r="V245" s="9">
        <f>ABS((U245/L245) - 1)</f>
        <v>0.84268697640369</v>
      </c>
      <c r="W245" s="10">
        <v>234.161312</v>
      </c>
      <c r="X245" s="9">
        <f>ABS((W245/L245) - 1)</f>
        <v>0.1</v>
      </c>
      <c r="Y245" s="7">
        <v>740</v>
      </c>
      <c r="Z245" s="9" t="s">
        <v>427</v>
      </c>
      <c r="AA245" s="7"/>
    </row>
    <row r="246" spans="1:27" customHeight="1" ht="30">
      <c r="A246" s="3" t="s">
        <v>665</v>
      </c>
      <c r="B246" s="3" t="s">
        <v>666</v>
      </c>
      <c r="C246" s="3" t="s">
        <v>29</v>
      </c>
      <c r="D246" s="3" t="s">
        <v>618</v>
      </c>
      <c r="E246" s="3" t="s">
        <v>409</v>
      </c>
      <c r="F246" s="3" t="s">
        <v>667</v>
      </c>
      <c r="G246" s="3" t="s">
        <v>225</v>
      </c>
      <c r="H246" s="3" t="s">
        <v>30</v>
      </c>
      <c r="I246" s="4">
        <v>3</v>
      </c>
      <c r="J246" s="3"/>
      <c r="K246" s="6">
        <v>183.512</v>
      </c>
      <c r="L246" s="6">
        <f>K246*1.16</f>
        <v>212.87392</v>
      </c>
      <c r="M246" s="6">
        <f>I246*K246</f>
        <v>550.536</v>
      </c>
      <c r="N246" s="6">
        <f>I246*L246</f>
        <v>638.62176</v>
      </c>
      <c r="O246" s="6">
        <v>495.48</v>
      </c>
      <c r="P246" s="5">
        <f>(O246/L246) - 1</f>
        <v>1.3275749326174</v>
      </c>
      <c r="Q246" s="6">
        <v>477.13</v>
      </c>
      <c r="R246" s="5">
        <f>(Q246/L246) - 1</f>
        <v>1.2413736732052</v>
      </c>
      <c r="S246" s="6">
        <v>412.9</v>
      </c>
      <c r="T246" s="5">
        <f>(S246/L246) - 1</f>
        <v>0.93964577718116</v>
      </c>
      <c r="U246" s="6">
        <v>392.26</v>
      </c>
      <c r="V246" s="5">
        <f>ABS((U246/L246) - 1)</f>
        <v>0.84268697640369</v>
      </c>
      <c r="W246" s="6">
        <v>234.161312</v>
      </c>
      <c r="X246" s="5">
        <f>ABS((W246/L246) - 1)</f>
        <v>0.1</v>
      </c>
      <c r="Y246" s="3">
        <v>740</v>
      </c>
      <c r="Z246" s="5" t="s">
        <v>427</v>
      </c>
      <c r="AA246" s="3"/>
    </row>
    <row r="247" spans="1:27" customHeight="1" ht="30">
      <c r="A247" s="7" t="s">
        <v>668</v>
      </c>
      <c r="B247" s="7" t="s">
        <v>669</v>
      </c>
      <c r="C247" s="7" t="s">
        <v>29</v>
      </c>
      <c r="D247" s="7" t="s">
        <v>618</v>
      </c>
      <c r="E247" s="7" t="s">
        <v>409</v>
      </c>
      <c r="F247" s="7" t="s">
        <v>670</v>
      </c>
      <c r="G247" s="7">
        <v>2005</v>
      </c>
      <c r="H247" s="7" t="s">
        <v>30</v>
      </c>
      <c r="I247" s="8">
        <v>3</v>
      </c>
      <c r="J247" s="7"/>
      <c r="K247" s="10">
        <v>183.512</v>
      </c>
      <c r="L247" s="10">
        <f>K247*1.16</f>
        <v>212.87392</v>
      </c>
      <c r="M247" s="10">
        <f>I247*K247</f>
        <v>550.536</v>
      </c>
      <c r="N247" s="10">
        <f>I247*L247</f>
        <v>638.62176</v>
      </c>
      <c r="O247" s="10">
        <v>495.48</v>
      </c>
      <c r="P247" s="9">
        <f>(O247/L247) - 1</f>
        <v>1.3275749326174</v>
      </c>
      <c r="Q247" s="10">
        <v>477.13</v>
      </c>
      <c r="R247" s="9">
        <f>(Q247/L247) - 1</f>
        <v>1.2413736732052</v>
      </c>
      <c r="S247" s="10">
        <v>412.9</v>
      </c>
      <c r="T247" s="9">
        <f>(S247/L247) - 1</f>
        <v>0.93964577718116</v>
      </c>
      <c r="U247" s="10">
        <v>392.26</v>
      </c>
      <c r="V247" s="9">
        <f>ABS((U247/L247) - 1)</f>
        <v>0.84268697640369</v>
      </c>
      <c r="W247" s="10">
        <v>234.161312</v>
      </c>
      <c r="X247" s="9">
        <f>ABS((W247/L247) - 1)</f>
        <v>0.1</v>
      </c>
      <c r="Y247" s="7">
        <v>740</v>
      </c>
      <c r="Z247" s="9" t="s">
        <v>427</v>
      </c>
      <c r="AA247" s="7"/>
    </row>
    <row r="248" spans="1:27" customHeight="1" ht="30">
      <c r="A248" s="3" t="s">
        <v>671</v>
      </c>
      <c r="B248" s="3" t="s">
        <v>672</v>
      </c>
      <c r="C248" s="3" t="s">
        <v>29</v>
      </c>
      <c r="D248" s="3" t="s">
        <v>618</v>
      </c>
      <c r="E248" s="3" t="s">
        <v>409</v>
      </c>
      <c r="F248" s="3" t="s">
        <v>673</v>
      </c>
      <c r="G248" s="3" t="s">
        <v>674</v>
      </c>
      <c r="H248" s="3" t="s">
        <v>30</v>
      </c>
      <c r="I248" s="4">
        <v>2</v>
      </c>
      <c r="J248" s="3"/>
      <c r="K248" s="6">
        <v>183.512</v>
      </c>
      <c r="L248" s="6">
        <f>K248*1.16</f>
        <v>212.87392</v>
      </c>
      <c r="M248" s="6">
        <f>I248*K248</f>
        <v>367.024</v>
      </c>
      <c r="N248" s="6">
        <f>I248*L248</f>
        <v>425.74784</v>
      </c>
      <c r="O248" s="6">
        <v>495.48</v>
      </c>
      <c r="P248" s="5">
        <f>(O248/L248) - 1</f>
        <v>1.3275749326174</v>
      </c>
      <c r="Q248" s="6">
        <v>477.13</v>
      </c>
      <c r="R248" s="5">
        <f>(Q248/L248) - 1</f>
        <v>1.2413736732052</v>
      </c>
      <c r="S248" s="6">
        <v>412.9</v>
      </c>
      <c r="T248" s="5">
        <f>(S248/L248) - 1</f>
        <v>0.93964577718116</v>
      </c>
      <c r="U248" s="6">
        <v>392.26</v>
      </c>
      <c r="V248" s="5">
        <f>ABS((U248/L248) - 1)</f>
        <v>0.84268697640369</v>
      </c>
      <c r="W248" s="6">
        <v>234.161312</v>
      </c>
      <c r="X248" s="5">
        <f>ABS((W248/L248) - 1)</f>
        <v>0.1</v>
      </c>
      <c r="Y248" s="3">
        <v>740</v>
      </c>
      <c r="Z248" s="5" t="s">
        <v>427</v>
      </c>
      <c r="AA248" s="3"/>
    </row>
    <row r="249" spans="1:27" customHeight="1" ht="30">
      <c r="A249" s="7" t="s">
        <v>675</v>
      </c>
      <c r="B249" s="7" t="s">
        <v>676</v>
      </c>
      <c r="C249" s="7" t="s">
        <v>29</v>
      </c>
      <c r="D249" s="7" t="s">
        <v>618</v>
      </c>
      <c r="E249" s="7" t="s">
        <v>409</v>
      </c>
      <c r="F249" s="7" t="s">
        <v>677</v>
      </c>
      <c r="G249" s="7" t="s">
        <v>678</v>
      </c>
      <c r="H249" s="7" t="s">
        <v>30</v>
      </c>
      <c r="I249" s="8">
        <v>3</v>
      </c>
      <c r="J249" s="7"/>
      <c r="K249" s="10">
        <v>183.512</v>
      </c>
      <c r="L249" s="10">
        <f>K249*1.16</f>
        <v>212.87392</v>
      </c>
      <c r="M249" s="10">
        <f>I249*K249</f>
        <v>550.536</v>
      </c>
      <c r="N249" s="10">
        <f>I249*L249</f>
        <v>638.62176</v>
      </c>
      <c r="O249" s="10">
        <v>495.48</v>
      </c>
      <c r="P249" s="9">
        <f>(O249/L249) - 1</f>
        <v>1.3275749326174</v>
      </c>
      <c r="Q249" s="10">
        <v>477.13</v>
      </c>
      <c r="R249" s="9">
        <f>(Q249/L249) - 1</f>
        <v>1.2413736732052</v>
      </c>
      <c r="S249" s="10">
        <v>412.9</v>
      </c>
      <c r="T249" s="9">
        <f>(S249/L249) - 1</f>
        <v>0.93964577718116</v>
      </c>
      <c r="U249" s="10">
        <v>392.26</v>
      </c>
      <c r="V249" s="9">
        <f>ABS((U249/L249) - 1)</f>
        <v>0.84268697640369</v>
      </c>
      <c r="W249" s="10">
        <v>234.161312</v>
      </c>
      <c r="X249" s="9">
        <f>ABS((W249/L249) - 1)</f>
        <v>0.1</v>
      </c>
      <c r="Y249" s="7">
        <v>740</v>
      </c>
      <c r="Z249" s="9" t="s">
        <v>427</v>
      </c>
      <c r="AA249" s="7"/>
    </row>
    <row r="250" spans="1:27" customHeight="1" ht="30">
      <c r="A250" s="3" t="s">
        <v>679</v>
      </c>
      <c r="B250" s="3" t="s">
        <v>680</v>
      </c>
      <c r="C250" s="3" t="s">
        <v>29</v>
      </c>
      <c r="D250" s="3" t="s">
        <v>618</v>
      </c>
      <c r="E250" s="3" t="s">
        <v>409</v>
      </c>
      <c r="F250" s="3" t="s">
        <v>681</v>
      </c>
      <c r="G250" s="3" t="s">
        <v>125</v>
      </c>
      <c r="H250" s="3" t="s">
        <v>30</v>
      </c>
      <c r="I250" s="4">
        <v>6</v>
      </c>
      <c r="J250" s="3"/>
      <c r="K250" s="6">
        <v>197.79073292714</v>
      </c>
      <c r="L250" s="6">
        <f>K250*1.16</f>
        <v>229.43725019548</v>
      </c>
      <c r="M250" s="6">
        <f>I250*K250</f>
        <v>1186.7443975628</v>
      </c>
      <c r="N250" s="6">
        <f>I250*L250</f>
        <v>1376.6235011729</v>
      </c>
      <c r="O250" s="6">
        <v>549.84</v>
      </c>
      <c r="P250" s="5">
        <f>(O250/L250) - 1</f>
        <v>1.3964722360102</v>
      </c>
      <c r="Q250" s="6">
        <v>458.2</v>
      </c>
      <c r="R250" s="5">
        <f>(Q250/L250) - 1</f>
        <v>0.99706019667519</v>
      </c>
      <c r="S250" s="6">
        <v>366.56</v>
      </c>
      <c r="T250" s="5">
        <f>(S250/L250) - 1</f>
        <v>0.59764815734015</v>
      </c>
      <c r="U250" s="6">
        <v>348.23</v>
      </c>
      <c r="V250" s="5">
        <f>ABS((U250/L250) - 1)</f>
        <v>0.5177570324928</v>
      </c>
      <c r="W250" s="6">
        <v>252.38097521503</v>
      </c>
      <c r="X250" s="5">
        <f>ABS((W250/L250) - 1)</f>
        <v>0.1</v>
      </c>
      <c r="Y250" s="3">
        <v>691</v>
      </c>
      <c r="Z250" s="5" t="s">
        <v>632</v>
      </c>
      <c r="AA250" s="3"/>
    </row>
    <row r="251" spans="1:27" customHeight="1" ht="30">
      <c r="A251" s="7" t="s">
        <v>682</v>
      </c>
      <c r="B251" s="7" t="s">
        <v>683</v>
      </c>
      <c r="C251" s="7" t="s">
        <v>29</v>
      </c>
      <c r="D251" s="7" t="s">
        <v>618</v>
      </c>
      <c r="E251" s="7" t="s">
        <v>409</v>
      </c>
      <c r="F251" s="7" t="s">
        <v>673</v>
      </c>
      <c r="G251" s="7">
        <v>1986</v>
      </c>
      <c r="H251" s="7" t="s">
        <v>30</v>
      </c>
      <c r="I251" s="8">
        <v>3</v>
      </c>
      <c r="J251" s="7"/>
      <c r="K251" s="10">
        <v>197.79073292714</v>
      </c>
      <c r="L251" s="10">
        <f>K251*1.16</f>
        <v>229.43725019548</v>
      </c>
      <c r="M251" s="10">
        <f>I251*K251</f>
        <v>593.37219878141</v>
      </c>
      <c r="N251" s="10">
        <f>I251*L251</f>
        <v>688.31175058644</v>
      </c>
      <c r="O251" s="10">
        <v>495.48</v>
      </c>
      <c r="P251" s="9">
        <f>(O251/L251) - 1</f>
        <v>1.1595447102763</v>
      </c>
      <c r="Q251" s="10">
        <v>477.13</v>
      </c>
      <c r="R251" s="9">
        <f>(Q251/L251) - 1</f>
        <v>1.0795664156256</v>
      </c>
      <c r="S251" s="10">
        <v>412.9</v>
      </c>
      <c r="T251" s="9">
        <f>(S251/L251) - 1</f>
        <v>0.79962059189696</v>
      </c>
      <c r="U251" s="10">
        <v>392.26</v>
      </c>
      <c r="V251" s="9">
        <f>ABS((U251/L251) - 1)</f>
        <v>0.70966135475297</v>
      </c>
      <c r="W251" s="10">
        <v>252.38097521503</v>
      </c>
      <c r="X251" s="9">
        <f>ABS((W251/L251) - 1)</f>
        <v>0.1</v>
      </c>
      <c r="Y251" s="7">
        <v>691</v>
      </c>
      <c r="Z251" s="9" t="s">
        <v>632</v>
      </c>
      <c r="AA251" s="7"/>
    </row>
    <row r="252" spans="1:27" customHeight="1" ht="30">
      <c r="A252" s="3" t="s">
        <v>684</v>
      </c>
      <c r="B252" s="3" t="s">
        <v>685</v>
      </c>
      <c r="C252" s="3" t="s">
        <v>29</v>
      </c>
      <c r="D252" s="3" t="s">
        <v>618</v>
      </c>
      <c r="E252" s="3" t="s">
        <v>409</v>
      </c>
      <c r="F252" s="3" t="s">
        <v>686</v>
      </c>
      <c r="G252" s="3" t="s">
        <v>687</v>
      </c>
      <c r="H252" s="3" t="s">
        <v>30</v>
      </c>
      <c r="I252" s="4">
        <v>1</v>
      </c>
      <c r="J252" s="3"/>
      <c r="K252" s="6">
        <v>183.512</v>
      </c>
      <c r="L252" s="6">
        <f>K252*1.16</f>
        <v>212.87392</v>
      </c>
      <c r="M252" s="6">
        <f>I252*K252</f>
        <v>183.512</v>
      </c>
      <c r="N252" s="6">
        <f>I252*L252</f>
        <v>212.87392</v>
      </c>
      <c r="O252" s="6">
        <v>549.84</v>
      </c>
      <c r="P252" s="5">
        <f>(O252/L252) - 1</f>
        <v>1.5829373555953</v>
      </c>
      <c r="Q252" s="6">
        <v>458.2</v>
      </c>
      <c r="R252" s="5">
        <f>(Q252/L252) - 1</f>
        <v>1.1524477963294</v>
      </c>
      <c r="S252" s="6">
        <v>366.56</v>
      </c>
      <c r="T252" s="5">
        <f>(S252/L252) - 1</f>
        <v>0.72195823706352</v>
      </c>
      <c r="U252" s="6">
        <v>348.23</v>
      </c>
      <c r="V252" s="5">
        <f>ABS((U252/L252) - 1)</f>
        <v>0.63585092997771</v>
      </c>
      <c r="W252" s="6">
        <v>234.161312</v>
      </c>
      <c r="X252" s="5">
        <f>ABS((W252/L252) - 1)</f>
        <v>0.1</v>
      </c>
      <c r="Y252" s="3">
        <v>814</v>
      </c>
      <c r="Z252" s="5" t="s">
        <v>316</v>
      </c>
      <c r="AA252" s="3"/>
    </row>
    <row r="253" spans="1:27" customHeight="1" ht="30">
      <c r="A253" s="7" t="s">
        <v>688</v>
      </c>
      <c r="B253" s="7" t="s">
        <v>689</v>
      </c>
      <c r="C253" s="7" t="s">
        <v>29</v>
      </c>
      <c r="D253" s="7" t="s">
        <v>618</v>
      </c>
      <c r="E253" s="7" t="s">
        <v>75</v>
      </c>
      <c r="F253" s="7" t="s">
        <v>125</v>
      </c>
      <c r="G253" s="7" t="s">
        <v>125</v>
      </c>
      <c r="H253" s="7" t="s">
        <v>30</v>
      </c>
      <c r="I253" s="8">
        <v>2</v>
      </c>
      <c r="J253" s="7"/>
      <c r="K253" s="10">
        <v>197.79073292714</v>
      </c>
      <c r="L253" s="10">
        <f>K253*1.16</f>
        <v>229.43725019548</v>
      </c>
      <c r="M253" s="10">
        <f>I253*K253</f>
        <v>395.58146585428</v>
      </c>
      <c r="N253" s="10">
        <f>I253*L253</f>
        <v>458.87450039096</v>
      </c>
      <c r="O253" s="10">
        <v>495.48</v>
      </c>
      <c r="P253" s="9">
        <f>(O253/L253) - 1</f>
        <v>1.1595447102763</v>
      </c>
      <c r="Q253" s="10">
        <v>477.13</v>
      </c>
      <c r="R253" s="9">
        <f>(Q253/L253) - 1</f>
        <v>1.0795664156256</v>
      </c>
      <c r="S253" s="10">
        <v>412.9</v>
      </c>
      <c r="T253" s="9">
        <f>(S253/L253) - 1</f>
        <v>0.79962059189696</v>
      </c>
      <c r="U253" s="10">
        <v>392.26</v>
      </c>
      <c r="V253" s="9">
        <f>ABS((U253/L253) - 1)</f>
        <v>0.70966135475297</v>
      </c>
      <c r="W253" s="10">
        <v>252.38097521503</v>
      </c>
      <c r="X253" s="9">
        <f>ABS((W253/L253) - 1)</f>
        <v>0.1</v>
      </c>
      <c r="Y253" s="7">
        <v>691</v>
      </c>
      <c r="Z253" s="9" t="s">
        <v>632</v>
      </c>
      <c r="AA253" s="7"/>
    </row>
    <row r="254" spans="1:27" customHeight="1" ht="30">
      <c r="A254" s="3" t="s">
        <v>690</v>
      </c>
      <c r="B254" s="3" t="s">
        <v>691</v>
      </c>
      <c r="C254" s="3" t="s">
        <v>29</v>
      </c>
      <c r="D254" s="3" t="s">
        <v>618</v>
      </c>
      <c r="E254" s="3" t="s">
        <v>75</v>
      </c>
      <c r="F254" s="3" t="s">
        <v>692</v>
      </c>
      <c r="G254" s="3" t="s">
        <v>693</v>
      </c>
      <c r="H254" s="3" t="s">
        <v>30</v>
      </c>
      <c r="I254" s="4">
        <v>2</v>
      </c>
      <c r="J254" s="3"/>
      <c r="K254" s="6">
        <v>183.512</v>
      </c>
      <c r="L254" s="6">
        <f>K254*1.16</f>
        <v>212.87392</v>
      </c>
      <c r="M254" s="6">
        <f>I254*K254</f>
        <v>367.024</v>
      </c>
      <c r="N254" s="6">
        <f>I254*L254</f>
        <v>425.74784</v>
      </c>
      <c r="O254" s="6">
        <v>495.48</v>
      </c>
      <c r="P254" s="5">
        <f>(O254/L254) - 1</f>
        <v>1.3275749326174</v>
      </c>
      <c r="Q254" s="6">
        <v>477.13</v>
      </c>
      <c r="R254" s="5">
        <f>(Q254/L254) - 1</f>
        <v>1.2413736732052</v>
      </c>
      <c r="S254" s="6">
        <v>412.9</v>
      </c>
      <c r="T254" s="5">
        <f>(S254/L254) - 1</f>
        <v>0.93964577718116</v>
      </c>
      <c r="U254" s="6">
        <v>392.26</v>
      </c>
      <c r="V254" s="5">
        <f>ABS((U254/L254) - 1)</f>
        <v>0.84268697640369</v>
      </c>
      <c r="W254" s="6">
        <v>234.161312</v>
      </c>
      <c r="X254" s="5">
        <f>ABS((W254/L254) - 1)</f>
        <v>0.1</v>
      </c>
      <c r="Y254" s="3">
        <v>740</v>
      </c>
      <c r="Z254" s="5" t="s">
        <v>427</v>
      </c>
      <c r="AA254" s="3"/>
    </row>
    <row r="255" spans="1:27" customHeight="1" ht="30">
      <c r="A255" s="7" t="s">
        <v>694</v>
      </c>
      <c r="B255" s="7" t="s">
        <v>695</v>
      </c>
      <c r="C255" s="7" t="s">
        <v>29</v>
      </c>
      <c r="D255" s="7" t="s">
        <v>618</v>
      </c>
      <c r="E255" s="7" t="s">
        <v>75</v>
      </c>
      <c r="F255" s="7" t="s">
        <v>696</v>
      </c>
      <c r="G255" s="7" t="s">
        <v>697</v>
      </c>
      <c r="H255" s="7" t="s">
        <v>30</v>
      </c>
      <c r="I255" s="8">
        <v>5</v>
      </c>
      <c r="J255" s="7"/>
      <c r="K255" s="10">
        <v>197.79073292714</v>
      </c>
      <c r="L255" s="10">
        <f>K255*1.16</f>
        <v>229.43725019548</v>
      </c>
      <c r="M255" s="10">
        <f>I255*K255</f>
        <v>988.95366463569</v>
      </c>
      <c r="N255" s="10">
        <f>I255*L255</f>
        <v>1147.1862509774</v>
      </c>
      <c r="O255" s="10">
        <v>495.48</v>
      </c>
      <c r="P255" s="9">
        <f>(O255/L255) - 1</f>
        <v>1.1595447102763</v>
      </c>
      <c r="Q255" s="10">
        <v>477.13</v>
      </c>
      <c r="R255" s="9">
        <f>(Q255/L255) - 1</f>
        <v>1.0795664156256</v>
      </c>
      <c r="S255" s="10">
        <v>412.9</v>
      </c>
      <c r="T255" s="9">
        <f>(S255/L255) - 1</f>
        <v>0.79962059189696</v>
      </c>
      <c r="U255" s="10">
        <v>392.26</v>
      </c>
      <c r="V255" s="9">
        <f>ABS((U255/L255) - 1)</f>
        <v>0.70966135475297</v>
      </c>
      <c r="W255" s="10">
        <v>252.38097521503</v>
      </c>
      <c r="X255" s="9">
        <f>ABS((W255/L255) - 1)</f>
        <v>0.1</v>
      </c>
      <c r="Y255" s="7">
        <v>691</v>
      </c>
      <c r="Z255" s="9" t="s">
        <v>632</v>
      </c>
      <c r="AA255" s="7"/>
    </row>
    <row r="256" spans="1:27" customHeight="1" ht="30">
      <c r="A256" s="3" t="s">
        <v>698</v>
      </c>
      <c r="B256" s="3" t="s">
        <v>699</v>
      </c>
      <c r="C256" s="3" t="s">
        <v>29</v>
      </c>
      <c r="D256" s="3" t="s">
        <v>618</v>
      </c>
      <c r="E256" s="3" t="s">
        <v>75</v>
      </c>
      <c r="F256" s="3" t="s">
        <v>228</v>
      </c>
      <c r="G256" s="3" t="s">
        <v>204</v>
      </c>
      <c r="H256" s="3" t="s">
        <v>30</v>
      </c>
      <c r="I256" s="4">
        <v>3</v>
      </c>
      <c r="J256" s="3"/>
      <c r="K256" s="6">
        <v>183.512</v>
      </c>
      <c r="L256" s="6">
        <f>K256*1.16</f>
        <v>212.87392</v>
      </c>
      <c r="M256" s="6">
        <f>I256*K256</f>
        <v>550.536</v>
      </c>
      <c r="N256" s="6">
        <f>I256*L256</f>
        <v>638.62176</v>
      </c>
      <c r="O256" s="6">
        <v>495.48</v>
      </c>
      <c r="P256" s="5">
        <f>(O256/L256) - 1</f>
        <v>1.3275749326174</v>
      </c>
      <c r="Q256" s="6">
        <v>477.13</v>
      </c>
      <c r="R256" s="5">
        <f>(Q256/L256) - 1</f>
        <v>1.2413736732052</v>
      </c>
      <c r="S256" s="6">
        <v>412.9</v>
      </c>
      <c r="T256" s="5">
        <f>(S256/L256) - 1</f>
        <v>0.93964577718116</v>
      </c>
      <c r="U256" s="6">
        <v>392.26</v>
      </c>
      <c r="V256" s="5">
        <f>ABS((U256/L256) - 1)</f>
        <v>0.84268697640369</v>
      </c>
      <c r="W256" s="6">
        <v>234.161312</v>
      </c>
      <c r="X256" s="5">
        <f>ABS((W256/L256) - 1)</f>
        <v>0.1</v>
      </c>
      <c r="Y256" s="3">
        <v>740</v>
      </c>
      <c r="Z256" s="5" t="s">
        <v>427</v>
      </c>
      <c r="AA256" s="3"/>
    </row>
    <row r="257" spans="1:27" customHeight="1" ht="30">
      <c r="A257" s="7" t="s">
        <v>700</v>
      </c>
      <c r="B257" s="7" t="s">
        <v>701</v>
      </c>
      <c r="C257" s="7" t="s">
        <v>29</v>
      </c>
      <c r="D257" s="7" t="s">
        <v>618</v>
      </c>
      <c r="E257" s="7" t="s">
        <v>75</v>
      </c>
      <c r="F257" s="7" t="s">
        <v>702</v>
      </c>
      <c r="G257" s="7">
        <v>2008</v>
      </c>
      <c r="H257" s="7" t="s">
        <v>30</v>
      </c>
      <c r="I257" s="8">
        <v>3</v>
      </c>
      <c r="J257" s="7"/>
      <c r="K257" s="10">
        <v>183.512</v>
      </c>
      <c r="L257" s="10">
        <f>K257*1.16</f>
        <v>212.87392</v>
      </c>
      <c r="M257" s="10">
        <f>I257*K257</f>
        <v>550.536</v>
      </c>
      <c r="N257" s="10">
        <f>I257*L257</f>
        <v>638.62176</v>
      </c>
      <c r="O257" s="10">
        <v>495.48</v>
      </c>
      <c r="P257" s="9">
        <f>(O257/L257) - 1</f>
        <v>1.3275749326174</v>
      </c>
      <c r="Q257" s="10">
        <v>477.13</v>
      </c>
      <c r="R257" s="9">
        <f>(Q257/L257) - 1</f>
        <v>1.2413736732052</v>
      </c>
      <c r="S257" s="10">
        <v>412.9</v>
      </c>
      <c r="T257" s="9">
        <f>(S257/L257) - 1</f>
        <v>0.93964577718116</v>
      </c>
      <c r="U257" s="10">
        <v>392.26</v>
      </c>
      <c r="V257" s="9">
        <f>ABS((U257/L257) - 1)</f>
        <v>0.84268697640369</v>
      </c>
      <c r="W257" s="10">
        <v>234.161312</v>
      </c>
      <c r="X257" s="9">
        <f>ABS((W257/L257) - 1)</f>
        <v>0.1</v>
      </c>
      <c r="Y257" s="7">
        <v>740</v>
      </c>
      <c r="Z257" s="9" t="s">
        <v>427</v>
      </c>
      <c r="AA257" s="7"/>
    </row>
    <row r="258" spans="1:27" customHeight="1" ht="30">
      <c r="A258" s="3" t="s">
        <v>703</v>
      </c>
      <c r="B258" s="3" t="s">
        <v>704</v>
      </c>
      <c r="C258" s="3" t="s">
        <v>29</v>
      </c>
      <c r="D258" s="3" t="s">
        <v>618</v>
      </c>
      <c r="E258" s="3" t="s">
        <v>705</v>
      </c>
      <c r="F258" s="3" t="s">
        <v>619</v>
      </c>
      <c r="G258" s="3" t="s">
        <v>687</v>
      </c>
      <c r="H258" s="3" t="s">
        <v>30</v>
      </c>
      <c r="I258" s="4">
        <v>4</v>
      </c>
      <c r="J258" s="3"/>
      <c r="K258" s="6">
        <v>183.512</v>
      </c>
      <c r="L258" s="6">
        <f>K258*1.16</f>
        <v>212.87392</v>
      </c>
      <c r="M258" s="6">
        <f>I258*K258</f>
        <v>734.048</v>
      </c>
      <c r="N258" s="6">
        <f>I258*L258</f>
        <v>851.49568</v>
      </c>
      <c r="O258" s="6">
        <v>495.48</v>
      </c>
      <c r="P258" s="5">
        <f>(O258/L258) - 1</f>
        <v>1.3275749326174</v>
      </c>
      <c r="Q258" s="6">
        <v>477.13</v>
      </c>
      <c r="R258" s="5">
        <f>(Q258/L258) - 1</f>
        <v>1.2413736732052</v>
      </c>
      <c r="S258" s="6">
        <v>412.9</v>
      </c>
      <c r="T258" s="5">
        <f>(S258/L258) - 1</f>
        <v>0.93964577718116</v>
      </c>
      <c r="U258" s="6">
        <v>392.26</v>
      </c>
      <c r="V258" s="5">
        <f>ABS((U258/L258) - 1)</f>
        <v>0.84268697640369</v>
      </c>
      <c r="W258" s="6">
        <v>234.161312</v>
      </c>
      <c r="X258" s="5">
        <f>ABS((W258/L258) - 1)</f>
        <v>0.1</v>
      </c>
      <c r="Y258" s="3">
        <v>740</v>
      </c>
      <c r="Z258" s="5" t="s">
        <v>427</v>
      </c>
      <c r="AA258" s="3"/>
    </row>
    <row r="259" spans="1:27" customHeight="1" ht="30">
      <c r="A259" s="7" t="s">
        <v>706</v>
      </c>
      <c r="B259" s="7" t="s">
        <v>707</v>
      </c>
      <c r="C259" s="7" t="s">
        <v>29</v>
      </c>
      <c r="D259" s="7" t="s">
        <v>618</v>
      </c>
      <c r="E259" s="7" t="s">
        <v>705</v>
      </c>
      <c r="F259" s="7" t="s">
        <v>708</v>
      </c>
      <c r="G259" s="7" t="s">
        <v>709</v>
      </c>
      <c r="H259" s="7" t="s">
        <v>30</v>
      </c>
      <c r="I259" s="8">
        <v>3</v>
      </c>
      <c r="J259" s="7"/>
      <c r="K259" s="10">
        <v>197.79073292714</v>
      </c>
      <c r="L259" s="10">
        <f>K259*1.16</f>
        <v>229.43725019548</v>
      </c>
      <c r="M259" s="10">
        <f>I259*K259</f>
        <v>593.37219878141</v>
      </c>
      <c r="N259" s="10">
        <f>I259*L259</f>
        <v>688.31175058644</v>
      </c>
      <c r="O259" s="10">
        <v>495.48</v>
      </c>
      <c r="P259" s="9">
        <f>(O259/L259) - 1</f>
        <v>1.1595447102763</v>
      </c>
      <c r="Q259" s="10">
        <v>477.13</v>
      </c>
      <c r="R259" s="9">
        <f>(Q259/L259) - 1</f>
        <v>1.0795664156256</v>
      </c>
      <c r="S259" s="10">
        <v>412.9</v>
      </c>
      <c r="T259" s="9">
        <f>(S259/L259) - 1</f>
        <v>0.79962059189696</v>
      </c>
      <c r="U259" s="10">
        <v>392.26</v>
      </c>
      <c r="V259" s="9">
        <f>ABS((U259/L259) - 1)</f>
        <v>0.70966135475297</v>
      </c>
      <c r="W259" s="10">
        <v>252.38097521503</v>
      </c>
      <c r="X259" s="9">
        <f>ABS((W259/L259) - 1)</f>
        <v>0.1</v>
      </c>
      <c r="Y259" s="7">
        <v>691</v>
      </c>
      <c r="Z259" s="9" t="s">
        <v>632</v>
      </c>
      <c r="AA259" s="7"/>
    </row>
    <row r="260" spans="1:27" customHeight="1" ht="30">
      <c r="A260" s="3" t="s">
        <v>710</v>
      </c>
      <c r="B260" s="3" t="s">
        <v>711</v>
      </c>
      <c r="C260" s="3" t="s">
        <v>29</v>
      </c>
      <c r="D260" s="3" t="s">
        <v>618</v>
      </c>
      <c r="E260" s="3" t="s">
        <v>223</v>
      </c>
      <c r="F260" s="3" t="s">
        <v>712</v>
      </c>
      <c r="G260" s="3" t="s">
        <v>713</v>
      </c>
      <c r="H260" s="3" t="s">
        <v>30</v>
      </c>
      <c r="I260" s="4">
        <v>3</v>
      </c>
      <c r="J260" s="3"/>
      <c r="K260" s="6">
        <v>197.79073292714</v>
      </c>
      <c r="L260" s="6">
        <f>K260*1.16</f>
        <v>229.43725019548</v>
      </c>
      <c r="M260" s="6">
        <f>I260*K260</f>
        <v>593.37219878141</v>
      </c>
      <c r="N260" s="6">
        <f>I260*L260</f>
        <v>688.31175058644</v>
      </c>
      <c r="O260" s="6">
        <v>495.48</v>
      </c>
      <c r="P260" s="5">
        <f>(O260/L260) - 1</f>
        <v>1.1595447102763</v>
      </c>
      <c r="Q260" s="6">
        <v>477.13</v>
      </c>
      <c r="R260" s="5">
        <f>(Q260/L260) - 1</f>
        <v>1.0795664156256</v>
      </c>
      <c r="S260" s="6">
        <v>412.9</v>
      </c>
      <c r="T260" s="5">
        <f>(S260/L260) - 1</f>
        <v>0.79962059189696</v>
      </c>
      <c r="U260" s="6">
        <v>392.26</v>
      </c>
      <c r="V260" s="5">
        <f>ABS((U260/L260) - 1)</f>
        <v>0.70966135475297</v>
      </c>
      <c r="W260" s="6">
        <v>252.38097521503</v>
      </c>
      <c r="X260" s="5">
        <f>ABS((W260/L260) - 1)</f>
        <v>0.1</v>
      </c>
      <c r="Y260" s="3">
        <v>691</v>
      </c>
      <c r="Z260" s="5" t="s">
        <v>632</v>
      </c>
      <c r="AA260" s="3"/>
    </row>
    <row r="261" spans="1:27" customHeight="1" ht="30">
      <c r="A261" s="7" t="s">
        <v>714</v>
      </c>
      <c r="B261" s="7" t="s">
        <v>715</v>
      </c>
      <c r="C261" s="7" t="s">
        <v>29</v>
      </c>
      <c r="D261" s="7" t="s">
        <v>618</v>
      </c>
      <c r="E261" s="7" t="s">
        <v>223</v>
      </c>
      <c r="F261" s="7" t="s">
        <v>716</v>
      </c>
      <c r="G261" s="7">
        <v>2005</v>
      </c>
      <c r="H261" s="7" t="s">
        <v>30</v>
      </c>
      <c r="I261" s="8">
        <v>3</v>
      </c>
      <c r="J261" s="7"/>
      <c r="K261" s="10">
        <v>183.512</v>
      </c>
      <c r="L261" s="10">
        <f>K261*1.16</f>
        <v>212.87392</v>
      </c>
      <c r="M261" s="10">
        <f>I261*K261</f>
        <v>550.536</v>
      </c>
      <c r="N261" s="10">
        <f>I261*L261</f>
        <v>638.62176</v>
      </c>
      <c r="O261" s="10">
        <v>495.48</v>
      </c>
      <c r="P261" s="9">
        <f>(O261/L261) - 1</f>
        <v>1.3275749326174</v>
      </c>
      <c r="Q261" s="10">
        <v>477.13</v>
      </c>
      <c r="R261" s="9">
        <f>(Q261/L261) - 1</f>
        <v>1.2413736732052</v>
      </c>
      <c r="S261" s="10">
        <v>412.9</v>
      </c>
      <c r="T261" s="9">
        <f>(S261/L261) - 1</f>
        <v>0.93964577718116</v>
      </c>
      <c r="U261" s="10">
        <v>392.26</v>
      </c>
      <c r="V261" s="9">
        <f>ABS((U261/L261) - 1)</f>
        <v>0.84268697640369</v>
      </c>
      <c r="W261" s="10">
        <v>234.161312</v>
      </c>
      <c r="X261" s="9">
        <f>ABS((W261/L261) - 1)</f>
        <v>0.1</v>
      </c>
      <c r="Y261" s="7">
        <v>740</v>
      </c>
      <c r="Z261" s="9" t="s">
        <v>427</v>
      </c>
      <c r="AA261" s="7"/>
    </row>
    <row r="262" spans="1:27" customHeight="1" ht="30">
      <c r="A262" s="3" t="s">
        <v>717</v>
      </c>
      <c r="B262" s="3" t="s">
        <v>718</v>
      </c>
      <c r="C262" s="3" t="s">
        <v>29</v>
      </c>
      <c r="D262" s="3" t="s">
        <v>618</v>
      </c>
      <c r="E262" s="3" t="s">
        <v>223</v>
      </c>
      <c r="F262" s="3" t="s">
        <v>719</v>
      </c>
      <c r="G262" s="3">
        <v>2005</v>
      </c>
      <c r="H262" s="3" t="s">
        <v>30</v>
      </c>
      <c r="I262" s="4">
        <v>3</v>
      </c>
      <c r="J262" s="3"/>
      <c r="K262" s="6">
        <v>183.512</v>
      </c>
      <c r="L262" s="6">
        <f>K262*1.16</f>
        <v>212.87392</v>
      </c>
      <c r="M262" s="6">
        <f>I262*K262</f>
        <v>550.536</v>
      </c>
      <c r="N262" s="6">
        <f>I262*L262</f>
        <v>638.62176</v>
      </c>
      <c r="O262" s="6">
        <v>495.48</v>
      </c>
      <c r="P262" s="5">
        <f>(O262/L262) - 1</f>
        <v>1.3275749326174</v>
      </c>
      <c r="Q262" s="6">
        <v>477.13</v>
      </c>
      <c r="R262" s="5">
        <f>(Q262/L262) - 1</f>
        <v>1.2413736732052</v>
      </c>
      <c r="S262" s="6">
        <v>412.9</v>
      </c>
      <c r="T262" s="5">
        <f>(S262/L262) - 1</f>
        <v>0.93964577718116</v>
      </c>
      <c r="U262" s="6">
        <v>392.26</v>
      </c>
      <c r="V262" s="5">
        <f>ABS((U262/L262) - 1)</f>
        <v>0.84268697640369</v>
      </c>
      <c r="W262" s="6">
        <v>234.161312</v>
      </c>
      <c r="X262" s="5">
        <f>ABS((W262/L262) - 1)</f>
        <v>0.1</v>
      </c>
      <c r="Y262" s="3">
        <v>740</v>
      </c>
      <c r="Z262" s="5" t="s">
        <v>427</v>
      </c>
      <c r="AA262" s="3"/>
    </row>
    <row r="263" spans="1:27" customHeight="1" ht="30">
      <c r="A263" s="7" t="s">
        <v>720</v>
      </c>
      <c r="B263" s="7" t="s">
        <v>721</v>
      </c>
      <c r="C263" s="7" t="s">
        <v>29</v>
      </c>
      <c r="D263" s="7" t="s">
        <v>618</v>
      </c>
      <c r="E263" s="7" t="s">
        <v>223</v>
      </c>
      <c r="F263" s="7" t="s">
        <v>224</v>
      </c>
      <c r="G263" s="7">
        <v>2005</v>
      </c>
      <c r="H263" s="7" t="s">
        <v>30</v>
      </c>
      <c r="I263" s="8">
        <v>2</v>
      </c>
      <c r="J263" s="7"/>
      <c r="K263" s="10">
        <v>197.79073292714</v>
      </c>
      <c r="L263" s="10">
        <f>K263*1.16</f>
        <v>229.43725019548</v>
      </c>
      <c r="M263" s="10">
        <f>I263*K263</f>
        <v>395.58146585428</v>
      </c>
      <c r="N263" s="10">
        <f>I263*L263</f>
        <v>458.87450039096</v>
      </c>
      <c r="O263" s="10">
        <v>495.48</v>
      </c>
      <c r="P263" s="9">
        <f>(O263/L263) - 1</f>
        <v>1.1595447102763</v>
      </c>
      <c r="Q263" s="10">
        <v>477.13</v>
      </c>
      <c r="R263" s="9">
        <f>(Q263/L263) - 1</f>
        <v>1.0795664156256</v>
      </c>
      <c r="S263" s="10">
        <v>412.9</v>
      </c>
      <c r="T263" s="9">
        <f>(S263/L263) - 1</f>
        <v>0.79962059189696</v>
      </c>
      <c r="U263" s="10">
        <v>392.26</v>
      </c>
      <c r="V263" s="9">
        <f>ABS((U263/L263) - 1)</f>
        <v>0.70966135475297</v>
      </c>
      <c r="W263" s="10">
        <v>252.38097521503</v>
      </c>
      <c r="X263" s="9">
        <f>ABS((W263/L263) - 1)</f>
        <v>0.1</v>
      </c>
      <c r="Y263" s="7">
        <v>691</v>
      </c>
      <c r="Z263" s="9" t="s">
        <v>632</v>
      </c>
      <c r="AA263" s="7"/>
    </row>
    <row r="264" spans="1:27" customHeight="1" ht="30">
      <c r="A264" s="3" t="s">
        <v>722</v>
      </c>
      <c r="B264" s="3" t="s">
        <v>723</v>
      </c>
      <c r="C264" s="3" t="s">
        <v>29</v>
      </c>
      <c r="D264" s="3" t="s">
        <v>618</v>
      </c>
      <c r="E264" s="3" t="s">
        <v>123</v>
      </c>
      <c r="F264" s="3" t="s">
        <v>724</v>
      </c>
      <c r="G264" s="3" t="s">
        <v>725</v>
      </c>
      <c r="H264" s="3" t="s">
        <v>30</v>
      </c>
      <c r="I264" s="4">
        <v>2</v>
      </c>
      <c r="J264" s="3"/>
      <c r="K264" s="6">
        <v>183.512</v>
      </c>
      <c r="L264" s="6">
        <f>K264*1.16</f>
        <v>212.87392</v>
      </c>
      <c r="M264" s="6">
        <f>I264*K264</f>
        <v>367.024</v>
      </c>
      <c r="N264" s="6">
        <f>I264*L264</f>
        <v>425.74784</v>
      </c>
      <c r="O264" s="6">
        <v>495.48</v>
      </c>
      <c r="P264" s="5">
        <f>(O264/L264) - 1</f>
        <v>1.3275749326174</v>
      </c>
      <c r="Q264" s="6">
        <v>477.13</v>
      </c>
      <c r="R264" s="5">
        <f>(Q264/L264) - 1</f>
        <v>1.2413736732052</v>
      </c>
      <c r="S264" s="6">
        <v>412.9</v>
      </c>
      <c r="T264" s="5">
        <f>(S264/L264) - 1</f>
        <v>0.93964577718116</v>
      </c>
      <c r="U264" s="6">
        <v>392.26</v>
      </c>
      <c r="V264" s="5">
        <f>ABS((U264/L264) - 1)</f>
        <v>0.84268697640369</v>
      </c>
      <c r="W264" s="6">
        <v>234.161312</v>
      </c>
      <c r="X264" s="5">
        <f>ABS((W264/L264) - 1)</f>
        <v>0.1</v>
      </c>
      <c r="Y264" s="3">
        <v>740</v>
      </c>
      <c r="Z264" s="5" t="s">
        <v>427</v>
      </c>
      <c r="AA264" s="3"/>
    </row>
    <row r="265" spans="1:27" customHeight="1" ht="30">
      <c r="A265" s="7" t="s">
        <v>726</v>
      </c>
      <c r="B265" s="7" t="s">
        <v>727</v>
      </c>
      <c r="C265" s="7" t="s">
        <v>29</v>
      </c>
      <c r="D265" s="7" t="s">
        <v>618</v>
      </c>
      <c r="E265" s="7" t="s">
        <v>123</v>
      </c>
      <c r="F265" s="7" t="s">
        <v>199</v>
      </c>
      <c r="G265" s="7" t="s">
        <v>728</v>
      </c>
      <c r="H265" s="7" t="s">
        <v>30</v>
      </c>
      <c r="I265" s="8">
        <v>8</v>
      </c>
      <c r="J265" s="7"/>
      <c r="K265" s="10">
        <v>319.27428325176</v>
      </c>
      <c r="L265" s="10">
        <f>K265*1.16</f>
        <v>370.35816857204</v>
      </c>
      <c r="M265" s="10">
        <f>I265*K265</f>
        <v>2554.194266014</v>
      </c>
      <c r="N265" s="10">
        <f>I265*L265</f>
        <v>2962.8653485763</v>
      </c>
      <c r="O265" s="10">
        <v>495.48</v>
      </c>
      <c r="P265" s="9">
        <f>(O265/L265) - 1</f>
        <v>0.33784007494795</v>
      </c>
      <c r="Q265" s="10">
        <v>477.13</v>
      </c>
      <c r="R265" s="9">
        <f>(Q265/L265) - 1</f>
        <v>0.28829344264131</v>
      </c>
      <c r="S265" s="10">
        <v>412.9</v>
      </c>
      <c r="T265" s="9">
        <f>(S265/L265) - 1</f>
        <v>0.11486672912329</v>
      </c>
      <c r="U265" s="10">
        <v>392.26</v>
      </c>
      <c r="V265" s="9">
        <f>ABS((U265/L265) - 1)</f>
        <v>0.059136893111899</v>
      </c>
      <c r="W265" s="10">
        <v>407.39398542924</v>
      </c>
      <c r="X265" s="9">
        <f>ABS((W265/L265) - 1)</f>
        <v>0.1</v>
      </c>
      <c r="Y265" s="7">
        <v>691</v>
      </c>
      <c r="Z265" s="9" t="s">
        <v>632</v>
      </c>
      <c r="AA265" s="7" t="s">
        <v>43</v>
      </c>
    </row>
    <row r="266" spans="1:27" customHeight="1" ht="30">
      <c r="A266" s="3" t="s">
        <v>729</v>
      </c>
      <c r="B266" s="3" t="s">
        <v>730</v>
      </c>
      <c r="C266" s="3" t="s">
        <v>29</v>
      </c>
      <c r="D266" s="3" t="s">
        <v>618</v>
      </c>
      <c r="E266" s="3" t="s">
        <v>123</v>
      </c>
      <c r="F266" s="3" t="s">
        <v>199</v>
      </c>
      <c r="G266" s="3" t="s">
        <v>731</v>
      </c>
      <c r="H266" s="3" t="s">
        <v>30</v>
      </c>
      <c r="I266" s="4">
        <v>1</v>
      </c>
      <c r="J266" s="3"/>
      <c r="K266" s="6">
        <v>183.512</v>
      </c>
      <c r="L266" s="6">
        <f>K266*1.16</f>
        <v>212.87392</v>
      </c>
      <c r="M266" s="6">
        <f>I266*K266</f>
        <v>183.512</v>
      </c>
      <c r="N266" s="6">
        <f>I266*L266</f>
        <v>212.87392</v>
      </c>
      <c r="O266" s="6">
        <v>495.48</v>
      </c>
      <c r="P266" s="5">
        <f>(O266/L266) - 1</f>
        <v>1.3275749326174</v>
      </c>
      <c r="Q266" s="6">
        <v>477.13</v>
      </c>
      <c r="R266" s="5">
        <f>(Q266/L266) - 1</f>
        <v>1.2413736732052</v>
      </c>
      <c r="S266" s="6">
        <v>412.9</v>
      </c>
      <c r="T266" s="5">
        <f>(S266/L266) - 1</f>
        <v>0.93964577718116</v>
      </c>
      <c r="U266" s="6">
        <v>392.26</v>
      </c>
      <c r="V266" s="5">
        <f>ABS((U266/L266) - 1)</f>
        <v>0.84268697640369</v>
      </c>
      <c r="W266" s="6">
        <v>234.161312</v>
      </c>
      <c r="X266" s="5">
        <f>ABS((W266/L266) - 1)</f>
        <v>0.1</v>
      </c>
      <c r="Y266" s="3">
        <v>740</v>
      </c>
      <c r="Z266" s="5" t="s">
        <v>427</v>
      </c>
      <c r="AA266" s="3"/>
    </row>
    <row r="267" spans="1:27" customHeight="1" ht="30">
      <c r="A267" s="7" t="s">
        <v>732</v>
      </c>
      <c r="B267" s="7" t="s">
        <v>733</v>
      </c>
      <c r="C267" s="7" t="s">
        <v>29</v>
      </c>
      <c r="D267" s="7" t="s">
        <v>618</v>
      </c>
      <c r="E267" s="7" t="s">
        <v>123</v>
      </c>
      <c r="F267" s="7" t="s">
        <v>734</v>
      </c>
      <c r="G267" s="7" t="s">
        <v>735</v>
      </c>
      <c r="H267" s="7" t="s">
        <v>30</v>
      </c>
      <c r="I267" s="8">
        <v>4</v>
      </c>
      <c r="J267" s="7"/>
      <c r="K267" s="10">
        <v>197.79073292714</v>
      </c>
      <c r="L267" s="10">
        <f>K267*1.16</f>
        <v>229.43725019548</v>
      </c>
      <c r="M267" s="10">
        <f>I267*K267</f>
        <v>791.16293170855</v>
      </c>
      <c r="N267" s="10">
        <f>I267*L267</f>
        <v>917.74900078192</v>
      </c>
      <c r="O267" s="10">
        <v>549.84</v>
      </c>
      <c r="P267" s="9">
        <f>(O267/L267) - 1</f>
        <v>1.3964722360102</v>
      </c>
      <c r="Q267" s="10">
        <v>458.2</v>
      </c>
      <c r="R267" s="9">
        <f>(Q267/L267) - 1</f>
        <v>0.99706019667519</v>
      </c>
      <c r="S267" s="10">
        <v>366.56</v>
      </c>
      <c r="T267" s="9">
        <f>(S267/L267) - 1</f>
        <v>0.59764815734015</v>
      </c>
      <c r="U267" s="10">
        <v>348.23</v>
      </c>
      <c r="V267" s="9">
        <f>ABS((U267/L267) - 1)</f>
        <v>0.5177570324928</v>
      </c>
      <c r="W267" s="10">
        <v>252.38097521503</v>
      </c>
      <c r="X267" s="9">
        <f>ABS((W267/L267) - 1)</f>
        <v>0.1</v>
      </c>
      <c r="Y267" s="7">
        <v>691</v>
      </c>
      <c r="Z267" s="9" t="s">
        <v>632</v>
      </c>
      <c r="AA267" s="7"/>
    </row>
    <row r="268" spans="1:27" customHeight="1" ht="30">
      <c r="A268" s="3" t="s">
        <v>736</v>
      </c>
      <c r="B268" s="3" t="s">
        <v>737</v>
      </c>
      <c r="C268" s="3" t="s">
        <v>29</v>
      </c>
      <c r="D268" s="3" t="s">
        <v>618</v>
      </c>
      <c r="E268" s="3" t="s">
        <v>123</v>
      </c>
      <c r="F268" s="3" t="s">
        <v>124</v>
      </c>
      <c r="G268" s="3">
        <v>2005</v>
      </c>
      <c r="H268" s="3" t="s">
        <v>30</v>
      </c>
      <c r="I268" s="4">
        <v>2</v>
      </c>
      <c r="J268" s="3"/>
      <c r="K268" s="6">
        <v>183.512</v>
      </c>
      <c r="L268" s="6">
        <f>K268*1.16</f>
        <v>212.87392</v>
      </c>
      <c r="M268" s="6">
        <f>I268*K268</f>
        <v>367.024</v>
      </c>
      <c r="N268" s="6">
        <f>I268*L268</f>
        <v>425.74784</v>
      </c>
      <c r="O268" s="6">
        <v>495.48</v>
      </c>
      <c r="P268" s="5">
        <f>(O268/L268) - 1</f>
        <v>1.3275749326174</v>
      </c>
      <c r="Q268" s="6">
        <v>477.13</v>
      </c>
      <c r="R268" s="5">
        <f>(Q268/L268) - 1</f>
        <v>1.2413736732052</v>
      </c>
      <c r="S268" s="6">
        <v>412.9</v>
      </c>
      <c r="T268" s="5">
        <f>(S268/L268) - 1</f>
        <v>0.93964577718116</v>
      </c>
      <c r="U268" s="6">
        <v>392.26</v>
      </c>
      <c r="V268" s="5">
        <f>ABS((U268/L268) - 1)</f>
        <v>0.84268697640369</v>
      </c>
      <c r="W268" s="6">
        <v>234.161312</v>
      </c>
      <c r="X268" s="5">
        <f>ABS((W268/L268) - 1)</f>
        <v>0.1</v>
      </c>
      <c r="Y268" s="3">
        <v>740</v>
      </c>
      <c r="Z268" s="5" t="s">
        <v>427</v>
      </c>
      <c r="AA268" s="3"/>
    </row>
    <row r="269" spans="1:27" customHeight="1" ht="30">
      <c r="A269" s="7" t="s">
        <v>738</v>
      </c>
      <c r="B269" s="7" t="s">
        <v>739</v>
      </c>
      <c r="C269" s="7" t="s">
        <v>29</v>
      </c>
      <c r="D269" s="7" t="s">
        <v>618</v>
      </c>
      <c r="E269" s="7" t="s">
        <v>123</v>
      </c>
      <c r="F269" s="7" t="s">
        <v>740</v>
      </c>
      <c r="G269" s="7">
        <v>2008</v>
      </c>
      <c r="H269" s="7" t="s">
        <v>30</v>
      </c>
      <c r="I269" s="8">
        <v>2</v>
      </c>
      <c r="J269" s="7"/>
      <c r="K269" s="10">
        <v>197.79073292714</v>
      </c>
      <c r="L269" s="10">
        <f>K269*1.16</f>
        <v>229.43725019548</v>
      </c>
      <c r="M269" s="10">
        <f>I269*K269</f>
        <v>395.58146585428</v>
      </c>
      <c r="N269" s="10">
        <f>I269*L269</f>
        <v>458.87450039096</v>
      </c>
      <c r="O269" s="10">
        <v>494.14</v>
      </c>
      <c r="P269" s="9">
        <f>(O269/L269) - 1</f>
        <v>1.1537043334463</v>
      </c>
      <c r="Q269" s="10">
        <v>476.77</v>
      </c>
      <c r="R269" s="9">
        <f>(Q269/L269) - 1</f>
        <v>1.0779973591637</v>
      </c>
      <c r="S269" s="10">
        <v>415</v>
      </c>
      <c r="T269" s="9">
        <f>(S269/L269) - 1</f>
        <v>0.80877342125754</v>
      </c>
      <c r="U269" s="10"/>
      <c r="V269" s="9">
        <f>ABS((U269/L269) - 1)</f>
        <v>0</v>
      </c>
      <c r="W269" s="10">
        <v>252.38097521503</v>
      </c>
      <c r="X269" s="9">
        <f>ABS((W269/L269) - 1)</f>
        <v>0.1</v>
      </c>
      <c r="Y269" s="7">
        <v>691</v>
      </c>
      <c r="Z269" s="9" t="s">
        <v>632</v>
      </c>
      <c r="AA269" s="7" t="s">
        <v>79</v>
      </c>
    </row>
    <row r="270" spans="1:27" customHeight="1" ht="30">
      <c r="A270" s="3" t="s">
        <v>741</v>
      </c>
      <c r="B270" s="3" t="s">
        <v>742</v>
      </c>
      <c r="C270" s="3" t="s">
        <v>29</v>
      </c>
      <c r="D270" s="3" t="s">
        <v>618</v>
      </c>
      <c r="E270" s="3" t="s">
        <v>153</v>
      </c>
      <c r="F270" s="3" t="s">
        <v>625</v>
      </c>
      <c r="G270" s="3" t="s">
        <v>125</v>
      </c>
      <c r="H270" s="3" t="s">
        <v>30</v>
      </c>
      <c r="I270" s="4">
        <v>2</v>
      </c>
      <c r="J270" s="3"/>
      <c r="K270" s="6">
        <v>727.59</v>
      </c>
      <c r="L270" s="6">
        <f>K270*1.16</f>
        <v>844.0044</v>
      </c>
      <c r="M270" s="6">
        <f>I270*K270</f>
        <v>1455.18</v>
      </c>
      <c r="N270" s="6">
        <f>I270*L270</f>
        <v>1688.0088</v>
      </c>
      <c r="O270" s="6">
        <v>1270.2</v>
      </c>
      <c r="P270" s="5">
        <f>(O270/L270) - 1</f>
        <v>0.50496845751041</v>
      </c>
      <c r="Q270" s="6">
        <v>1185.52</v>
      </c>
      <c r="R270" s="5">
        <f>(Q270/L270) - 1</f>
        <v>0.40463722700972</v>
      </c>
      <c r="S270" s="6">
        <v>1100.84</v>
      </c>
      <c r="T270" s="5">
        <f>(S270/L270) - 1</f>
        <v>0.30430599650902</v>
      </c>
      <c r="U270" s="6">
        <v>1016.16</v>
      </c>
      <c r="V270" s="5">
        <f>ABS((U270/L270) - 1)</f>
        <v>0.20397476600833</v>
      </c>
      <c r="W270" s="6">
        <v>928.40484</v>
      </c>
      <c r="X270" s="5">
        <f>ABS((W270/L270) - 1)</f>
        <v>0.1</v>
      </c>
      <c r="Y270" s="3" t="s">
        <v>40</v>
      </c>
      <c r="Z270" s="5" t="s">
        <v>40</v>
      </c>
      <c r="AA270" s="3"/>
    </row>
    <row r="271" spans="1:27" customHeight="1" ht="30">
      <c r="A271" s="7" t="s">
        <v>743</v>
      </c>
      <c r="B271" s="7" t="s">
        <v>744</v>
      </c>
      <c r="C271" s="7" t="s">
        <v>29</v>
      </c>
      <c r="D271" s="7" t="s">
        <v>618</v>
      </c>
      <c r="E271" s="7" t="s">
        <v>153</v>
      </c>
      <c r="F271" s="7" t="s">
        <v>216</v>
      </c>
      <c r="G271" s="7">
        <v>2002</v>
      </c>
      <c r="H271" s="7" t="s">
        <v>30</v>
      </c>
      <c r="I271" s="8">
        <v>2</v>
      </c>
      <c r="J271" s="7"/>
      <c r="K271" s="10">
        <v>727.59</v>
      </c>
      <c r="L271" s="10">
        <f>K271*1.16</f>
        <v>844.0044</v>
      </c>
      <c r="M271" s="10">
        <f>I271*K271</f>
        <v>1455.18</v>
      </c>
      <c r="N271" s="10">
        <f>I271*L271</f>
        <v>1688.0088</v>
      </c>
      <c r="O271" s="10">
        <v>1270.2</v>
      </c>
      <c r="P271" s="9">
        <f>(O271/L271) - 1</f>
        <v>0.50496845751041</v>
      </c>
      <c r="Q271" s="10">
        <v>1185.52</v>
      </c>
      <c r="R271" s="9">
        <f>(Q271/L271) - 1</f>
        <v>0.40463722700972</v>
      </c>
      <c r="S271" s="10">
        <v>1100.84</v>
      </c>
      <c r="T271" s="9">
        <f>(S271/L271) - 1</f>
        <v>0.30430599650902</v>
      </c>
      <c r="U271" s="10">
        <v>1016.16</v>
      </c>
      <c r="V271" s="9">
        <f>ABS((U271/L271) - 1)</f>
        <v>0.20397476600833</v>
      </c>
      <c r="W271" s="10">
        <v>928.40484</v>
      </c>
      <c r="X271" s="9">
        <f>ABS((W271/L271) - 1)</f>
        <v>0.1</v>
      </c>
      <c r="Y271" s="7" t="s">
        <v>40</v>
      </c>
      <c r="Z271" s="9" t="s">
        <v>40</v>
      </c>
      <c r="AA271" s="7"/>
    </row>
    <row r="272" spans="1:27" customHeight="1" ht="30">
      <c r="A272" s="3" t="s">
        <v>745</v>
      </c>
      <c r="B272" s="3" t="s">
        <v>746</v>
      </c>
      <c r="C272" s="3" t="s">
        <v>29</v>
      </c>
      <c r="D272" s="3" t="s">
        <v>618</v>
      </c>
      <c r="E272" s="3" t="s">
        <v>75</v>
      </c>
      <c r="F272" s="3" t="s">
        <v>119</v>
      </c>
      <c r="G272" s="3" t="s">
        <v>125</v>
      </c>
      <c r="H272" s="3" t="s">
        <v>30</v>
      </c>
      <c r="I272" s="4">
        <v>1</v>
      </c>
      <c r="J272" s="3"/>
      <c r="K272" s="6">
        <v>727.59</v>
      </c>
      <c r="L272" s="6">
        <f>K272*1.16</f>
        <v>844.0044</v>
      </c>
      <c r="M272" s="6">
        <f>I272*K272</f>
        <v>727.59</v>
      </c>
      <c r="N272" s="6">
        <f>I272*L272</f>
        <v>844.0044</v>
      </c>
      <c r="O272" s="6">
        <v>1270.2</v>
      </c>
      <c r="P272" s="5">
        <f>(O272/L272) - 1</f>
        <v>0.50496845751041</v>
      </c>
      <c r="Q272" s="6">
        <v>1185.52</v>
      </c>
      <c r="R272" s="5">
        <f>(Q272/L272) - 1</f>
        <v>0.40463722700972</v>
      </c>
      <c r="S272" s="6">
        <v>1100.84</v>
      </c>
      <c r="T272" s="5">
        <f>(S272/L272) - 1</f>
        <v>0.30430599650902</v>
      </c>
      <c r="U272" s="6">
        <v>1016.16</v>
      </c>
      <c r="V272" s="5">
        <f>ABS((U272/L272) - 1)</f>
        <v>0.20397476600833</v>
      </c>
      <c r="W272" s="6">
        <v>928.40484</v>
      </c>
      <c r="X272" s="5">
        <f>ABS((W272/L272) - 1)</f>
        <v>0.1</v>
      </c>
      <c r="Y272" s="3" t="s">
        <v>40</v>
      </c>
      <c r="Z272" s="5" t="s">
        <v>40</v>
      </c>
      <c r="AA272" s="3"/>
    </row>
    <row r="273" spans="1:27" customHeight="1" ht="30">
      <c r="A273" s="7" t="s">
        <v>747</v>
      </c>
      <c r="B273" s="7" t="s">
        <v>748</v>
      </c>
      <c r="C273" s="7" t="s">
        <v>29</v>
      </c>
      <c r="D273" s="7" t="s">
        <v>618</v>
      </c>
      <c r="E273" s="7" t="s">
        <v>123</v>
      </c>
      <c r="F273" s="7" t="s">
        <v>734</v>
      </c>
      <c r="G273" s="7" t="s">
        <v>735</v>
      </c>
      <c r="H273" s="7" t="s">
        <v>30</v>
      </c>
      <c r="I273" s="8">
        <v>4</v>
      </c>
      <c r="J273" s="7"/>
      <c r="K273" s="10">
        <v>847.38008226142</v>
      </c>
      <c r="L273" s="10">
        <f>K273*1.16</f>
        <v>982.96089542325</v>
      </c>
      <c r="M273" s="10">
        <f>I273*K273</f>
        <v>3389.5203290457</v>
      </c>
      <c r="N273" s="10">
        <f>I273*L273</f>
        <v>3931.843581693</v>
      </c>
      <c r="O273" s="10">
        <v>1270.2</v>
      </c>
      <c r="P273" s="9">
        <f>(O273/L273) - 1</f>
        <v>0.29221824175729</v>
      </c>
      <c r="Q273" s="10">
        <v>1185.52</v>
      </c>
      <c r="R273" s="9">
        <f>(Q273/L273) - 1</f>
        <v>0.20607035897347</v>
      </c>
      <c r="S273" s="10">
        <v>1100.84</v>
      </c>
      <c r="T273" s="9">
        <f>(S273/L273) - 1</f>
        <v>0.11992247618965</v>
      </c>
      <c r="U273" s="10">
        <v>1016.16</v>
      </c>
      <c r="V273" s="9">
        <f>ABS((U273/L273) - 1)</f>
        <v>0.033774593405834</v>
      </c>
      <c r="W273" s="10">
        <v>1081.2569849656</v>
      </c>
      <c r="X273" s="9">
        <f>ABS((W273/L273) - 1)</f>
        <v>0.1</v>
      </c>
      <c r="Y273" s="7">
        <v>691</v>
      </c>
      <c r="Z273" s="9" t="s">
        <v>632</v>
      </c>
      <c r="AA273" s="7" t="s">
        <v>43</v>
      </c>
    </row>
    <row r="274" spans="1:27" customHeight="1" ht="30">
      <c r="A274" s="3" t="s">
        <v>749</v>
      </c>
      <c r="B274" s="3" t="s">
        <v>750</v>
      </c>
      <c r="C274" s="3" t="s">
        <v>29</v>
      </c>
      <c r="D274" s="3" t="s">
        <v>751</v>
      </c>
      <c r="E274" s="3" t="s">
        <v>752</v>
      </c>
      <c r="F274" s="3" t="s">
        <v>753</v>
      </c>
      <c r="G274" s="3" t="s">
        <v>754</v>
      </c>
      <c r="H274" s="3" t="s">
        <v>282</v>
      </c>
      <c r="I274" s="4">
        <v>5</v>
      </c>
      <c r="J274" s="3"/>
      <c r="K274" s="6">
        <v>1809.0548</v>
      </c>
      <c r="L274" s="6">
        <f>K274*1.16</f>
        <v>2098.503568</v>
      </c>
      <c r="M274" s="6">
        <f>I274*K274</f>
        <v>9045.274</v>
      </c>
      <c r="N274" s="6">
        <f>I274*L274</f>
        <v>10492.51784</v>
      </c>
      <c r="O274" s="6">
        <v>2713.58</v>
      </c>
      <c r="P274" s="5">
        <f>(O274/L274) - 1</f>
        <v>0.29310239990976</v>
      </c>
      <c r="Q274" s="6">
        <v>2532.68</v>
      </c>
      <c r="R274" s="5">
        <f>(Q274/L274) - 1</f>
        <v>0.20689811474269</v>
      </c>
      <c r="S274" s="6">
        <v>2351.77</v>
      </c>
      <c r="T274" s="5">
        <f>(S274/L274) - 1</f>
        <v>0.12068906427516</v>
      </c>
      <c r="U274" s="6">
        <v>2170.87</v>
      </c>
      <c r="V274" s="5">
        <f>ABS((U274/L274) - 1)</f>
        <v>0.034484779108081</v>
      </c>
      <c r="W274" s="6">
        <v>2308.3539248</v>
      </c>
      <c r="X274" s="5">
        <f>ABS((W274/L274) - 1)</f>
        <v>0.1</v>
      </c>
      <c r="Y274" s="3">
        <v>176</v>
      </c>
      <c r="Z274" s="5" t="s">
        <v>755</v>
      </c>
      <c r="AA274" s="3" t="s">
        <v>43</v>
      </c>
    </row>
    <row r="275" spans="1:27" customHeight="1" ht="30">
      <c r="A275" s="7">
        <v>3274801</v>
      </c>
      <c r="B275" s="7" t="s">
        <v>756</v>
      </c>
      <c r="C275" s="7" t="s">
        <v>29</v>
      </c>
      <c r="D275" s="7" t="s">
        <v>757</v>
      </c>
      <c r="E275" s="7" t="s">
        <v>38</v>
      </c>
      <c r="F275" s="7" t="s">
        <v>38</v>
      </c>
      <c r="G275" s="7" t="s">
        <v>38</v>
      </c>
      <c r="H275" s="7" t="s">
        <v>168</v>
      </c>
      <c r="I275" s="8">
        <v>2</v>
      </c>
      <c r="J275" s="7"/>
      <c r="K275" s="10">
        <v>4475.8252</v>
      </c>
      <c r="L275" s="10">
        <f>K275*1.16</f>
        <v>5191.957232</v>
      </c>
      <c r="M275" s="10">
        <f>I275*K275</f>
        <v>8951.6504</v>
      </c>
      <c r="N275" s="10">
        <f>I275*L275</f>
        <v>10383.914464</v>
      </c>
      <c r="O275" s="10">
        <v>6713.74</v>
      </c>
      <c r="P275" s="9">
        <f>(O275/L275) - 1</f>
        <v>0.29310387200817</v>
      </c>
      <c r="Q275" s="10">
        <v>6266.16</v>
      </c>
      <c r="R275" s="9">
        <f>(Q275/L275) - 1</f>
        <v>0.20689746082254</v>
      </c>
      <c r="S275" s="10">
        <v>5818.57</v>
      </c>
      <c r="T275" s="9">
        <f>(S275/L275) - 1</f>
        <v>0.12068912358098</v>
      </c>
      <c r="U275" s="10">
        <v>5818.57</v>
      </c>
      <c r="V275" s="9">
        <f>ABS((U275/L275) - 1)</f>
        <v>0.12068912358098</v>
      </c>
      <c r="W275" s="10">
        <v>5711.1529552</v>
      </c>
      <c r="X275" s="9">
        <f>ABS((W275/L275) - 1)</f>
        <v>0.1</v>
      </c>
      <c r="Y275" s="7">
        <v>645</v>
      </c>
      <c r="Z275" s="9" t="s">
        <v>758</v>
      </c>
      <c r="AA275" s="7"/>
    </row>
    <row r="276" spans="1:27" customHeight="1" ht="30">
      <c r="A276" s="3" t="s">
        <v>759</v>
      </c>
      <c r="B276" s="3" t="s">
        <v>760</v>
      </c>
      <c r="C276" s="3" t="s">
        <v>29</v>
      </c>
      <c r="D276" s="3" t="s">
        <v>761</v>
      </c>
      <c r="E276" s="3" t="s">
        <v>223</v>
      </c>
      <c r="F276" s="3" t="s">
        <v>762</v>
      </c>
      <c r="G276" s="3" t="s">
        <v>763</v>
      </c>
      <c r="H276" s="3" t="s">
        <v>764</v>
      </c>
      <c r="I276" s="4">
        <v>1</v>
      </c>
      <c r="J276" s="3"/>
      <c r="K276" s="6">
        <v>2200</v>
      </c>
      <c r="L276" s="6">
        <f>K276*1.16</f>
        <v>2552</v>
      </c>
      <c r="M276" s="6">
        <f>I276*K276</f>
        <v>2200</v>
      </c>
      <c r="N276" s="6">
        <f>I276*L276</f>
        <v>2552</v>
      </c>
      <c r="O276" s="6">
        <v>3933.79</v>
      </c>
      <c r="P276" s="5">
        <f>(O276/L276) - 1</f>
        <v>0.54145376175549</v>
      </c>
      <c r="Q276" s="6">
        <v>3687.93</v>
      </c>
      <c r="R276" s="5">
        <f>(Q276/L276) - 1</f>
        <v>0.44511363636364</v>
      </c>
      <c r="S276" s="6">
        <v>3442.07</v>
      </c>
      <c r="T276" s="5">
        <f>(S276/L276) - 1</f>
        <v>0.34877351097179</v>
      </c>
      <c r="U276" s="6">
        <v>3269.97</v>
      </c>
      <c r="V276" s="5">
        <f>ABS((U276/L276) - 1)</f>
        <v>0.28133620689655</v>
      </c>
      <c r="W276" s="6">
        <v>2807.2</v>
      </c>
      <c r="X276" s="5">
        <f>ABS((W276/L276) - 1)</f>
        <v>0.1</v>
      </c>
      <c r="Y276" s="3" t="s">
        <v>40</v>
      </c>
      <c r="Z276" s="5" t="s">
        <v>40</v>
      </c>
      <c r="AA276" s="3"/>
    </row>
    <row r="277" spans="1:27" customHeight="1" ht="30">
      <c r="A277" s="7" t="s">
        <v>765</v>
      </c>
      <c r="B277" s="7" t="s">
        <v>766</v>
      </c>
      <c r="C277" s="7" t="s">
        <v>29</v>
      </c>
      <c r="D277" s="7" t="s">
        <v>761</v>
      </c>
      <c r="E277" s="7" t="s">
        <v>123</v>
      </c>
      <c r="F277" s="7" t="s">
        <v>767</v>
      </c>
      <c r="G277" s="7" t="s">
        <v>768</v>
      </c>
      <c r="H277" s="7" t="s">
        <v>769</v>
      </c>
      <c r="I277" s="8">
        <v>2</v>
      </c>
      <c r="J277" s="7"/>
      <c r="K277" s="10">
        <v>2458.62</v>
      </c>
      <c r="L277" s="10">
        <f>K277*1.16</f>
        <v>2851.9992</v>
      </c>
      <c r="M277" s="10">
        <f>I277*K277</f>
        <v>4917.24</v>
      </c>
      <c r="N277" s="10">
        <f>I277*L277</f>
        <v>5703.9984</v>
      </c>
      <c r="O277" s="10">
        <v>3933.79</v>
      </c>
      <c r="P277" s="9">
        <f>(O277/L277) - 1</f>
        <v>0.37930964356512</v>
      </c>
      <c r="Q277" s="10">
        <v>3687.93</v>
      </c>
      <c r="R277" s="9">
        <f>(Q277/L277) - 1</f>
        <v>0.29310344827586</v>
      </c>
      <c r="S277" s="10">
        <v>3442.07</v>
      </c>
      <c r="T277" s="9">
        <f>(S277/L277) - 1</f>
        <v>0.20689725298661</v>
      </c>
      <c r="U277" s="10">
        <v>3269.97</v>
      </c>
      <c r="V277" s="9">
        <f>ABS((U277/L277) - 1)</f>
        <v>0.1465536175466</v>
      </c>
      <c r="W277" s="10">
        <v>3137.19912</v>
      </c>
      <c r="X277" s="9">
        <f>ABS((W277/L277) - 1)</f>
        <v>0.1</v>
      </c>
      <c r="Y277" s="7">
        <v>708</v>
      </c>
      <c r="Z277" s="9" t="s">
        <v>770</v>
      </c>
      <c r="AA277" s="7"/>
    </row>
    <row r="278" spans="1:27" customHeight="1" ht="30">
      <c r="A278" s="3" t="s">
        <v>771</v>
      </c>
      <c r="B278" s="3" t="s">
        <v>772</v>
      </c>
      <c r="C278" s="3" t="s">
        <v>29</v>
      </c>
      <c r="D278" s="3" t="s">
        <v>761</v>
      </c>
      <c r="E278" s="3" t="s">
        <v>123</v>
      </c>
      <c r="F278" s="3" t="s">
        <v>773</v>
      </c>
      <c r="G278" s="3" t="s">
        <v>774</v>
      </c>
      <c r="H278" s="3" t="s">
        <v>775</v>
      </c>
      <c r="I278" s="4">
        <v>1</v>
      </c>
      <c r="J278" s="3"/>
      <c r="K278" s="6">
        <v>2501.25</v>
      </c>
      <c r="L278" s="6">
        <f>K278*1.16</f>
        <v>2901.45</v>
      </c>
      <c r="M278" s="6">
        <f>I278*K278</f>
        <v>2501.25</v>
      </c>
      <c r="N278" s="6">
        <f>I278*L278</f>
        <v>2901.45</v>
      </c>
      <c r="O278" s="6">
        <v>3751.88</v>
      </c>
      <c r="P278" s="5">
        <f>(O278/L278) - 1</f>
        <v>0.29310517155216</v>
      </c>
      <c r="Q278" s="6">
        <v>3501.75</v>
      </c>
      <c r="R278" s="5">
        <f>(Q278/L278) - 1</f>
        <v>0.20689655172414</v>
      </c>
      <c r="S278" s="6">
        <v>3251.62</v>
      </c>
      <c r="T278" s="5">
        <f>(S278/L278) - 1</f>
        <v>0.12068793189612</v>
      </c>
      <c r="U278" s="6">
        <v>3001.5</v>
      </c>
      <c r="V278" s="5">
        <f>ABS((U278/L278) - 1)</f>
        <v>0.03448275862069</v>
      </c>
      <c r="W278" s="6">
        <v>3191.595</v>
      </c>
      <c r="X278" s="5">
        <f>ABS((W278/L278) - 1)</f>
        <v>0.1</v>
      </c>
      <c r="Y278" s="3">
        <v>36</v>
      </c>
      <c r="Z278" s="5" t="s">
        <v>776</v>
      </c>
      <c r="AA278" s="3" t="s">
        <v>43</v>
      </c>
    </row>
    <row r="279" spans="1:27" customHeight="1" ht="30">
      <c r="A279" s="7" t="s">
        <v>777</v>
      </c>
      <c r="B279" s="7" t="s">
        <v>778</v>
      </c>
      <c r="C279" s="7" t="s">
        <v>29</v>
      </c>
      <c r="D279" s="7" t="s">
        <v>761</v>
      </c>
      <c r="E279" s="7" t="s">
        <v>422</v>
      </c>
      <c r="F279" s="7" t="s">
        <v>779</v>
      </c>
      <c r="G279" s="7" t="s">
        <v>561</v>
      </c>
      <c r="H279" s="7" t="s">
        <v>764</v>
      </c>
      <c r="I279" s="8">
        <v>1</v>
      </c>
      <c r="J279" s="7"/>
      <c r="K279" s="10">
        <v>2100.006</v>
      </c>
      <c r="L279" s="10">
        <f>K279*1.16</f>
        <v>2436.00696</v>
      </c>
      <c r="M279" s="10">
        <f>I279*K279</f>
        <v>2100.006</v>
      </c>
      <c r="N279" s="10">
        <f>I279*L279</f>
        <v>2436.00696</v>
      </c>
      <c r="O279" s="10">
        <v>3758.4</v>
      </c>
      <c r="P279" s="9">
        <f>(O279/L279) - 1</f>
        <v>0.54285273470647</v>
      </c>
      <c r="Q279" s="10">
        <v>3523.5</v>
      </c>
      <c r="R279" s="9">
        <f>(Q279/L279) - 1</f>
        <v>0.44642443878732</v>
      </c>
      <c r="S279" s="10">
        <v>3288.6</v>
      </c>
      <c r="T279" s="9">
        <f>(S279/L279) - 1</f>
        <v>0.34999614286816</v>
      </c>
      <c r="U279" s="10">
        <v>3124.17</v>
      </c>
      <c r="V279" s="9">
        <f>ABS((U279/L279) - 1)</f>
        <v>0.28249633572476</v>
      </c>
      <c r="W279" s="10">
        <v>2679.607656</v>
      </c>
      <c r="X279" s="9">
        <f>ABS((W279/L279) - 1)</f>
        <v>0.1</v>
      </c>
      <c r="Y279" s="7">
        <v>838</v>
      </c>
      <c r="Z279" s="9" t="s">
        <v>780</v>
      </c>
      <c r="AA279" s="7"/>
    </row>
    <row r="280" spans="1:27" customHeight="1" ht="30">
      <c r="A280" s="3" t="s">
        <v>781</v>
      </c>
      <c r="B280" s="3" t="s">
        <v>782</v>
      </c>
      <c r="C280" s="3" t="s">
        <v>29</v>
      </c>
      <c r="D280" s="3" t="s">
        <v>783</v>
      </c>
      <c r="E280" s="3" t="s">
        <v>409</v>
      </c>
      <c r="F280" s="3" t="s">
        <v>784</v>
      </c>
      <c r="G280" s="3" t="s">
        <v>785</v>
      </c>
      <c r="H280" s="3" t="s">
        <v>775</v>
      </c>
      <c r="I280" s="4">
        <v>3</v>
      </c>
      <c r="J280" s="3"/>
      <c r="K280" s="6">
        <v>2200</v>
      </c>
      <c r="L280" s="6">
        <f>K280*1.16</f>
        <v>2552</v>
      </c>
      <c r="M280" s="6">
        <f>I280*K280</f>
        <v>6600</v>
      </c>
      <c r="N280" s="6">
        <f>I280*L280</f>
        <v>7656</v>
      </c>
      <c r="O280" s="6">
        <v>3500</v>
      </c>
      <c r="P280" s="5">
        <f>(O280/L280) - 1</f>
        <v>0.37147335423198</v>
      </c>
      <c r="Q280" s="6">
        <v>3200</v>
      </c>
      <c r="R280" s="5">
        <f>(Q280/L280) - 1</f>
        <v>0.25391849529781</v>
      </c>
      <c r="S280" s="6">
        <v>3000</v>
      </c>
      <c r="T280" s="5">
        <f>(S280/L280) - 1</f>
        <v>0.17554858934169</v>
      </c>
      <c r="U280" s="6">
        <v>2850</v>
      </c>
      <c r="V280" s="5">
        <f>ABS((U280/L280) - 1)</f>
        <v>0.11677115987461</v>
      </c>
      <c r="W280" s="6">
        <v>2807.2</v>
      </c>
      <c r="X280" s="5">
        <f>ABS((W280/L280) - 1)</f>
        <v>0.1</v>
      </c>
      <c r="Y280" s="3" t="s">
        <v>40</v>
      </c>
      <c r="Z280" s="5" t="s">
        <v>40</v>
      </c>
      <c r="AA280" s="3"/>
    </row>
    <row r="281" spans="1:27" customHeight="1" ht="30">
      <c r="A281" s="7" t="s">
        <v>786</v>
      </c>
      <c r="B281" s="7" t="s">
        <v>787</v>
      </c>
      <c r="C281" s="7" t="s">
        <v>29</v>
      </c>
      <c r="D281" s="7" t="s">
        <v>783</v>
      </c>
      <c r="E281" s="7" t="s">
        <v>788</v>
      </c>
      <c r="F281" s="7" t="s">
        <v>789</v>
      </c>
      <c r="G281" s="7" t="s">
        <v>790</v>
      </c>
      <c r="H281" s="7" t="s">
        <v>769</v>
      </c>
      <c r="I281" s="8">
        <v>1</v>
      </c>
      <c r="J281" s="7"/>
      <c r="K281" s="10">
        <v>2456.9189599679</v>
      </c>
      <c r="L281" s="10">
        <f>K281*1.16</f>
        <v>2850.0259935627</v>
      </c>
      <c r="M281" s="10">
        <f>I281*K281</f>
        <v>2456.9189599679</v>
      </c>
      <c r="N281" s="10">
        <f>I281*L281</f>
        <v>2850.0259935627</v>
      </c>
      <c r="O281" s="10">
        <v>3685.38</v>
      </c>
      <c r="P281" s="9">
        <f>(O281/L281) - 1</f>
        <v>0.2931039956562</v>
      </c>
      <c r="Q281" s="10">
        <v>3439.69</v>
      </c>
      <c r="R281" s="9">
        <f>(Q281/L281) - 1</f>
        <v>0.20689776436044</v>
      </c>
      <c r="S281" s="10">
        <v>3193.99</v>
      </c>
      <c r="T281" s="9">
        <f>(S281/L281) - 1</f>
        <v>0.12068802432475</v>
      </c>
      <c r="U281" s="10">
        <v>2948.3</v>
      </c>
      <c r="V281" s="9">
        <f>ABS((U281/L281) - 1)</f>
        <v>0.034481793028989</v>
      </c>
      <c r="W281" s="10">
        <v>3135.028592919</v>
      </c>
      <c r="X281" s="9">
        <f>ABS((W281/L281) - 1)</f>
        <v>0.1</v>
      </c>
      <c r="Y281" s="7">
        <v>185</v>
      </c>
      <c r="Z281" s="9" t="s">
        <v>297</v>
      </c>
      <c r="AA281" s="7" t="s">
        <v>43</v>
      </c>
    </row>
    <row r="282" spans="1:27" customHeight="1" ht="30">
      <c r="A282" s="3" t="s">
        <v>791</v>
      </c>
      <c r="B282" s="3" t="s">
        <v>792</v>
      </c>
      <c r="C282" s="3" t="s">
        <v>29</v>
      </c>
      <c r="D282" s="3" t="s">
        <v>783</v>
      </c>
      <c r="E282" s="3" t="s">
        <v>788</v>
      </c>
      <c r="F282" s="3" t="s">
        <v>789</v>
      </c>
      <c r="G282" s="3" t="s">
        <v>595</v>
      </c>
      <c r="H282" s="3" t="s">
        <v>793</v>
      </c>
      <c r="I282" s="4">
        <v>1</v>
      </c>
      <c r="J282" s="3"/>
      <c r="K282" s="6">
        <v>2586.2</v>
      </c>
      <c r="L282" s="6">
        <f>K282*1.16</f>
        <v>2999.992</v>
      </c>
      <c r="M282" s="6">
        <f>I282*K282</f>
        <v>2586.2</v>
      </c>
      <c r="N282" s="6">
        <f>I282*L282</f>
        <v>2999.992</v>
      </c>
      <c r="O282" s="6">
        <v>4000</v>
      </c>
      <c r="P282" s="5">
        <f>(O282/L282) - 1</f>
        <v>0.33333688889837</v>
      </c>
      <c r="Q282" s="6">
        <v>3800</v>
      </c>
      <c r="R282" s="5">
        <f>(Q282/L282) - 1</f>
        <v>0.26667004445345</v>
      </c>
      <c r="S282" s="6">
        <v>3800</v>
      </c>
      <c r="T282" s="5">
        <f>(S282/L282) - 1</f>
        <v>0.26667004445345</v>
      </c>
      <c r="U282" s="6">
        <v>3325</v>
      </c>
      <c r="V282" s="5">
        <f>ABS((U282/L282) - 1)</f>
        <v>0.10833628889677</v>
      </c>
      <c r="W282" s="6">
        <v>3299.9912</v>
      </c>
      <c r="X282" s="5">
        <f>ABS((W282/L282) - 1)</f>
        <v>0.1</v>
      </c>
      <c r="Y282" s="3" t="s">
        <v>40</v>
      </c>
      <c r="Z282" s="5" t="s">
        <v>40</v>
      </c>
      <c r="AA282" s="3"/>
    </row>
    <row r="283" spans="1:27" customHeight="1" ht="30">
      <c r="A283" s="7" t="s">
        <v>794</v>
      </c>
      <c r="B283" s="7" t="s">
        <v>795</v>
      </c>
      <c r="C283" s="7" t="s">
        <v>29</v>
      </c>
      <c r="D283" s="7" t="s">
        <v>783</v>
      </c>
      <c r="E283" s="7" t="s">
        <v>422</v>
      </c>
      <c r="F283" s="7" t="s">
        <v>779</v>
      </c>
      <c r="G283" s="7" t="s">
        <v>796</v>
      </c>
      <c r="H283" s="7" t="s">
        <v>769</v>
      </c>
      <c r="I283" s="8">
        <v>1</v>
      </c>
      <c r="J283" s="7"/>
      <c r="K283" s="10">
        <v>2680.4932</v>
      </c>
      <c r="L283" s="10">
        <f>K283*1.16</f>
        <v>3109.372112</v>
      </c>
      <c r="M283" s="10">
        <f>I283*K283</f>
        <v>2680.4932</v>
      </c>
      <c r="N283" s="10">
        <f>I283*L283</f>
        <v>3109.372112</v>
      </c>
      <c r="O283" s="10">
        <v>4020.74</v>
      </c>
      <c r="P283" s="9">
        <f>(O283/L283) - 1</f>
        <v>0.29310351259753</v>
      </c>
      <c r="Q283" s="10">
        <v>3752.69</v>
      </c>
      <c r="R283" s="9">
        <f>(Q283/L283) - 1</f>
        <v>0.20689639735214</v>
      </c>
      <c r="S283" s="10">
        <v>3484.64</v>
      </c>
      <c r="T283" s="9">
        <f>(S283/L283) - 1</f>
        <v>0.12068928210674</v>
      </c>
      <c r="U283" s="10">
        <v>3216.59</v>
      </c>
      <c r="V283" s="9">
        <f>ABS((U283/L283) - 1)</f>
        <v>0.034482166861346</v>
      </c>
      <c r="W283" s="10">
        <v>3420.3093232</v>
      </c>
      <c r="X283" s="9">
        <f>ABS((W283/L283) - 1)</f>
        <v>0.1</v>
      </c>
      <c r="Y283" s="7">
        <v>309</v>
      </c>
      <c r="Z283" s="9" t="s">
        <v>419</v>
      </c>
      <c r="AA283" s="7" t="s">
        <v>43</v>
      </c>
    </row>
    <row r="284" spans="1:27" customHeight="1" ht="30">
      <c r="A284" s="3" t="s">
        <v>797</v>
      </c>
      <c r="B284" s="3" t="s">
        <v>798</v>
      </c>
      <c r="C284" s="3" t="s">
        <v>29</v>
      </c>
      <c r="D284" s="3" t="s">
        <v>783</v>
      </c>
      <c r="E284" s="3" t="s">
        <v>75</v>
      </c>
      <c r="F284" s="3" t="s">
        <v>692</v>
      </c>
      <c r="G284" s="3" t="s">
        <v>799</v>
      </c>
      <c r="H284" s="3" t="s">
        <v>769</v>
      </c>
      <c r="I284" s="4">
        <v>1</v>
      </c>
      <c r="J284" s="3"/>
      <c r="K284" s="6">
        <v>2057.782</v>
      </c>
      <c r="L284" s="6">
        <f>K284*1.16</f>
        <v>2387.02712</v>
      </c>
      <c r="M284" s="6">
        <f>I284*K284</f>
        <v>2057.782</v>
      </c>
      <c r="N284" s="6">
        <f>I284*L284</f>
        <v>2387.02712</v>
      </c>
      <c r="O284" s="6">
        <v>3900</v>
      </c>
      <c r="P284" s="5">
        <f>(O284/L284) - 1</f>
        <v>0.63383145810258</v>
      </c>
      <c r="Q284" s="6">
        <v>3600</v>
      </c>
      <c r="R284" s="5">
        <f>(Q284/L284) - 1</f>
        <v>0.50815211517161</v>
      </c>
      <c r="S284" s="6">
        <v>3300</v>
      </c>
      <c r="T284" s="5">
        <f>(S284/L284) - 1</f>
        <v>0.38247277224064</v>
      </c>
      <c r="U284" s="6">
        <v>2469.34</v>
      </c>
      <c r="V284" s="5">
        <f>ABS((U284/L284) - 1)</f>
        <v>0.034483428910519</v>
      </c>
      <c r="W284" s="6">
        <v>2625.729832</v>
      </c>
      <c r="X284" s="5">
        <f>ABS((W284/L284) - 1)</f>
        <v>0.1</v>
      </c>
      <c r="Y284" s="3">
        <v>159</v>
      </c>
      <c r="Z284" s="5" t="s">
        <v>800</v>
      </c>
      <c r="AA284" s="3" t="s">
        <v>43</v>
      </c>
    </row>
    <row r="285" spans="1:27" customHeight="1" ht="30">
      <c r="A285" s="7" t="s">
        <v>801</v>
      </c>
      <c r="B285" s="7" t="s">
        <v>802</v>
      </c>
      <c r="C285" s="7" t="s">
        <v>29</v>
      </c>
      <c r="D285" s="7" t="s">
        <v>783</v>
      </c>
      <c r="E285" s="7" t="s">
        <v>123</v>
      </c>
      <c r="F285" s="7" t="s">
        <v>598</v>
      </c>
      <c r="G285" s="7" t="s">
        <v>796</v>
      </c>
      <c r="H285" s="7" t="s">
        <v>769</v>
      </c>
      <c r="I285" s="8">
        <v>7</v>
      </c>
      <c r="J285" s="7"/>
      <c r="K285" s="10">
        <v>2449.0750504632</v>
      </c>
      <c r="L285" s="10">
        <f>K285*1.16</f>
        <v>2840.9270585373</v>
      </c>
      <c r="M285" s="10">
        <f>I285*K285</f>
        <v>17143.525353242</v>
      </c>
      <c r="N285" s="10">
        <f>I285*L285</f>
        <v>19886.489409761</v>
      </c>
      <c r="O285" s="10">
        <v>3673.61</v>
      </c>
      <c r="P285" s="9">
        <f>(O285/L285) - 1</f>
        <v>0.29310254163704</v>
      </c>
      <c r="Q285" s="10">
        <v>3428.71</v>
      </c>
      <c r="R285" s="9">
        <f>(Q285/L285) - 1</f>
        <v>0.20689828684491</v>
      </c>
      <c r="S285" s="10">
        <v>3183.8</v>
      </c>
      <c r="T285" s="9">
        <f>(S285/L285) - 1</f>
        <v>0.12069051207505</v>
      </c>
      <c r="U285" s="10">
        <v>2938.89</v>
      </c>
      <c r="V285" s="9">
        <f>ABS((U285/L285) - 1)</f>
        <v>0.034482737305182</v>
      </c>
      <c r="W285" s="10">
        <v>3125.019764391</v>
      </c>
      <c r="X285" s="9">
        <f>ABS((W285/L285) - 1)</f>
        <v>0.1</v>
      </c>
      <c r="Y285" s="7">
        <v>31</v>
      </c>
      <c r="Z285" s="9" t="s">
        <v>803</v>
      </c>
      <c r="AA285" s="7" t="s">
        <v>43</v>
      </c>
    </row>
    <row r="286" spans="1:27" customHeight="1" ht="30">
      <c r="A286" s="3" t="s">
        <v>804</v>
      </c>
      <c r="B286" s="3" t="s">
        <v>805</v>
      </c>
      <c r="C286" s="3" t="s">
        <v>29</v>
      </c>
      <c r="D286" s="3" t="s">
        <v>783</v>
      </c>
      <c r="E286" s="3" t="s">
        <v>75</v>
      </c>
      <c r="F286" s="3" t="s">
        <v>692</v>
      </c>
      <c r="G286" s="3" t="s">
        <v>799</v>
      </c>
      <c r="H286" s="3" t="s">
        <v>769</v>
      </c>
      <c r="I286" s="4">
        <v>1</v>
      </c>
      <c r="J286" s="3"/>
      <c r="K286" s="6">
        <v>2449.0848</v>
      </c>
      <c r="L286" s="6">
        <f>K286*1.16</f>
        <v>2840.938368</v>
      </c>
      <c r="M286" s="6">
        <f>I286*K286</f>
        <v>2449.0848</v>
      </c>
      <c r="N286" s="6">
        <f>I286*L286</f>
        <v>2840.938368</v>
      </c>
      <c r="O286" s="6">
        <v>3673.63</v>
      </c>
      <c r="P286" s="5">
        <f>(O286/L286) - 1</f>
        <v>0.2931044338657</v>
      </c>
      <c r="Q286" s="6">
        <v>3428.72</v>
      </c>
      <c r="R286" s="5">
        <f>(Q286/L286) - 1</f>
        <v>0.20689700227949</v>
      </c>
      <c r="S286" s="6">
        <v>3183.81</v>
      </c>
      <c r="T286" s="5">
        <f>(S286/L286) - 1</f>
        <v>0.12068957069328</v>
      </c>
      <c r="U286" s="6">
        <v>2938.9</v>
      </c>
      <c r="V286" s="5">
        <f>ABS((U286/L286) - 1)</f>
        <v>0.034482139107074</v>
      </c>
      <c r="W286" s="6">
        <v>3125.0322048</v>
      </c>
      <c r="X286" s="5">
        <f>ABS((W286/L286) - 1)</f>
        <v>0.1</v>
      </c>
      <c r="Y286" s="3">
        <v>54</v>
      </c>
      <c r="Z286" s="5" t="s">
        <v>806</v>
      </c>
      <c r="AA286" s="3" t="s">
        <v>43</v>
      </c>
    </row>
    <row r="287" spans="1:27" customHeight="1" ht="30">
      <c r="A287" s="7" t="s">
        <v>807</v>
      </c>
      <c r="B287" s="7" t="s">
        <v>808</v>
      </c>
      <c r="C287" s="7" t="s">
        <v>29</v>
      </c>
      <c r="D287" s="7" t="s">
        <v>783</v>
      </c>
      <c r="E287" s="7" t="s">
        <v>75</v>
      </c>
      <c r="F287" s="7" t="s">
        <v>692</v>
      </c>
      <c r="G287" s="7" t="s">
        <v>809</v>
      </c>
      <c r="H287" s="7" t="s">
        <v>769</v>
      </c>
      <c r="I287" s="8">
        <v>2</v>
      </c>
      <c r="J287" s="7"/>
      <c r="K287" s="10">
        <v>2526.422</v>
      </c>
      <c r="L287" s="10">
        <f>K287*1.16</f>
        <v>2930.64952</v>
      </c>
      <c r="M287" s="10">
        <f>I287*K287</f>
        <v>5052.844</v>
      </c>
      <c r="N287" s="10">
        <f>I287*L287</f>
        <v>5861.29904</v>
      </c>
      <c r="O287" s="10">
        <v>3789.63</v>
      </c>
      <c r="P287" s="9">
        <f>(O287/L287) - 1</f>
        <v>0.293102424612</v>
      </c>
      <c r="Q287" s="10">
        <v>3536.99</v>
      </c>
      <c r="R287" s="9">
        <f>(Q287/L287) - 1</f>
        <v>0.20689627874711</v>
      </c>
      <c r="S287" s="10">
        <v>3284.35</v>
      </c>
      <c r="T287" s="9">
        <f>(S287/L287) - 1</f>
        <v>0.12069013288222</v>
      </c>
      <c r="U287" s="10">
        <v>3031.71</v>
      </c>
      <c r="V287" s="9">
        <f>ABS((U287/L287) - 1)</f>
        <v>0.034483987017322</v>
      </c>
      <c r="W287" s="10">
        <v>3223.714472</v>
      </c>
      <c r="X287" s="9">
        <f>ABS((W287/L287) - 1)</f>
        <v>0.1</v>
      </c>
      <c r="Y287" s="7">
        <v>159</v>
      </c>
      <c r="Z287" s="9" t="s">
        <v>800</v>
      </c>
      <c r="AA287" s="7" t="s">
        <v>43</v>
      </c>
    </row>
    <row r="288" spans="1:27" customHeight="1" ht="30">
      <c r="A288" s="3" t="s">
        <v>810</v>
      </c>
      <c r="B288" s="3" t="s">
        <v>811</v>
      </c>
      <c r="C288" s="3" t="s">
        <v>29</v>
      </c>
      <c r="D288" s="3" t="s">
        <v>783</v>
      </c>
      <c r="E288" s="3" t="s">
        <v>75</v>
      </c>
      <c r="F288" s="3" t="s">
        <v>692</v>
      </c>
      <c r="G288" s="3" t="s">
        <v>809</v>
      </c>
      <c r="H288" s="3" t="s">
        <v>769</v>
      </c>
      <c r="I288" s="4">
        <v>1</v>
      </c>
      <c r="J288" s="3"/>
      <c r="K288" s="6">
        <v>2526.422</v>
      </c>
      <c r="L288" s="6">
        <f>K288*1.16</f>
        <v>2930.64952</v>
      </c>
      <c r="M288" s="6">
        <f>I288*K288</f>
        <v>2526.422</v>
      </c>
      <c r="N288" s="6">
        <f>I288*L288</f>
        <v>2930.64952</v>
      </c>
      <c r="O288" s="6">
        <v>3789.63</v>
      </c>
      <c r="P288" s="5">
        <f>(O288/L288) - 1</f>
        <v>0.293102424612</v>
      </c>
      <c r="Q288" s="6">
        <v>3536.99</v>
      </c>
      <c r="R288" s="5">
        <f>(Q288/L288) - 1</f>
        <v>0.20689627874711</v>
      </c>
      <c r="S288" s="6">
        <v>3284.35</v>
      </c>
      <c r="T288" s="5">
        <f>(S288/L288) - 1</f>
        <v>0.12069013288222</v>
      </c>
      <c r="U288" s="6">
        <v>3031.71</v>
      </c>
      <c r="V288" s="5">
        <f>ABS((U288/L288) - 1)</f>
        <v>0.034483987017322</v>
      </c>
      <c r="W288" s="6">
        <v>3223.714472</v>
      </c>
      <c r="X288" s="5">
        <f>ABS((W288/L288) - 1)</f>
        <v>0.1</v>
      </c>
      <c r="Y288" s="3">
        <v>159</v>
      </c>
      <c r="Z288" s="5" t="s">
        <v>800</v>
      </c>
      <c r="AA288" s="3" t="s">
        <v>43</v>
      </c>
    </row>
    <row r="289" spans="1:27" customHeight="1" ht="30">
      <c r="A289" s="7" t="s">
        <v>812</v>
      </c>
      <c r="B289" s="7" t="s">
        <v>813</v>
      </c>
      <c r="C289" s="7" t="s">
        <v>29</v>
      </c>
      <c r="D289" s="7" t="s">
        <v>783</v>
      </c>
      <c r="E289" s="7" t="s">
        <v>75</v>
      </c>
      <c r="F289" s="7" t="s">
        <v>814</v>
      </c>
      <c r="G289" s="7" t="s">
        <v>815</v>
      </c>
      <c r="H289" s="7" t="s">
        <v>769</v>
      </c>
      <c r="I289" s="8">
        <v>1</v>
      </c>
      <c r="J289" s="7"/>
      <c r="K289" s="10">
        <v>2449.0848</v>
      </c>
      <c r="L289" s="10">
        <f>K289*1.16</f>
        <v>2840.938368</v>
      </c>
      <c r="M289" s="10">
        <f>I289*K289</f>
        <v>2449.0848</v>
      </c>
      <c r="N289" s="10">
        <f>I289*L289</f>
        <v>2840.938368</v>
      </c>
      <c r="O289" s="10">
        <v>3673.63</v>
      </c>
      <c r="P289" s="9">
        <f>(O289/L289) - 1</f>
        <v>0.2931044338657</v>
      </c>
      <c r="Q289" s="10">
        <v>3428.72</v>
      </c>
      <c r="R289" s="9">
        <f>(Q289/L289) - 1</f>
        <v>0.20689700227949</v>
      </c>
      <c r="S289" s="10">
        <v>3183.81</v>
      </c>
      <c r="T289" s="9">
        <f>(S289/L289) - 1</f>
        <v>0.12068957069328</v>
      </c>
      <c r="U289" s="10">
        <v>2938.9</v>
      </c>
      <c r="V289" s="9">
        <f>ABS((U289/L289) - 1)</f>
        <v>0.034482139107074</v>
      </c>
      <c r="W289" s="10">
        <v>3125.0322048</v>
      </c>
      <c r="X289" s="9">
        <f>ABS((W289/L289) - 1)</f>
        <v>0.1</v>
      </c>
      <c r="Y289" s="7">
        <v>54</v>
      </c>
      <c r="Z289" s="9" t="s">
        <v>806</v>
      </c>
      <c r="AA289" s="7" t="s">
        <v>43</v>
      </c>
    </row>
    <row r="290" spans="1:27" customHeight="1" ht="30">
      <c r="A290" s="3" t="s">
        <v>816</v>
      </c>
      <c r="B290" s="3" t="s">
        <v>817</v>
      </c>
      <c r="C290" s="3" t="s">
        <v>29</v>
      </c>
      <c r="D290" s="3" t="s">
        <v>783</v>
      </c>
      <c r="E290" s="3" t="s">
        <v>422</v>
      </c>
      <c r="F290" s="3" t="s">
        <v>779</v>
      </c>
      <c r="G290" s="3" t="s">
        <v>818</v>
      </c>
      <c r="H290" s="3" t="s">
        <v>769</v>
      </c>
      <c r="I290" s="4">
        <v>1</v>
      </c>
      <c r="J290" s="3"/>
      <c r="K290" s="6">
        <v>2449.0732</v>
      </c>
      <c r="L290" s="6">
        <f>K290*1.16</f>
        <v>2840.924912</v>
      </c>
      <c r="M290" s="6">
        <f>I290*K290</f>
        <v>2449.0732</v>
      </c>
      <c r="N290" s="6">
        <f>I290*L290</f>
        <v>2840.924912</v>
      </c>
      <c r="O290" s="6">
        <v>3673.61</v>
      </c>
      <c r="P290" s="5">
        <f>(O290/L290) - 1</f>
        <v>0.29310351867547</v>
      </c>
      <c r="Q290" s="6">
        <v>3428.7</v>
      </c>
      <c r="R290" s="5">
        <f>(Q290/L290) - 1</f>
        <v>0.206895678769</v>
      </c>
      <c r="S290" s="6">
        <v>3183.8</v>
      </c>
      <c r="T290" s="5">
        <f>(S290/L290) - 1</f>
        <v>0.12069135884293</v>
      </c>
      <c r="U290" s="6">
        <v>2938.89</v>
      </c>
      <c r="V290" s="5">
        <f>ABS((U290/L290) - 1)</f>
        <v>0.034483518936456</v>
      </c>
      <c r="W290" s="6">
        <v>3125.0174032</v>
      </c>
      <c r="X290" s="5">
        <f>ABS((W290/L290) - 1)</f>
        <v>0.1</v>
      </c>
      <c r="Y290" s="3">
        <v>60</v>
      </c>
      <c r="Z290" s="5" t="s">
        <v>819</v>
      </c>
      <c r="AA290" s="3" t="s">
        <v>43</v>
      </c>
    </row>
    <row r="291" spans="1:27" customHeight="1" ht="30">
      <c r="A291" s="7" t="s">
        <v>820</v>
      </c>
      <c r="B291" s="7" t="s">
        <v>821</v>
      </c>
      <c r="C291" s="7" t="s">
        <v>29</v>
      </c>
      <c r="D291" s="7" t="s">
        <v>783</v>
      </c>
      <c r="E291" s="7" t="s">
        <v>123</v>
      </c>
      <c r="F291" s="7" t="s">
        <v>767</v>
      </c>
      <c r="G291" s="7" t="s">
        <v>822</v>
      </c>
      <c r="H291" s="7" t="s">
        <v>769</v>
      </c>
      <c r="I291" s="8">
        <v>1</v>
      </c>
      <c r="J291" s="7"/>
      <c r="K291" s="10">
        <v>2017.86</v>
      </c>
      <c r="L291" s="10">
        <f>K291*1.16</f>
        <v>2340.7176</v>
      </c>
      <c r="M291" s="10">
        <f>I291*K291</f>
        <v>2017.86</v>
      </c>
      <c r="N291" s="10">
        <f>I291*L291</f>
        <v>2340.7176</v>
      </c>
      <c r="O291" s="10">
        <v>3511.08</v>
      </c>
      <c r="P291" s="9">
        <f>(O291/L291) - 1</f>
        <v>0.50000153798989</v>
      </c>
      <c r="Q291" s="10">
        <v>3277</v>
      </c>
      <c r="R291" s="9">
        <f>(Q291/L291) - 1</f>
        <v>0.39999801770192</v>
      </c>
      <c r="S291" s="10">
        <v>3042.93</v>
      </c>
      <c r="T291" s="9">
        <f>(S291/L291) - 1</f>
        <v>0.29999876960809</v>
      </c>
      <c r="U291" s="10">
        <v>2808.86</v>
      </c>
      <c r="V291" s="9">
        <f>ABS((U291/L291) - 1)</f>
        <v>0.19999952151426</v>
      </c>
      <c r="W291" s="10">
        <v>2574.78936</v>
      </c>
      <c r="X291" s="9">
        <f>ABS((W291/L291) - 1)</f>
        <v>0.1</v>
      </c>
      <c r="Y291" s="7" t="s">
        <v>40</v>
      </c>
      <c r="Z291" s="9" t="s">
        <v>40</v>
      </c>
      <c r="AA291" s="7"/>
    </row>
    <row r="292" spans="1:27" customHeight="1" ht="30">
      <c r="A292" s="3" t="s">
        <v>823</v>
      </c>
      <c r="B292" s="3" t="s">
        <v>824</v>
      </c>
      <c r="C292" s="3" t="s">
        <v>29</v>
      </c>
      <c r="D292" s="3" t="s">
        <v>783</v>
      </c>
      <c r="E292" s="3" t="s">
        <v>409</v>
      </c>
      <c r="F292" s="3" t="s">
        <v>784</v>
      </c>
      <c r="G292" s="3" t="s">
        <v>825</v>
      </c>
      <c r="H292" s="3" t="s">
        <v>769</v>
      </c>
      <c r="I292" s="4">
        <v>1</v>
      </c>
      <c r="J292" s="3"/>
      <c r="K292" s="6">
        <v>2280.096</v>
      </c>
      <c r="L292" s="6">
        <f>K292*1.16</f>
        <v>2644.91136</v>
      </c>
      <c r="M292" s="6">
        <f>I292*K292</f>
        <v>2280.096</v>
      </c>
      <c r="N292" s="6">
        <f>I292*L292</f>
        <v>2644.91136</v>
      </c>
      <c r="O292" s="6">
        <v>3648.15</v>
      </c>
      <c r="P292" s="5">
        <f>(O292/L292) - 1</f>
        <v>0.37930898372337</v>
      </c>
      <c r="Q292" s="6">
        <v>3420.14</v>
      </c>
      <c r="R292" s="5">
        <f>(Q292/L292) - 1</f>
        <v>0.29310193593785</v>
      </c>
      <c r="S292" s="6">
        <v>3192.13</v>
      </c>
      <c r="T292" s="5">
        <f>(S292/L292) - 1</f>
        <v>0.20689488815232</v>
      </c>
      <c r="U292" s="6">
        <v>2964.12</v>
      </c>
      <c r="V292" s="5">
        <f>ABS((U292/L292) - 1)</f>
        <v>0.12068784036679</v>
      </c>
      <c r="W292" s="6">
        <v>2909.402496</v>
      </c>
      <c r="X292" s="5">
        <f>ABS((W292/L292) - 1)</f>
        <v>0.1</v>
      </c>
      <c r="Y292" s="3">
        <v>157</v>
      </c>
      <c r="Z292" s="5" t="s">
        <v>826</v>
      </c>
      <c r="AA292" s="3"/>
    </row>
    <row r="293" spans="1:27" customHeight="1" ht="30">
      <c r="A293" s="7" t="s">
        <v>827</v>
      </c>
      <c r="B293" s="7" t="s">
        <v>828</v>
      </c>
      <c r="C293" s="7" t="s">
        <v>29</v>
      </c>
      <c r="D293" s="7" t="s">
        <v>783</v>
      </c>
      <c r="E293" s="7" t="s">
        <v>75</v>
      </c>
      <c r="F293" s="7" t="s">
        <v>692</v>
      </c>
      <c r="G293" s="7" t="s">
        <v>213</v>
      </c>
      <c r="H293" s="7" t="s">
        <v>769</v>
      </c>
      <c r="I293" s="8">
        <v>1</v>
      </c>
      <c r="J293" s="7"/>
      <c r="K293" s="10">
        <v>2449.0732</v>
      </c>
      <c r="L293" s="10">
        <f>K293*1.16</f>
        <v>2840.924912</v>
      </c>
      <c r="M293" s="10">
        <f>I293*K293</f>
        <v>2449.0732</v>
      </c>
      <c r="N293" s="10">
        <f>I293*L293</f>
        <v>2840.924912</v>
      </c>
      <c r="O293" s="10">
        <v>3673.61</v>
      </c>
      <c r="P293" s="9">
        <f>(O293/L293) - 1</f>
        <v>0.29310351867547</v>
      </c>
      <c r="Q293" s="10">
        <v>3428.7</v>
      </c>
      <c r="R293" s="9">
        <f>(Q293/L293) - 1</f>
        <v>0.206895678769</v>
      </c>
      <c r="S293" s="10">
        <v>3183.8</v>
      </c>
      <c r="T293" s="9">
        <f>(S293/L293) - 1</f>
        <v>0.12069135884293</v>
      </c>
      <c r="U293" s="10">
        <v>2938.89</v>
      </c>
      <c r="V293" s="9">
        <f>ABS((U293/L293) - 1)</f>
        <v>0.034483518936456</v>
      </c>
      <c r="W293" s="10">
        <v>3125.0174032</v>
      </c>
      <c r="X293" s="9">
        <f>ABS((W293/L293) - 1)</f>
        <v>0.1</v>
      </c>
      <c r="Y293" s="7">
        <v>36</v>
      </c>
      <c r="Z293" s="9" t="s">
        <v>776</v>
      </c>
      <c r="AA293" s="7" t="s">
        <v>43</v>
      </c>
    </row>
    <row r="294" spans="1:27" customHeight="1" ht="30">
      <c r="A294" s="3" t="s">
        <v>829</v>
      </c>
      <c r="B294" s="3" t="s">
        <v>830</v>
      </c>
      <c r="C294" s="3" t="s">
        <v>29</v>
      </c>
      <c r="D294" s="3" t="s">
        <v>783</v>
      </c>
      <c r="E294" s="3" t="s">
        <v>409</v>
      </c>
      <c r="F294" s="3" t="s">
        <v>784</v>
      </c>
      <c r="G294" s="3" t="s">
        <v>831</v>
      </c>
      <c r="H294" s="3" t="s">
        <v>769</v>
      </c>
      <c r="I294" s="4">
        <v>1</v>
      </c>
      <c r="J294" s="3"/>
      <c r="K294" s="6">
        <v>2449.0848</v>
      </c>
      <c r="L294" s="6">
        <f>K294*1.16</f>
        <v>2840.938368</v>
      </c>
      <c r="M294" s="6">
        <f>I294*K294</f>
        <v>2449.0848</v>
      </c>
      <c r="N294" s="6">
        <f>I294*L294</f>
        <v>2840.938368</v>
      </c>
      <c r="O294" s="6">
        <v>3673.63</v>
      </c>
      <c r="P294" s="5">
        <f>(O294/L294) - 1</f>
        <v>0.2931044338657</v>
      </c>
      <c r="Q294" s="6">
        <v>3428.72</v>
      </c>
      <c r="R294" s="5">
        <f>(Q294/L294) - 1</f>
        <v>0.20689700227949</v>
      </c>
      <c r="S294" s="6">
        <v>3183.81</v>
      </c>
      <c r="T294" s="5">
        <f>(S294/L294) - 1</f>
        <v>0.12068957069328</v>
      </c>
      <c r="U294" s="6">
        <v>2938.9</v>
      </c>
      <c r="V294" s="5">
        <f>ABS((U294/L294) - 1)</f>
        <v>0.034482139107074</v>
      </c>
      <c r="W294" s="6">
        <v>3125.0322048</v>
      </c>
      <c r="X294" s="5">
        <f>ABS((W294/L294) - 1)</f>
        <v>0.1</v>
      </c>
      <c r="Y294" s="3">
        <v>54</v>
      </c>
      <c r="Z294" s="5" t="s">
        <v>806</v>
      </c>
      <c r="AA294" s="3" t="s">
        <v>43</v>
      </c>
    </row>
    <row r="295" spans="1:27" customHeight="1" ht="30">
      <c r="A295" s="7" t="s">
        <v>832</v>
      </c>
      <c r="B295" s="7" t="s">
        <v>833</v>
      </c>
      <c r="C295" s="7" t="s">
        <v>29</v>
      </c>
      <c r="D295" s="7" t="s">
        <v>783</v>
      </c>
      <c r="E295" s="7" t="s">
        <v>422</v>
      </c>
      <c r="F295" s="7" t="s">
        <v>779</v>
      </c>
      <c r="G295" s="7" t="s">
        <v>834</v>
      </c>
      <c r="H295" s="7" t="s">
        <v>775</v>
      </c>
      <c r="I295" s="8">
        <v>2</v>
      </c>
      <c r="J295" s="7"/>
      <c r="K295" s="10">
        <v>2357.7696</v>
      </c>
      <c r="L295" s="10">
        <f>K295*1.16</f>
        <v>2735.012736</v>
      </c>
      <c r="M295" s="10">
        <f>I295*K295</f>
        <v>4715.5392</v>
      </c>
      <c r="N295" s="10">
        <f>I295*L295</f>
        <v>5470.025472</v>
      </c>
      <c r="O295" s="10">
        <v>3536.65</v>
      </c>
      <c r="P295" s="9">
        <f>(O295/L295) - 1</f>
        <v>0.29310183950822</v>
      </c>
      <c r="Q295" s="10">
        <v>3300.88</v>
      </c>
      <c r="R295" s="9">
        <f>(Q295/L295) - 1</f>
        <v>0.2068974877344</v>
      </c>
      <c r="S295" s="10">
        <v>3065.1</v>
      </c>
      <c r="T295" s="9">
        <f>(S295/L295) - 1</f>
        <v>0.12068947967049</v>
      </c>
      <c r="U295" s="10">
        <v>2829.32</v>
      </c>
      <c r="V295" s="9">
        <f>ABS((U295/L295) - 1)</f>
        <v>0.034481471606573</v>
      </c>
      <c r="W295" s="10">
        <v>3008.5140096</v>
      </c>
      <c r="X295" s="9">
        <f>ABS((W295/L295) - 1)</f>
        <v>0.1</v>
      </c>
      <c r="Y295" s="7">
        <v>470</v>
      </c>
      <c r="Z295" s="9" t="s">
        <v>835</v>
      </c>
      <c r="AA295" s="7" t="s">
        <v>43</v>
      </c>
    </row>
    <row r="296" spans="1:27" customHeight="1" ht="30">
      <c r="A296" s="3" t="s">
        <v>836</v>
      </c>
      <c r="B296" s="3" t="s">
        <v>837</v>
      </c>
      <c r="C296" s="3" t="s">
        <v>29</v>
      </c>
      <c r="D296" s="3" t="s">
        <v>783</v>
      </c>
      <c r="E296" s="3" t="s">
        <v>422</v>
      </c>
      <c r="F296" s="3" t="s">
        <v>779</v>
      </c>
      <c r="G296" s="3" t="s">
        <v>796</v>
      </c>
      <c r="H296" s="3" t="s">
        <v>769</v>
      </c>
      <c r="I296" s="4">
        <v>8</v>
      </c>
      <c r="J296" s="3"/>
      <c r="K296" s="6">
        <v>2449.0750504632</v>
      </c>
      <c r="L296" s="6">
        <f>K296*1.16</f>
        <v>2840.9270585373</v>
      </c>
      <c r="M296" s="6">
        <f>I296*K296</f>
        <v>19592.600403705</v>
      </c>
      <c r="N296" s="6">
        <f>I296*L296</f>
        <v>22727.416468298</v>
      </c>
      <c r="O296" s="6">
        <v>3673.61</v>
      </c>
      <c r="P296" s="5">
        <f>(O296/L296) - 1</f>
        <v>0.29310254163704</v>
      </c>
      <c r="Q296" s="6">
        <v>3428.71</v>
      </c>
      <c r="R296" s="5">
        <f>(Q296/L296) - 1</f>
        <v>0.20689828684491</v>
      </c>
      <c r="S296" s="6">
        <v>3183.8</v>
      </c>
      <c r="T296" s="5">
        <f>(S296/L296) - 1</f>
        <v>0.12069051207505</v>
      </c>
      <c r="U296" s="6">
        <v>2938.89</v>
      </c>
      <c r="V296" s="5">
        <f>ABS((U296/L296) - 1)</f>
        <v>0.034482737305182</v>
      </c>
      <c r="W296" s="6">
        <v>3125.019764391</v>
      </c>
      <c r="X296" s="5">
        <f>ABS((W296/L296) - 1)</f>
        <v>0.1</v>
      </c>
      <c r="Y296" s="3">
        <v>31</v>
      </c>
      <c r="Z296" s="5" t="s">
        <v>803</v>
      </c>
      <c r="AA296" s="3" t="s">
        <v>43</v>
      </c>
    </row>
    <row r="297" spans="1:27" customHeight="1" ht="30">
      <c r="A297" s="7" t="s">
        <v>838</v>
      </c>
      <c r="B297" s="7" t="s">
        <v>839</v>
      </c>
      <c r="C297" s="7" t="s">
        <v>29</v>
      </c>
      <c r="D297" s="7" t="s">
        <v>783</v>
      </c>
      <c r="E297" s="7" t="s">
        <v>153</v>
      </c>
      <c r="F297" s="7" t="s">
        <v>840</v>
      </c>
      <c r="G297" s="7" t="s">
        <v>841</v>
      </c>
      <c r="H297" s="7" t="s">
        <v>769</v>
      </c>
      <c r="I297" s="8">
        <v>2</v>
      </c>
      <c r="J297" s="7"/>
      <c r="K297" s="10">
        <v>1200</v>
      </c>
      <c r="L297" s="10">
        <f>K297*1.16</f>
        <v>1392</v>
      </c>
      <c r="M297" s="10">
        <f>I297*K297</f>
        <v>2400</v>
      </c>
      <c r="N297" s="10">
        <f>I297*L297</f>
        <v>2784</v>
      </c>
      <c r="O297" s="10">
        <v>3500</v>
      </c>
      <c r="P297" s="9">
        <f>(O297/L297) - 1</f>
        <v>1.514367816092</v>
      </c>
      <c r="Q297" s="10">
        <v>3200</v>
      </c>
      <c r="R297" s="9">
        <f>(Q297/L297) - 1</f>
        <v>1.2988505747126</v>
      </c>
      <c r="S297" s="10">
        <v>1800</v>
      </c>
      <c r="T297" s="9">
        <f>(S297/L297) - 1</f>
        <v>0.29310344827586</v>
      </c>
      <c r="U297" s="10">
        <v>1800</v>
      </c>
      <c r="V297" s="9">
        <f>ABS((U297/L297) - 1)</f>
        <v>0.29310344827586</v>
      </c>
      <c r="W297" s="10">
        <v>1531.2</v>
      </c>
      <c r="X297" s="9">
        <f>ABS((W297/L297) - 1)</f>
        <v>0.1</v>
      </c>
      <c r="Y297" s="7" t="s">
        <v>40</v>
      </c>
      <c r="Z297" s="9" t="s">
        <v>40</v>
      </c>
      <c r="AA297" s="7"/>
    </row>
    <row r="298" spans="1:27" customHeight="1" ht="30">
      <c r="A298" s="3" t="s">
        <v>842</v>
      </c>
      <c r="B298" s="3" t="s">
        <v>843</v>
      </c>
      <c r="C298" s="3" t="s">
        <v>29</v>
      </c>
      <c r="D298" s="3" t="s">
        <v>783</v>
      </c>
      <c r="E298" s="3" t="s">
        <v>123</v>
      </c>
      <c r="F298" s="3" t="s">
        <v>773</v>
      </c>
      <c r="G298" s="3" t="s">
        <v>844</v>
      </c>
      <c r="H298" s="3" t="s">
        <v>775</v>
      </c>
      <c r="I298" s="4">
        <v>1</v>
      </c>
      <c r="J298" s="3"/>
      <c r="K298" s="6">
        <v>2200</v>
      </c>
      <c r="L298" s="6">
        <f>K298*1.16</f>
        <v>2552</v>
      </c>
      <c r="M298" s="6">
        <f>I298*K298</f>
        <v>2200</v>
      </c>
      <c r="N298" s="6">
        <f>I298*L298</f>
        <v>2552</v>
      </c>
      <c r="O298" s="6">
        <v>3500</v>
      </c>
      <c r="P298" s="5">
        <f>(O298/L298) - 1</f>
        <v>0.37147335423198</v>
      </c>
      <c r="Q298" s="6">
        <v>3200</v>
      </c>
      <c r="R298" s="5">
        <f>(Q298/L298) - 1</f>
        <v>0.25391849529781</v>
      </c>
      <c r="S298" s="6">
        <v>3000</v>
      </c>
      <c r="T298" s="5">
        <f>(S298/L298) - 1</f>
        <v>0.17554858934169</v>
      </c>
      <c r="U298" s="6">
        <v>2850</v>
      </c>
      <c r="V298" s="5">
        <f>ABS((U298/L298) - 1)</f>
        <v>0.11677115987461</v>
      </c>
      <c r="W298" s="6">
        <v>2807.2</v>
      </c>
      <c r="X298" s="5">
        <f>ABS((W298/L298) - 1)</f>
        <v>0.1</v>
      </c>
      <c r="Y298" s="3" t="s">
        <v>40</v>
      </c>
      <c r="Z298" s="5" t="s">
        <v>40</v>
      </c>
      <c r="AA298" s="3"/>
    </row>
    <row r="299" spans="1:27" customHeight="1" ht="30">
      <c r="A299" s="7" t="s">
        <v>845</v>
      </c>
      <c r="B299" s="7" t="s">
        <v>846</v>
      </c>
      <c r="C299" s="7" t="s">
        <v>29</v>
      </c>
      <c r="D299" s="7" t="s">
        <v>783</v>
      </c>
      <c r="E299" s="7" t="s">
        <v>788</v>
      </c>
      <c r="F299" s="7" t="s">
        <v>789</v>
      </c>
      <c r="G299" s="7" t="s">
        <v>847</v>
      </c>
      <c r="H299" s="7" t="s">
        <v>769</v>
      </c>
      <c r="I299" s="8">
        <v>5</v>
      </c>
      <c r="J299" s="7"/>
      <c r="K299" s="10">
        <v>2200</v>
      </c>
      <c r="L299" s="10">
        <f>K299*1.16</f>
        <v>2552</v>
      </c>
      <c r="M299" s="10">
        <f>I299*K299</f>
        <v>11000</v>
      </c>
      <c r="N299" s="10">
        <f>I299*L299</f>
        <v>12760</v>
      </c>
      <c r="O299" s="10">
        <v>3500</v>
      </c>
      <c r="P299" s="9">
        <f>(O299/L299) - 1</f>
        <v>0.37147335423198</v>
      </c>
      <c r="Q299" s="10">
        <v>3200</v>
      </c>
      <c r="R299" s="9">
        <f>(Q299/L299) - 1</f>
        <v>0.25391849529781</v>
      </c>
      <c r="S299" s="10">
        <v>3000</v>
      </c>
      <c r="T299" s="9">
        <f>(S299/L299) - 1</f>
        <v>0.17554858934169</v>
      </c>
      <c r="U299" s="10">
        <v>2850</v>
      </c>
      <c r="V299" s="9">
        <f>ABS((U299/L299) - 1)</f>
        <v>0.11677115987461</v>
      </c>
      <c r="W299" s="10">
        <v>2807.2</v>
      </c>
      <c r="X299" s="9">
        <f>ABS((W299/L299) - 1)</f>
        <v>0.1</v>
      </c>
      <c r="Y299" s="7" t="s">
        <v>40</v>
      </c>
      <c r="Z299" s="9" t="s">
        <v>40</v>
      </c>
      <c r="AA299" s="7"/>
    </row>
    <row r="300" spans="1:27" customHeight="1" ht="30">
      <c r="A300" s="3" t="s">
        <v>848</v>
      </c>
      <c r="B300" s="3" t="s">
        <v>849</v>
      </c>
      <c r="C300" s="3" t="s">
        <v>29</v>
      </c>
      <c r="D300" s="3" t="s">
        <v>783</v>
      </c>
      <c r="E300" s="3" t="s">
        <v>123</v>
      </c>
      <c r="F300" s="3" t="s">
        <v>850</v>
      </c>
      <c r="G300" s="3" t="s">
        <v>796</v>
      </c>
      <c r="H300" s="3" t="s">
        <v>769</v>
      </c>
      <c r="I300" s="4">
        <v>1</v>
      </c>
      <c r="J300" s="3"/>
      <c r="K300" s="6">
        <v>2200</v>
      </c>
      <c r="L300" s="6">
        <f>K300*1.16</f>
        <v>2552</v>
      </c>
      <c r="M300" s="6">
        <f>I300*K300</f>
        <v>2200</v>
      </c>
      <c r="N300" s="6">
        <f>I300*L300</f>
        <v>2552</v>
      </c>
      <c r="O300" s="6">
        <v>3500</v>
      </c>
      <c r="P300" s="5">
        <f>(O300/L300) - 1</f>
        <v>0.37147335423198</v>
      </c>
      <c r="Q300" s="6">
        <v>3200</v>
      </c>
      <c r="R300" s="5">
        <f>(Q300/L300) - 1</f>
        <v>0.25391849529781</v>
      </c>
      <c r="S300" s="6">
        <v>3000</v>
      </c>
      <c r="T300" s="5">
        <f>(S300/L300) - 1</f>
        <v>0.17554858934169</v>
      </c>
      <c r="U300" s="6">
        <v>2850</v>
      </c>
      <c r="V300" s="5">
        <f>ABS((U300/L300) - 1)</f>
        <v>0.11677115987461</v>
      </c>
      <c r="W300" s="6">
        <v>2807.2</v>
      </c>
      <c r="X300" s="5">
        <f>ABS((W300/L300) - 1)</f>
        <v>0.1</v>
      </c>
      <c r="Y300" s="3" t="s">
        <v>40</v>
      </c>
      <c r="Z300" s="5" t="s">
        <v>40</v>
      </c>
      <c r="AA300" s="3"/>
    </row>
    <row r="301" spans="1:27" customHeight="1" ht="30">
      <c r="A301" s="7" t="s">
        <v>851</v>
      </c>
      <c r="B301" s="7" t="s">
        <v>852</v>
      </c>
      <c r="C301" s="7" t="s">
        <v>29</v>
      </c>
      <c r="D301" s="7" t="s">
        <v>783</v>
      </c>
      <c r="E301" s="7" t="s">
        <v>409</v>
      </c>
      <c r="F301" s="7" t="s">
        <v>662</v>
      </c>
      <c r="G301" s="7" t="s">
        <v>853</v>
      </c>
      <c r="H301" s="7" t="s">
        <v>769</v>
      </c>
      <c r="I301" s="8">
        <v>2</v>
      </c>
      <c r="J301" s="7"/>
      <c r="K301" s="10">
        <v>2200</v>
      </c>
      <c r="L301" s="10">
        <f>K301*1.16</f>
        <v>2552</v>
      </c>
      <c r="M301" s="10">
        <f>I301*K301</f>
        <v>4400</v>
      </c>
      <c r="N301" s="10">
        <f>I301*L301</f>
        <v>5104</v>
      </c>
      <c r="O301" s="10">
        <v>3500</v>
      </c>
      <c r="P301" s="9">
        <f>(O301/L301) - 1</f>
        <v>0.37147335423198</v>
      </c>
      <c r="Q301" s="10">
        <v>3200</v>
      </c>
      <c r="R301" s="9">
        <f>(Q301/L301) - 1</f>
        <v>0.25391849529781</v>
      </c>
      <c r="S301" s="10">
        <v>3000</v>
      </c>
      <c r="T301" s="9">
        <f>(S301/L301) - 1</f>
        <v>0.17554858934169</v>
      </c>
      <c r="U301" s="10">
        <v>2850</v>
      </c>
      <c r="V301" s="9">
        <f>ABS((U301/L301) - 1)</f>
        <v>0.11677115987461</v>
      </c>
      <c r="W301" s="10">
        <v>2807.2</v>
      </c>
      <c r="X301" s="9">
        <f>ABS((W301/L301) - 1)</f>
        <v>0.1</v>
      </c>
      <c r="Y301" s="7" t="s">
        <v>40</v>
      </c>
      <c r="Z301" s="9" t="s">
        <v>40</v>
      </c>
      <c r="AA301" s="7"/>
    </row>
    <row r="302" spans="1:27" customHeight="1" ht="30">
      <c r="A302" s="3" t="s">
        <v>854</v>
      </c>
      <c r="B302" s="3" t="s">
        <v>855</v>
      </c>
      <c r="C302" s="3" t="s">
        <v>29</v>
      </c>
      <c r="D302" s="3" t="s">
        <v>783</v>
      </c>
      <c r="E302" s="3" t="s">
        <v>409</v>
      </c>
      <c r="F302" s="3" t="s">
        <v>662</v>
      </c>
      <c r="G302" s="3" t="s">
        <v>856</v>
      </c>
      <c r="H302" s="3" t="s">
        <v>769</v>
      </c>
      <c r="I302" s="4">
        <v>5</v>
      </c>
      <c r="J302" s="3"/>
      <c r="K302" s="6">
        <v>2200</v>
      </c>
      <c r="L302" s="6">
        <f>K302*1.16</f>
        <v>2552</v>
      </c>
      <c r="M302" s="6">
        <f>I302*K302</f>
        <v>11000</v>
      </c>
      <c r="N302" s="6">
        <f>I302*L302</f>
        <v>12760</v>
      </c>
      <c r="O302" s="6">
        <v>3500</v>
      </c>
      <c r="P302" s="5">
        <f>(O302/L302) - 1</f>
        <v>0.37147335423198</v>
      </c>
      <c r="Q302" s="6">
        <v>3200</v>
      </c>
      <c r="R302" s="5">
        <f>(Q302/L302) - 1</f>
        <v>0.25391849529781</v>
      </c>
      <c r="S302" s="6">
        <v>3000</v>
      </c>
      <c r="T302" s="5">
        <f>(S302/L302) - 1</f>
        <v>0.17554858934169</v>
      </c>
      <c r="U302" s="6">
        <v>2850</v>
      </c>
      <c r="V302" s="5">
        <f>ABS((U302/L302) - 1)</f>
        <v>0.11677115987461</v>
      </c>
      <c r="W302" s="6">
        <v>2807.2</v>
      </c>
      <c r="X302" s="5">
        <f>ABS((W302/L302) - 1)</f>
        <v>0.1</v>
      </c>
      <c r="Y302" s="3" t="s">
        <v>40</v>
      </c>
      <c r="Z302" s="5" t="s">
        <v>40</v>
      </c>
      <c r="AA302" s="3"/>
    </row>
    <row r="303" spans="1:27" customHeight="1" ht="30">
      <c r="A303" s="7" t="s">
        <v>857</v>
      </c>
      <c r="B303" s="7" t="s">
        <v>858</v>
      </c>
      <c r="C303" s="7" t="s">
        <v>29</v>
      </c>
      <c r="D303" s="7" t="s">
        <v>783</v>
      </c>
      <c r="E303" s="7" t="s">
        <v>75</v>
      </c>
      <c r="F303" s="7" t="s">
        <v>692</v>
      </c>
      <c r="G303" s="7" t="s">
        <v>799</v>
      </c>
      <c r="H303" s="7" t="s">
        <v>769</v>
      </c>
      <c r="I303" s="8">
        <v>3</v>
      </c>
      <c r="J303" s="7"/>
      <c r="K303" s="10">
        <v>2200</v>
      </c>
      <c r="L303" s="10">
        <f>K303*1.16</f>
        <v>2552</v>
      </c>
      <c r="M303" s="10">
        <f>I303*K303</f>
        <v>6600</v>
      </c>
      <c r="N303" s="10">
        <f>I303*L303</f>
        <v>7656</v>
      </c>
      <c r="O303" s="10">
        <v>3500</v>
      </c>
      <c r="P303" s="9">
        <f>(O303/L303) - 1</f>
        <v>0.37147335423198</v>
      </c>
      <c r="Q303" s="10">
        <v>3200</v>
      </c>
      <c r="R303" s="9">
        <f>(Q303/L303) - 1</f>
        <v>0.25391849529781</v>
      </c>
      <c r="S303" s="10">
        <v>3000</v>
      </c>
      <c r="T303" s="9">
        <f>(S303/L303) - 1</f>
        <v>0.17554858934169</v>
      </c>
      <c r="U303" s="10">
        <v>2850</v>
      </c>
      <c r="V303" s="9">
        <f>ABS((U303/L303) - 1)</f>
        <v>0.11677115987461</v>
      </c>
      <c r="W303" s="10">
        <v>2807.2</v>
      </c>
      <c r="X303" s="9">
        <f>ABS((W303/L303) - 1)</f>
        <v>0.1</v>
      </c>
      <c r="Y303" s="7" t="s">
        <v>40</v>
      </c>
      <c r="Z303" s="9" t="s">
        <v>40</v>
      </c>
      <c r="AA303" s="7"/>
    </row>
    <row r="304" spans="1:27" customHeight="1" ht="30">
      <c r="A304" s="3" t="s">
        <v>859</v>
      </c>
      <c r="B304" s="3" t="s">
        <v>860</v>
      </c>
      <c r="C304" s="3" t="s">
        <v>29</v>
      </c>
      <c r="D304" s="3" t="s">
        <v>783</v>
      </c>
      <c r="E304" s="3" t="s">
        <v>223</v>
      </c>
      <c r="F304" s="3" t="s">
        <v>762</v>
      </c>
      <c r="G304" s="3" t="s">
        <v>861</v>
      </c>
      <c r="H304" s="3" t="s">
        <v>769</v>
      </c>
      <c r="I304" s="4">
        <v>1</v>
      </c>
      <c r="J304" s="3"/>
      <c r="K304" s="6">
        <v>2200</v>
      </c>
      <c r="L304" s="6">
        <f>K304*1.16</f>
        <v>2552</v>
      </c>
      <c r="M304" s="6">
        <f>I304*K304</f>
        <v>2200</v>
      </c>
      <c r="N304" s="6">
        <f>I304*L304</f>
        <v>2552</v>
      </c>
      <c r="O304" s="6">
        <v>3500</v>
      </c>
      <c r="P304" s="5">
        <f>(O304/L304) - 1</f>
        <v>0.37147335423198</v>
      </c>
      <c r="Q304" s="6">
        <v>3200</v>
      </c>
      <c r="R304" s="5">
        <f>(Q304/L304) - 1</f>
        <v>0.25391849529781</v>
      </c>
      <c r="S304" s="6">
        <v>3000</v>
      </c>
      <c r="T304" s="5">
        <f>(S304/L304) - 1</f>
        <v>0.17554858934169</v>
      </c>
      <c r="U304" s="6">
        <v>2850</v>
      </c>
      <c r="V304" s="5">
        <f>ABS((U304/L304) - 1)</f>
        <v>0.11677115987461</v>
      </c>
      <c r="W304" s="6">
        <v>2807.2</v>
      </c>
      <c r="X304" s="5">
        <f>ABS((W304/L304) - 1)</f>
        <v>0.1</v>
      </c>
      <c r="Y304" s="3" t="s">
        <v>40</v>
      </c>
      <c r="Z304" s="5" t="s">
        <v>40</v>
      </c>
      <c r="AA304" s="3"/>
    </row>
    <row r="305" spans="1:27" customHeight="1" ht="30">
      <c r="A305" s="7" t="s">
        <v>862</v>
      </c>
      <c r="B305" s="7" t="s">
        <v>863</v>
      </c>
      <c r="C305" s="7" t="s">
        <v>29</v>
      </c>
      <c r="D305" s="7" t="s">
        <v>783</v>
      </c>
      <c r="E305" s="7" t="s">
        <v>75</v>
      </c>
      <c r="F305" s="7" t="s">
        <v>692</v>
      </c>
      <c r="G305" s="7" t="s">
        <v>799</v>
      </c>
      <c r="H305" s="7" t="s">
        <v>769</v>
      </c>
      <c r="I305" s="8">
        <v>2</v>
      </c>
      <c r="J305" s="7"/>
      <c r="K305" s="10">
        <v>2200</v>
      </c>
      <c r="L305" s="10">
        <f>K305*1.16</f>
        <v>2552</v>
      </c>
      <c r="M305" s="10">
        <f>I305*K305</f>
        <v>4400</v>
      </c>
      <c r="N305" s="10">
        <f>I305*L305</f>
        <v>5104</v>
      </c>
      <c r="O305" s="10">
        <v>3500</v>
      </c>
      <c r="P305" s="9">
        <f>(O305/L305) - 1</f>
        <v>0.37147335423198</v>
      </c>
      <c r="Q305" s="10">
        <v>3200</v>
      </c>
      <c r="R305" s="9">
        <f>(Q305/L305) - 1</f>
        <v>0.25391849529781</v>
      </c>
      <c r="S305" s="10">
        <v>3000</v>
      </c>
      <c r="T305" s="9">
        <f>(S305/L305) - 1</f>
        <v>0.17554858934169</v>
      </c>
      <c r="U305" s="10">
        <v>2850</v>
      </c>
      <c r="V305" s="9">
        <f>ABS((U305/L305) - 1)</f>
        <v>0.11677115987461</v>
      </c>
      <c r="W305" s="10">
        <v>2807.2</v>
      </c>
      <c r="X305" s="9">
        <f>ABS((W305/L305) - 1)</f>
        <v>0.1</v>
      </c>
      <c r="Y305" s="7" t="s">
        <v>40</v>
      </c>
      <c r="Z305" s="9" t="s">
        <v>40</v>
      </c>
      <c r="AA305" s="7"/>
    </row>
    <row r="306" spans="1:27" customHeight="1" ht="30">
      <c r="A306" s="3" t="s">
        <v>864</v>
      </c>
      <c r="B306" s="3" t="s">
        <v>865</v>
      </c>
      <c r="C306" s="3" t="s">
        <v>29</v>
      </c>
      <c r="D306" s="3" t="s">
        <v>783</v>
      </c>
      <c r="E306" s="3" t="s">
        <v>223</v>
      </c>
      <c r="F306" s="3" t="s">
        <v>762</v>
      </c>
      <c r="G306" s="3" t="s">
        <v>763</v>
      </c>
      <c r="H306" s="3" t="s">
        <v>769</v>
      </c>
      <c r="I306" s="4">
        <v>1</v>
      </c>
      <c r="J306" s="3"/>
      <c r="K306" s="6">
        <v>2200</v>
      </c>
      <c r="L306" s="6">
        <f>K306*1.16</f>
        <v>2552</v>
      </c>
      <c r="M306" s="6">
        <f>I306*K306</f>
        <v>2200</v>
      </c>
      <c r="N306" s="6">
        <f>I306*L306</f>
        <v>2552</v>
      </c>
      <c r="O306" s="6">
        <v>3500</v>
      </c>
      <c r="P306" s="5">
        <f>(O306/L306) - 1</f>
        <v>0.37147335423198</v>
      </c>
      <c r="Q306" s="6">
        <v>3200</v>
      </c>
      <c r="R306" s="5">
        <f>(Q306/L306) - 1</f>
        <v>0.25391849529781</v>
      </c>
      <c r="S306" s="6">
        <v>3000</v>
      </c>
      <c r="T306" s="5">
        <f>(S306/L306) - 1</f>
        <v>0.17554858934169</v>
      </c>
      <c r="U306" s="6">
        <v>2850</v>
      </c>
      <c r="V306" s="5">
        <f>ABS((U306/L306) - 1)</f>
        <v>0.11677115987461</v>
      </c>
      <c r="W306" s="6">
        <v>2807.2</v>
      </c>
      <c r="X306" s="5">
        <f>ABS((W306/L306) - 1)</f>
        <v>0.1</v>
      </c>
      <c r="Y306" s="3" t="s">
        <v>40</v>
      </c>
      <c r="Z306" s="5" t="s">
        <v>40</v>
      </c>
      <c r="AA306" s="3"/>
    </row>
    <row r="307" spans="1:27" customHeight="1" ht="30">
      <c r="A307" s="7" t="s">
        <v>866</v>
      </c>
      <c r="B307" s="7" t="s">
        <v>867</v>
      </c>
      <c r="C307" s="7" t="s">
        <v>29</v>
      </c>
      <c r="D307" s="7" t="s">
        <v>783</v>
      </c>
      <c r="E307" s="7" t="s">
        <v>422</v>
      </c>
      <c r="F307" s="7" t="s">
        <v>779</v>
      </c>
      <c r="G307" s="7" t="s">
        <v>868</v>
      </c>
      <c r="H307" s="7" t="s">
        <v>793</v>
      </c>
      <c r="I307" s="8">
        <v>1</v>
      </c>
      <c r="J307" s="7"/>
      <c r="K307" s="10">
        <v>2200</v>
      </c>
      <c r="L307" s="10">
        <f>K307*1.16</f>
        <v>2552</v>
      </c>
      <c r="M307" s="10">
        <f>I307*K307</f>
        <v>2200</v>
      </c>
      <c r="N307" s="10">
        <f>I307*L307</f>
        <v>2552</v>
      </c>
      <c r="O307" s="10">
        <v>3500</v>
      </c>
      <c r="P307" s="9">
        <f>(O307/L307) - 1</f>
        <v>0.37147335423198</v>
      </c>
      <c r="Q307" s="10">
        <v>3200</v>
      </c>
      <c r="R307" s="9">
        <f>(Q307/L307) - 1</f>
        <v>0.25391849529781</v>
      </c>
      <c r="S307" s="10">
        <v>3000</v>
      </c>
      <c r="T307" s="9">
        <f>(S307/L307) - 1</f>
        <v>0.17554858934169</v>
      </c>
      <c r="U307" s="10">
        <v>2850</v>
      </c>
      <c r="V307" s="9">
        <f>ABS((U307/L307) - 1)</f>
        <v>0.11677115987461</v>
      </c>
      <c r="W307" s="10">
        <v>2807.2</v>
      </c>
      <c r="X307" s="9">
        <f>ABS((W307/L307) - 1)</f>
        <v>0.1</v>
      </c>
      <c r="Y307" s="7" t="s">
        <v>40</v>
      </c>
      <c r="Z307" s="9" t="s">
        <v>40</v>
      </c>
      <c r="AA307" s="7"/>
    </row>
    <row r="308" spans="1:27" customHeight="1" ht="30">
      <c r="A308" s="3" t="s">
        <v>869</v>
      </c>
      <c r="B308" s="3" t="s">
        <v>870</v>
      </c>
      <c r="C308" s="3" t="s">
        <v>29</v>
      </c>
      <c r="D308" s="3" t="s">
        <v>783</v>
      </c>
      <c r="E308" s="3" t="s">
        <v>422</v>
      </c>
      <c r="F308" s="3" t="s">
        <v>779</v>
      </c>
      <c r="G308" s="3" t="s">
        <v>796</v>
      </c>
      <c r="H308" s="3" t="s">
        <v>764</v>
      </c>
      <c r="I308" s="4">
        <v>1</v>
      </c>
      <c r="J308" s="3"/>
      <c r="K308" s="6">
        <v>2108.4061575758</v>
      </c>
      <c r="L308" s="6">
        <f>K308*1.16</f>
        <v>2445.7511427879</v>
      </c>
      <c r="M308" s="6">
        <f>I308*K308</f>
        <v>2108.4061575758</v>
      </c>
      <c r="N308" s="6">
        <f>I308*L308</f>
        <v>2445.7511427879</v>
      </c>
      <c r="O308" s="6">
        <v>3373.45</v>
      </c>
      <c r="P308" s="5">
        <f>(O308/L308) - 1</f>
        <v>0.37931040529113</v>
      </c>
      <c r="Q308" s="6">
        <v>3162.61</v>
      </c>
      <c r="R308" s="5">
        <f>(Q308/L308) - 1</f>
        <v>0.29310376050565</v>
      </c>
      <c r="S308" s="6">
        <v>2951.77</v>
      </c>
      <c r="T308" s="5">
        <f>(S308/L308) - 1</f>
        <v>0.20689711572017</v>
      </c>
      <c r="U308" s="6">
        <v>2804.18</v>
      </c>
      <c r="V308" s="5">
        <f>ABS((U308/L308) - 1)</f>
        <v>0.14655164662564</v>
      </c>
      <c r="W308" s="6">
        <v>2690.3262570667</v>
      </c>
      <c r="X308" s="5">
        <f>ABS((W308/L308) - 1)</f>
        <v>0.1</v>
      </c>
      <c r="Y308" s="3">
        <v>735</v>
      </c>
      <c r="Z308" s="5" t="s">
        <v>871</v>
      </c>
      <c r="AA308" s="3"/>
    </row>
    <row r="309" spans="1:27" customHeight="1" ht="30">
      <c r="A309" s="7" t="s">
        <v>872</v>
      </c>
      <c r="B309" s="7" t="s">
        <v>873</v>
      </c>
      <c r="C309" s="7" t="s">
        <v>29</v>
      </c>
      <c r="D309" s="7" t="s">
        <v>783</v>
      </c>
      <c r="E309" s="7" t="s">
        <v>75</v>
      </c>
      <c r="F309" s="7" t="s">
        <v>874</v>
      </c>
      <c r="G309" s="7" t="s">
        <v>856</v>
      </c>
      <c r="H309" s="7" t="s">
        <v>875</v>
      </c>
      <c r="I309" s="8">
        <v>1</v>
      </c>
      <c r="J309" s="7"/>
      <c r="K309" s="10">
        <v>2108.4061575758</v>
      </c>
      <c r="L309" s="10">
        <f>K309*1.16</f>
        <v>2445.7511427879</v>
      </c>
      <c r="M309" s="10">
        <f>I309*K309</f>
        <v>2108.4061575758</v>
      </c>
      <c r="N309" s="10">
        <f>I309*L309</f>
        <v>2445.7511427879</v>
      </c>
      <c r="O309" s="10">
        <v>3373.45</v>
      </c>
      <c r="P309" s="9">
        <f>(O309/L309) - 1</f>
        <v>0.37931040529113</v>
      </c>
      <c r="Q309" s="10">
        <v>3162.61</v>
      </c>
      <c r="R309" s="9">
        <f>(Q309/L309) - 1</f>
        <v>0.29310376050565</v>
      </c>
      <c r="S309" s="10">
        <v>2951.77</v>
      </c>
      <c r="T309" s="9">
        <f>(S309/L309) - 1</f>
        <v>0.20689711572017</v>
      </c>
      <c r="U309" s="10">
        <v>2804.18</v>
      </c>
      <c r="V309" s="9">
        <f>ABS((U309/L309) - 1)</f>
        <v>0.14655164662564</v>
      </c>
      <c r="W309" s="10">
        <v>2690.3262570667</v>
      </c>
      <c r="X309" s="9">
        <f>ABS((W309/L309) - 1)</f>
        <v>0.1</v>
      </c>
      <c r="Y309" s="7">
        <v>735</v>
      </c>
      <c r="Z309" s="9" t="s">
        <v>871</v>
      </c>
      <c r="AA309" s="7"/>
    </row>
    <row r="310" spans="1:27" customHeight="1" ht="30">
      <c r="A310" s="3" t="s">
        <v>876</v>
      </c>
      <c r="B310" s="3" t="s">
        <v>877</v>
      </c>
      <c r="C310" s="3" t="s">
        <v>29</v>
      </c>
      <c r="D310" s="3" t="s">
        <v>783</v>
      </c>
      <c r="E310" s="3" t="s">
        <v>75</v>
      </c>
      <c r="F310" s="3" t="s">
        <v>814</v>
      </c>
      <c r="G310" s="3" t="s">
        <v>815</v>
      </c>
      <c r="H310" s="3" t="s">
        <v>764</v>
      </c>
      <c r="I310" s="4">
        <v>2</v>
      </c>
      <c r="J310" s="3"/>
      <c r="K310" s="6">
        <v>2400.0052</v>
      </c>
      <c r="L310" s="6">
        <f>K310*1.16</f>
        <v>2784.006032</v>
      </c>
      <c r="M310" s="6">
        <f>I310*K310</f>
        <v>4800.0104</v>
      </c>
      <c r="N310" s="6">
        <f>I310*L310</f>
        <v>5568.012064</v>
      </c>
      <c r="O310" s="6">
        <v>3600.01</v>
      </c>
      <c r="P310" s="5">
        <f>(O310/L310) - 1</f>
        <v>0.29310423850404</v>
      </c>
      <c r="Q310" s="6">
        <v>3360.01</v>
      </c>
      <c r="R310" s="5">
        <f>(Q310/L310) - 1</f>
        <v>0.20689752873352</v>
      </c>
      <c r="S310" s="6">
        <v>3120.01</v>
      </c>
      <c r="T310" s="5">
        <f>(S310/L310) - 1</f>
        <v>0.120690818963</v>
      </c>
      <c r="U310" s="6">
        <v>3120.01</v>
      </c>
      <c r="V310" s="5">
        <f>ABS((U310/L310) - 1)</f>
        <v>0.120690818963</v>
      </c>
      <c r="W310" s="6">
        <v>3062.4066352</v>
      </c>
      <c r="X310" s="5">
        <f>ABS((W310/L310) - 1)</f>
        <v>0.1</v>
      </c>
      <c r="Y310" s="3">
        <v>536</v>
      </c>
      <c r="Z310" s="5" t="s">
        <v>519</v>
      </c>
      <c r="AA310" s="3"/>
    </row>
    <row r="311" spans="1:27" customHeight="1" ht="30">
      <c r="A311" s="7" t="s">
        <v>878</v>
      </c>
      <c r="B311" s="7" t="s">
        <v>879</v>
      </c>
      <c r="C311" s="7" t="s">
        <v>29</v>
      </c>
      <c r="D311" s="7" t="s">
        <v>783</v>
      </c>
      <c r="E311" s="7" t="s">
        <v>123</v>
      </c>
      <c r="F311" s="7" t="s">
        <v>767</v>
      </c>
      <c r="G311" s="7" t="s">
        <v>880</v>
      </c>
      <c r="H311" s="7" t="s">
        <v>875</v>
      </c>
      <c r="I311" s="8">
        <v>1</v>
      </c>
      <c r="J311" s="7"/>
      <c r="K311" s="10">
        <v>2108.40672</v>
      </c>
      <c r="L311" s="10">
        <f>K311*1.16</f>
        <v>2445.7517952</v>
      </c>
      <c r="M311" s="10">
        <f>I311*K311</f>
        <v>2108.40672</v>
      </c>
      <c r="N311" s="10">
        <f>I311*L311</f>
        <v>2445.7517952</v>
      </c>
      <c r="O311" s="10">
        <v>3373.45</v>
      </c>
      <c r="P311" s="9">
        <f>(O311/L311) - 1</f>
        <v>0.37931003735567</v>
      </c>
      <c r="Q311" s="10">
        <v>3162.61</v>
      </c>
      <c r="R311" s="9">
        <f>(Q311/L311) - 1</f>
        <v>0.29310341556608</v>
      </c>
      <c r="S311" s="10">
        <v>2951.77</v>
      </c>
      <c r="T311" s="9">
        <f>(S311/L311) - 1</f>
        <v>0.2068967937765</v>
      </c>
      <c r="U311" s="10">
        <v>2804.18</v>
      </c>
      <c r="V311" s="9">
        <f>ABS((U311/L311) - 1)</f>
        <v>0.14655134077932</v>
      </c>
      <c r="W311" s="10">
        <v>2690.32697472</v>
      </c>
      <c r="X311" s="9">
        <f>ABS((W311/L311) - 1)</f>
        <v>0.1</v>
      </c>
      <c r="Y311" s="7">
        <v>735</v>
      </c>
      <c r="Z311" s="9" t="s">
        <v>871</v>
      </c>
      <c r="AA311" s="7"/>
    </row>
    <row r="312" spans="1:27" customHeight="1" ht="30">
      <c r="A312" s="3" t="s">
        <v>881</v>
      </c>
      <c r="B312" s="3" t="s">
        <v>882</v>
      </c>
      <c r="C312" s="3" t="s">
        <v>29</v>
      </c>
      <c r="D312" s="3" t="s">
        <v>783</v>
      </c>
      <c r="E312" s="3" t="s">
        <v>409</v>
      </c>
      <c r="F312" s="3" t="s">
        <v>784</v>
      </c>
      <c r="G312" s="3" t="s">
        <v>825</v>
      </c>
      <c r="H312" s="3" t="s">
        <v>764</v>
      </c>
      <c r="I312" s="4">
        <v>1</v>
      </c>
      <c r="J312" s="3"/>
      <c r="K312" s="6">
        <v>2199.998</v>
      </c>
      <c r="L312" s="6">
        <f>K312*1.16</f>
        <v>2551.99768</v>
      </c>
      <c r="M312" s="6">
        <f>I312*K312</f>
        <v>2199.998</v>
      </c>
      <c r="N312" s="6">
        <f>I312*L312</f>
        <v>2551.99768</v>
      </c>
      <c r="O312" s="6">
        <v>3300</v>
      </c>
      <c r="P312" s="5">
        <f>(O312/L312) - 1</f>
        <v>0.29310462382552</v>
      </c>
      <c r="Q312" s="6">
        <v>3080</v>
      </c>
      <c r="R312" s="5">
        <f>(Q312/L312) - 1</f>
        <v>0.20689764890382</v>
      </c>
      <c r="S312" s="6">
        <v>3000</v>
      </c>
      <c r="T312" s="5">
        <f>(S312/L312) - 1</f>
        <v>0.1755496580232</v>
      </c>
      <c r="U312" s="6">
        <v>2640</v>
      </c>
      <c r="V312" s="5">
        <f>ABS((U312/L312) - 1)</f>
        <v>0.034483699060416</v>
      </c>
      <c r="W312" s="6">
        <v>2807.197448</v>
      </c>
      <c r="X312" s="5">
        <f>ABS((W312/L312) - 1)</f>
        <v>0.1</v>
      </c>
      <c r="Y312" s="3">
        <v>565</v>
      </c>
      <c r="Z312" s="5" t="s">
        <v>883</v>
      </c>
      <c r="AA312" s="3" t="s">
        <v>43</v>
      </c>
    </row>
    <row r="313" spans="1:27" customHeight="1" ht="30">
      <c r="A313" s="7" t="s">
        <v>884</v>
      </c>
      <c r="B313" s="7" t="s">
        <v>885</v>
      </c>
      <c r="C313" s="7" t="s">
        <v>29</v>
      </c>
      <c r="D313" s="7" t="s">
        <v>783</v>
      </c>
      <c r="E313" s="7" t="s">
        <v>223</v>
      </c>
      <c r="F313" s="7" t="s">
        <v>762</v>
      </c>
      <c r="G313" s="7" t="s">
        <v>886</v>
      </c>
      <c r="H313" s="7" t="s">
        <v>875</v>
      </c>
      <c r="I313" s="8">
        <v>1</v>
      </c>
      <c r="J313" s="7"/>
      <c r="K313" s="10">
        <v>2199.998</v>
      </c>
      <c r="L313" s="10">
        <f>K313*1.16</f>
        <v>2551.99768</v>
      </c>
      <c r="M313" s="10">
        <f>I313*K313</f>
        <v>2199.998</v>
      </c>
      <c r="N313" s="10">
        <f>I313*L313</f>
        <v>2551.99768</v>
      </c>
      <c r="O313" s="10">
        <v>3300</v>
      </c>
      <c r="P313" s="9">
        <f>(O313/L313) - 1</f>
        <v>0.29310462382552</v>
      </c>
      <c r="Q313" s="10">
        <v>3080</v>
      </c>
      <c r="R313" s="9">
        <f>(Q313/L313) - 1</f>
        <v>0.20689764890382</v>
      </c>
      <c r="S313" s="10">
        <v>3000</v>
      </c>
      <c r="T313" s="9">
        <f>(S313/L313) - 1</f>
        <v>0.1755496580232</v>
      </c>
      <c r="U313" s="10">
        <v>2640</v>
      </c>
      <c r="V313" s="9">
        <f>ABS((U313/L313) - 1)</f>
        <v>0.034483699060416</v>
      </c>
      <c r="W313" s="10">
        <v>2807.197448</v>
      </c>
      <c r="X313" s="9">
        <f>ABS((W313/L313) - 1)</f>
        <v>0.1</v>
      </c>
      <c r="Y313" s="7">
        <v>565</v>
      </c>
      <c r="Z313" s="9" t="s">
        <v>883</v>
      </c>
      <c r="AA313" s="7" t="s">
        <v>43</v>
      </c>
    </row>
    <row r="314" spans="1:27" customHeight="1" ht="30">
      <c r="A314" s="3" t="s">
        <v>887</v>
      </c>
      <c r="B314" s="3" t="s">
        <v>888</v>
      </c>
      <c r="C314" s="3" t="s">
        <v>29</v>
      </c>
      <c r="D314" s="3" t="s">
        <v>783</v>
      </c>
      <c r="E314" s="3" t="s">
        <v>75</v>
      </c>
      <c r="F314" s="3" t="s">
        <v>874</v>
      </c>
      <c r="G314" s="3" t="s">
        <v>831</v>
      </c>
      <c r="H314" s="3" t="s">
        <v>764</v>
      </c>
      <c r="I314" s="4">
        <v>2</v>
      </c>
      <c r="J314" s="3"/>
      <c r="K314" s="6">
        <v>2200</v>
      </c>
      <c r="L314" s="6">
        <f>K314*1.16</f>
        <v>2552</v>
      </c>
      <c r="M314" s="6">
        <f>I314*K314</f>
        <v>4400</v>
      </c>
      <c r="N314" s="6">
        <f>I314*L314</f>
        <v>5104</v>
      </c>
      <c r="O314" s="6">
        <v>3933.79</v>
      </c>
      <c r="P314" s="5">
        <f>(O314/L314) - 1</f>
        <v>0.54145376175549</v>
      </c>
      <c r="Q314" s="6">
        <v>3687.93</v>
      </c>
      <c r="R314" s="5">
        <f>(Q314/L314) - 1</f>
        <v>0.44511363636364</v>
      </c>
      <c r="S314" s="6">
        <v>3442.07</v>
      </c>
      <c r="T314" s="5">
        <f>(S314/L314) - 1</f>
        <v>0.34877351097179</v>
      </c>
      <c r="U314" s="6">
        <v>3269.97</v>
      </c>
      <c r="V314" s="5">
        <f>ABS((U314/L314) - 1)</f>
        <v>0.28133620689655</v>
      </c>
      <c r="W314" s="6">
        <v>2807.2</v>
      </c>
      <c r="X314" s="5">
        <f>ABS((W314/L314) - 1)</f>
        <v>0.1</v>
      </c>
      <c r="Y314" s="3" t="s">
        <v>40</v>
      </c>
      <c r="Z314" s="5" t="s">
        <v>40</v>
      </c>
      <c r="AA314" s="3"/>
    </row>
    <row r="315" spans="1:27" customHeight="1" ht="30">
      <c r="A315" s="7" t="s">
        <v>889</v>
      </c>
      <c r="B315" s="7" t="s">
        <v>890</v>
      </c>
      <c r="C315" s="7" t="s">
        <v>29</v>
      </c>
      <c r="D315" s="7" t="s">
        <v>783</v>
      </c>
      <c r="E315" s="7" t="s">
        <v>75</v>
      </c>
      <c r="F315" s="7" t="s">
        <v>891</v>
      </c>
      <c r="G315" s="7" t="s">
        <v>892</v>
      </c>
      <c r="H315" s="7" t="s">
        <v>893</v>
      </c>
      <c r="I315" s="8">
        <v>1</v>
      </c>
      <c r="J315" s="7"/>
      <c r="K315" s="10">
        <v>2100.006</v>
      </c>
      <c r="L315" s="10">
        <f>K315*1.16</f>
        <v>2436.00696</v>
      </c>
      <c r="M315" s="10">
        <f>I315*K315</f>
        <v>2100.006</v>
      </c>
      <c r="N315" s="10">
        <f>I315*L315</f>
        <v>2436.00696</v>
      </c>
      <c r="O315" s="10">
        <v>3758.4</v>
      </c>
      <c r="P315" s="9">
        <f>(O315/L315) - 1</f>
        <v>0.54285273470647</v>
      </c>
      <c r="Q315" s="10">
        <v>3523.5</v>
      </c>
      <c r="R315" s="9">
        <f>(Q315/L315) - 1</f>
        <v>0.44642443878732</v>
      </c>
      <c r="S315" s="10">
        <v>3288.6</v>
      </c>
      <c r="T315" s="9">
        <f>(S315/L315) - 1</f>
        <v>0.34999614286816</v>
      </c>
      <c r="U315" s="10">
        <v>3124.17</v>
      </c>
      <c r="V315" s="9">
        <f>ABS((U315/L315) - 1)</f>
        <v>0.28249633572476</v>
      </c>
      <c r="W315" s="10">
        <v>2679.607656</v>
      </c>
      <c r="X315" s="9">
        <f>ABS((W315/L315) - 1)</f>
        <v>0.1</v>
      </c>
      <c r="Y315" s="7">
        <v>822</v>
      </c>
      <c r="Z315" s="9" t="s">
        <v>894</v>
      </c>
      <c r="AA315" s="7"/>
    </row>
    <row r="316" spans="1:27" customHeight="1" ht="30">
      <c r="A316" s="3" t="s">
        <v>895</v>
      </c>
      <c r="B316" s="3" t="s">
        <v>896</v>
      </c>
      <c r="C316" s="3" t="s">
        <v>29</v>
      </c>
      <c r="D316" s="3" t="s">
        <v>783</v>
      </c>
      <c r="E316" s="3"/>
      <c r="F316" s="3"/>
      <c r="G316" s="3"/>
      <c r="H316" s="3" t="s">
        <v>875</v>
      </c>
      <c r="I316" s="4">
        <v>4</v>
      </c>
      <c r="J316" s="3"/>
      <c r="K316" s="6">
        <v>2664.3808</v>
      </c>
      <c r="L316" s="6">
        <f>K316*1.16</f>
        <v>3090.681728</v>
      </c>
      <c r="M316" s="6">
        <f>I316*K316</f>
        <v>10657.5232</v>
      </c>
      <c r="N316" s="6">
        <f>I316*L316</f>
        <v>12362.726912</v>
      </c>
      <c r="O316" s="6">
        <v>4129.79</v>
      </c>
      <c r="P316" s="5">
        <f>(O316/L316) - 1</f>
        <v>0.33620681889895</v>
      </c>
      <c r="Q316" s="6">
        <v>3863.35</v>
      </c>
      <c r="R316" s="5">
        <f>(Q316/L316) - 1</f>
        <v>0.24999930112506</v>
      </c>
      <c r="S316" s="6">
        <v>3596.91</v>
      </c>
      <c r="T316" s="5">
        <f>(S316/L316) - 1</f>
        <v>0.16379178335117</v>
      </c>
      <c r="U316" s="6">
        <v>3330.48</v>
      </c>
      <c r="V316" s="5">
        <f>ABS((U316/L316) - 1)</f>
        <v>0.077587501109399</v>
      </c>
      <c r="W316" s="6">
        <v>3399.7499008</v>
      </c>
      <c r="X316" s="5">
        <f>ABS((W316/L316) - 1)</f>
        <v>0.1</v>
      </c>
      <c r="Y316" s="3">
        <v>22</v>
      </c>
      <c r="Z316" s="5" t="s">
        <v>897</v>
      </c>
      <c r="AA316" s="3" t="s">
        <v>43</v>
      </c>
    </row>
    <row r="317" spans="1:27" customHeight="1" ht="30">
      <c r="A317" s="7" t="s">
        <v>898</v>
      </c>
      <c r="B317" s="7" t="s">
        <v>899</v>
      </c>
      <c r="C317" s="7" t="s">
        <v>29</v>
      </c>
      <c r="D317" s="7" t="s">
        <v>783</v>
      </c>
      <c r="E317" s="7" t="s">
        <v>223</v>
      </c>
      <c r="F317" s="7" t="s">
        <v>762</v>
      </c>
      <c r="G317" s="7" t="s">
        <v>900</v>
      </c>
      <c r="H317" s="7" t="s">
        <v>764</v>
      </c>
      <c r="I317" s="8">
        <v>2</v>
      </c>
      <c r="J317" s="7"/>
      <c r="K317" s="10">
        <v>2200</v>
      </c>
      <c r="L317" s="10">
        <f>K317*1.16</f>
        <v>2552</v>
      </c>
      <c r="M317" s="10">
        <f>I317*K317</f>
        <v>4400</v>
      </c>
      <c r="N317" s="10">
        <f>I317*L317</f>
        <v>5104</v>
      </c>
      <c r="O317" s="10">
        <v>3933.79</v>
      </c>
      <c r="P317" s="9">
        <f>(O317/L317) - 1</f>
        <v>0.54145376175549</v>
      </c>
      <c r="Q317" s="10">
        <v>3687.93</v>
      </c>
      <c r="R317" s="9">
        <f>(Q317/L317) - 1</f>
        <v>0.44511363636364</v>
      </c>
      <c r="S317" s="10">
        <v>3442.07</v>
      </c>
      <c r="T317" s="9">
        <f>(S317/L317) - 1</f>
        <v>0.34877351097179</v>
      </c>
      <c r="U317" s="10">
        <v>3269.97</v>
      </c>
      <c r="V317" s="9">
        <f>ABS((U317/L317) - 1)</f>
        <v>0.28133620689655</v>
      </c>
      <c r="W317" s="10">
        <v>2807.2</v>
      </c>
      <c r="X317" s="9">
        <f>ABS((W317/L317) - 1)</f>
        <v>0.1</v>
      </c>
      <c r="Y317" s="7" t="s">
        <v>40</v>
      </c>
      <c r="Z317" s="9" t="s">
        <v>40</v>
      </c>
      <c r="AA317" s="7"/>
    </row>
    <row r="318" spans="1:27" customHeight="1" ht="30">
      <c r="A318" s="3" t="s">
        <v>901</v>
      </c>
      <c r="B318" s="3" t="s">
        <v>902</v>
      </c>
      <c r="C318" s="3" t="s">
        <v>29</v>
      </c>
      <c r="D318" s="3" t="s">
        <v>783</v>
      </c>
      <c r="E318" s="3" t="s">
        <v>409</v>
      </c>
      <c r="F318" s="3" t="s">
        <v>784</v>
      </c>
      <c r="G318" s="3" t="s">
        <v>903</v>
      </c>
      <c r="H318" s="3" t="s">
        <v>764</v>
      </c>
      <c r="I318" s="4">
        <v>4</v>
      </c>
      <c r="J318" s="3"/>
      <c r="K318" s="6">
        <v>2200</v>
      </c>
      <c r="L318" s="6">
        <f>K318*1.16</f>
        <v>2552</v>
      </c>
      <c r="M318" s="6">
        <f>I318*K318</f>
        <v>8800</v>
      </c>
      <c r="N318" s="6">
        <f>I318*L318</f>
        <v>10208</v>
      </c>
      <c r="O318" s="6">
        <v>3933.79</v>
      </c>
      <c r="P318" s="5">
        <f>(O318/L318) - 1</f>
        <v>0.54145376175549</v>
      </c>
      <c r="Q318" s="6">
        <v>3687.93</v>
      </c>
      <c r="R318" s="5">
        <f>(Q318/L318) - 1</f>
        <v>0.44511363636364</v>
      </c>
      <c r="S318" s="6">
        <v>3442.07</v>
      </c>
      <c r="T318" s="5">
        <f>(S318/L318) - 1</f>
        <v>0.34877351097179</v>
      </c>
      <c r="U318" s="6">
        <v>3269.97</v>
      </c>
      <c r="V318" s="5">
        <f>ABS((U318/L318) - 1)</f>
        <v>0.28133620689655</v>
      </c>
      <c r="W318" s="6">
        <v>2807.2</v>
      </c>
      <c r="X318" s="5">
        <f>ABS((W318/L318) - 1)</f>
        <v>0.1</v>
      </c>
      <c r="Y318" s="3" t="s">
        <v>40</v>
      </c>
      <c r="Z318" s="5" t="s">
        <v>40</v>
      </c>
      <c r="AA318" s="3"/>
    </row>
    <row r="319" spans="1:27" customHeight="1" ht="30">
      <c r="A319" s="7" t="s">
        <v>904</v>
      </c>
      <c r="B319" s="7" t="s">
        <v>905</v>
      </c>
      <c r="C319" s="7" t="s">
        <v>29</v>
      </c>
      <c r="D319" s="7" t="s">
        <v>783</v>
      </c>
      <c r="E319" s="7" t="s">
        <v>409</v>
      </c>
      <c r="F319" s="7" t="s">
        <v>784</v>
      </c>
      <c r="G319" s="7" t="s">
        <v>906</v>
      </c>
      <c r="H319" s="7" t="s">
        <v>764</v>
      </c>
      <c r="I319" s="8">
        <v>1</v>
      </c>
      <c r="J319" s="7"/>
      <c r="K319" s="10">
        <v>2200</v>
      </c>
      <c r="L319" s="10">
        <f>K319*1.16</f>
        <v>2552</v>
      </c>
      <c r="M319" s="10">
        <f>I319*K319</f>
        <v>2200</v>
      </c>
      <c r="N319" s="10">
        <f>I319*L319</f>
        <v>2552</v>
      </c>
      <c r="O319" s="10">
        <v>3933.79</v>
      </c>
      <c r="P319" s="9">
        <f>(O319/L319) - 1</f>
        <v>0.54145376175549</v>
      </c>
      <c r="Q319" s="10">
        <v>3687.93</v>
      </c>
      <c r="R319" s="9">
        <f>(Q319/L319) - 1</f>
        <v>0.44511363636364</v>
      </c>
      <c r="S319" s="10">
        <v>3442.07</v>
      </c>
      <c r="T319" s="9">
        <f>(S319/L319) - 1</f>
        <v>0.34877351097179</v>
      </c>
      <c r="U319" s="10">
        <v>3269.97</v>
      </c>
      <c r="V319" s="9">
        <f>ABS((U319/L319) - 1)</f>
        <v>0.28133620689655</v>
      </c>
      <c r="W319" s="10">
        <v>2807.2</v>
      </c>
      <c r="X319" s="9">
        <f>ABS((W319/L319) - 1)</f>
        <v>0.1</v>
      </c>
      <c r="Y319" s="7" t="s">
        <v>40</v>
      </c>
      <c r="Z319" s="9" t="s">
        <v>40</v>
      </c>
      <c r="AA319" s="7"/>
    </row>
    <row r="320" spans="1:27" customHeight="1" ht="30">
      <c r="A320" s="3" t="s">
        <v>907</v>
      </c>
      <c r="B320" s="3" t="s">
        <v>908</v>
      </c>
      <c r="C320" s="3" t="s">
        <v>29</v>
      </c>
      <c r="D320" s="3" t="s">
        <v>783</v>
      </c>
      <c r="E320" s="3" t="s">
        <v>409</v>
      </c>
      <c r="F320" s="3" t="s">
        <v>784</v>
      </c>
      <c r="G320" s="3" t="s">
        <v>903</v>
      </c>
      <c r="H320" s="3" t="s">
        <v>764</v>
      </c>
      <c r="I320" s="4">
        <v>3</v>
      </c>
      <c r="J320" s="3"/>
      <c r="K320" s="6">
        <v>2200</v>
      </c>
      <c r="L320" s="6">
        <f>K320*1.16</f>
        <v>2552</v>
      </c>
      <c r="M320" s="6">
        <f>I320*K320</f>
        <v>6600</v>
      </c>
      <c r="N320" s="6">
        <f>I320*L320</f>
        <v>7656</v>
      </c>
      <c r="O320" s="6">
        <v>3933.79</v>
      </c>
      <c r="P320" s="5">
        <f>(O320/L320) - 1</f>
        <v>0.54145376175549</v>
      </c>
      <c r="Q320" s="6">
        <v>3687.93</v>
      </c>
      <c r="R320" s="5">
        <f>(Q320/L320) - 1</f>
        <v>0.44511363636364</v>
      </c>
      <c r="S320" s="6">
        <v>3442.07</v>
      </c>
      <c r="T320" s="5">
        <f>(S320/L320) - 1</f>
        <v>0.34877351097179</v>
      </c>
      <c r="U320" s="6">
        <v>3269.97</v>
      </c>
      <c r="V320" s="5">
        <f>ABS((U320/L320) - 1)</f>
        <v>0.28133620689655</v>
      </c>
      <c r="W320" s="6">
        <v>2807.2</v>
      </c>
      <c r="X320" s="5">
        <f>ABS((W320/L320) - 1)</f>
        <v>0.1</v>
      </c>
      <c r="Y320" s="3" t="s">
        <v>40</v>
      </c>
      <c r="Z320" s="5" t="s">
        <v>40</v>
      </c>
      <c r="AA320" s="3"/>
    </row>
    <row r="321" spans="1:27" customHeight="1" ht="30">
      <c r="A321" s="7" t="s">
        <v>909</v>
      </c>
      <c r="B321" s="7" t="s">
        <v>910</v>
      </c>
      <c r="C321" s="7" t="s">
        <v>29</v>
      </c>
      <c r="D321" s="7" t="s">
        <v>783</v>
      </c>
      <c r="E321" s="7" t="s">
        <v>409</v>
      </c>
      <c r="F321" s="7" t="s">
        <v>662</v>
      </c>
      <c r="G321" s="7" t="s">
        <v>911</v>
      </c>
      <c r="H321" s="7" t="s">
        <v>764</v>
      </c>
      <c r="I321" s="8">
        <v>3</v>
      </c>
      <c r="J321" s="7"/>
      <c r="K321" s="10">
        <v>2200</v>
      </c>
      <c r="L321" s="10">
        <f>K321*1.16</f>
        <v>2552</v>
      </c>
      <c r="M321" s="10">
        <f>I321*K321</f>
        <v>6600</v>
      </c>
      <c r="N321" s="10">
        <f>I321*L321</f>
        <v>7656</v>
      </c>
      <c r="O321" s="10">
        <v>3758.4</v>
      </c>
      <c r="P321" s="9">
        <f>(O321/L321) - 1</f>
        <v>0.47272727272727</v>
      </c>
      <c r="Q321" s="10">
        <v>3523.5</v>
      </c>
      <c r="R321" s="9">
        <f>(Q321/L321) - 1</f>
        <v>0.38068181818182</v>
      </c>
      <c r="S321" s="10">
        <v>3288.6</v>
      </c>
      <c r="T321" s="9">
        <f>(S321/L321) - 1</f>
        <v>0.28863636363636</v>
      </c>
      <c r="U321" s="10">
        <v>3124.17</v>
      </c>
      <c r="V321" s="9">
        <f>ABS((U321/L321) - 1)</f>
        <v>0.22420454545455</v>
      </c>
      <c r="W321" s="10">
        <v>2807.2</v>
      </c>
      <c r="X321" s="9">
        <f>ABS((W321/L321) - 1)</f>
        <v>0.1</v>
      </c>
      <c r="Y321" s="7" t="s">
        <v>40</v>
      </c>
      <c r="Z321" s="9" t="s">
        <v>40</v>
      </c>
      <c r="AA321" s="7"/>
    </row>
    <row r="322" spans="1:27" customHeight="1" ht="30">
      <c r="A322" s="3" t="s">
        <v>912</v>
      </c>
      <c r="B322" s="3" t="s">
        <v>913</v>
      </c>
      <c r="C322" s="3" t="s">
        <v>29</v>
      </c>
      <c r="D322" s="3" t="s">
        <v>783</v>
      </c>
      <c r="E322" s="3" t="s">
        <v>788</v>
      </c>
      <c r="F322" s="3" t="s">
        <v>789</v>
      </c>
      <c r="G322" s="3" t="s">
        <v>561</v>
      </c>
      <c r="H322" s="3" t="s">
        <v>764</v>
      </c>
      <c r="I322" s="4">
        <v>10</v>
      </c>
      <c r="J322" s="3"/>
      <c r="K322" s="6">
        <v>2200</v>
      </c>
      <c r="L322" s="6">
        <f>K322*1.16</f>
        <v>2552</v>
      </c>
      <c r="M322" s="6">
        <f>I322*K322</f>
        <v>22000</v>
      </c>
      <c r="N322" s="6">
        <f>I322*L322</f>
        <v>25520</v>
      </c>
      <c r="O322" s="6">
        <v>3758.4</v>
      </c>
      <c r="P322" s="5">
        <f>(O322/L322) - 1</f>
        <v>0.47272727272727</v>
      </c>
      <c r="Q322" s="6">
        <v>3523.5</v>
      </c>
      <c r="R322" s="5">
        <f>(Q322/L322) - 1</f>
        <v>0.38068181818182</v>
      </c>
      <c r="S322" s="6">
        <v>3288.6</v>
      </c>
      <c r="T322" s="5">
        <f>(S322/L322) - 1</f>
        <v>0.28863636363636</v>
      </c>
      <c r="U322" s="6">
        <v>3124.17</v>
      </c>
      <c r="V322" s="5">
        <f>ABS((U322/L322) - 1)</f>
        <v>0.22420454545455</v>
      </c>
      <c r="W322" s="6">
        <v>2807.2</v>
      </c>
      <c r="X322" s="5">
        <f>ABS((W322/L322) - 1)</f>
        <v>0.1</v>
      </c>
      <c r="Y322" s="3" t="s">
        <v>40</v>
      </c>
      <c r="Z322" s="5" t="s">
        <v>40</v>
      </c>
      <c r="AA322" s="3"/>
    </row>
    <row r="323" spans="1:27" customHeight="1" ht="30">
      <c r="A323" s="7" t="s">
        <v>914</v>
      </c>
      <c r="B323" s="7" t="s">
        <v>915</v>
      </c>
      <c r="C323" s="7" t="s">
        <v>29</v>
      </c>
      <c r="D323" s="7" t="s">
        <v>783</v>
      </c>
      <c r="E323" s="7" t="s">
        <v>123</v>
      </c>
      <c r="F323" s="7" t="s">
        <v>773</v>
      </c>
      <c r="G323" s="7" t="s">
        <v>906</v>
      </c>
      <c r="H323" s="7" t="s">
        <v>875</v>
      </c>
      <c r="I323" s="8">
        <v>1</v>
      </c>
      <c r="J323" s="7"/>
      <c r="K323" s="10">
        <v>2501.25</v>
      </c>
      <c r="L323" s="10">
        <f>K323*1.16</f>
        <v>2901.45</v>
      </c>
      <c r="M323" s="10">
        <f>I323*K323</f>
        <v>2501.25</v>
      </c>
      <c r="N323" s="10">
        <f>I323*L323</f>
        <v>2901.45</v>
      </c>
      <c r="O323" s="10">
        <v>3751.88</v>
      </c>
      <c r="P323" s="9">
        <f>(O323/L323) - 1</f>
        <v>0.29310517155216</v>
      </c>
      <c r="Q323" s="10">
        <v>3501.75</v>
      </c>
      <c r="R323" s="9">
        <f>(Q323/L323) - 1</f>
        <v>0.20689655172414</v>
      </c>
      <c r="S323" s="10">
        <v>3251.62</v>
      </c>
      <c r="T323" s="9">
        <f>(S323/L323) - 1</f>
        <v>0.12068793189612</v>
      </c>
      <c r="U323" s="10">
        <v>3001.5</v>
      </c>
      <c r="V323" s="9">
        <f>ABS((U323/L323) - 1)</f>
        <v>0.03448275862069</v>
      </c>
      <c r="W323" s="10">
        <v>3191.595</v>
      </c>
      <c r="X323" s="9">
        <f>ABS((W323/L323) - 1)</f>
        <v>0.1</v>
      </c>
      <c r="Y323" s="7">
        <v>36</v>
      </c>
      <c r="Z323" s="9" t="s">
        <v>776</v>
      </c>
      <c r="AA323" s="7" t="s">
        <v>43</v>
      </c>
    </row>
    <row r="324" spans="1:27" customHeight="1" ht="30">
      <c r="A324" s="3" t="s">
        <v>916</v>
      </c>
      <c r="B324" s="3" t="s">
        <v>917</v>
      </c>
      <c r="C324" s="3" t="s">
        <v>29</v>
      </c>
      <c r="D324" s="3" t="s">
        <v>783</v>
      </c>
      <c r="E324" s="3" t="s">
        <v>123</v>
      </c>
      <c r="F324" s="3" t="s">
        <v>773</v>
      </c>
      <c r="G324" s="3" t="s">
        <v>264</v>
      </c>
      <c r="H324" s="3" t="s">
        <v>875</v>
      </c>
      <c r="I324" s="4">
        <v>2</v>
      </c>
      <c r="J324" s="3"/>
      <c r="K324" s="6">
        <v>2501.25</v>
      </c>
      <c r="L324" s="6">
        <f>K324*1.16</f>
        <v>2901.45</v>
      </c>
      <c r="M324" s="6">
        <f>I324*K324</f>
        <v>5002.5</v>
      </c>
      <c r="N324" s="6">
        <f>I324*L324</f>
        <v>5802.9</v>
      </c>
      <c r="O324" s="6">
        <v>3751.88</v>
      </c>
      <c r="P324" s="5">
        <f>(O324/L324) - 1</f>
        <v>0.29310517155216</v>
      </c>
      <c r="Q324" s="6">
        <v>3501.75</v>
      </c>
      <c r="R324" s="5">
        <f>(Q324/L324) - 1</f>
        <v>0.20689655172414</v>
      </c>
      <c r="S324" s="6">
        <v>3251.62</v>
      </c>
      <c r="T324" s="5">
        <f>(S324/L324) - 1</f>
        <v>0.12068793189612</v>
      </c>
      <c r="U324" s="6">
        <v>3001.5</v>
      </c>
      <c r="V324" s="5">
        <f>ABS((U324/L324) - 1)</f>
        <v>0.03448275862069</v>
      </c>
      <c r="W324" s="6">
        <v>3191.595</v>
      </c>
      <c r="X324" s="5">
        <f>ABS((W324/L324) - 1)</f>
        <v>0.1</v>
      </c>
      <c r="Y324" s="3">
        <v>36</v>
      </c>
      <c r="Z324" s="5" t="s">
        <v>776</v>
      </c>
      <c r="AA324" s="3" t="s">
        <v>43</v>
      </c>
    </row>
    <row r="325" spans="1:27" customHeight="1" ht="30">
      <c r="A325" s="7" t="s">
        <v>918</v>
      </c>
      <c r="B325" s="7" t="s">
        <v>919</v>
      </c>
      <c r="C325" s="7" t="s">
        <v>29</v>
      </c>
      <c r="D325" s="7" t="s">
        <v>783</v>
      </c>
      <c r="E325" s="7" t="s">
        <v>123</v>
      </c>
      <c r="F325" s="7" t="s">
        <v>773</v>
      </c>
      <c r="G325" s="7" t="s">
        <v>796</v>
      </c>
      <c r="H325" s="7" t="s">
        <v>764</v>
      </c>
      <c r="I325" s="8">
        <v>3</v>
      </c>
      <c r="J325" s="7"/>
      <c r="K325" s="10">
        <v>2100.006</v>
      </c>
      <c r="L325" s="10">
        <f>K325*1.16</f>
        <v>2436.00696</v>
      </c>
      <c r="M325" s="10">
        <f>I325*K325</f>
        <v>6300.018</v>
      </c>
      <c r="N325" s="10">
        <f>I325*L325</f>
        <v>7308.02088</v>
      </c>
      <c r="O325" s="10">
        <v>3500</v>
      </c>
      <c r="P325" s="9">
        <f>(O325/L325) - 1</f>
        <v>0.43677750411682</v>
      </c>
      <c r="Q325" s="10">
        <v>3400</v>
      </c>
      <c r="R325" s="9">
        <f>(Q325/L325) - 1</f>
        <v>0.39572671828491</v>
      </c>
      <c r="S325" s="10">
        <v>3350</v>
      </c>
      <c r="T325" s="9">
        <f>(S325/L325) - 1</f>
        <v>0.37520132536896</v>
      </c>
      <c r="U325" s="10">
        <v>2850</v>
      </c>
      <c r="V325" s="9">
        <f>ABS((U325/L325) - 1)</f>
        <v>0.16994739620941</v>
      </c>
      <c r="W325" s="10">
        <v>2679.607656</v>
      </c>
      <c r="X325" s="9">
        <f>ABS((W325/L325) - 1)</f>
        <v>0.1</v>
      </c>
      <c r="Y325" s="7">
        <v>838</v>
      </c>
      <c r="Z325" s="9" t="s">
        <v>780</v>
      </c>
      <c r="AA325" s="7"/>
    </row>
    <row r="326" spans="1:27" customHeight="1" ht="30">
      <c r="A326" s="3" t="s">
        <v>920</v>
      </c>
      <c r="B326" s="3" t="s">
        <v>921</v>
      </c>
      <c r="C326" s="3" t="s">
        <v>29</v>
      </c>
      <c r="D326" s="3" t="s">
        <v>783</v>
      </c>
      <c r="E326" s="3" t="s">
        <v>123</v>
      </c>
      <c r="F326" s="3" t="s">
        <v>850</v>
      </c>
      <c r="G326" s="3" t="s">
        <v>561</v>
      </c>
      <c r="H326" s="3" t="s">
        <v>764</v>
      </c>
      <c r="I326" s="4">
        <v>1</v>
      </c>
      <c r="J326" s="3"/>
      <c r="K326" s="6">
        <v>2100.006</v>
      </c>
      <c r="L326" s="6">
        <f>K326*1.16</f>
        <v>2436.00696</v>
      </c>
      <c r="M326" s="6">
        <f>I326*K326</f>
        <v>2100.006</v>
      </c>
      <c r="N326" s="6">
        <f>I326*L326</f>
        <v>2436.00696</v>
      </c>
      <c r="O326" s="6">
        <v>3758.4</v>
      </c>
      <c r="P326" s="5">
        <f>(O326/L326) - 1</f>
        <v>0.54285273470647</v>
      </c>
      <c r="Q326" s="6">
        <v>3523.5</v>
      </c>
      <c r="R326" s="5">
        <f>(Q326/L326) - 1</f>
        <v>0.44642443878732</v>
      </c>
      <c r="S326" s="6">
        <v>3288.6</v>
      </c>
      <c r="T326" s="5">
        <f>(S326/L326) - 1</f>
        <v>0.34999614286816</v>
      </c>
      <c r="U326" s="6">
        <v>3124.17</v>
      </c>
      <c r="V326" s="5">
        <f>ABS((U326/L326) - 1)</f>
        <v>0.28249633572476</v>
      </c>
      <c r="W326" s="6">
        <v>2679.607656</v>
      </c>
      <c r="X326" s="5">
        <f>ABS((W326/L326) - 1)</f>
        <v>0.1</v>
      </c>
      <c r="Y326" s="3">
        <v>838</v>
      </c>
      <c r="Z326" s="5" t="s">
        <v>780</v>
      </c>
      <c r="AA326" s="3"/>
    </row>
    <row r="327" spans="1:27" customHeight="1" ht="30">
      <c r="A327" s="7" t="s">
        <v>922</v>
      </c>
      <c r="B327" s="7" t="s">
        <v>923</v>
      </c>
      <c r="C327" s="7" t="s">
        <v>29</v>
      </c>
      <c r="D327" s="7" t="s">
        <v>783</v>
      </c>
      <c r="E327" s="7" t="s">
        <v>123</v>
      </c>
      <c r="F327" s="7" t="s">
        <v>850</v>
      </c>
      <c r="G327" s="7" t="s">
        <v>796</v>
      </c>
      <c r="H327" s="7" t="s">
        <v>764</v>
      </c>
      <c r="I327" s="8">
        <v>2</v>
      </c>
      <c r="J327" s="7"/>
      <c r="K327" s="10">
        <v>2077.94</v>
      </c>
      <c r="L327" s="10">
        <f>K327*1.16</f>
        <v>2410.4104</v>
      </c>
      <c r="M327" s="10">
        <f>I327*K327</f>
        <v>4155.88</v>
      </c>
      <c r="N327" s="10">
        <f>I327*L327</f>
        <v>4820.8208</v>
      </c>
      <c r="O327" s="10">
        <v>3615.62</v>
      </c>
      <c r="P327" s="9">
        <f>(O327/L327) - 1</f>
        <v>0.50000182541529</v>
      </c>
      <c r="Q327" s="10">
        <v>3374.57</v>
      </c>
      <c r="R327" s="9">
        <f>(Q327/L327) - 1</f>
        <v>0.39999810820597</v>
      </c>
      <c r="S327" s="10">
        <v>3133.53</v>
      </c>
      <c r="T327" s="9">
        <f>(S327/L327) - 1</f>
        <v>0.29999853966777</v>
      </c>
      <c r="U327" s="10">
        <v>2892.49</v>
      </c>
      <c r="V327" s="9">
        <f>ABS((U327/L327) - 1)</f>
        <v>0.19999897112956</v>
      </c>
      <c r="W327" s="10">
        <v>2651.45144</v>
      </c>
      <c r="X327" s="9">
        <f>ABS((W327/L327) - 1)</f>
        <v>0.1</v>
      </c>
      <c r="Y327" s="7" t="s">
        <v>40</v>
      </c>
      <c r="Z327" s="9" t="s">
        <v>40</v>
      </c>
      <c r="AA327" s="7"/>
    </row>
    <row r="328" spans="1:27" customHeight="1" ht="30">
      <c r="A328" s="3" t="s">
        <v>924</v>
      </c>
      <c r="B328" s="3" t="s">
        <v>925</v>
      </c>
      <c r="C328" s="3" t="s">
        <v>29</v>
      </c>
      <c r="D328" s="3" t="s">
        <v>783</v>
      </c>
      <c r="E328" s="3" t="s">
        <v>422</v>
      </c>
      <c r="F328" s="3" t="s">
        <v>779</v>
      </c>
      <c r="G328" s="3" t="s">
        <v>561</v>
      </c>
      <c r="H328" s="3" t="s">
        <v>764</v>
      </c>
      <c r="I328" s="4">
        <v>1</v>
      </c>
      <c r="J328" s="3"/>
      <c r="K328" s="6">
        <v>2100.006</v>
      </c>
      <c r="L328" s="6">
        <f>K328*1.16</f>
        <v>2436.00696</v>
      </c>
      <c r="M328" s="6">
        <f>I328*K328</f>
        <v>2100.006</v>
      </c>
      <c r="N328" s="6">
        <f>I328*L328</f>
        <v>2436.00696</v>
      </c>
      <c r="O328" s="6">
        <v>3500</v>
      </c>
      <c r="P328" s="5">
        <f>(O328/L328) - 1</f>
        <v>0.43677750411682</v>
      </c>
      <c r="Q328" s="6">
        <v>3200</v>
      </c>
      <c r="R328" s="5">
        <f>(Q328/L328) - 1</f>
        <v>0.31362514662109</v>
      </c>
      <c r="S328" s="6">
        <v>3200</v>
      </c>
      <c r="T328" s="5">
        <f>(S328/L328) - 1</f>
        <v>0.31362514662109</v>
      </c>
      <c r="U328" s="6">
        <v>2850</v>
      </c>
      <c r="V328" s="5">
        <f>ABS((U328/L328) - 1)</f>
        <v>0.16994739620941</v>
      </c>
      <c r="W328" s="6">
        <v>2679.607656</v>
      </c>
      <c r="X328" s="5">
        <f>ABS((W328/L328) - 1)</f>
        <v>0.1</v>
      </c>
      <c r="Y328" s="3">
        <v>838</v>
      </c>
      <c r="Z328" s="5" t="s">
        <v>780</v>
      </c>
      <c r="AA328" s="3"/>
    </row>
    <row r="329" spans="1:27" customHeight="1" ht="30">
      <c r="A329" s="7" t="s">
        <v>926</v>
      </c>
      <c r="B329" s="7" t="s">
        <v>927</v>
      </c>
      <c r="C329" s="7" t="s">
        <v>29</v>
      </c>
      <c r="D329" s="7" t="s">
        <v>928</v>
      </c>
      <c r="E329" s="7" t="s">
        <v>422</v>
      </c>
      <c r="F329" s="7" t="s">
        <v>929</v>
      </c>
      <c r="G329" s="7" t="s">
        <v>544</v>
      </c>
      <c r="H329" s="7" t="s">
        <v>198</v>
      </c>
      <c r="I329" s="8">
        <v>1</v>
      </c>
      <c r="J329" s="7"/>
      <c r="K329" s="10">
        <v>2474.9992</v>
      </c>
      <c r="L329" s="10">
        <f>K329*1.16</f>
        <v>2870.999072</v>
      </c>
      <c r="M329" s="10">
        <f>I329*K329</f>
        <v>2474.9992</v>
      </c>
      <c r="N329" s="10">
        <f>I329*L329</f>
        <v>2870.999072</v>
      </c>
      <c r="O329" s="10">
        <v>3712.5</v>
      </c>
      <c r="P329" s="9">
        <f>(O329/L329) - 1</f>
        <v>0.29310386624883</v>
      </c>
      <c r="Q329" s="10">
        <v>3465</v>
      </c>
      <c r="R329" s="9">
        <f>(Q329/L329) - 1</f>
        <v>0.20689694183224</v>
      </c>
      <c r="S329" s="10">
        <v>3217.5</v>
      </c>
      <c r="T329" s="9">
        <f>(S329/L329) - 1</f>
        <v>0.12069001741565</v>
      </c>
      <c r="U329" s="10">
        <v>2970</v>
      </c>
      <c r="V329" s="9">
        <f>ABS((U329/L329) - 1)</f>
        <v>0.034483092999063</v>
      </c>
      <c r="W329" s="10">
        <v>3158.0989792</v>
      </c>
      <c r="X329" s="9">
        <f>ABS((W329/L329) - 1)</f>
        <v>0.1</v>
      </c>
      <c r="Y329" s="7">
        <v>521</v>
      </c>
      <c r="Z329" s="9" t="s">
        <v>930</v>
      </c>
      <c r="AA329" s="7" t="s">
        <v>43</v>
      </c>
    </row>
    <row r="330" spans="1:27" customHeight="1" ht="30">
      <c r="A330" s="3" t="s">
        <v>931</v>
      </c>
      <c r="B330" s="3" t="s">
        <v>932</v>
      </c>
      <c r="C330" s="3" t="s">
        <v>29</v>
      </c>
      <c r="D330" s="3" t="s">
        <v>933</v>
      </c>
      <c r="E330" s="3" t="s">
        <v>38</v>
      </c>
      <c r="F330" s="3" t="s">
        <v>38</v>
      </c>
      <c r="G330" s="3" t="s">
        <v>38</v>
      </c>
      <c r="H330" s="3" t="s">
        <v>934</v>
      </c>
      <c r="I330" s="4">
        <v>800</v>
      </c>
      <c r="J330" s="3"/>
      <c r="K330" s="6">
        <v>13.637014373599</v>
      </c>
      <c r="L330" s="6">
        <f>K330*1.16</f>
        <v>15.818936673374</v>
      </c>
      <c r="M330" s="6">
        <f>I330*K330</f>
        <v>10909.611498879</v>
      </c>
      <c r="N330" s="6">
        <f>I330*L330</f>
        <v>12655.1493387</v>
      </c>
      <c r="O330" s="6">
        <v>61.37</v>
      </c>
      <c r="P330" s="5">
        <f>(O330/L330) - 1</f>
        <v>2.8795275097911</v>
      </c>
      <c r="Q330" s="6">
        <v>54.55</v>
      </c>
      <c r="R330" s="5">
        <f>(Q330/L330) - 1</f>
        <v>2.4483986582876</v>
      </c>
      <c r="S330" s="6">
        <v>47.73</v>
      </c>
      <c r="T330" s="5">
        <f>(S330/L330) - 1</f>
        <v>2.017269806784</v>
      </c>
      <c r="U330" s="6">
        <v>40.91</v>
      </c>
      <c r="V330" s="5">
        <f>ABS((U330/L330) - 1)</f>
        <v>1.5861409552804</v>
      </c>
      <c r="W330" s="6">
        <v>17.400830340712</v>
      </c>
      <c r="X330" s="5">
        <f>ABS((W330/L330) - 1)</f>
        <v>0.1</v>
      </c>
      <c r="Y330" s="3">
        <v>283</v>
      </c>
      <c r="Z330" s="5" t="s">
        <v>935</v>
      </c>
      <c r="AA330" s="3"/>
    </row>
    <row r="331" spans="1:27" customHeight="1" ht="30">
      <c r="A331" s="7" t="s">
        <v>936</v>
      </c>
      <c r="B331" s="7" t="s">
        <v>937</v>
      </c>
      <c r="C331" s="7" t="s">
        <v>29</v>
      </c>
      <c r="D331" s="7" t="s">
        <v>933</v>
      </c>
      <c r="E331" s="7" t="s">
        <v>38</v>
      </c>
      <c r="F331" s="7" t="s">
        <v>38</v>
      </c>
      <c r="G331" s="7" t="s">
        <v>38</v>
      </c>
      <c r="H331" s="7" t="s">
        <v>934</v>
      </c>
      <c r="I331" s="8">
        <v>137</v>
      </c>
      <c r="J331" s="7"/>
      <c r="K331" s="10">
        <v>4.21</v>
      </c>
      <c r="L331" s="10">
        <f>K331*1.16</f>
        <v>4.8836</v>
      </c>
      <c r="M331" s="10">
        <f>I331*K331</f>
        <v>576.77</v>
      </c>
      <c r="N331" s="10">
        <f>I331*L331</f>
        <v>669.0532</v>
      </c>
      <c r="O331" s="10">
        <v>31.74</v>
      </c>
      <c r="P331" s="9">
        <f>(O331/L331) - 1</f>
        <v>5.4993037922844</v>
      </c>
      <c r="Q331" s="10">
        <v>29.3</v>
      </c>
      <c r="R331" s="9">
        <f>(Q331/L331) - 1</f>
        <v>4.9996723728397</v>
      </c>
      <c r="S331" s="10">
        <v>24.42</v>
      </c>
      <c r="T331" s="9">
        <f>(S331/L331) - 1</f>
        <v>4.0004095339504</v>
      </c>
      <c r="U331" s="10">
        <v>23.2</v>
      </c>
      <c r="V331" s="9">
        <f>ABS((U331/L331) - 1)</f>
        <v>3.750593824228</v>
      </c>
      <c r="W331" s="10">
        <v>5.37196</v>
      </c>
      <c r="X331" s="9">
        <f>ABS((W331/L331) - 1)</f>
        <v>0.1</v>
      </c>
      <c r="Y331" s="7" t="s">
        <v>40</v>
      </c>
      <c r="Z331" s="9" t="s">
        <v>40</v>
      </c>
      <c r="AA331" s="7"/>
    </row>
    <row r="332" spans="1:27" customHeight="1" ht="30">
      <c r="A332" s="3" t="s">
        <v>938</v>
      </c>
      <c r="B332" s="3" t="s">
        <v>939</v>
      </c>
      <c r="C332" s="3" t="s">
        <v>29</v>
      </c>
      <c r="D332" s="3" t="s">
        <v>933</v>
      </c>
      <c r="E332" s="3" t="s">
        <v>38</v>
      </c>
      <c r="F332" s="3" t="s">
        <v>38</v>
      </c>
      <c r="G332" s="3" t="s">
        <v>38</v>
      </c>
      <c r="H332" s="3" t="s">
        <v>934</v>
      </c>
      <c r="I332" s="4">
        <v>3</v>
      </c>
      <c r="J332" s="3"/>
      <c r="K332" s="6">
        <v>11.09</v>
      </c>
      <c r="L332" s="6">
        <f>K332*1.16</f>
        <v>12.8644</v>
      </c>
      <c r="M332" s="6">
        <f>I332*K332</f>
        <v>33.27</v>
      </c>
      <c r="N332" s="6">
        <f>I332*L332</f>
        <v>38.5932</v>
      </c>
      <c r="O332" s="6">
        <v>45.03</v>
      </c>
      <c r="P332" s="5">
        <f>(O332/L332) - 1</f>
        <v>2.500357575946</v>
      </c>
      <c r="Q332" s="6">
        <v>38.59</v>
      </c>
      <c r="R332" s="5">
        <f>(Q332/L332) - 1</f>
        <v>1.9997512515158</v>
      </c>
      <c r="S332" s="6">
        <v>32.16</v>
      </c>
      <c r="T332" s="5">
        <f>(S332/L332) - 1</f>
        <v>1.4999222660987</v>
      </c>
      <c r="U332" s="6">
        <v>30.55</v>
      </c>
      <c r="V332" s="5">
        <f>ABS((U332/L332) - 1)</f>
        <v>1.3747706849911</v>
      </c>
      <c r="W332" s="6">
        <v>14.15084</v>
      </c>
      <c r="X332" s="5">
        <f>ABS((W332/L332) - 1)</f>
        <v>0.1</v>
      </c>
      <c r="Y332" s="3" t="s">
        <v>40</v>
      </c>
      <c r="Z332" s="5" t="s">
        <v>40</v>
      </c>
      <c r="AA332" s="3"/>
    </row>
    <row r="333" spans="1:27" customHeight="1" ht="30">
      <c r="A333" s="7" t="s">
        <v>940</v>
      </c>
      <c r="B333" s="7" t="s">
        <v>941</v>
      </c>
      <c r="C333" s="7" t="s">
        <v>29</v>
      </c>
      <c r="D333" s="7" t="s">
        <v>933</v>
      </c>
      <c r="E333" s="7" t="s">
        <v>38</v>
      </c>
      <c r="F333" s="7" t="s">
        <v>38</v>
      </c>
      <c r="G333" s="7" t="s">
        <v>38</v>
      </c>
      <c r="H333" s="7" t="s">
        <v>934</v>
      </c>
      <c r="I333" s="8">
        <v>47</v>
      </c>
      <c r="J333" s="7"/>
      <c r="K333" s="10">
        <v>11.09</v>
      </c>
      <c r="L333" s="10">
        <f>K333*1.16</f>
        <v>12.8644</v>
      </c>
      <c r="M333" s="10">
        <f>I333*K333</f>
        <v>521.23</v>
      </c>
      <c r="N333" s="10">
        <f>I333*L333</f>
        <v>604.6268</v>
      </c>
      <c r="O333" s="10">
        <v>75</v>
      </c>
      <c r="P333" s="9">
        <f>(O333/L333) - 1</f>
        <v>4.8300425981779</v>
      </c>
      <c r="Q333" s="10">
        <v>65</v>
      </c>
      <c r="R333" s="9">
        <f>(Q333/L333) - 1</f>
        <v>4.0527035850875</v>
      </c>
      <c r="S333" s="10">
        <v>55</v>
      </c>
      <c r="T333" s="9">
        <f>(S333/L333) - 1</f>
        <v>3.2753645719971</v>
      </c>
      <c r="U333" s="10">
        <v>45</v>
      </c>
      <c r="V333" s="9">
        <f>ABS((U333/L333) - 1)</f>
        <v>2.4980255589068</v>
      </c>
      <c r="W333" s="10">
        <v>14.15084</v>
      </c>
      <c r="X333" s="9">
        <f>ABS((W333/L333) - 1)</f>
        <v>0.1</v>
      </c>
      <c r="Y333" s="7" t="s">
        <v>40</v>
      </c>
      <c r="Z333" s="9" t="s">
        <v>40</v>
      </c>
      <c r="AA333" s="7"/>
    </row>
    <row r="334" spans="1:27" customHeight="1" ht="30">
      <c r="A334" s="3" t="s">
        <v>942</v>
      </c>
      <c r="B334" s="3" t="s">
        <v>943</v>
      </c>
      <c r="C334" s="3" t="s">
        <v>29</v>
      </c>
      <c r="D334" s="3" t="s">
        <v>933</v>
      </c>
      <c r="E334" s="3" t="s">
        <v>38</v>
      </c>
      <c r="F334" s="3" t="s">
        <v>38</v>
      </c>
      <c r="G334" s="3" t="s">
        <v>38</v>
      </c>
      <c r="H334" s="3" t="s">
        <v>934</v>
      </c>
      <c r="I334" s="4">
        <v>671</v>
      </c>
      <c r="J334" s="3"/>
      <c r="K334" s="6">
        <v>14.557922837311</v>
      </c>
      <c r="L334" s="6">
        <f>K334*1.16</f>
        <v>16.88719049128</v>
      </c>
      <c r="M334" s="6">
        <f>I334*K334</f>
        <v>9768.3662238354</v>
      </c>
      <c r="N334" s="6">
        <f>I334*L334</f>
        <v>11331.304819649</v>
      </c>
      <c r="O334" s="6">
        <v>36.05</v>
      </c>
      <c r="P334" s="5">
        <f>(O334/L334) - 1</f>
        <v>1.1347541510007</v>
      </c>
      <c r="Q334" s="6">
        <v>28.84</v>
      </c>
      <c r="R334" s="5">
        <f>(Q334/L334) - 1</f>
        <v>0.70780332080055</v>
      </c>
      <c r="S334" s="6">
        <v>25.95</v>
      </c>
      <c r="T334" s="5">
        <f>(S334/L334) - 1</f>
        <v>0.53666768983267</v>
      </c>
      <c r="U334" s="6">
        <v>24.51</v>
      </c>
      <c r="V334" s="5">
        <f>ABS((U334/L334) - 1)</f>
        <v>0.45139595675525</v>
      </c>
      <c r="W334" s="6">
        <v>18.575909540408</v>
      </c>
      <c r="X334" s="5">
        <f>ABS((W334/L334) - 1)</f>
        <v>0.1</v>
      </c>
      <c r="Y334" s="3">
        <v>283</v>
      </c>
      <c r="Z334" s="5" t="s">
        <v>935</v>
      </c>
      <c r="AA334" s="3"/>
    </row>
    <row r="335" spans="1:27" customHeight="1" ht="30">
      <c r="A335" s="7" t="s">
        <v>944</v>
      </c>
      <c r="B335" s="7" t="s">
        <v>945</v>
      </c>
      <c r="C335" s="7" t="s">
        <v>29</v>
      </c>
      <c r="D335" s="7" t="s">
        <v>933</v>
      </c>
      <c r="E335" s="7" t="s">
        <v>38</v>
      </c>
      <c r="F335" s="7" t="s">
        <v>38</v>
      </c>
      <c r="G335" s="7" t="s">
        <v>38</v>
      </c>
      <c r="H335" s="7" t="s">
        <v>934</v>
      </c>
      <c r="I335" s="8">
        <v>143</v>
      </c>
      <c r="J335" s="7"/>
      <c r="K335" s="10">
        <v>15.476021923604</v>
      </c>
      <c r="L335" s="10">
        <f>K335*1.16</f>
        <v>17.95218543138</v>
      </c>
      <c r="M335" s="10">
        <f>I335*K335</f>
        <v>2213.0711350753</v>
      </c>
      <c r="N335" s="10">
        <f>I335*L335</f>
        <v>2567.1625166874</v>
      </c>
      <c r="O335" s="10">
        <v>40</v>
      </c>
      <c r="P335" s="9">
        <f>(O335/L335) - 1</f>
        <v>1.2281409777597</v>
      </c>
      <c r="Q335" s="10">
        <v>35</v>
      </c>
      <c r="R335" s="9">
        <f>(Q335/L335) - 1</f>
        <v>0.94962335553976</v>
      </c>
      <c r="S335" s="10">
        <v>25</v>
      </c>
      <c r="T335" s="9">
        <f>(S335/L335) - 1</f>
        <v>0.39258811109983</v>
      </c>
      <c r="U335" s="10">
        <v>23.75</v>
      </c>
      <c r="V335" s="9">
        <f>ABS((U335/L335) - 1)</f>
        <v>0.32295870554484</v>
      </c>
      <c r="W335" s="10">
        <v>19.747403974518</v>
      </c>
      <c r="X335" s="9">
        <f>ABS((W335/L335) - 1)</f>
        <v>0.1</v>
      </c>
      <c r="Y335" s="7">
        <v>200</v>
      </c>
      <c r="Z335" s="9" t="s">
        <v>946</v>
      </c>
      <c r="AA335" s="7"/>
    </row>
    <row r="336" spans="1:27" customHeight="1" ht="30">
      <c r="A336" s="3" t="s">
        <v>947</v>
      </c>
      <c r="B336" s="3" t="s">
        <v>948</v>
      </c>
      <c r="C336" s="3" t="s">
        <v>29</v>
      </c>
      <c r="D336" s="3" t="s">
        <v>933</v>
      </c>
      <c r="E336" s="3" t="s">
        <v>38</v>
      </c>
      <c r="F336" s="3" t="s">
        <v>38</v>
      </c>
      <c r="G336" s="3" t="s">
        <v>38</v>
      </c>
      <c r="H336" s="3" t="s">
        <v>934</v>
      </c>
      <c r="I336" s="4">
        <v>377</v>
      </c>
      <c r="J336" s="3"/>
      <c r="K336" s="6">
        <v>14.4304</v>
      </c>
      <c r="L336" s="6">
        <f>K336*1.16</f>
        <v>16.739264</v>
      </c>
      <c r="M336" s="6">
        <f>I336*K336</f>
        <v>5440.2608</v>
      </c>
      <c r="N336" s="6">
        <f>I336*L336</f>
        <v>6310.702528</v>
      </c>
      <c r="O336" s="6">
        <v>40</v>
      </c>
      <c r="P336" s="5">
        <f>(O336/L336) - 1</f>
        <v>1.3895913225337</v>
      </c>
      <c r="Q336" s="6">
        <v>35</v>
      </c>
      <c r="R336" s="5">
        <f>(Q336/L336) - 1</f>
        <v>1.0908924072169</v>
      </c>
      <c r="S336" s="6">
        <v>25</v>
      </c>
      <c r="T336" s="5">
        <f>(S336/L336) - 1</f>
        <v>0.49349457658353</v>
      </c>
      <c r="U336" s="6">
        <v>23.75</v>
      </c>
      <c r="V336" s="5">
        <f>ABS((U336/L336) - 1)</f>
        <v>0.41881984775436</v>
      </c>
      <c r="W336" s="6">
        <v>18.4131904</v>
      </c>
      <c r="X336" s="5">
        <f>ABS((W336/L336) - 1)</f>
        <v>0.1</v>
      </c>
      <c r="Y336" s="3">
        <v>835</v>
      </c>
      <c r="Z336" s="5" t="s">
        <v>949</v>
      </c>
      <c r="AA336" s="3"/>
    </row>
    <row r="337" spans="1:27" customHeight="1" ht="30">
      <c r="A337" s="7" t="s">
        <v>950</v>
      </c>
      <c r="B337" s="7" t="s">
        <v>951</v>
      </c>
      <c r="C337" s="7" t="s">
        <v>29</v>
      </c>
      <c r="D337" s="7" t="s">
        <v>933</v>
      </c>
      <c r="E337" s="7" t="s">
        <v>38</v>
      </c>
      <c r="F337" s="7" t="s">
        <v>38</v>
      </c>
      <c r="G337" s="7" t="s">
        <v>38</v>
      </c>
      <c r="H337" s="7" t="s">
        <v>934</v>
      </c>
      <c r="I337" s="8">
        <v>1</v>
      </c>
      <c r="J337" s="7"/>
      <c r="K337" s="10">
        <v>105.3512</v>
      </c>
      <c r="L337" s="10">
        <f>K337*1.16</f>
        <v>122.207392</v>
      </c>
      <c r="M337" s="10">
        <f>I337*K337</f>
        <v>105.3512</v>
      </c>
      <c r="N337" s="10">
        <f>I337*L337</f>
        <v>122.207392</v>
      </c>
      <c r="O337" s="10">
        <v>587</v>
      </c>
      <c r="P337" s="9">
        <f>(O337/L337) - 1</f>
        <v>3.8033100976412</v>
      </c>
      <c r="Q337" s="10">
        <v>538</v>
      </c>
      <c r="R337" s="9">
        <f>(Q337/L337) - 1</f>
        <v>3.4023523552487</v>
      </c>
      <c r="S337" s="10">
        <v>489</v>
      </c>
      <c r="T337" s="9">
        <f>(S337/L337) - 1</f>
        <v>3.0013946128562</v>
      </c>
      <c r="U337" s="10"/>
      <c r="V337" s="9">
        <f>ABS((U337/L337) - 1)</f>
        <v>0</v>
      </c>
      <c r="W337" s="10">
        <v>134.4281312</v>
      </c>
      <c r="X337" s="9">
        <f>ABS((W337/L337) - 1)</f>
        <v>0.1</v>
      </c>
      <c r="Y337" s="7">
        <v>794</v>
      </c>
      <c r="Z337" s="9" t="s">
        <v>952</v>
      </c>
      <c r="AA337" s="7" t="s">
        <v>79</v>
      </c>
    </row>
    <row r="338" spans="1:27" customHeight="1" ht="30">
      <c r="A338" s="3" t="s">
        <v>953</v>
      </c>
      <c r="B338" s="3" t="s">
        <v>954</v>
      </c>
      <c r="C338" s="3" t="s">
        <v>29</v>
      </c>
      <c r="D338" s="3" t="s">
        <v>933</v>
      </c>
      <c r="E338" s="3" t="s">
        <v>38</v>
      </c>
      <c r="F338" s="3" t="s">
        <v>38</v>
      </c>
      <c r="G338" s="3" t="s">
        <v>38</v>
      </c>
      <c r="H338" s="3" t="s">
        <v>485</v>
      </c>
      <c r="I338" s="4">
        <v>3</v>
      </c>
      <c r="J338" s="3"/>
      <c r="K338" s="6">
        <v>84.48</v>
      </c>
      <c r="L338" s="6">
        <f>K338*1.16</f>
        <v>97.9968</v>
      </c>
      <c r="M338" s="6">
        <f>I338*K338</f>
        <v>253.44</v>
      </c>
      <c r="N338" s="6">
        <f>I338*L338</f>
        <v>293.9904</v>
      </c>
      <c r="O338" s="6">
        <v>587</v>
      </c>
      <c r="P338" s="5">
        <f>(O338/L338) - 1</f>
        <v>4.9899915099269</v>
      </c>
      <c r="Q338" s="6">
        <v>538</v>
      </c>
      <c r="R338" s="5">
        <f>(Q338/L338) - 1</f>
        <v>4.4899751828631</v>
      </c>
      <c r="S338" s="6">
        <v>489</v>
      </c>
      <c r="T338" s="5">
        <f>(S338/L338) - 1</f>
        <v>3.9899588557994</v>
      </c>
      <c r="U338" s="6">
        <v>464.55</v>
      </c>
      <c r="V338" s="5">
        <f>ABS((U338/L338) - 1)</f>
        <v>3.7404609130094</v>
      </c>
      <c r="W338" s="6">
        <v>107.79648</v>
      </c>
      <c r="X338" s="5">
        <f>ABS((W338/L338) - 1)</f>
        <v>0.1</v>
      </c>
      <c r="Y338" s="3" t="s">
        <v>40</v>
      </c>
      <c r="Z338" s="5" t="s">
        <v>40</v>
      </c>
      <c r="AA338" s="3"/>
    </row>
    <row r="339" spans="1:27" customHeight="1" ht="30">
      <c r="A339" s="7" t="s">
        <v>955</v>
      </c>
      <c r="B339" s="7" t="s">
        <v>956</v>
      </c>
      <c r="C339" s="7" t="s">
        <v>29</v>
      </c>
      <c r="D339" s="7" t="s">
        <v>957</v>
      </c>
      <c r="E339" s="7" t="s">
        <v>38</v>
      </c>
      <c r="F339" s="7" t="s">
        <v>38</v>
      </c>
      <c r="G339" s="7" t="s">
        <v>38</v>
      </c>
      <c r="H339" s="7" t="s">
        <v>934</v>
      </c>
      <c r="I339" s="8">
        <v>11</v>
      </c>
      <c r="J339" s="7"/>
      <c r="K339" s="10">
        <v>15.23</v>
      </c>
      <c r="L339" s="10">
        <f>K339*1.16</f>
        <v>17.6668</v>
      </c>
      <c r="M339" s="10">
        <f>I339*K339</f>
        <v>167.53</v>
      </c>
      <c r="N339" s="10">
        <f>I339*L339</f>
        <v>194.3348</v>
      </c>
      <c r="O339" s="10">
        <v>79.5</v>
      </c>
      <c r="P339" s="9">
        <f>(O339/L339) - 1</f>
        <v>3.4999660379922</v>
      </c>
      <c r="Q339" s="10">
        <v>70.67</v>
      </c>
      <c r="R339" s="9">
        <f>(Q339/L339) - 1</f>
        <v>3.0001584893699</v>
      </c>
      <c r="S339" s="10">
        <v>61.83</v>
      </c>
      <c r="T339" s="9">
        <f>(S339/L339) - 1</f>
        <v>2.4997849072837</v>
      </c>
      <c r="U339" s="10">
        <v>53</v>
      </c>
      <c r="V339" s="9">
        <f>ABS((U339/L339) - 1)</f>
        <v>1.9999773586614</v>
      </c>
      <c r="W339" s="10">
        <v>19.43348</v>
      </c>
      <c r="X339" s="9">
        <f>ABS((W339/L339) - 1)</f>
        <v>0.1</v>
      </c>
      <c r="Y339" s="7" t="s">
        <v>40</v>
      </c>
      <c r="Z339" s="9" t="s">
        <v>40</v>
      </c>
      <c r="AA339" s="7"/>
    </row>
    <row r="340" spans="1:27" customHeight="1" ht="30">
      <c r="A340" s="3" t="s">
        <v>958</v>
      </c>
      <c r="B340" s="3" t="s">
        <v>959</v>
      </c>
      <c r="C340" s="3" t="s">
        <v>29</v>
      </c>
      <c r="D340" s="3" t="s">
        <v>957</v>
      </c>
      <c r="E340" s="3" t="s">
        <v>38</v>
      </c>
      <c r="F340" s="3" t="s">
        <v>38</v>
      </c>
      <c r="G340" s="3" t="s">
        <v>38</v>
      </c>
      <c r="H340" s="3" t="s">
        <v>934</v>
      </c>
      <c r="I340" s="4">
        <v>495</v>
      </c>
      <c r="J340" s="3"/>
      <c r="K340" s="6">
        <v>15.476001752126</v>
      </c>
      <c r="L340" s="6">
        <f>K340*1.16</f>
        <v>17.952162032466</v>
      </c>
      <c r="M340" s="6">
        <f>I340*K340</f>
        <v>7660.6208673023</v>
      </c>
      <c r="N340" s="6">
        <f>I340*L340</f>
        <v>8886.3202060706</v>
      </c>
      <c r="O340" s="6">
        <v>42.14</v>
      </c>
      <c r="P340" s="5">
        <f>(O340/L340) - 1</f>
        <v>1.34734957961</v>
      </c>
      <c r="Q340" s="6">
        <v>39.33</v>
      </c>
      <c r="R340" s="5">
        <f>(Q340/L340) - 1</f>
        <v>1.1908224719047</v>
      </c>
      <c r="S340" s="6">
        <v>36.53</v>
      </c>
      <c r="T340" s="5">
        <f>(S340/L340) - 1</f>
        <v>1.0348524001698</v>
      </c>
      <c r="U340" s="6">
        <v>30</v>
      </c>
      <c r="V340" s="5">
        <f>ABS((U340/L340) - 1)</f>
        <v>0.6711079114452</v>
      </c>
      <c r="W340" s="6">
        <v>19.747378235713</v>
      </c>
      <c r="X340" s="5">
        <f>ABS((W340/L340) - 1)</f>
        <v>0.1</v>
      </c>
      <c r="Y340" s="3">
        <v>200</v>
      </c>
      <c r="Z340" s="5" t="s">
        <v>946</v>
      </c>
      <c r="AA340" s="3"/>
    </row>
    <row r="341" spans="1:27" customHeight="1" ht="30">
      <c r="A341" s="7" t="s">
        <v>960</v>
      </c>
      <c r="B341" s="7" t="s">
        <v>961</v>
      </c>
      <c r="C341" s="7" t="s">
        <v>29</v>
      </c>
      <c r="D341" s="7" t="s">
        <v>957</v>
      </c>
      <c r="E341" s="7" t="s">
        <v>38</v>
      </c>
      <c r="F341" s="7" t="s">
        <v>38</v>
      </c>
      <c r="G341" s="7" t="s">
        <v>38</v>
      </c>
      <c r="H341" s="7" t="s">
        <v>397</v>
      </c>
      <c r="I341" s="8">
        <v>67</v>
      </c>
      <c r="J341" s="7"/>
      <c r="K341" s="10">
        <v>15.47596140917</v>
      </c>
      <c r="L341" s="10">
        <f>K341*1.16</f>
        <v>17.952115234637</v>
      </c>
      <c r="M341" s="10">
        <f>I341*K341</f>
        <v>1036.8894144144</v>
      </c>
      <c r="N341" s="10">
        <f>I341*L341</f>
        <v>1202.7917207207</v>
      </c>
      <c r="O341" s="10">
        <v>45</v>
      </c>
      <c r="P341" s="9">
        <f>(O341/L341) - 1</f>
        <v>1.5066684015696</v>
      </c>
      <c r="Q341" s="10">
        <v>35</v>
      </c>
      <c r="R341" s="9">
        <f>(Q341/L341) - 1</f>
        <v>0.94963097899857</v>
      </c>
      <c r="S341" s="10">
        <v>30</v>
      </c>
      <c r="T341" s="9">
        <f>(S341/L341) - 1</f>
        <v>0.67111226771306</v>
      </c>
      <c r="U341" s="10">
        <v>25</v>
      </c>
      <c r="V341" s="9">
        <f>ABS((U341/L341) - 1)</f>
        <v>0.39259355642755</v>
      </c>
      <c r="W341" s="10">
        <v>19.7473267581</v>
      </c>
      <c r="X341" s="9">
        <f>ABS((W341/L341) - 1)</f>
        <v>0.1</v>
      </c>
      <c r="Y341" s="7">
        <v>200</v>
      </c>
      <c r="Z341" s="9" t="s">
        <v>946</v>
      </c>
      <c r="AA341" s="7"/>
    </row>
    <row r="342" spans="1:27" customHeight="1" ht="30">
      <c r="A342" s="3" t="s">
        <v>962</v>
      </c>
      <c r="B342" s="3" t="s">
        <v>963</v>
      </c>
      <c r="C342" s="3" t="s">
        <v>29</v>
      </c>
      <c r="D342" s="3" t="s">
        <v>957</v>
      </c>
      <c r="E342" s="3" t="s">
        <v>38</v>
      </c>
      <c r="F342" s="3" t="s">
        <v>38</v>
      </c>
      <c r="G342" s="3" t="s">
        <v>38</v>
      </c>
      <c r="H342" s="3" t="s">
        <v>934</v>
      </c>
      <c r="I342" s="4">
        <v>12</v>
      </c>
      <c r="J342" s="3"/>
      <c r="K342" s="6">
        <v>10</v>
      </c>
      <c r="L342" s="6">
        <f>K342*1.16</f>
        <v>11.6</v>
      </c>
      <c r="M342" s="6">
        <f>I342*K342</f>
        <v>120</v>
      </c>
      <c r="N342" s="6">
        <f>I342*L342</f>
        <v>139.2</v>
      </c>
      <c r="O342" s="6">
        <v>40</v>
      </c>
      <c r="P342" s="5">
        <f>(O342/L342) - 1</f>
        <v>2.448275862069</v>
      </c>
      <c r="Q342" s="6">
        <v>35</v>
      </c>
      <c r="R342" s="5">
        <f>(Q342/L342) - 1</f>
        <v>2.0172413793103</v>
      </c>
      <c r="S342" s="6">
        <v>35</v>
      </c>
      <c r="T342" s="5">
        <f>(S342/L342) - 1</f>
        <v>2.0172413793103</v>
      </c>
      <c r="U342" s="6">
        <v>23.75</v>
      </c>
      <c r="V342" s="5">
        <f>ABS((U342/L342) - 1)</f>
        <v>1.0474137931034</v>
      </c>
      <c r="W342" s="6">
        <v>12.76</v>
      </c>
      <c r="X342" s="5">
        <f>ABS((W342/L342) - 1)</f>
        <v>0.1</v>
      </c>
      <c r="Y342" s="3" t="s">
        <v>40</v>
      </c>
      <c r="Z342" s="5" t="s">
        <v>40</v>
      </c>
      <c r="AA342" s="3"/>
    </row>
    <row r="343" spans="1:27" customHeight="1" ht="30">
      <c r="A343" s="7" t="s">
        <v>964</v>
      </c>
      <c r="B343" s="7" t="s">
        <v>965</v>
      </c>
      <c r="C343" s="7" t="s">
        <v>29</v>
      </c>
      <c r="D343" s="7" t="s">
        <v>957</v>
      </c>
      <c r="E343" s="7" t="s">
        <v>38</v>
      </c>
      <c r="F343" s="7" t="s">
        <v>38</v>
      </c>
      <c r="G343" s="7" t="s">
        <v>38</v>
      </c>
      <c r="H343" s="7" t="s">
        <v>397</v>
      </c>
      <c r="I343" s="8">
        <v>314</v>
      </c>
      <c r="J343" s="7"/>
      <c r="K343" s="10">
        <v>13.637014373599</v>
      </c>
      <c r="L343" s="10">
        <f>K343*1.16</f>
        <v>15.818936673374</v>
      </c>
      <c r="M343" s="10">
        <f>I343*K343</f>
        <v>4282.02251331</v>
      </c>
      <c r="N343" s="10">
        <f>I343*L343</f>
        <v>4967.1461154396</v>
      </c>
      <c r="O343" s="10">
        <v>61.37</v>
      </c>
      <c r="P343" s="9">
        <f>(O343/L343) - 1</f>
        <v>2.8795275097911</v>
      </c>
      <c r="Q343" s="10">
        <v>54.55</v>
      </c>
      <c r="R343" s="9">
        <f>(Q343/L343) - 1</f>
        <v>2.4483986582876</v>
      </c>
      <c r="S343" s="10">
        <v>47.73</v>
      </c>
      <c r="T343" s="9">
        <f>(S343/L343) - 1</f>
        <v>2.017269806784</v>
      </c>
      <c r="U343" s="10">
        <v>40.91</v>
      </c>
      <c r="V343" s="9">
        <f>ABS((U343/L343) - 1)</f>
        <v>1.5861409552804</v>
      </c>
      <c r="W343" s="10">
        <v>17.400830340712</v>
      </c>
      <c r="X343" s="9">
        <f>ABS((W343/L343) - 1)</f>
        <v>0.1</v>
      </c>
      <c r="Y343" s="7">
        <v>283</v>
      </c>
      <c r="Z343" s="9" t="s">
        <v>935</v>
      </c>
      <c r="AA343" s="7"/>
    </row>
    <row r="344" spans="1:27" customHeight="1" ht="30">
      <c r="A344" s="3" t="s">
        <v>966</v>
      </c>
      <c r="B344" s="3" t="s">
        <v>967</v>
      </c>
      <c r="C344" s="3" t="s">
        <v>29</v>
      </c>
      <c r="D344" s="3" t="s">
        <v>957</v>
      </c>
      <c r="E344" s="3" t="s">
        <v>38</v>
      </c>
      <c r="F344" s="3" t="s">
        <v>38</v>
      </c>
      <c r="G344" s="3" t="s">
        <v>38</v>
      </c>
      <c r="H344" s="3" t="s">
        <v>397</v>
      </c>
      <c r="I344" s="4">
        <v>199</v>
      </c>
      <c r="J344" s="3"/>
      <c r="K344" s="6">
        <v>14.130241420833</v>
      </c>
      <c r="L344" s="6">
        <f>K344*1.16</f>
        <v>16.391080048167</v>
      </c>
      <c r="M344" s="6">
        <f>I344*K344</f>
        <v>2811.9180427458</v>
      </c>
      <c r="N344" s="6">
        <f>I344*L344</f>
        <v>3261.8249295852</v>
      </c>
      <c r="O344" s="6">
        <v>65</v>
      </c>
      <c r="P344" s="5">
        <f>(O344/L344) - 1</f>
        <v>2.965571506514</v>
      </c>
      <c r="Q344" s="6">
        <v>55</v>
      </c>
      <c r="R344" s="5">
        <f>(Q344/L344) - 1</f>
        <v>2.3554835824349</v>
      </c>
      <c r="S344" s="6">
        <v>45</v>
      </c>
      <c r="T344" s="5">
        <f>(S344/L344) - 1</f>
        <v>1.7453956583558</v>
      </c>
      <c r="U344" s="6">
        <v>35</v>
      </c>
      <c r="V344" s="5">
        <f>ABS((U344/L344) - 1)</f>
        <v>1.1353077342768</v>
      </c>
      <c r="W344" s="6">
        <v>18.030188052983</v>
      </c>
      <c r="X344" s="5">
        <f>ABS((W344/L344) - 1)</f>
        <v>0.1</v>
      </c>
      <c r="Y344" s="3">
        <v>200</v>
      </c>
      <c r="Z344" s="5" t="s">
        <v>946</v>
      </c>
      <c r="AA344" s="3"/>
    </row>
    <row r="345" spans="1:27" customHeight="1" ht="30">
      <c r="A345" s="7" t="s">
        <v>968</v>
      </c>
      <c r="B345" s="7" t="s">
        <v>969</v>
      </c>
      <c r="C345" s="7" t="s">
        <v>29</v>
      </c>
      <c r="D345" s="7" t="s">
        <v>957</v>
      </c>
      <c r="E345" s="7" t="s">
        <v>38</v>
      </c>
      <c r="F345" s="7" t="s">
        <v>38</v>
      </c>
      <c r="G345" s="7" t="s">
        <v>38</v>
      </c>
      <c r="H345" s="7" t="s">
        <v>397</v>
      </c>
      <c r="I345" s="8">
        <v>719</v>
      </c>
      <c r="J345" s="7"/>
      <c r="K345" s="10">
        <v>13.457393529552</v>
      </c>
      <c r="L345" s="10">
        <f>K345*1.16</f>
        <v>15.61057649428</v>
      </c>
      <c r="M345" s="10">
        <f>I345*K345</f>
        <v>9675.865947748</v>
      </c>
      <c r="N345" s="10">
        <f>I345*L345</f>
        <v>11224.004499388</v>
      </c>
      <c r="O345" s="10">
        <v>59.49</v>
      </c>
      <c r="P345" s="9">
        <f>(O345/L345) - 1</f>
        <v>2.8108778379707</v>
      </c>
      <c r="Q345" s="10">
        <v>52.88</v>
      </c>
      <c r="R345" s="9">
        <f>(Q345/L345) - 1</f>
        <v>2.3874469670851</v>
      </c>
      <c r="S345" s="10">
        <v>46.27</v>
      </c>
      <c r="T345" s="9">
        <f>(S345/L345) - 1</f>
        <v>1.9640160961994</v>
      </c>
      <c r="U345" s="10">
        <v>39.66</v>
      </c>
      <c r="V345" s="9">
        <f>ABS((U345/L345) - 1)</f>
        <v>1.5405852253138</v>
      </c>
      <c r="W345" s="10">
        <v>17.171634143708</v>
      </c>
      <c r="X345" s="9">
        <f>ABS((W345/L345) - 1)</f>
        <v>0.1</v>
      </c>
      <c r="Y345" s="7">
        <v>200</v>
      </c>
      <c r="Z345" s="9" t="s">
        <v>946</v>
      </c>
      <c r="AA345" s="7"/>
    </row>
    <row r="346" spans="1:27" customHeight="1" ht="30">
      <c r="A346" s="3" t="s">
        <v>970</v>
      </c>
      <c r="B346" s="3" t="s">
        <v>971</v>
      </c>
      <c r="C346" s="3" t="s">
        <v>29</v>
      </c>
      <c r="D346" s="3" t="s">
        <v>957</v>
      </c>
      <c r="E346" s="3" t="s">
        <v>38</v>
      </c>
      <c r="F346" s="3" t="s">
        <v>38</v>
      </c>
      <c r="G346" s="3" t="s">
        <v>38</v>
      </c>
      <c r="H346" s="3" t="s">
        <v>397</v>
      </c>
      <c r="I346" s="4">
        <v>129</v>
      </c>
      <c r="J346" s="3"/>
      <c r="K346" s="6">
        <v>10.980292279344</v>
      </c>
      <c r="L346" s="6">
        <f>K346*1.16</f>
        <v>12.737139044039</v>
      </c>
      <c r="M346" s="6">
        <f>I346*K346</f>
        <v>1416.4577040354</v>
      </c>
      <c r="N346" s="6">
        <f>I346*L346</f>
        <v>1643.0909366811</v>
      </c>
      <c r="O346" s="6">
        <v>75</v>
      </c>
      <c r="P346" s="5">
        <f>(O346/L346) - 1</f>
        <v>4.8882924760956</v>
      </c>
      <c r="Q346" s="6">
        <v>65</v>
      </c>
      <c r="R346" s="5">
        <f>(Q346/L346) - 1</f>
        <v>4.1031868126162</v>
      </c>
      <c r="S346" s="6">
        <v>55</v>
      </c>
      <c r="T346" s="5">
        <f>(S346/L346) - 1</f>
        <v>3.3180811491368</v>
      </c>
      <c r="U346" s="6">
        <v>45</v>
      </c>
      <c r="V346" s="5">
        <f>ABS((U346/L346) - 1)</f>
        <v>2.5329754856574</v>
      </c>
      <c r="W346" s="6">
        <v>14.010852948443</v>
      </c>
      <c r="X346" s="5">
        <f>ABS((W346/L346) - 1)</f>
        <v>0.1</v>
      </c>
      <c r="Y346" s="3">
        <v>656</v>
      </c>
      <c r="Z346" s="5" t="s">
        <v>972</v>
      </c>
      <c r="AA346" s="3"/>
    </row>
    <row r="347" spans="1:27" customHeight="1" ht="30">
      <c r="A347" s="7" t="s">
        <v>973</v>
      </c>
      <c r="B347" s="7" t="s">
        <v>974</v>
      </c>
      <c r="C347" s="7" t="s">
        <v>29</v>
      </c>
      <c r="D347" s="7" t="s">
        <v>975</v>
      </c>
      <c r="E347" s="7" t="s">
        <v>409</v>
      </c>
      <c r="F347" s="7" t="s">
        <v>667</v>
      </c>
      <c r="G347" s="7" t="s">
        <v>976</v>
      </c>
      <c r="H347" s="7" t="s">
        <v>190</v>
      </c>
      <c r="I347" s="8">
        <v>1</v>
      </c>
      <c r="J347" s="7"/>
      <c r="K347" s="10">
        <v>525</v>
      </c>
      <c r="L347" s="10">
        <f>K347*1.16</f>
        <v>609</v>
      </c>
      <c r="M347" s="10">
        <f>I347*K347</f>
        <v>525</v>
      </c>
      <c r="N347" s="10">
        <f>I347*L347</f>
        <v>609</v>
      </c>
      <c r="O347" s="10">
        <v>913.5</v>
      </c>
      <c r="P347" s="9">
        <f>(O347/L347) - 1</f>
        <v>0.5</v>
      </c>
      <c r="Q347" s="10">
        <v>852.6</v>
      </c>
      <c r="R347" s="9">
        <f>(Q347/L347) - 1</f>
        <v>0.4</v>
      </c>
      <c r="S347" s="10">
        <v>791.7</v>
      </c>
      <c r="T347" s="9">
        <f>(S347/L347) - 1</f>
        <v>0.3</v>
      </c>
      <c r="U347" s="10">
        <v>730.8</v>
      </c>
      <c r="V347" s="9">
        <f>ABS((U347/L347) - 1)</f>
        <v>0.2</v>
      </c>
      <c r="W347" s="10">
        <v>669.9</v>
      </c>
      <c r="X347" s="9">
        <f>ABS((W347/L347) - 1)</f>
        <v>0.1</v>
      </c>
      <c r="Y347" s="7" t="s">
        <v>40</v>
      </c>
      <c r="Z347" s="9" t="s">
        <v>40</v>
      </c>
      <c r="AA347" s="7"/>
    </row>
    <row r="348" spans="1:27" customHeight="1" ht="30">
      <c r="A348" s="3" t="s">
        <v>977</v>
      </c>
      <c r="B348" s="3" t="s">
        <v>978</v>
      </c>
      <c r="C348" s="3" t="s">
        <v>29</v>
      </c>
      <c r="D348" s="3" t="s">
        <v>975</v>
      </c>
      <c r="E348" s="3" t="s">
        <v>75</v>
      </c>
      <c r="F348" s="3" t="s">
        <v>692</v>
      </c>
      <c r="G348" s="3" t="s">
        <v>246</v>
      </c>
      <c r="H348" s="3" t="s">
        <v>85</v>
      </c>
      <c r="I348" s="4">
        <v>1</v>
      </c>
      <c r="J348" s="3"/>
      <c r="K348" s="6">
        <v>1181.03</v>
      </c>
      <c r="L348" s="6">
        <f>K348*1.16</f>
        <v>1369.9948</v>
      </c>
      <c r="M348" s="6">
        <f>I348*K348</f>
        <v>1181.03</v>
      </c>
      <c r="N348" s="6">
        <f>I348*L348</f>
        <v>1369.9948</v>
      </c>
      <c r="O348" s="6">
        <v>1917.94</v>
      </c>
      <c r="P348" s="5">
        <f>(O348/L348) - 1</f>
        <v>0.39996151810211</v>
      </c>
      <c r="Q348" s="6">
        <v>1780.95</v>
      </c>
      <c r="R348" s="5">
        <f>(Q348/L348) - 1</f>
        <v>0.29996843783641</v>
      </c>
      <c r="S348" s="6">
        <v>1643.95</v>
      </c>
      <c r="T348" s="5">
        <f>(S348/L348) - 1</f>
        <v>0.19996805827292</v>
      </c>
      <c r="U348" s="6">
        <v>1561.75</v>
      </c>
      <c r="V348" s="5">
        <f>ABS((U348/L348) - 1)</f>
        <v>0.13996783053483</v>
      </c>
      <c r="W348" s="6">
        <v>1506.99428</v>
      </c>
      <c r="X348" s="5">
        <f>ABS((W348/L348) - 1)</f>
        <v>0.1</v>
      </c>
      <c r="Y348" s="3" t="s">
        <v>40</v>
      </c>
      <c r="Z348" s="5" t="s">
        <v>40</v>
      </c>
      <c r="AA348" s="3"/>
    </row>
    <row r="349" spans="1:27" customHeight="1" ht="30">
      <c r="A349" s="7" t="s">
        <v>979</v>
      </c>
      <c r="B349" s="7" t="s">
        <v>980</v>
      </c>
      <c r="C349" s="7" t="s">
        <v>29</v>
      </c>
      <c r="D349" s="7" t="s">
        <v>975</v>
      </c>
      <c r="E349" s="7" t="s">
        <v>409</v>
      </c>
      <c r="F349" s="7" t="s">
        <v>981</v>
      </c>
      <c r="G349" s="7" t="s">
        <v>204</v>
      </c>
      <c r="H349" s="7" t="s">
        <v>85</v>
      </c>
      <c r="I349" s="8">
        <v>1</v>
      </c>
      <c r="J349" s="7"/>
      <c r="K349" s="10">
        <v>1181.03</v>
      </c>
      <c r="L349" s="10">
        <f>K349*1.16</f>
        <v>1369.9948</v>
      </c>
      <c r="M349" s="10">
        <f>I349*K349</f>
        <v>1181.03</v>
      </c>
      <c r="N349" s="10">
        <f>I349*L349</f>
        <v>1369.9948</v>
      </c>
      <c r="O349" s="10">
        <v>1917.94</v>
      </c>
      <c r="P349" s="9">
        <f>(O349/L349) - 1</f>
        <v>0.39996151810211</v>
      </c>
      <c r="Q349" s="10">
        <v>1780.95</v>
      </c>
      <c r="R349" s="9">
        <f>(Q349/L349) - 1</f>
        <v>0.29996843783641</v>
      </c>
      <c r="S349" s="10">
        <v>1643.95</v>
      </c>
      <c r="T349" s="9">
        <f>(S349/L349) - 1</f>
        <v>0.19996805827292</v>
      </c>
      <c r="U349" s="10">
        <v>1561.75</v>
      </c>
      <c r="V349" s="9">
        <f>ABS((U349/L349) - 1)</f>
        <v>0.13996783053483</v>
      </c>
      <c r="W349" s="10">
        <v>1506.99428</v>
      </c>
      <c r="X349" s="9">
        <f>ABS((W349/L349) - 1)</f>
        <v>0.1</v>
      </c>
      <c r="Y349" s="7" t="s">
        <v>40</v>
      </c>
      <c r="Z349" s="9" t="s">
        <v>40</v>
      </c>
      <c r="AA349" s="7"/>
    </row>
    <row r="350" spans="1:27" customHeight="1" ht="30">
      <c r="A350" s="3" t="s">
        <v>982</v>
      </c>
      <c r="B350" s="3" t="s">
        <v>983</v>
      </c>
      <c r="C350" s="3" t="s">
        <v>29</v>
      </c>
      <c r="D350" s="3" t="s">
        <v>975</v>
      </c>
      <c r="E350" s="3" t="s">
        <v>75</v>
      </c>
      <c r="F350" s="3" t="s">
        <v>692</v>
      </c>
      <c r="G350" s="3" t="s">
        <v>984</v>
      </c>
      <c r="H350" s="3" t="s">
        <v>485</v>
      </c>
      <c r="I350" s="4">
        <v>1</v>
      </c>
      <c r="J350" s="3"/>
      <c r="K350" s="6">
        <v>663.13</v>
      </c>
      <c r="L350" s="6">
        <f>K350*1.16</f>
        <v>769.2308</v>
      </c>
      <c r="M350" s="6">
        <f>I350*K350</f>
        <v>663.13</v>
      </c>
      <c r="N350" s="6">
        <f>I350*L350</f>
        <v>769.2308</v>
      </c>
      <c r="O350" s="6">
        <v>1000</v>
      </c>
      <c r="P350" s="5">
        <f>(O350/L350) - 1</f>
        <v>0.299999948</v>
      </c>
      <c r="Q350" s="6">
        <v>1076.92</v>
      </c>
      <c r="R350" s="5">
        <f>(Q350/L350) - 1</f>
        <v>0.39999594400016</v>
      </c>
      <c r="S350" s="6">
        <v>1153.85</v>
      </c>
      <c r="T350" s="5">
        <f>(S350/L350) - 1</f>
        <v>0.5000049399998</v>
      </c>
      <c r="U350" s="6">
        <v>1096.16</v>
      </c>
      <c r="V350" s="5">
        <f>ABS((U350/L350) - 1)</f>
        <v>0.42500794299968</v>
      </c>
      <c r="W350" s="6">
        <v>846.15388</v>
      </c>
      <c r="X350" s="5">
        <f>ABS((W350/L350) - 1)</f>
        <v>0.1</v>
      </c>
      <c r="Y350" s="3" t="s">
        <v>40</v>
      </c>
      <c r="Z350" s="5" t="s">
        <v>40</v>
      </c>
      <c r="AA350" s="3" t="s">
        <v>985</v>
      </c>
    </row>
    <row r="351" spans="1:27" customHeight="1" ht="30">
      <c r="A351" s="7" t="s">
        <v>986</v>
      </c>
      <c r="B351" s="7" t="s">
        <v>987</v>
      </c>
      <c r="C351" s="7" t="s">
        <v>29</v>
      </c>
      <c r="D351" s="7" t="s">
        <v>975</v>
      </c>
      <c r="E351" s="7" t="s">
        <v>223</v>
      </c>
      <c r="F351" s="7" t="s">
        <v>224</v>
      </c>
      <c r="G351" s="7" t="s">
        <v>988</v>
      </c>
      <c r="H351" s="7" t="s">
        <v>198</v>
      </c>
      <c r="I351" s="8">
        <v>1</v>
      </c>
      <c r="J351" s="7"/>
      <c r="K351" s="10">
        <v>699.1379</v>
      </c>
      <c r="L351" s="10">
        <f>K351*1.16</f>
        <v>810.999964</v>
      </c>
      <c r="M351" s="10">
        <f>I351*K351</f>
        <v>699.1379</v>
      </c>
      <c r="N351" s="10">
        <f>I351*L351</f>
        <v>810.999964</v>
      </c>
      <c r="O351" s="10">
        <v>1216.5</v>
      </c>
      <c r="P351" s="9">
        <f>(O351/L351) - 1</f>
        <v>0.50000006658447</v>
      </c>
      <c r="Q351" s="10">
        <v>1135.4</v>
      </c>
      <c r="R351" s="9">
        <f>(Q351/L351) - 1</f>
        <v>0.4000000621455</v>
      </c>
      <c r="S351" s="10">
        <v>1054.3</v>
      </c>
      <c r="T351" s="9">
        <f>(S351/L351) - 1</f>
        <v>0.30000005770654</v>
      </c>
      <c r="U351" s="10">
        <v>1001.58</v>
      </c>
      <c r="V351" s="9">
        <f>ABS((U351/L351) - 1)</f>
        <v>0.23499388959282</v>
      </c>
      <c r="W351" s="10">
        <v>892.0999604</v>
      </c>
      <c r="X351" s="9">
        <f>ABS((W351/L351) - 1)</f>
        <v>0.1</v>
      </c>
      <c r="Y351" s="7" t="s">
        <v>40</v>
      </c>
      <c r="Z351" s="9" t="s">
        <v>40</v>
      </c>
      <c r="AA351" s="7"/>
    </row>
    <row r="352" spans="1:27" customHeight="1" ht="30">
      <c r="A352" s="3" t="s">
        <v>989</v>
      </c>
      <c r="B352" s="3" t="s">
        <v>990</v>
      </c>
      <c r="C352" s="3" t="s">
        <v>29</v>
      </c>
      <c r="D352" s="3" t="s">
        <v>975</v>
      </c>
      <c r="E352" s="3" t="s">
        <v>75</v>
      </c>
      <c r="F352" s="3" t="s">
        <v>119</v>
      </c>
      <c r="G352" s="3" t="s">
        <v>991</v>
      </c>
      <c r="H352" s="3" t="s">
        <v>198</v>
      </c>
      <c r="I352" s="4">
        <v>1</v>
      </c>
      <c r="J352" s="3"/>
      <c r="K352" s="6">
        <v>705.1724</v>
      </c>
      <c r="L352" s="6">
        <f>K352*1.16</f>
        <v>817.999984</v>
      </c>
      <c r="M352" s="6">
        <f>I352*K352</f>
        <v>705.1724</v>
      </c>
      <c r="N352" s="6">
        <f>I352*L352</f>
        <v>817.999984</v>
      </c>
      <c r="O352" s="6">
        <v>1227</v>
      </c>
      <c r="P352" s="5">
        <f>(O352/L352) - 1</f>
        <v>0.50000002933985</v>
      </c>
      <c r="Q352" s="6">
        <v>1145.2</v>
      </c>
      <c r="R352" s="5">
        <f>(Q352/L352) - 1</f>
        <v>0.40000002738386</v>
      </c>
      <c r="S352" s="6">
        <v>1063.4</v>
      </c>
      <c r="T352" s="5">
        <f>(S352/L352) - 1</f>
        <v>0.30000002542787</v>
      </c>
      <c r="U352" s="6">
        <v>1010.23</v>
      </c>
      <c r="V352" s="5">
        <f>ABS((U352/L352) - 1)</f>
        <v>0.23500002415648</v>
      </c>
      <c r="W352" s="6">
        <v>899.7999824</v>
      </c>
      <c r="X352" s="5">
        <f>ABS((W352/L352) - 1)</f>
        <v>0.1</v>
      </c>
      <c r="Y352" s="3" t="s">
        <v>40</v>
      </c>
      <c r="Z352" s="5" t="s">
        <v>40</v>
      </c>
      <c r="AA352" s="3"/>
    </row>
    <row r="353" spans="1:27" customHeight="1" ht="30">
      <c r="A353" s="7" t="s">
        <v>992</v>
      </c>
      <c r="B353" s="7" t="s">
        <v>993</v>
      </c>
      <c r="C353" s="7" t="s">
        <v>29</v>
      </c>
      <c r="D353" s="7" t="s">
        <v>975</v>
      </c>
      <c r="E353" s="7" t="s">
        <v>75</v>
      </c>
      <c r="F353" s="7" t="s">
        <v>119</v>
      </c>
      <c r="G353" s="7" t="s">
        <v>204</v>
      </c>
      <c r="H353" s="7" t="s">
        <v>198</v>
      </c>
      <c r="I353" s="8">
        <v>3</v>
      </c>
      <c r="J353" s="7"/>
      <c r="K353" s="10">
        <v>818.438</v>
      </c>
      <c r="L353" s="10">
        <f>K353*1.16</f>
        <v>949.38808</v>
      </c>
      <c r="M353" s="10">
        <f>I353*K353</f>
        <v>2455.314</v>
      </c>
      <c r="N353" s="10">
        <f>I353*L353</f>
        <v>2848.16424</v>
      </c>
      <c r="O353" s="10">
        <v>1227.66</v>
      </c>
      <c r="P353" s="9">
        <f>(O353/L353) - 1</f>
        <v>0.29310660820599</v>
      </c>
      <c r="Q353" s="10">
        <v>1145.81</v>
      </c>
      <c r="R353" s="9">
        <f>(Q353/L353) - 1</f>
        <v>0.206893181132</v>
      </c>
      <c r="S353" s="10">
        <v>1063.97</v>
      </c>
      <c r="T353" s="9">
        <f>(S353/L353) - 1</f>
        <v>0.12069028715844</v>
      </c>
      <c r="U353" s="10">
        <v>1010.77</v>
      </c>
      <c r="V353" s="9">
        <f>ABS((U353/L353) - 1)</f>
        <v>0.064654192835452</v>
      </c>
      <c r="W353" s="10">
        <v>1044.326888</v>
      </c>
      <c r="X353" s="9">
        <f>ABS((W353/L353) - 1)</f>
        <v>0.1</v>
      </c>
      <c r="Y353" s="7">
        <v>738</v>
      </c>
      <c r="Z353" s="9" t="s">
        <v>201</v>
      </c>
      <c r="AA353" s="7" t="s">
        <v>43</v>
      </c>
    </row>
    <row r="354" spans="1:27" customHeight="1" ht="30">
      <c r="A354" s="3" t="s">
        <v>994</v>
      </c>
      <c r="B354" s="3" t="s">
        <v>995</v>
      </c>
      <c r="C354" s="3" t="s">
        <v>29</v>
      </c>
      <c r="D354" s="3" t="s">
        <v>975</v>
      </c>
      <c r="E354" s="3" t="s">
        <v>75</v>
      </c>
      <c r="F354" s="3" t="s">
        <v>996</v>
      </c>
      <c r="G354" s="3" t="s">
        <v>997</v>
      </c>
      <c r="H354" s="3" t="s">
        <v>198</v>
      </c>
      <c r="I354" s="4">
        <v>1</v>
      </c>
      <c r="J354" s="3"/>
      <c r="K354" s="6">
        <v>781.0345</v>
      </c>
      <c r="L354" s="6">
        <f>K354*1.16</f>
        <v>906.00002</v>
      </c>
      <c r="M354" s="6">
        <f>I354*K354</f>
        <v>781.0345</v>
      </c>
      <c r="N354" s="6">
        <f>I354*L354</f>
        <v>906.00002</v>
      </c>
      <c r="O354" s="6">
        <v>1359</v>
      </c>
      <c r="P354" s="5">
        <f>(O354/L354) - 1</f>
        <v>0.49999996688742</v>
      </c>
      <c r="Q354" s="6">
        <v>1268.4</v>
      </c>
      <c r="R354" s="5">
        <f>(Q354/L354) - 1</f>
        <v>0.39999996909492</v>
      </c>
      <c r="S354" s="6">
        <v>1177.8</v>
      </c>
      <c r="T354" s="5">
        <f>(S354/L354) - 1</f>
        <v>0.29999997130243</v>
      </c>
      <c r="U354" s="6">
        <v>1118.91</v>
      </c>
      <c r="V354" s="5">
        <f>ABS((U354/L354) - 1)</f>
        <v>0.23499997273731</v>
      </c>
      <c r="W354" s="6">
        <v>996.600022</v>
      </c>
      <c r="X354" s="5">
        <f>ABS((W354/L354) - 1)</f>
        <v>0.1</v>
      </c>
      <c r="Y354" s="3" t="s">
        <v>40</v>
      </c>
      <c r="Z354" s="5" t="s">
        <v>40</v>
      </c>
      <c r="AA354" s="3"/>
    </row>
    <row r="355" spans="1:27" customHeight="1" ht="30">
      <c r="A355" s="7" t="s">
        <v>998</v>
      </c>
      <c r="B355" s="7" t="s">
        <v>999</v>
      </c>
      <c r="C355" s="7" t="s">
        <v>29</v>
      </c>
      <c r="D355" s="7" t="s">
        <v>975</v>
      </c>
      <c r="E355" s="7" t="s">
        <v>522</v>
      </c>
      <c r="F355" s="7" t="s">
        <v>631</v>
      </c>
      <c r="G355" s="7" t="s">
        <v>204</v>
      </c>
      <c r="H355" s="7" t="s">
        <v>198</v>
      </c>
      <c r="I355" s="8">
        <v>1</v>
      </c>
      <c r="J355" s="7"/>
      <c r="K355" s="10">
        <v>781.0345</v>
      </c>
      <c r="L355" s="10">
        <f>K355*1.16</f>
        <v>906.00002</v>
      </c>
      <c r="M355" s="10">
        <f>I355*K355</f>
        <v>781.0345</v>
      </c>
      <c r="N355" s="10">
        <f>I355*L355</f>
        <v>906.00002</v>
      </c>
      <c r="O355" s="10">
        <v>1359</v>
      </c>
      <c r="P355" s="9">
        <f>(O355/L355) - 1</f>
        <v>0.49999996688742</v>
      </c>
      <c r="Q355" s="10">
        <v>1268.4</v>
      </c>
      <c r="R355" s="9">
        <f>(Q355/L355) - 1</f>
        <v>0.39999996909492</v>
      </c>
      <c r="S355" s="10">
        <v>1177.8</v>
      </c>
      <c r="T355" s="9">
        <f>(S355/L355) - 1</f>
        <v>0.29999997130243</v>
      </c>
      <c r="U355" s="10">
        <v>1118.91</v>
      </c>
      <c r="V355" s="9">
        <f>ABS((U355/L355) - 1)</f>
        <v>0.23499997273731</v>
      </c>
      <c r="W355" s="10">
        <v>996.600022</v>
      </c>
      <c r="X355" s="9">
        <f>ABS((W355/L355) - 1)</f>
        <v>0.1</v>
      </c>
      <c r="Y355" s="7" t="s">
        <v>40</v>
      </c>
      <c r="Z355" s="9" t="s">
        <v>40</v>
      </c>
      <c r="AA355" s="7"/>
    </row>
    <row r="356" spans="1:27" customHeight="1" ht="30">
      <c r="A356" s="3" t="s">
        <v>1000</v>
      </c>
      <c r="B356" s="3" t="s">
        <v>1001</v>
      </c>
      <c r="C356" s="3" t="s">
        <v>29</v>
      </c>
      <c r="D356" s="3" t="s">
        <v>975</v>
      </c>
      <c r="E356" s="3" t="s">
        <v>153</v>
      </c>
      <c r="F356" s="3" t="s">
        <v>154</v>
      </c>
      <c r="G356" s="3" t="s">
        <v>155</v>
      </c>
      <c r="H356" s="3" t="s">
        <v>198</v>
      </c>
      <c r="I356" s="4">
        <v>1</v>
      </c>
      <c r="J356" s="3"/>
      <c r="K356" s="6">
        <v>606.0345</v>
      </c>
      <c r="L356" s="6">
        <f>K356*1.16</f>
        <v>703.00002</v>
      </c>
      <c r="M356" s="6">
        <f>I356*K356</f>
        <v>606.0345</v>
      </c>
      <c r="N356" s="6">
        <f>I356*L356</f>
        <v>703.00002</v>
      </c>
      <c r="O356" s="6">
        <v>1054.5</v>
      </c>
      <c r="P356" s="5">
        <f>(O356/L356) - 1</f>
        <v>0.49999995732575</v>
      </c>
      <c r="Q356" s="6">
        <v>984.2</v>
      </c>
      <c r="R356" s="5">
        <f>(Q356/L356) - 1</f>
        <v>0.3999999601707</v>
      </c>
      <c r="S356" s="6">
        <v>984.2</v>
      </c>
      <c r="T356" s="5">
        <f>(S356/L356) - 1</f>
        <v>0.3999999601707</v>
      </c>
      <c r="U356" s="6">
        <v>868.21</v>
      </c>
      <c r="V356" s="5">
        <f>ABS((U356/L356) - 1)</f>
        <v>0.2350070772402</v>
      </c>
      <c r="W356" s="6">
        <v>773.300022</v>
      </c>
      <c r="X356" s="5">
        <f>ABS((W356/L356) - 1)</f>
        <v>0.1</v>
      </c>
      <c r="Y356" s="3" t="s">
        <v>40</v>
      </c>
      <c r="Z356" s="5" t="s">
        <v>40</v>
      </c>
      <c r="AA356" s="3"/>
    </row>
    <row r="357" spans="1:27" customHeight="1" ht="30">
      <c r="A357" s="7" t="s">
        <v>1002</v>
      </c>
      <c r="B357" s="7" t="s">
        <v>1003</v>
      </c>
      <c r="C357" s="7" t="s">
        <v>29</v>
      </c>
      <c r="D357" s="7" t="s">
        <v>975</v>
      </c>
      <c r="E357" s="7" t="s">
        <v>153</v>
      </c>
      <c r="F357" s="7" t="s">
        <v>154</v>
      </c>
      <c r="G357" s="7" t="s">
        <v>844</v>
      </c>
      <c r="H357" s="7" t="s">
        <v>198</v>
      </c>
      <c r="I357" s="8">
        <v>1</v>
      </c>
      <c r="J357" s="7"/>
      <c r="K357" s="10">
        <v>606.0345</v>
      </c>
      <c r="L357" s="10">
        <f>K357*1.16</f>
        <v>703.00002</v>
      </c>
      <c r="M357" s="10">
        <f>I357*K357</f>
        <v>606.0345</v>
      </c>
      <c r="N357" s="10">
        <f>I357*L357</f>
        <v>703.00002</v>
      </c>
      <c r="O357" s="10">
        <v>1054.5</v>
      </c>
      <c r="P357" s="9">
        <f>(O357/L357) - 1</f>
        <v>0.49999995732575</v>
      </c>
      <c r="Q357" s="10">
        <v>984.2</v>
      </c>
      <c r="R357" s="9">
        <f>(Q357/L357) - 1</f>
        <v>0.3999999601707</v>
      </c>
      <c r="S357" s="10">
        <v>913.9</v>
      </c>
      <c r="T357" s="9">
        <f>(S357/L357) - 1</f>
        <v>0.29999996301565</v>
      </c>
      <c r="U357" s="10">
        <v>868.21</v>
      </c>
      <c r="V357" s="9">
        <f>ABS((U357/L357) - 1)</f>
        <v>0.2350070772402</v>
      </c>
      <c r="W357" s="10">
        <v>773.300022</v>
      </c>
      <c r="X357" s="9">
        <f>ABS((W357/L357) - 1)</f>
        <v>0.1</v>
      </c>
      <c r="Y357" s="7" t="s">
        <v>40</v>
      </c>
      <c r="Z357" s="9" t="s">
        <v>40</v>
      </c>
      <c r="AA357" s="7"/>
    </row>
    <row r="358" spans="1:27" customHeight="1" ht="30">
      <c r="A358" s="3" t="s">
        <v>1004</v>
      </c>
      <c r="B358" s="3" t="s">
        <v>1005</v>
      </c>
      <c r="C358" s="3" t="s">
        <v>29</v>
      </c>
      <c r="D358" s="3" t="s">
        <v>975</v>
      </c>
      <c r="E358" s="3" t="s">
        <v>153</v>
      </c>
      <c r="F358" s="3" t="s">
        <v>154</v>
      </c>
      <c r="G358" s="3" t="s">
        <v>1006</v>
      </c>
      <c r="H358" s="3" t="s">
        <v>198</v>
      </c>
      <c r="I358" s="4">
        <v>1</v>
      </c>
      <c r="J358" s="3"/>
      <c r="K358" s="6">
        <v>899</v>
      </c>
      <c r="L358" s="6">
        <f>K358*1.16</f>
        <v>1042.84</v>
      </c>
      <c r="M358" s="6">
        <f>I358*K358</f>
        <v>899</v>
      </c>
      <c r="N358" s="6">
        <f>I358*L358</f>
        <v>1042.84</v>
      </c>
      <c r="O358" s="6">
        <v>1348.5</v>
      </c>
      <c r="P358" s="5">
        <f>(O358/L358) - 1</f>
        <v>0.29310344827586</v>
      </c>
      <c r="Q358" s="6">
        <v>1258.6</v>
      </c>
      <c r="R358" s="5">
        <f>(Q358/L358) - 1</f>
        <v>0.20689655172414</v>
      </c>
      <c r="S358" s="6">
        <v>1168.7</v>
      </c>
      <c r="T358" s="5">
        <f>(S358/L358) - 1</f>
        <v>0.12068965517241</v>
      </c>
      <c r="U358" s="6">
        <v>1110.27</v>
      </c>
      <c r="V358" s="5">
        <f>ABS((U358/L358) - 1)</f>
        <v>0.064659967013156</v>
      </c>
      <c r="W358" s="6">
        <v>1147.124</v>
      </c>
      <c r="X358" s="5">
        <f>ABS((W358/L358) - 1)</f>
        <v>0.1</v>
      </c>
      <c r="Y358" s="3">
        <v>738</v>
      </c>
      <c r="Z358" s="5" t="s">
        <v>201</v>
      </c>
      <c r="AA358" s="3" t="s">
        <v>43</v>
      </c>
    </row>
    <row r="359" spans="1:27" customHeight="1" ht="30">
      <c r="A359" s="7" t="s">
        <v>1007</v>
      </c>
      <c r="B359" s="7" t="s">
        <v>1008</v>
      </c>
      <c r="C359" s="7" t="s">
        <v>29</v>
      </c>
      <c r="D359" s="7" t="s">
        <v>975</v>
      </c>
      <c r="E359" s="7" t="s">
        <v>153</v>
      </c>
      <c r="F359" s="7" t="s">
        <v>1009</v>
      </c>
      <c r="G359" s="7" t="s">
        <v>1010</v>
      </c>
      <c r="H359" s="7" t="s">
        <v>198</v>
      </c>
      <c r="I359" s="8">
        <v>1</v>
      </c>
      <c r="J359" s="7"/>
      <c r="K359" s="10">
        <v>656.8966</v>
      </c>
      <c r="L359" s="10">
        <f>K359*1.16</f>
        <v>762.000056</v>
      </c>
      <c r="M359" s="10">
        <f>I359*K359</f>
        <v>656.8966</v>
      </c>
      <c r="N359" s="10">
        <f>I359*L359</f>
        <v>762.000056</v>
      </c>
      <c r="O359" s="10">
        <v>1143</v>
      </c>
      <c r="P359" s="9">
        <f>(O359/L359) - 1</f>
        <v>0.49999988976379</v>
      </c>
      <c r="Q359" s="10">
        <v>1066.8</v>
      </c>
      <c r="R359" s="9">
        <f>(Q359/L359) - 1</f>
        <v>0.39999989711287</v>
      </c>
      <c r="S359" s="10">
        <v>990.6</v>
      </c>
      <c r="T359" s="9">
        <f>(S359/L359) - 1</f>
        <v>0.29999990446195</v>
      </c>
      <c r="U359" s="10">
        <v>941.07</v>
      </c>
      <c r="V359" s="9">
        <f>ABS((U359/L359) - 1)</f>
        <v>0.23499990923885</v>
      </c>
      <c r="W359" s="10">
        <v>838.2000616</v>
      </c>
      <c r="X359" s="9">
        <f>ABS((W359/L359) - 1)</f>
        <v>0.1</v>
      </c>
      <c r="Y359" s="7" t="s">
        <v>40</v>
      </c>
      <c r="Z359" s="9" t="s">
        <v>40</v>
      </c>
      <c r="AA359" s="7"/>
    </row>
    <row r="360" spans="1:27" customHeight="1" ht="30">
      <c r="A360" s="3" t="s">
        <v>1011</v>
      </c>
      <c r="B360" s="3" t="s">
        <v>1012</v>
      </c>
      <c r="C360" s="3" t="s">
        <v>29</v>
      </c>
      <c r="D360" s="3" t="s">
        <v>975</v>
      </c>
      <c r="E360" s="3" t="s">
        <v>153</v>
      </c>
      <c r="F360" s="3" t="s">
        <v>216</v>
      </c>
      <c r="G360" s="3" t="s">
        <v>217</v>
      </c>
      <c r="H360" s="3" t="s">
        <v>198</v>
      </c>
      <c r="I360" s="4">
        <v>1</v>
      </c>
      <c r="J360" s="3"/>
      <c r="K360" s="6">
        <v>531.8966</v>
      </c>
      <c r="L360" s="6">
        <f>K360*1.16</f>
        <v>617.000056</v>
      </c>
      <c r="M360" s="6">
        <f>I360*K360</f>
        <v>531.8966</v>
      </c>
      <c r="N360" s="6">
        <f>I360*L360</f>
        <v>617.000056</v>
      </c>
      <c r="O360" s="6">
        <v>925.5</v>
      </c>
      <c r="P360" s="5">
        <f>(O360/L360) - 1</f>
        <v>0.49999986385739</v>
      </c>
      <c r="Q360" s="6">
        <v>863.8</v>
      </c>
      <c r="R360" s="5">
        <f>(Q360/L360) - 1</f>
        <v>0.39999987293356</v>
      </c>
      <c r="S360" s="6">
        <v>863.8</v>
      </c>
      <c r="T360" s="5">
        <f>(S360/L360) - 1</f>
        <v>0.39999987293356</v>
      </c>
      <c r="U360" s="6">
        <v>762</v>
      </c>
      <c r="V360" s="5">
        <f>ABS((U360/L360) - 1)</f>
        <v>0.23500799163623</v>
      </c>
      <c r="W360" s="6">
        <v>678.7000616</v>
      </c>
      <c r="X360" s="5">
        <f>ABS((W360/L360) - 1)</f>
        <v>0.1</v>
      </c>
      <c r="Y360" s="3" t="s">
        <v>40</v>
      </c>
      <c r="Z360" s="5" t="s">
        <v>40</v>
      </c>
      <c r="AA360" s="3"/>
    </row>
    <row r="361" spans="1:27" customHeight="1" ht="30">
      <c r="A361" s="7" t="s">
        <v>1013</v>
      </c>
      <c r="B361" s="7" t="s">
        <v>1014</v>
      </c>
      <c r="C361" s="7" t="s">
        <v>29</v>
      </c>
      <c r="D361" s="7" t="s">
        <v>975</v>
      </c>
      <c r="E361" s="7" t="s">
        <v>153</v>
      </c>
      <c r="F361" s="7" t="s">
        <v>655</v>
      </c>
      <c r="G361" s="7" t="s">
        <v>1015</v>
      </c>
      <c r="H361" s="7" t="s">
        <v>198</v>
      </c>
      <c r="I361" s="8">
        <v>2</v>
      </c>
      <c r="J361" s="7"/>
      <c r="K361" s="10">
        <v>631.8966</v>
      </c>
      <c r="L361" s="10">
        <f>K361*1.16</f>
        <v>733.000056</v>
      </c>
      <c r="M361" s="10">
        <f>I361*K361</f>
        <v>1263.7932</v>
      </c>
      <c r="N361" s="10">
        <f>I361*L361</f>
        <v>1466.000112</v>
      </c>
      <c r="O361" s="10">
        <v>1099.5</v>
      </c>
      <c r="P361" s="9">
        <f>(O361/L361) - 1</f>
        <v>0.49999988540246</v>
      </c>
      <c r="Q361" s="10">
        <v>1026.2</v>
      </c>
      <c r="R361" s="9">
        <f>(Q361/L361) - 1</f>
        <v>0.3999998930423</v>
      </c>
      <c r="S361" s="10">
        <v>952.9</v>
      </c>
      <c r="T361" s="9">
        <f>(S361/L361) - 1</f>
        <v>0.29999990068214</v>
      </c>
      <c r="U361" s="10">
        <v>905.26</v>
      </c>
      <c r="V361" s="9">
        <f>ABS((U361/L361) - 1)</f>
        <v>0.23500672692991</v>
      </c>
      <c r="W361" s="10">
        <v>806.3000616</v>
      </c>
      <c r="X361" s="9">
        <f>ABS((W361/L361) - 1)</f>
        <v>0.1</v>
      </c>
      <c r="Y361" s="7" t="s">
        <v>40</v>
      </c>
      <c r="Z361" s="9" t="s">
        <v>40</v>
      </c>
      <c r="AA361" s="7"/>
    </row>
    <row r="362" spans="1:27" customHeight="1" ht="30">
      <c r="A362" s="3" t="s">
        <v>1016</v>
      </c>
      <c r="B362" s="3" t="s">
        <v>1017</v>
      </c>
      <c r="C362" s="3" t="s">
        <v>29</v>
      </c>
      <c r="D362" s="3" t="s">
        <v>975</v>
      </c>
      <c r="E362" s="3" t="s">
        <v>153</v>
      </c>
      <c r="F362" s="3" t="s">
        <v>655</v>
      </c>
      <c r="G362" s="3" t="s">
        <v>1015</v>
      </c>
      <c r="H362" s="3" t="s">
        <v>198</v>
      </c>
      <c r="I362" s="4">
        <v>1</v>
      </c>
      <c r="J362" s="3"/>
      <c r="K362" s="6">
        <v>141.3793</v>
      </c>
      <c r="L362" s="6">
        <f>K362*1.16</f>
        <v>163.999988</v>
      </c>
      <c r="M362" s="6">
        <f>I362*K362</f>
        <v>141.3793</v>
      </c>
      <c r="N362" s="6">
        <f>I362*L362</f>
        <v>163.999988</v>
      </c>
      <c r="O362" s="6">
        <v>246</v>
      </c>
      <c r="P362" s="5">
        <f>(O362/L362) - 1</f>
        <v>0.50000010975611</v>
      </c>
      <c r="Q362" s="6">
        <v>229.6</v>
      </c>
      <c r="R362" s="5">
        <f>(Q362/L362) - 1</f>
        <v>0.40000010243903</v>
      </c>
      <c r="S362" s="6">
        <v>213.2</v>
      </c>
      <c r="T362" s="5">
        <f>(S362/L362) - 1</f>
        <v>0.30000009512196</v>
      </c>
      <c r="U362" s="6">
        <v>202.54</v>
      </c>
      <c r="V362" s="5">
        <f>ABS((U362/L362) - 1)</f>
        <v>0.23500009036586</v>
      </c>
      <c r="W362" s="6">
        <v>180.3999868</v>
      </c>
      <c r="X362" s="5">
        <f>ABS((W362/L362) - 1)</f>
        <v>0.1</v>
      </c>
      <c r="Y362" s="3" t="s">
        <v>40</v>
      </c>
      <c r="Z362" s="5" t="s">
        <v>40</v>
      </c>
      <c r="AA362" s="3"/>
    </row>
    <row r="363" spans="1:27" customHeight="1" ht="30">
      <c r="A363" s="7" t="s">
        <v>1018</v>
      </c>
      <c r="B363" s="7" t="s">
        <v>1019</v>
      </c>
      <c r="C363" s="7" t="s">
        <v>29</v>
      </c>
      <c r="D363" s="7" t="s">
        <v>975</v>
      </c>
      <c r="E363" s="7" t="s">
        <v>153</v>
      </c>
      <c r="F363" s="7" t="s">
        <v>655</v>
      </c>
      <c r="G363" s="7" t="s">
        <v>1015</v>
      </c>
      <c r="H363" s="7" t="s">
        <v>198</v>
      </c>
      <c r="I363" s="8">
        <v>1</v>
      </c>
      <c r="J363" s="7"/>
      <c r="K363" s="10">
        <v>141.3793</v>
      </c>
      <c r="L363" s="10">
        <f>K363*1.16</f>
        <v>163.999988</v>
      </c>
      <c r="M363" s="10">
        <f>I363*K363</f>
        <v>141.3793</v>
      </c>
      <c r="N363" s="10">
        <f>I363*L363</f>
        <v>163.999988</v>
      </c>
      <c r="O363" s="10">
        <v>246</v>
      </c>
      <c r="P363" s="9">
        <f>(O363/L363) - 1</f>
        <v>0.50000010975611</v>
      </c>
      <c r="Q363" s="10">
        <v>229.6</v>
      </c>
      <c r="R363" s="9">
        <f>(Q363/L363) - 1</f>
        <v>0.40000010243903</v>
      </c>
      <c r="S363" s="10">
        <v>213.2</v>
      </c>
      <c r="T363" s="9">
        <f>(S363/L363) - 1</f>
        <v>0.30000009512196</v>
      </c>
      <c r="U363" s="10">
        <v>202.54</v>
      </c>
      <c r="V363" s="9">
        <f>ABS((U363/L363) - 1)</f>
        <v>0.23500009036586</v>
      </c>
      <c r="W363" s="10">
        <v>180.3999868</v>
      </c>
      <c r="X363" s="9">
        <f>ABS((W363/L363) - 1)</f>
        <v>0.1</v>
      </c>
      <c r="Y363" s="7" t="s">
        <v>40</v>
      </c>
      <c r="Z363" s="9" t="s">
        <v>40</v>
      </c>
      <c r="AA363" s="7"/>
    </row>
    <row r="364" spans="1:27" customHeight="1" ht="30">
      <c r="A364" s="3" t="s">
        <v>1020</v>
      </c>
      <c r="B364" s="3" t="s">
        <v>1021</v>
      </c>
      <c r="C364" s="3" t="s">
        <v>29</v>
      </c>
      <c r="D364" s="3" t="s">
        <v>975</v>
      </c>
      <c r="E364" s="3" t="s">
        <v>153</v>
      </c>
      <c r="F364" s="3" t="s">
        <v>154</v>
      </c>
      <c r="G364" s="3" t="s">
        <v>1006</v>
      </c>
      <c r="H364" s="3" t="s">
        <v>198</v>
      </c>
      <c r="I364" s="4">
        <v>4</v>
      </c>
      <c r="J364" s="3"/>
      <c r="K364" s="6">
        <v>957.7586</v>
      </c>
      <c r="L364" s="6">
        <f>K364*1.16</f>
        <v>1110.999976</v>
      </c>
      <c r="M364" s="6">
        <f>I364*K364</f>
        <v>3831.0344</v>
      </c>
      <c r="N364" s="6">
        <f>I364*L364</f>
        <v>4443.999904</v>
      </c>
      <c r="O364" s="6">
        <v>1666.5</v>
      </c>
      <c r="P364" s="5">
        <f>(O364/L364) - 1</f>
        <v>0.50000003240324</v>
      </c>
      <c r="Q364" s="6">
        <v>1555.4</v>
      </c>
      <c r="R364" s="5">
        <f>(Q364/L364) - 1</f>
        <v>0.40000003024303</v>
      </c>
      <c r="S364" s="6">
        <v>1444.3</v>
      </c>
      <c r="T364" s="5">
        <f>(S364/L364) - 1</f>
        <v>0.30000002808281</v>
      </c>
      <c r="U364" s="6">
        <v>1372.09</v>
      </c>
      <c r="V364" s="5">
        <f>ABS((U364/L364) - 1)</f>
        <v>0.23500452712881</v>
      </c>
      <c r="W364" s="6">
        <v>1222.0999736</v>
      </c>
      <c r="X364" s="5">
        <f>ABS((W364/L364) - 1)</f>
        <v>0.1</v>
      </c>
      <c r="Y364" s="3" t="s">
        <v>40</v>
      </c>
      <c r="Z364" s="5" t="s">
        <v>40</v>
      </c>
      <c r="AA364" s="3"/>
    </row>
    <row r="365" spans="1:27" customHeight="1" ht="30">
      <c r="A365" s="7" t="s">
        <v>1022</v>
      </c>
      <c r="B365" s="7" t="s">
        <v>1023</v>
      </c>
      <c r="C365" s="7" t="s">
        <v>29</v>
      </c>
      <c r="D365" s="7" t="s">
        <v>975</v>
      </c>
      <c r="E365" s="7" t="s">
        <v>153</v>
      </c>
      <c r="F365" s="7" t="s">
        <v>154</v>
      </c>
      <c r="G365" s="7" t="s">
        <v>1024</v>
      </c>
      <c r="H365" s="7" t="s">
        <v>198</v>
      </c>
      <c r="I365" s="8">
        <v>1</v>
      </c>
      <c r="J365" s="7"/>
      <c r="K365" s="10">
        <v>2108.6207</v>
      </c>
      <c r="L365" s="10">
        <f>K365*1.16</f>
        <v>2446.000012</v>
      </c>
      <c r="M365" s="10">
        <f>I365*K365</f>
        <v>2108.6207</v>
      </c>
      <c r="N365" s="10">
        <f>I365*L365</f>
        <v>2446.000012</v>
      </c>
      <c r="O365" s="10">
        <v>3669</v>
      </c>
      <c r="P365" s="9">
        <f>(O365/L365) - 1</f>
        <v>0.49999999264105</v>
      </c>
      <c r="Q365" s="10">
        <v>3424.4</v>
      </c>
      <c r="R365" s="9">
        <f>(Q365/L365) - 1</f>
        <v>0.39999999313164</v>
      </c>
      <c r="S365" s="10">
        <v>3179.8</v>
      </c>
      <c r="T365" s="9">
        <f>(S365/L365) - 1</f>
        <v>0.29999999362224</v>
      </c>
      <c r="U365" s="10">
        <v>3020.81</v>
      </c>
      <c r="V365" s="9">
        <f>ABS((U365/L365) - 1)</f>
        <v>0.23499999394113</v>
      </c>
      <c r="W365" s="10">
        <v>2690.6000132</v>
      </c>
      <c r="X365" s="9">
        <f>ABS((W365/L365) - 1)</f>
        <v>0.1</v>
      </c>
      <c r="Y365" s="7" t="s">
        <v>40</v>
      </c>
      <c r="Z365" s="9" t="s">
        <v>40</v>
      </c>
      <c r="AA365" s="7"/>
    </row>
    <row r="366" spans="1:27" customHeight="1" ht="30">
      <c r="A366" s="3" t="s">
        <v>1025</v>
      </c>
      <c r="B366" s="3" t="s">
        <v>1026</v>
      </c>
      <c r="C366" s="3" t="s">
        <v>29</v>
      </c>
      <c r="D366" s="3" t="s">
        <v>975</v>
      </c>
      <c r="E366" s="3" t="s">
        <v>223</v>
      </c>
      <c r="F366" s="3" t="s">
        <v>762</v>
      </c>
      <c r="G366" s="3" t="s">
        <v>1027</v>
      </c>
      <c r="H366" s="3" t="s">
        <v>85</v>
      </c>
      <c r="I366" s="4">
        <v>1</v>
      </c>
      <c r="J366" s="3"/>
      <c r="K366" s="6">
        <v>1181.03</v>
      </c>
      <c r="L366" s="6">
        <f>K366*1.16</f>
        <v>1369.9948</v>
      </c>
      <c r="M366" s="6">
        <f>I366*K366</f>
        <v>1181.03</v>
      </c>
      <c r="N366" s="6">
        <f>I366*L366</f>
        <v>1369.9948</v>
      </c>
      <c r="O366" s="6">
        <v>1917.94</v>
      </c>
      <c r="P366" s="5">
        <f>(O366/L366) - 1</f>
        <v>0.39996151810211</v>
      </c>
      <c r="Q366" s="6">
        <v>1780.95</v>
      </c>
      <c r="R366" s="5">
        <f>(Q366/L366) - 1</f>
        <v>0.29996843783641</v>
      </c>
      <c r="S366" s="6">
        <v>1643.95</v>
      </c>
      <c r="T366" s="5">
        <f>(S366/L366) - 1</f>
        <v>0.19996805827292</v>
      </c>
      <c r="U366" s="6">
        <v>1561.75</v>
      </c>
      <c r="V366" s="5">
        <f>ABS((U366/L366) - 1)</f>
        <v>0.13996783053483</v>
      </c>
      <c r="W366" s="6">
        <v>1506.99428</v>
      </c>
      <c r="X366" s="5">
        <f>ABS((W366/L366) - 1)</f>
        <v>0.1</v>
      </c>
      <c r="Y366" s="3" t="s">
        <v>40</v>
      </c>
      <c r="Z366" s="5" t="s">
        <v>40</v>
      </c>
      <c r="AA366" s="3"/>
    </row>
    <row r="367" spans="1:27" customHeight="1" ht="30">
      <c r="A367" s="7" t="s">
        <v>1028</v>
      </c>
      <c r="B367" s="7" t="s">
        <v>1029</v>
      </c>
      <c r="C367" s="7" t="s">
        <v>29</v>
      </c>
      <c r="D367" s="7" t="s">
        <v>975</v>
      </c>
      <c r="E367" s="7" t="s">
        <v>75</v>
      </c>
      <c r="F367" s="7" t="s">
        <v>1030</v>
      </c>
      <c r="G367" s="7" t="s">
        <v>886</v>
      </c>
      <c r="H367" s="7" t="s">
        <v>198</v>
      </c>
      <c r="I367" s="8">
        <v>1</v>
      </c>
      <c r="J367" s="7"/>
      <c r="K367" s="10">
        <v>1963.7931</v>
      </c>
      <c r="L367" s="10">
        <f>K367*1.16</f>
        <v>2277.999996</v>
      </c>
      <c r="M367" s="10">
        <f>I367*K367</f>
        <v>1963.7931</v>
      </c>
      <c r="N367" s="10">
        <f>I367*L367</f>
        <v>2277.999996</v>
      </c>
      <c r="O367" s="10">
        <v>3417</v>
      </c>
      <c r="P367" s="9">
        <f>(O367/L367) - 1</f>
        <v>0.50000000263389</v>
      </c>
      <c r="Q367" s="10">
        <v>3189.2</v>
      </c>
      <c r="R367" s="9">
        <f>(Q367/L367) - 1</f>
        <v>0.4000000024583</v>
      </c>
      <c r="S367" s="10">
        <v>2961.4</v>
      </c>
      <c r="T367" s="9">
        <f>(S367/L367) - 1</f>
        <v>0.3000000022827</v>
      </c>
      <c r="U367" s="10">
        <v>2813.33</v>
      </c>
      <c r="V367" s="9">
        <f>ABS((U367/L367) - 1)</f>
        <v>0.23500000216857</v>
      </c>
      <c r="W367" s="10">
        <v>2505.7999956</v>
      </c>
      <c r="X367" s="9">
        <f>ABS((W367/L367) - 1)</f>
        <v>0.1</v>
      </c>
      <c r="Y367" s="7" t="s">
        <v>40</v>
      </c>
      <c r="Z367" s="9" t="s">
        <v>40</v>
      </c>
      <c r="AA367" s="7"/>
    </row>
    <row r="368" spans="1:27" customHeight="1" ht="30">
      <c r="A368" s="3" t="s">
        <v>1031</v>
      </c>
      <c r="B368" s="3" t="s">
        <v>1032</v>
      </c>
      <c r="C368" s="3" t="s">
        <v>29</v>
      </c>
      <c r="D368" s="3" t="s">
        <v>975</v>
      </c>
      <c r="E368" s="3" t="s">
        <v>153</v>
      </c>
      <c r="F368" s="3" t="s">
        <v>655</v>
      </c>
      <c r="G368" s="3" t="s">
        <v>1015</v>
      </c>
      <c r="H368" s="3" t="s">
        <v>198</v>
      </c>
      <c r="I368" s="4">
        <v>1</v>
      </c>
      <c r="J368" s="3"/>
      <c r="K368" s="6">
        <v>2411.2069</v>
      </c>
      <c r="L368" s="6">
        <f>K368*1.16</f>
        <v>2797.000004</v>
      </c>
      <c r="M368" s="6">
        <f>I368*K368</f>
        <v>2411.2069</v>
      </c>
      <c r="N368" s="6">
        <f>I368*L368</f>
        <v>2797.000004</v>
      </c>
      <c r="O368" s="6">
        <v>4195.5</v>
      </c>
      <c r="P368" s="5">
        <f>(O368/L368) - 1</f>
        <v>0.49999999785484</v>
      </c>
      <c r="Q368" s="6">
        <v>3915.8</v>
      </c>
      <c r="R368" s="5">
        <f>(Q368/L368) - 1</f>
        <v>0.39999999799786</v>
      </c>
      <c r="S368" s="6">
        <v>3636.1</v>
      </c>
      <c r="T368" s="5">
        <f>(S368/L368) - 1</f>
        <v>0.29999999814087</v>
      </c>
      <c r="U368" s="6">
        <v>3454.3</v>
      </c>
      <c r="V368" s="5">
        <f>ABS((U368/L368) - 1)</f>
        <v>0.23500178586342</v>
      </c>
      <c r="W368" s="6">
        <v>3076.7000044</v>
      </c>
      <c r="X368" s="5">
        <f>ABS((W368/L368) - 1)</f>
        <v>0.1</v>
      </c>
      <c r="Y368" s="3" t="s">
        <v>40</v>
      </c>
      <c r="Z368" s="5" t="s">
        <v>40</v>
      </c>
      <c r="AA368" s="3"/>
    </row>
    <row r="369" spans="1:27" customHeight="1" ht="30">
      <c r="A369" s="7" t="s">
        <v>1033</v>
      </c>
      <c r="B369" s="7" t="s">
        <v>1034</v>
      </c>
      <c r="C369" s="7" t="s">
        <v>29</v>
      </c>
      <c r="D369" s="7" t="s">
        <v>975</v>
      </c>
      <c r="E369" s="7" t="s">
        <v>559</v>
      </c>
      <c r="F369" s="7">
        <v>6</v>
      </c>
      <c r="G369" s="7" t="s">
        <v>1035</v>
      </c>
      <c r="H369" s="7" t="s">
        <v>198</v>
      </c>
      <c r="I369" s="8">
        <v>2</v>
      </c>
      <c r="J369" s="7"/>
      <c r="K369" s="10">
        <v>2466.3793</v>
      </c>
      <c r="L369" s="10">
        <f>K369*1.16</f>
        <v>2860.999988</v>
      </c>
      <c r="M369" s="10">
        <f>I369*K369</f>
        <v>4932.7586</v>
      </c>
      <c r="N369" s="10">
        <f>I369*L369</f>
        <v>5721.999976</v>
      </c>
      <c r="O369" s="10">
        <v>4291.5</v>
      </c>
      <c r="P369" s="9">
        <f>(O369/L369) - 1</f>
        <v>0.50000000629151</v>
      </c>
      <c r="Q369" s="10">
        <v>4005.4</v>
      </c>
      <c r="R369" s="9">
        <f>(Q369/L369) - 1</f>
        <v>0.40000000587207</v>
      </c>
      <c r="S369" s="10">
        <v>4005.4</v>
      </c>
      <c r="T369" s="9">
        <f>(S369/L369) - 1</f>
        <v>0.40000000587207</v>
      </c>
      <c r="U369" s="10">
        <v>3533.34</v>
      </c>
      <c r="V369" s="9">
        <f>ABS((U369/L369) - 1)</f>
        <v>0.2350017528207</v>
      </c>
      <c r="W369" s="10">
        <v>3147.0999868</v>
      </c>
      <c r="X369" s="9">
        <f>ABS((W369/L369) - 1)</f>
        <v>0.1</v>
      </c>
      <c r="Y369" s="7" t="s">
        <v>40</v>
      </c>
      <c r="Z369" s="9" t="s">
        <v>40</v>
      </c>
      <c r="AA369" s="7"/>
    </row>
    <row r="370" spans="1:27" customHeight="1" ht="30">
      <c r="A370" s="3" t="s">
        <v>1036</v>
      </c>
      <c r="B370" s="3" t="s">
        <v>1037</v>
      </c>
      <c r="C370" s="3" t="s">
        <v>29</v>
      </c>
      <c r="D370" s="3" t="s">
        <v>975</v>
      </c>
      <c r="E370" s="3" t="s">
        <v>123</v>
      </c>
      <c r="F370" s="3" t="s">
        <v>598</v>
      </c>
      <c r="G370" s="3" t="s">
        <v>796</v>
      </c>
      <c r="H370" s="3" t="s">
        <v>198</v>
      </c>
      <c r="I370" s="4">
        <v>1</v>
      </c>
      <c r="J370" s="3"/>
      <c r="K370" s="6">
        <v>2270.4912</v>
      </c>
      <c r="L370" s="6">
        <f>K370*1.16</f>
        <v>2633.769792</v>
      </c>
      <c r="M370" s="6">
        <f>I370*K370</f>
        <v>2270.4912</v>
      </c>
      <c r="N370" s="6">
        <f>I370*L370</f>
        <v>2633.769792</v>
      </c>
      <c r="O370" s="6">
        <v>3405.74</v>
      </c>
      <c r="P370" s="5">
        <f>(O370/L370) - 1</f>
        <v>0.29310466326436</v>
      </c>
      <c r="Q370" s="6">
        <v>3178.69</v>
      </c>
      <c r="R370" s="5">
        <f>(Q370/L370) - 1</f>
        <v>0.2068974325908</v>
      </c>
      <c r="S370" s="6">
        <v>2951.64</v>
      </c>
      <c r="T370" s="5">
        <f>(S370/L370) - 1</f>
        <v>0.12069020191724</v>
      </c>
      <c r="U370" s="6">
        <v>2951.64</v>
      </c>
      <c r="V370" s="5">
        <f>ABS((U370/L370) - 1)</f>
        <v>0.12069020191724</v>
      </c>
      <c r="W370" s="6">
        <v>2897.1467712</v>
      </c>
      <c r="X370" s="5">
        <f>ABS((W370/L370) - 1)</f>
        <v>0.1</v>
      </c>
      <c r="Y370" s="3">
        <v>660</v>
      </c>
      <c r="Z370" s="5" t="s">
        <v>1038</v>
      </c>
      <c r="AA370" s="3"/>
    </row>
    <row r="371" spans="1:27" customHeight="1" ht="30">
      <c r="A371" s="7" t="s">
        <v>1039</v>
      </c>
      <c r="B371" s="7" t="s">
        <v>1040</v>
      </c>
      <c r="C371" s="7" t="s">
        <v>29</v>
      </c>
      <c r="D371" s="7" t="s">
        <v>975</v>
      </c>
      <c r="E371" s="7" t="s">
        <v>788</v>
      </c>
      <c r="F371" s="7" t="s">
        <v>1041</v>
      </c>
      <c r="G371" s="7" t="s">
        <v>561</v>
      </c>
      <c r="H371" s="7" t="s">
        <v>198</v>
      </c>
      <c r="I371" s="8">
        <v>1</v>
      </c>
      <c r="J371" s="7"/>
      <c r="K371" s="10">
        <v>2446</v>
      </c>
      <c r="L371" s="10">
        <f>K371*1.16</f>
        <v>2837.36</v>
      </c>
      <c r="M371" s="10">
        <f>I371*K371</f>
        <v>2446</v>
      </c>
      <c r="N371" s="10">
        <f>I371*L371</f>
        <v>2837.36</v>
      </c>
      <c r="O371" s="10">
        <v>4256.04</v>
      </c>
      <c r="P371" s="9">
        <f>(O371/L371) - 1</f>
        <v>0.5</v>
      </c>
      <c r="Q371" s="10">
        <v>3972.3</v>
      </c>
      <c r="R371" s="9">
        <f>(Q371/L371) - 1</f>
        <v>0.39999859023881</v>
      </c>
      <c r="S371" s="10">
        <v>3688.57</v>
      </c>
      <c r="T371" s="9">
        <f>(S371/L371) - 1</f>
        <v>0.30000070488059</v>
      </c>
      <c r="U371" s="10">
        <v>3504.14</v>
      </c>
      <c r="V371" s="9">
        <f>ABS((U371/L371) - 1)</f>
        <v>0.23500014097612</v>
      </c>
      <c r="W371" s="10">
        <v>3121.096</v>
      </c>
      <c r="X371" s="9">
        <f>ABS((W371/L371) - 1)</f>
        <v>0.1</v>
      </c>
      <c r="Y371" s="7" t="s">
        <v>40</v>
      </c>
      <c r="Z371" s="9" t="s">
        <v>40</v>
      </c>
      <c r="AA371" s="7"/>
    </row>
    <row r="372" spans="1:27" customHeight="1" ht="30">
      <c r="A372" s="3" t="s">
        <v>1042</v>
      </c>
      <c r="B372" s="3" t="s">
        <v>1043</v>
      </c>
      <c r="C372" s="3" t="s">
        <v>29</v>
      </c>
      <c r="D372" s="3" t="s">
        <v>975</v>
      </c>
      <c r="E372" s="3" t="s">
        <v>153</v>
      </c>
      <c r="F372" s="3" t="s">
        <v>154</v>
      </c>
      <c r="G372" s="3" t="s">
        <v>1024</v>
      </c>
      <c r="H372" s="3" t="s">
        <v>1044</v>
      </c>
      <c r="I372" s="4">
        <v>1</v>
      </c>
      <c r="J372" s="3"/>
      <c r="K372" s="6">
        <v>2695.0048</v>
      </c>
      <c r="L372" s="6">
        <f>K372*1.16</f>
        <v>3126.205568</v>
      </c>
      <c r="M372" s="6">
        <f>I372*K372</f>
        <v>2695.0048</v>
      </c>
      <c r="N372" s="6">
        <f>I372*L372</f>
        <v>3126.205568</v>
      </c>
      <c r="O372" s="6">
        <v>4042.51</v>
      </c>
      <c r="P372" s="5">
        <f>(O372/L372) - 1</f>
        <v>0.29310434393034</v>
      </c>
      <c r="Q372" s="6">
        <v>3773.01</v>
      </c>
      <c r="R372" s="5">
        <f>(Q372/L372) - 1</f>
        <v>0.20689760091938</v>
      </c>
      <c r="S372" s="6">
        <v>3503.51</v>
      </c>
      <c r="T372" s="5">
        <f>(S372/L372) - 1</f>
        <v>0.12069085790842</v>
      </c>
      <c r="U372" s="6">
        <v>3234.01</v>
      </c>
      <c r="V372" s="5">
        <f>ABS((U372/L372) - 1)</f>
        <v>0.034484114897463</v>
      </c>
      <c r="W372" s="6">
        <v>3438.8261248</v>
      </c>
      <c r="X372" s="5">
        <f>ABS((W372/L372) - 1)</f>
        <v>0.1</v>
      </c>
      <c r="Y372" s="3">
        <v>521</v>
      </c>
      <c r="Z372" s="5" t="s">
        <v>930</v>
      </c>
      <c r="AA372" s="3" t="s">
        <v>43</v>
      </c>
    </row>
    <row r="373" spans="1:27" customHeight="1" ht="30">
      <c r="A373" s="7" t="s">
        <v>1045</v>
      </c>
      <c r="B373" s="7" t="s">
        <v>1046</v>
      </c>
      <c r="C373" s="7" t="s">
        <v>29</v>
      </c>
      <c r="D373" s="7" t="s">
        <v>975</v>
      </c>
      <c r="E373" s="7" t="s">
        <v>422</v>
      </c>
      <c r="F373" s="7" t="s">
        <v>779</v>
      </c>
      <c r="G373" s="7" t="s">
        <v>561</v>
      </c>
      <c r="H373" s="7" t="s">
        <v>190</v>
      </c>
      <c r="I373" s="8">
        <v>1</v>
      </c>
      <c r="J373" s="7"/>
      <c r="K373" s="10">
        <v>2840.0950772432</v>
      </c>
      <c r="L373" s="10">
        <f>K373*1.16</f>
        <v>3294.5102896021</v>
      </c>
      <c r="M373" s="10">
        <f>I373*K373</f>
        <v>2840.0950772432</v>
      </c>
      <c r="N373" s="10">
        <f>I373*L373</f>
        <v>3294.5102896021</v>
      </c>
      <c r="O373" s="10">
        <v>4259.52</v>
      </c>
      <c r="P373" s="9">
        <f>(O373/L373) - 1</f>
        <v>0.29291446241452</v>
      </c>
      <c r="Q373" s="10">
        <v>3975.55</v>
      </c>
      <c r="R373" s="9">
        <f>(Q373/L373) - 1</f>
        <v>0.20671955784972</v>
      </c>
      <c r="S373" s="10">
        <v>3691.58</v>
      </c>
      <c r="T373" s="9">
        <f>(S373/L373) - 1</f>
        <v>0.12052465328492</v>
      </c>
      <c r="U373" s="10">
        <v>3507</v>
      </c>
      <c r="V373" s="9">
        <f>ABS((U373/L373) - 1)</f>
        <v>0.06449811708543</v>
      </c>
      <c r="W373" s="10">
        <v>3623.9613185623</v>
      </c>
      <c r="X373" s="9">
        <f>ABS((W373/L373) - 1)</f>
        <v>0.1</v>
      </c>
      <c r="Y373" s="7">
        <v>712</v>
      </c>
      <c r="Z373" s="9" t="s">
        <v>599</v>
      </c>
      <c r="AA373" s="7" t="s">
        <v>43</v>
      </c>
    </row>
    <row r="374" spans="1:27" customHeight="1" ht="30">
      <c r="A374" s="3" t="s">
        <v>1047</v>
      </c>
      <c r="B374" s="3" t="s">
        <v>1048</v>
      </c>
      <c r="C374" s="3" t="s">
        <v>29</v>
      </c>
      <c r="D374" s="3" t="s">
        <v>975</v>
      </c>
      <c r="E374" s="3" t="s">
        <v>788</v>
      </c>
      <c r="F374" s="3" t="s">
        <v>789</v>
      </c>
      <c r="G374" s="3" t="s">
        <v>1049</v>
      </c>
      <c r="H374" s="3" t="s">
        <v>198</v>
      </c>
      <c r="I374" s="4">
        <v>1</v>
      </c>
      <c r="J374" s="3"/>
      <c r="K374" s="6">
        <v>649.9944</v>
      </c>
      <c r="L374" s="6">
        <f>K374*1.16</f>
        <v>753.993504</v>
      </c>
      <c r="M374" s="6">
        <f>I374*K374</f>
        <v>649.9944</v>
      </c>
      <c r="N374" s="6">
        <f>I374*L374</f>
        <v>753.993504</v>
      </c>
      <c r="O374" s="6">
        <v>1104.99</v>
      </c>
      <c r="P374" s="5">
        <f>(O374/L374) - 1</f>
        <v>0.46551660476905</v>
      </c>
      <c r="Q374" s="6">
        <v>1039.99</v>
      </c>
      <c r="R374" s="5">
        <f>(Q374/L374) - 1</f>
        <v>0.37930896550536</v>
      </c>
      <c r="S374" s="6">
        <v>974.99</v>
      </c>
      <c r="T374" s="5">
        <f>(S374/L374) - 1</f>
        <v>0.29310132624166</v>
      </c>
      <c r="U374" s="6">
        <v>909.99</v>
      </c>
      <c r="V374" s="5">
        <f>ABS((U374/L374) - 1)</f>
        <v>0.20689368697797</v>
      </c>
      <c r="W374" s="6">
        <v>829.3928544</v>
      </c>
      <c r="X374" s="5">
        <f>ABS((W374/L374) - 1)</f>
        <v>0.1</v>
      </c>
      <c r="Y374" s="3">
        <v>127</v>
      </c>
      <c r="Z374" s="5" t="s">
        <v>403</v>
      </c>
      <c r="AA374" s="3"/>
    </row>
    <row r="375" spans="1:27" customHeight="1" ht="30">
      <c r="A375" s="7" t="s">
        <v>1050</v>
      </c>
      <c r="B375" s="7" t="s">
        <v>1051</v>
      </c>
      <c r="C375" s="7" t="s">
        <v>29</v>
      </c>
      <c r="D375" s="7" t="s">
        <v>975</v>
      </c>
      <c r="E375" s="7" t="s">
        <v>788</v>
      </c>
      <c r="F375" s="7" t="s">
        <v>789</v>
      </c>
      <c r="G375" s="7" t="s">
        <v>1049</v>
      </c>
      <c r="H375" s="7" t="s">
        <v>198</v>
      </c>
      <c r="I375" s="8">
        <v>1</v>
      </c>
      <c r="J375" s="7"/>
      <c r="K375" s="10">
        <v>649.9944</v>
      </c>
      <c r="L375" s="10">
        <f>K375*1.16</f>
        <v>753.993504</v>
      </c>
      <c r="M375" s="10">
        <f>I375*K375</f>
        <v>649.9944</v>
      </c>
      <c r="N375" s="10">
        <f>I375*L375</f>
        <v>753.993504</v>
      </c>
      <c r="O375" s="10">
        <v>1104.99</v>
      </c>
      <c r="P375" s="9">
        <f>(O375/L375) - 1</f>
        <v>0.46551660476905</v>
      </c>
      <c r="Q375" s="10">
        <v>1039.99</v>
      </c>
      <c r="R375" s="9">
        <f>(Q375/L375) - 1</f>
        <v>0.37930896550536</v>
      </c>
      <c r="S375" s="10">
        <v>974.99</v>
      </c>
      <c r="T375" s="9">
        <f>(S375/L375) - 1</f>
        <v>0.29310132624166</v>
      </c>
      <c r="U375" s="10">
        <v>909.99</v>
      </c>
      <c r="V375" s="9">
        <f>ABS((U375/L375) - 1)</f>
        <v>0.20689368697797</v>
      </c>
      <c r="W375" s="10">
        <v>829.3928544</v>
      </c>
      <c r="X375" s="9">
        <f>ABS((W375/L375) - 1)</f>
        <v>0.1</v>
      </c>
      <c r="Y375" s="7">
        <v>127</v>
      </c>
      <c r="Z375" s="9" t="s">
        <v>403</v>
      </c>
      <c r="AA375" s="7"/>
    </row>
    <row r="376" spans="1:27" customHeight="1" ht="30">
      <c r="A376" s="3" t="s">
        <v>1052</v>
      </c>
      <c r="B376" s="3" t="s">
        <v>1053</v>
      </c>
      <c r="C376" s="3" t="s">
        <v>29</v>
      </c>
      <c r="D376" s="3" t="s">
        <v>975</v>
      </c>
      <c r="E376" s="3" t="s">
        <v>409</v>
      </c>
      <c r="F376" s="3" t="s">
        <v>662</v>
      </c>
      <c r="G376" s="3" t="s">
        <v>561</v>
      </c>
      <c r="H376" s="3" t="s">
        <v>190</v>
      </c>
      <c r="I376" s="4">
        <v>2</v>
      </c>
      <c r="J376" s="3"/>
      <c r="K376" s="6">
        <v>2700.0044</v>
      </c>
      <c r="L376" s="6">
        <f>K376*1.16</f>
        <v>3132.005104</v>
      </c>
      <c r="M376" s="6">
        <f>I376*K376</f>
        <v>5400.0088</v>
      </c>
      <c r="N376" s="6">
        <f>I376*L376</f>
        <v>6264.010208</v>
      </c>
      <c r="O376" s="6">
        <v>4320.01</v>
      </c>
      <c r="P376" s="5">
        <f>(O376/L376) - 1</f>
        <v>0.37931128990906</v>
      </c>
      <c r="Q376" s="6">
        <v>4050.01</v>
      </c>
      <c r="R376" s="5">
        <f>(Q376/L376) - 1</f>
        <v>0.29310453384242</v>
      </c>
      <c r="S376" s="6">
        <v>3780.01</v>
      </c>
      <c r="T376" s="5">
        <f>(S376/L376) - 1</f>
        <v>0.20689777777578</v>
      </c>
      <c r="U376" s="6">
        <v>3510.01</v>
      </c>
      <c r="V376" s="5">
        <f>ABS((U376/L376) - 1)</f>
        <v>0.12069102170914</v>
      </c>
      <c r="W376" s="6">
        <v>3445.2056144</v>
      </c>
      <c r="X376" s="5">
        <f>ABS((W376/L376) - 1)</f>
        <v>0.1</v>
      </c>
      <c r="Y376" s="3">
        <v>592</v>
      </c>
      <c r="Z376" s="5" t="s">
        <v>1054</v>
      </c>
      <c r="AA376" s="3"/>
    </row>
    <row r="377" spans="1:27" customHeight="1" ht="30">
      <c r="A377" s="7" t="s">
        <v>1055</v>
      </c>
      <c r="B377" s="7" t="s">
        <v>1056</v>
      </c>
      <c r="C377" s="7" t="s">
        <v>29</v>
      </c>
      <c r="D377" s="7" t="s">
        <v>975</v>
      </c>
      <c r="E377" s="7" t="s">
        <v>522</v>
      </c>
      <c r="F377" s="7" t="s">
        <v>523</v>
      </c>
      <c r="G377" s="7" t="s">
        <v>544</v>
      </c>
      <c r="H377" s="7" t="s">
        <v>190</v>
      </c>
      <c r="I377" s="8">
        <v>1</v>
      </c>
      <c r="J377" s="7"/>
      <c r="K377" s="10">
        <v>3000.0036</v>
      </c>
      <c r="L377" s="10">
        <f>K377*1.16</f>
        <v>3480.004176</v>
      </c>
      <c r="M377" s="10">
        <f>I377*K377</f>
        <v>3000.0036</v>
      </c>
      <c r="N377" s="10">
        <f>I377*L377</f>
        <v>3480.004176</v>
      </c>
      <c r="O377" s="10">
        <v>4800.01</v>
      </c>
      <c r="P377" s="9">
        <f>(O377/L377) - 1</f>
        <v>0.37931156321693</v>
      </c>
      <c r="Q377" s="10">
        <v>4500.01</v>
      </c>
      <c r="R377" s="9">
        <f>(Q377/L377) - 1</f>
        <v>0.29310477011336</v>
      </c>
      <c r="S377" s="10">
        <v>4200.01</v>
      </c>
      <c r="T377" s="9">
        <f>(S377/L377) - 1</f>
        <v>0.20689797700978</v>
      </c>
      <c r="U377" s="10">
        <v>3900</v>
      </c>
      <c r="V377" s="9">
        <f>ABS((U377/L377) - 1)</f>
        <v>0.12068831034644</v>
      </c>
      <c r="W377" s="10">
        <v>3828.0045936</v>
      </c>
      <c r="X377" s="9">
        <f>ABS((W377/L377) - 1)</f>
        <v>0.1</v>
      </c>
      <c r="Y377" s="7">
        <v>592</v>
      </c>
      <c r="Z377" s="9" t="s">
        <v>1054</v>
      </c>
      <c r="AA377" s="7"/>
    </row>
    <row r="378" spans="1:27" customHeight="1" ht="30">
      <c r="A378" s="3" t="s">
        <v>1057</v>
      </c>
      <c r="B378" s="3" t="s">
        <v>1058</v>
      </c>
      <c r="C378" s="3" t="s">
        <v>29</v>
      </c>
      <c r="D378" s="3" t="s">
        <v>975</v>
      </c>
      <c r="E378" s="3" t="s">
        <v>422</v>
      </c>
      <c r="F378" s="3" t="s">
        <v>779</v>
      </c>
      <c r="G378" s="3" t="s">
        <v>796</v>
      </c>
      <c r="H378" s="3" t="s">
        <v>198</v>
      </c>
      <c r="I378" s="4">
        <v>1</v>
      </c>
      <c r="J378" s="3"/>
      <c r="K378" s="6">
        <v>649.9944</v>
      </c>
      <c r="L378" s="6">
        <f>K378*1.16</f>
        <v>753.993504</v>
      </c>
      <c r="M378" s="6">
        <f>I378*K378</f>
        <v>649.9944</v>
      </c>
      <c r="N378" s="6">
        <f>I378*L378</f>
        <v>753.993504</v>
      </c>
      <c r="O378" s="6">
        <v>1104.99</v>
      </c>
      <c r="P378" s="5">
        <f>(O378/L378) - 1</f>
        <v>0.46551660476905</v>
      </c>
      <c r="Q378" s="6">
        <v>1039.99</v>
      </c>
      <c r="R378" s="5">
        <f>(Q378/L378) - 1</f>
        <v>0.37930896550536</v>
      </c>
      <c r="S378" s="6">
        <v>974.99</v>
      </c>
      <c r="T378" s="5">
        <f>(S378/L378) - 1</f>
        <v>0.29310132624166</v>
      </c>
      <c r="U378" s="6">
        <v>909.99</v>
      </c>
      <c r="V378" s="5">
        <f>ABS((U378/L378) - 1)</f>
        <v>0.20689368697797</v>
      </c>
      <c r="W378" s="6">
        <v>829.3928544</v>
      </c>
      <c r="X378" s="5">
        <f>ABS((W378/L378) - 1)</f>
        <v>0.1</v>
      </c>
      <c r="Y378" s="3">
        <v>127</v>
      </c>
      <c r="Z378" s="5" t="s">
        <v>403</v>
      </c>
      <c r="AA378" s="3"/>
    </row>
    <row r="379" spans="1:27" customHeight="1" ht="30">
      <c r="A379" s="7" t="s">
        <v>1059</v>
      </c>
      <c r="B379" s="7" t="s">
        <v>1060</v>
      </c>
      <c r="C379" s="7" t="s">
        <v>29</v>
      </c>
      <c r="D379" s="7" t="s">
        <v>975</v>
      </c>
      <c r="E379" s="7" t="s">
        <v>422</v>
      </c>
      <c r="F379" s="7" t="s">
        <v>779</v>
      </c>
      <c r="G379" s="7" t="s">
        <v>796</v>
      </c>
      <c r="H379" s="7" t="s">
        <v>198</v>
      </c>
      <c r="I379" s="8">
        <v>1</v>
      </c>
      <c r="J379" s="7"/>
      <c r="K379" s="10">
        <v>649.9944</v>
      </c>
      <c r="L379" s="10">
        <f>K379*1.16</f>
        <v>753.993504</v>
      </c>
      <c r="M379" s="10">
        <f>I379*K379</f>
        <v>649.9944</v>
      </c>
      <c r="N379" s="10">
        <f>I379*L379</f>
        <v>753.993504</v>
      </c>
      <c r="O379" s="10">
        <v>1104.99</v>
      </c>
      <c r="P379" s="9">
        <f>(O379/L379) - 1</f>
        <v>0.46551660476905</v>
      </c>
      <c r="Q379" s="10">
        <v>1039.99</v>
      </c>
      <c r="R379" s="9">
        <f>(Q379/L379) - 1</f>
        <v>0.37930896550536</v>
      </c>
      <c r="S379" s="10">
        <v>974.99</v>
      </c>
      <c r="T379" s="9">
        <f>(S379/L379) - 1</f>
        <v>0.29310132624166</v>
      </c>
      <c r="U379" s="10">
        <v>909.99</v>
      </c>
      <c r="V379" s="9">
        <f>ABS((U379/L379) - 1)</f>
        <v>0.20689368697797</v>
      </c>
      <c r="W379" s="10">
        <v>829.3928544</v>
      </c>
      <c r="X379" s="9">
        <f>ABS((W379/L379) - 1)</f>
        <v>0.1</v>
      </c>
      <c r="Y379" s="7">
        <v>127</v>
      </c>
      <c r="Z379" s="9" t="s">
        <v>403</v>
      </c>
      <c r="AA379" s="7"/>
    </row>
    <row r="380" spans="1:27" customHeight="1" ht="30">
      <c r="A380" s="3" t="s">
        <v>1061</v>
      </c>
      <c r="B380" s="3" t="s">
        <v>1062</v>
      </c>
      <c r="C380" s="3" t="s">
        <v>29</v>
      </c>
      <c r="D380" s="3" t="s">
        <v>1063</v>
      </c>
      <c r="E380" s="3" t="s">
        <v>38</v>
      </c>
      <c r="F380" s="3" t="s">
        <v>38</v>
      </c>
      <c r="G380" s="3" t="s">
        <v>38</v>
      </c>
      <c r="H380" s="3" t="s">
        <v>1064</v>
      </c>
      <c r="I380" s="4">
        <v>25</v>
      </c>
      <c r="J380" s="3"/>
      <c r="K380" s="6">
        <v>166.4948</v>
      </c>
      <c r="L380" s="6">
        <f>K380*1.16</f>
        <v>193.133968</v>
      </c>
      <c r="M380" s="6">
        <f>I380*K380</f>
        <v>4162.37</v>
      </c>
      <c r="N380" s="6">
        <f>I380*L380</f>
        <v>4828.3492</v>
      </c>
      <c r="O380" s="6">
        <v>299.69</v>
      </c>
      <c r="P380" s="5">
        <f>(O380/L380) - 1</f>
        <v>0.55172082416906</v>
      </c>
      <c r="Q380" s="6">
        <v>283.04</v>
      </c>
      <c r="R380" s="5">
        <f>(Q380/L380) - 1</f>
        <v>0.46551123518572</v>
      </c>
      <c r="S380" s="6">
        <v>266.39</v>
      </c>
      <c r="T380" s="5">
        <f>(S380/L380) - 1</f>
        <v>0.37930164620239</v>
      </c>
      <c r="U380" s="6">
        <v>249.74</v>
      </c>
      <c r="V380" s="5">
        <f>ABS((U380/L380) - 1)</f>
        <v>0.29309205721906</v>
      </c>
      <c r="W380" s="6">
        <v>212.4473648</v>
      </c>
      <c r="X380" s="5">
        <f>ABS((W380/L380) - 1)</f>
        <v>0.1</v>
      </c>
      <c r="Y380" s="3">
        <v>507</v>
      </c>
      <c r="Z380" s="5" t="s">
        <v>1065</v>
      </c>
      <c r="AA380" s="3"/>
    </row>
    <row r="381" spans="1:27" customHeight="1" ht="30">
      <c r="A381" s="7" t="s">
        <v>1066</v>
      </c>
      <c r="B381" s="7" t="s">
        <v>1067</v>
      </c>
      <c r="C381" s="7" t="s">
        <v>29</v>
      </c>
      <c r="D381" s="7" t="s">
        <v>1063</v>
      </c>
      <c r="E381" s="7" t="s">
        <v>38</v>
      </c>
      <c r="F381" s="7" t="s">
        <v>38</v>
      </c>
      <c r="G381" s="7" t="s">
        <v>38</v>
      </c>
      <c r="H381" s="7" t="s">
        <v>485</v>
      </c>
      <c r="I381" s="8">
        <v>1</v>
      </c>
      <c r="J381" s="7"/>
      <c r="K381" s="10">
        <v>320.65</v>
      </c>
      <c r="L381" s="10">
        <f>K381*1.16</f>
        <v>371.954</v>
      </c>
      <c r="M381" s="10">
        <f>I381*K381</f>
        <v>320.65</v>
      </c>
      <c r="N381" s="10">
        <f>I381*L381</f>
        <v>371.954</v>
      </c>
      <c r="O381" s="10">
        <v>1300</v>
      </c>
      <c r="P381" s="9">
        <f>(O381/L381) - 1</f>
        <v>2.4950558402383</v>
      </c>
      <c r="Q381" s="10">
        <v>1115</v>
      </c>
      <c r="R381" s="9">
        <f>(Q381/L381) - 1</f>
        <v>1.9976825091275</v>
      </c>
      <c r="S381" s="10">
        <v>930</v>
      </c>
      <c r="T381" s="9">
        <f>(S381/L381) - 1</f>
        <v>1.5003091780166</v>
      </c>
      <c r="U381" s="10">
        <v>883.5</v>
      </c>
      <c r="V381" s="9">
        <f>ABS((U381/L381) - 1)</f>
        <v>1.3752937191158</v>
      </c>
      <c r="W381" s="10">
        <v>409.1494</v>
      </c>
      <c r="X381" s="9">
        <f>ABS((W381/L381) - 1)</f>
        <v>0.1</v>
      </c>
      <c r="Y381" s="7" t="s">
        <v>40</v>
      </c>
      <c r="Z381" s="9" t="s">
        <v>40</v>
      </c>
      <c r="AA381" s="7"/>
    </row>
    <row r="382" spans="1:27" customHeight="1" ht="30">
      <c r="A382" s="3" t="s">
        <v>1068</v>
      </c>
      <c r="B382" s="3" t="s">
        <v>1069</v>
      </c>
      <c r="C382" s="3" t="s">
        <v>29</v>
      </c>
      <c r="D382" s="3" t="s">
        <v>1063</v>
      </c>
      <c r="E382" s="3" t="s">
        <v>38</v>
      </c>
      <c r="F382" s="3" t="s">
        <v>38</v>
      </c>
      <c r="G382" s="3" t="s">
        <v>38</v>
      </c>
      <c r="H382" s="3" t="s">
        <v>485</v>
      </c>
      <c r="I382" s="4">
        <v>4</v>
      </c>
      <c r="J382" s="3"/>
      <c r="K382" s="6">
        <v>35.47</v>
      </c>
      <c r="L382" s="6">
        <f>K382*1.16</f>
        <v>41.1452</v>
      </c>
      <c r="M382" s="6">
        <f>I382*K382</f>
        <v>141.88</v>
      </c>
      <c r="N382" s="6">
        <f>I382*L382</f>
        <v>164.5808</v>
      </c>
      <c r="O382" s="6">
        <v>121.8</v>
      </c>
      <c r="P382" s="5">
        <f>(O382/L382) - 1</f>
        <v>1.9602480969834</v>
      </c>
      <c r="Q382" s="6">
        <v>101.5</v>
      </c>
      <c r="R382" s="5">
        <f>(Q382/L382) - 1</f>
        <v>1.4668734141528</v>
      </c>
      <c r="S382" s="6">
        <v>81.2</v>
      </c>
      <c r="T382" s="5">
        <f>(S382/L382) - 1</f>
        <v>0.97349873132224</v>
      </c>
      <c r="U382" s="6"/>
      <c r="V382" s="5">
        <f>ABS((U382/L382) - 1)</f>
        <v>0</v>
      </c>
      <c r="W382" s="6">
        <v>45.25972</v>
      </c>
      <c r="X382" s="5">
        <f>ABS((W382/L382) - 1)</f>
        <v>0.1</v>
      </c>
      <c r="Y382" s="3" t="s">
        <v>40</v>
      </c>
      <c r="Z382" s="5" t="s">
        <v>40</v>
      </c>
      <c r="AA382" s="3" t="s">
        <v>79</v>
      </c>
    </row>
    <row r="383" spans="1:27" customHeight="1" ht="30">
      <c r="A383" s="7" t="s">
        <v>1070</v>
      </c>
      <c r="B383" s="7" t="s">
        <v>1071</v>
      </c>
      <c r="C383" s="7" t="s">
        <v>29</v>
      </c>
      <c r="D383" s="7" t="s">
        <v>1072</v>
      </c>
      <c r="E383" s="7" t="s">
        <v>38</v>
      </c>
      <c r="F383" s="7" t="s">
        <v>38</v>
      </c>
      <c r="G383" s="7" t="s">
        <v>38</v>
      </c>
      <c r="H383" s="7" t="s">
        <v>144</v>
      </c>
      <c r="I383" s="8">
        <v>15</v>
      </c>
      <c r="J383" s="7"/>
      <c r="K383" s="10">
        <v>121.00018</v>
      </c>
      <c r="L383" s="10">
        <f>K383*1.16</f>
        <v>140.3602088</v>
      </c>
      <c r="M383" s="10">
        <f>I383*K383</f>
        <v>1815.0027</v>
      </c>
      <c r="N383" s="10">
        <f>I383*L383</f>
        <v>2105.403132</v>
      </c>
      <c r="O383" s="10">
        <v>544.5</v>
      </c>
      <c r="P383" s="9">
        <f>(O383/L383) - 1</f>
        <v>2.8793045739613</v>
      </c>
      <c r="Q383" s="10">
        <v>484</v>
      </c>
      <c r="R383" s="9">
        <f>(Q383/L383) - 1</f>
        <v>2.44827073241</v>
      </c>
      <c r="S383" s="10">
        <v>423.5</v>
      </c>
      <c r="T383" s="9">
        <f>(S383/L383) - 1</f>
        <v>2.0172368908588</v>
      </c>
      <c r="U383" s="10">
        <v>363</v>
      </c>
      <c r="V383" s="9">
        <f>ABS((U383/L383) - 1)</f>
        <v>1.5862030493075</v>
      </c>
      <c r="W383" s="10">
        <v>154.39622968</v>
      </c>
      <c r="X383" s="9">
        <f>ABS((W383/L383) - 1)</f>
        <v>0.1</v>
      </c>
      <c r="Y383" s="7">
        <v>373</v>
      </c>
      <c r="Z383" s="9" t="s">
        <v>291</v>
      </c>
      <c r="AA383" s="7"/>
    </row>
    <row r="384" spans="1:27" customHeight="1" ht="30">
      <c r="A384" s="3" t="s">
        <v>1073</v>
      </c>
      <c r="B384" s="3" t="s">
        <v>1074</v>
      </c>
      <c r="C384" s="3" t="s">
        <v>29</v>
      </c>
      <c r="D384" s="3" t="s">
        <v>1075</v>
      </c>
      <c r="E384" s="3" t="s">
        <v>38</v>
      </c>
      <c r="F384" s="3" t="s">
        <v>38</v>
      </c>
      <c r="G384" s="3" t="s">
        <v>38</v>
      </c>
      <c r="H384" s="3" t="s">
        <v>190</v>
      </c>
      <c r="I384" s="4">
        <v>1</v>
      </c>
      <c r="J384" s="3"/>
      <c r="K384" s="6">
        <v>110.0028</v>
      </c>
      <c r="L384" s="6">
        <f>K384*1.16</f>
        <v>127.603248</v>
      </c>
      <c r="M384" s="6">
        <f>I384*K384</f>
        <v>110.0028</v>
      </c>
      <c r="N384" s="6">
        <f>I384*L384</f>
        <v>127.603248</v>
      </c>
      <c r="O384" s="6">
        <v>451.01</v>
      </c>
      <c r="P384" s="5">
        <f>(O384/L384) - 1</f>
        <v>2.5344711601698</v>
      </c>
      <c r="Q384" s="6">
        <v>418.01</v>
      </c>
      <c r="R384" s="5">
        <f>(Q384/L384) - 1</f>
        <v>2.2758570534192</v>
      </c>
      <c r="S384" s="6">
        <v>385.01</v>
      </c>
      <c r="T384" s="5">
        <f>(S384/L384) - 1</f>
        <v>2.0172429466686</v>
      </c>
      <c r="U384" s="6">
        <v>352.01</v>
      </c>
      <c r="V384" s="5">
        <f>ABS((U384/L384) - 1)</f>
        <v>1.7586288399179</v>
      </c>
      <c r="W384" s="6">
        <v>140.3635728</v>
      </c>
      <c r="X384" s="5">
        <f>ABS((W384/L384) - 1)</f>
        <v>0.1</v>
      </c>
      <c r="Y384" s="3">
        <v>107</v>
      </c>
      <c r="Z384" s="5" t="s">
        <v>191</v>
      </c>
      <c r="AA384" s="3"/>
    </row>
    <row r="385" spans="1:27" customHeight="1" ht="30">
      <c r="A385" s="7" t="s">
        <v>1076</v>
      </c>
      <c r="B385" s="7" t="s">
        <v>1077</v>
      </c>
      <c r="C385" s="7" t="s">
        <v>29</v>
      </c>
      <c r="D385" s="7" t="s">
        <v>1078</v>
      </c>
      <c r="E385" s="7" t="s">
        <v>38</v>
      </c>
      <c r="F385" s="7" t="s">
        <v>38</v>
      </c>
      <c r="G385" s="7" t="s">
        <v>38</v>
      </c>
      <c r="H385" s="7" t="s">
        <v>485</v>
      </c>
      <c r="I385" s="8">
        <v>4</v>
      </c>
      <c r="J385" s="7"/>
      <c r="K385" s="10">
        <v>96.77</v>
      </c>
      <c r="L385" s="10">
        <f>K385*1.16</f>
        <v>112.2532</v>
      </c>
      <c r="M385" s="10">
        <f>I385*K385</f>
        <v>387.08</v>
      </c>
      <c r="N385" s="10">
        <f>I385*L385</f>
        <v>449.0128</v>
      </c>
      <c r="O385" s="10">
        <v>334</v>
      </c>
      <c r="P385" s="9">
        <f>(O385/L385) - 1</f>
        <v>1.9754162910278</v>
      </c>
      <c r="Q385" s="10">
        <v>278</v>
      </c>
      <c r="R385" s="9">
        <f>(Q385/L385) - 1</f>
        <v>1.4765440985201</v>
      </c>
      <c r="S385" s="10">
        <v>225</v>
      </c>
      <c r="T385" s="9">
        <f>(S385/L385) - 1</f>
        <v>1.0043972020397</v>
      </c>
      <c r="U385" s="10">
        <v>213.75</v>
      </c>
      <c r="V385" s="9">
        <f>ABS((U385/L385) - 1)</f>
        <v>0.90417734193769</v>
      </c>
      <c r="W385" s="10">
        <v>123.47852</v>
      </c>
      <c r="X385" s="9">
        <f>ABS((W385/L385) - 1)</f>
        <v>0.1</v>
      </c>
      <c r="Y385" s="7" t="s">
        <v>40</v>
      </c>
      <c r="Z385" s="9" t="s">
        <v>40</v>
      </c>
      <c r="AA385" s="7"/>
    </row>
    <row r="386" spans="1:27" customHeight="1" ht="30">
      <c r="A386" s="3" t="s">
        <v>1079</v>
      </c>
      <c r="B386" s="3" t="s">
        <v>1080</v>
      </c>
      <c r="C386" s="3" t="s">
        <v>29</v>
      </c>
      <c r="D386" s="3" t="s">
        <v>1078</v>
      </c>
      <c r="E386" s="3" t="s">
        <v>38</v>
      </c>
      <c r="F386" s="3" t="s">
        <v>38</v>
      </c>
      <c r="G386" s="3" t="s">
        <v>38</v>
      </c>
      <c r="H386" s="3" t="s">
        <v>30</v>
      </c>
      <c r="I386" s="4">
        <v>1</v>
      </c>
      <c r="J386" s="3"/>
      <c r="K386" s="6">
        <v>112.2532</v>
      </c>
      <c r="L386" s="6">
        <f>K386*1.16</f>
        <v>130.213712</v>
      </c>
      <c r="M386" s="6">
        <f>I386*K386</f>
        <v>112.2532</v>
      </c>
      <c r="N386" s="6">
        <f>I386*L386</f>
        <v>130.213712</v>
      </c>
      <c r="O386" s="6">
        <v>336.52</v>
      </c>
      <c r="P386" s="5">
        <f>(O386/L386) - 1</f>
        <v>1.5843668445609</v>
      </c>
      <c r="Q386" s="6">
        <v>280.43</v>
      </c>
      <c r="R386" s="5">
        <f>(Q386/L386) - 1</f>
        <v>1.1536134381915</v>
      </c>
      <c r="S386" s="6">
        <v>224.34</v>
      </c>
      <c r="T386" s="5">
        <f>(S386/L386) - 1</f>
        <v>0.72286003182215</v>
      </c>
      <c r="U386" s="6">
        <v>213.12</v>
      </c>
      <c r="V386" s="5">
        <f>ABS((U386/L386) - 1)</f>
        <v>0.63669399118274</v>
      </c>
      <c r="W386" s="6">
        <v>143.2350832</v>
      </c>
      <c r="X386" s="5">
        <f>ABS((W386/L386) - 1)</f>
        <v>0.1</v>
      </c>
      <c r="Y386" s="3">
        <v>799</v>
      </c>
      <c r="Z386" s="5" t="s">
        <v>1081</v>
      </c>
      <c r="AA386" s="3"/>
    </row>
    <row r="387" spans="1:27" customHeight="1" ht="30">
      <c r="A387" s="7" t="s">
        <v>1082</v>
      </c>
      <c r="B387" s="7" t="s">
        <v>1083</v>
      </c>
      <c r="C387" s="7" t="s">
        <v>29</v>
      </c>
      <c r="D387" s="7" t="s">
        <v>1084</v>
      </c>
      <c r="E387" s="7" t="s">
        <v>123</v>
      </c>
      <c r="F387" s="7" t="s">
        <v>598</v>
      </c>
      <c r="G387" s="7" t="s">
        <v>796</v>
      </c>
      <c r="H387" s="7" t="s">
        <v>85</v>
      </c>
      <c r="I387" s="8">
        <v>1</v>
      </c>
      <c r="J387" s="7"/>
      <c r="K387" s="10">
        <v>560.34</v>
      </c>
      <c r="L387" s="10">
        <f>K387*1.16</f>
        <v>649.9944</v>
      </c>
      <c r="M387" s="10">
        <f>I387*K387</f>
        <v>560.34</v>
      </c>
      <c r="N387" s="10">
        <f>I387*L387</f>
        <v>649.9944</v>
      </c>
      <c r="O387" s="10">
        <v>1105</v>
      </c>
      <c r="P387" s="9">
        <f>(O387/L387) - 1</f>
        <v>0.70001464628003</v>
      </c>
      <c r="Q387" s="10">
        <v>1040</v>
      </c>
      <c r="R387" s="9">
        <f>(Q387/L387) - 1</f>
        <v>0.60001378473415</v>
      </c>
      <c r="S387" s="10">
        <v>975</v>
      </c>
      <c r="T387" s="9">
        <f>(S387/L387) - 1</f>
        <v>0.50001292318826</v>
      </c>
      <c r="U387" s="10">
        <v>910</v>
      </c>
      <c r="V387" s="9">
        <f>ABS((U387/L387) - 1)</f>
        <v>0.40001206164238</v>
      </c>
      <c r="W387" s="10">
        <v>714.99384</v>
      </c>
      <c r="X387" s="9">
        <f>ABS((W387/L387) - 1)</f>
        <v>0.1</v>
      </c>
      <c r="Y387" s="7" t="s">
        <v>40</v>
      </c>
      <c r="Z387" s="9" t="s">
        <v>40</v>
      </c>
      <c r="AA387" s="7"/>
    </row>
    <row r="388" spans="1:27" customHeight="1" ht="30">
      <c r="A388" s="3">
        <v>4407202</v>
      </c>
      <c r="B388" s="3" t="s">
        <v>1085</v>
      </c>
      <c r="C388" s="3" t="s">
        <v>29</v>
      </c>
      <c r="D388" s="3" t="s">
        <v>1084</v>
      </c>
      <c r="E388" s="3" t="s">
        <v>223</v>
      </c>
      <c r="F388" s="3" t="s">
        <v>762</v>
      </c>
      <c r="G388" s="3" t="s">
        <v>1086</v>
      </c>
      <c r="H388" s="3" t="s">
        <v>1087</v>
      </c>
      <c r="I388" s="4">
        <v>1</v>
      </c>
      <c r="J388" s="3"/>
      <c r="K388" s="6">
        <v>464.19</v>
      </c>
      <c r="L388" s="6">
        <f>K388*1.16</f>
        <v>538.4604</v>
      </c>
      <c r="M388" s="6">
        <f>I388*K388</f>
        <v>464.19</v>
      </c>
      <c r="N388" s="6">
        <f>I388*L388</f>
        <v>538.4604</v>
      </c>
      <c r="O388" s="6">
        <v>807.69</v>
      </c>
      <c r="P388" s="5">
        <f>(O388/L388) - 1</f>
        <v>0.49999888571193</v>
      </c>
      <c r="Q388" s="6">
        <v>753.85</v>
      </c>
      <c r="R388" s="5">
        <f>(Q388/L388) - 1</f>
        <v>0.4000101028785</v>
      </c>
      <c r="S388" s="6">
        <v>700</v>
      </c>
      <c r="T388" s="5">
        <f>(S388/L388) - 1</f>
        <v>0.30000274857724</v>
      </c>
      <c r="U388" s="6">
        <v>665</v>
      </c>
      <c r="V388" s="5">
        <f>ABS((U388/L388) - 1)</f>
        <v>0.23500261114838</v>
      </c>
      <c r="W388" s="6">
        <v>592.30644</v>
      </c>
      <c r="X388" s="5">
        <f>ABS((W388/L388) - 1)</f>
        <v>0.1</v>
      </c>
      <c r="Y388" s="3" t="s">
        <v>40</v>
      </c>
      <c r="Z388" s="5" t="s">
        <v>40</v>
      </c>
      <c r="AA388" s="3"/>
    </row>
    <row r="389" spans="1:27" customHeight="1" ht="30">
      <c r="A389" s="7">
        <v>4407801</v>
      </c>
      <c r="B389" s="7" t="s">
        <v>1088</v>
      </c>
      <c r="C389" s="7" t="s">
        <v>29</v>
      </c>
      <c r="D389" s="7" t="s">
        <v>1084</v>
      </c>
      <c r="E389" s="7" t="s">
        <v>123</v>
      </c>
      <c r="F389" s="7" t="s">
        <v>1089</v>
      </c>
      <c r="G389" s="7" t="s">
        <v>204</v>
      </c>
      <c r="H389" s="7" t="s">
        <v>1087</v>
      </c>
      <c r="I389" s="8">
        <v>2</v>
      </c>
      <c r="J389" s="7"/>
      <c r="K389" s="10">
        <v>258.62</v>
      </c>
      <c r="L389" s="10">
        <f>K389*1.16</f>
        <v>299.9992</v>
      </c>
      <c r="M389" s="10">
        <f>I389*K389</f>
        <v>517.24</v>
      </c>
      <c r="N389" s="10">
        <f>I389*L389</f>
        <v>599.9984</v>
      </c>
      <c r="O389" s="10">
        <v>807.69</v>
      </c>
      <c r="P389" s="9">
        <f>(O389/L389) - 1</f>
        <v>1.6923071794858</v>
      </c>
      <c r="Q389" s="10">
        <v>753.85</v>
      </c>
      <c r="R389" s="9">
        <f>(Q389/L389) - 1</f>
        <v>1.5128400342401</v>
      </c>
      <c r="S389" s="10">
        <v>700</v>
      </c>
      <c r="T389" s="9">
        <f>(S389/L389) - 1</f>
        <v>1.3333395555721</v>
      </c>
      <c r="U389" s="10">
        <v>665</v>
      </c>
      <c r="V389" s="9">
        <f>ABS((U389/L389) - 1)</f>
        <v>1.2166725777935</v>
      </c>
      <c r="W389" s="10">
        <v>329.99912</v>
      </c>
      <c r="X389" s="9">
        <f>ABS((W389/L389) - 1)</f>
        <v>0.1</v>
      </c>
      <c r="Y389" s="7" t="s">
        <v>40</v>
      </c>
      <c r="Z389" s="9" t="s">
        <v>40</v>
      </c>
      <c r="AA389" s="7"/>
    </row>
    <row r="390" spans="1:27" customHeight="1" ht="30">
      <c r="A390" s="3">
        <v>4461032</v>
      </c>
      <c r="B390" s="3" t="s">
        <v>1090</v>
      </c>
      <c r="C390" s="3" t="s">
        <v>29</v>
      </c>
      <c r="D390" s="3" t="s">
        <v>1084</v>
      </c>
      <c r="E390" s="3" t="s">
        <v>409</v>
      </c>
      <c r="F390" s="3" t="s">
        <v>784</v>
      </c>
      <c r="G390" s="3" t="s">
        <v>1091</v>
      </c>
      <c r="H390" s="3" t="s">
        <v>1087</v>
      </c>
      <c r="I390" s="4">
        <v>1</v>
      </c>
      <c r="J390" s="3"/>
      <c r="K390" s="6">
        <v>464.19</v>
      </c>
      <c r="L390" s="6">
        <f>K390*1.16</f>
        <v>538.4604</v>
      </c>
      <c r="M390" s="6">
        <f>I390*K390</f>
        <v>464.19</v>
      </c>
      <c r="N390" s="6">
        <f>I390*L390</f>
        <v>538.4604</v>
      </c>
      <c r="O390" s="6">
        <v>807.69</v>
      </c>
      <c r="P390" s="5">
        <f>(O390/L390) - 1</f>
        <v>0.49999888571193</v>
      </c>
      <c r="Q390" s="6">
        <v>753.85</v>
      </c>
      <c r="R390" s="5">
        <f>(Q390/L390) - 1</f>
        <v>0.4000101028785</v>
      </c>
      <c r="S390" s="6">
        <v>700</v>
      </c>
      <c r="T390" s="5">
        <f>(S390/L390) - 1</f>
        <v>0.30000274857724</v>
      </c>
      <c r="U390" s="6">
        <v>665</v>
      </c>
      <c r="V390" s="5">
        <f>ABS((U390/L390) - 1)</f>
        <v>0.23500261114838</v>
      </c>
      <c r="W390" s="6">
        <v>592.30644</v>
      </c>
      <c r="X390" s="5">
        <f>ABS((W390/L390) - 1)</f>
        <v>0.1</v>
      </c>
      <c r="Y390" s="3" t="s">
        <v>40</v>
      </c>
      <c r="Z390" s="5" t="s">
        <v>40</v>
      </c>
      <c r="AA390" s="3"/>
    </row>
    <row r="391" spans="1:27" customHeight="1" ht="30">
      <c r="A391" s="7">
        <v>4462262</v>
      </c>
      <c r="B391" s="7" t="s">
        <v>1092</v>
      </c>
      <c r="C391" s="7" t="s">
        <v>29</v>
      </c>
      <c r="D391" s="7" t="s">
        <v>1084</v>
      </c>
      <c r="E391" s="7" t="s">
        <v>223</v>
      </c>
      <c r="F391" s="7" t="s">
        <v>762</v>
      </c>
      <c r="G391" s="7" t="s">
        <v>1093</v>
      </c>
      <c r="H391" s="7" t="s">
        <v>1087</v>
      </c>
      <c r="I391" s="8">
        <v>1</v>
      </c>
      <c r="J391" s="7"/>
      <c r="K391" s="10">
        <v>464.19</v>
      </c>
      <c r="L391" s="10">
        <f>K391*1.16</f>
        <v>538.4604</v>
      </c>
      <c r="M391" s="10">
        <f>I391*K391</f>
        <v>464.19</v>
      </c>
      <c r="N391" s="10">
        <f>I391*L391</f>
        <v>538.4604</v>
      </c>
      <c r="O391" s="10">
        <v>807.69</v>
      </c>
      <c r="P391" s="9">
        <f>(O391/L391) - 1</f>
        <v>0.49999888571193</v>
      </c>
      <c r="Q391" s="10">
        <v>753.85</v>
      </c>
      <c r="R391" s="9">
        <f>(Q391/L391) - 1</f>
        <v>0.4000101028785</v>
      </c>
      <c r="S391" s="10">
        <v>700</v>
      </c>
      <c r="T391" s="9">
        <f>(S391/L391) - 1</f>
        <v>0.30000274857724</v>
      </c>
      <c r="U391" s="10">
        <v>665</v>
      </c>
      <c r="V391" s="9">
        <f>ABS((U391/L391) - 1)</f>
        <v>0.23500261114838</v>
      </c>
      <c r="W391" s="10">
        <v>592.30644</v>
      </c>
      <c r="X391" s="9">
        <f>ABS((W391/L391) - 1)</f>
        <v>0.1</v>
      </c>
      <c r="Y391" s="7" t="s">
        <v>40</v>
      </c>
      <c r="Z391" s="9" t="s">
        <v>40</v>
      </c>
      <c r="AA391" s="7"/>
    </row>
    <row r="392" spans="1:27" customHeight="1" ht="30">
      <c r="A392" s="3">
        <v>4507101</v>
      </c>
      <c r="B392" s="3" t="s">
        <v>1094</v>
      </c>
      <c r="C392" s="3" t="s">
        <v>29</v>
      </c>
      <c r="D392" s="3" t="s">
        <v>1084</v>
      </c>
      <c r="E392" s="3" t="s">
        <v>75</v>
      </c>
      <c r="F392" s="3" t="s">
        <v>692</v>
      </c>
      <c r="G392" s="3" t="s">
        <v>1095</v>
      </c>
      <c r="H392" s="3" t="s">
        <v>85</v>
      </c>
      <c r="I392" s="4">
        <v>1</v>
      </c>
      <c r="J392" s="3"/>
      <c r="K392" s="6">
        <v>729.44</v>
      </c>
      <c r="L392" s="6">
        <f>K392*1.16</f>
        <v>846.1504</v>
      </c>
      <c r="M392" s="6">
        <f>I392*K392</f>
        <v>729.44</v>
      </c>
      <c r="N392" s="6">
        <f>I392*L392</f>
        <v>846.1504</v>
      </c>
      <c r="O392" s="6">
        <v>1730.77</v>
      </c>
      <c r="P392" s="5">
        <f>(O392/L392) - 1</f>
        <v>1.0454637851616</v>
      </c>
      <c r="Q392" s="6">
        <v>1615.38</v>
      </c>
      <c r="R392" s="5">
        <f>(Q392/L392) - 1</f>
        <v>0.90909322976152</v>
      </c>
      <c r="S392" s="6">
        <v>1500</v>
      </c>
      <c r="T392" s="5">
        <f>(S392/L392) - 1</f>
        <v>0.77273449259139</v>
      </c>
      <c r="U392" s="6">
        <v>1425</v>
      </c>
      <c r="V392" s="5">
        <f>ABS((U392/L392) - 1)</f>
        <v>0.68409776796182</v>
      </c>
      <c r="W392" s="6">
        <v>930.76544</v>
      </c>
      <c r="X392" s="5">
        <f>ABS((W392/L392) - 1)</f>
        <v>0.1</v>
      </c>
      <c r="Y392" s="3" t="s">
        <v>40</v>
      </c>
      <c r="Z392" s="5" t="s">
        <v>40</v>
      </c>
      <c r="AA392" s="3"/>
    </row>
    <row r="393" spans="1:27" customHeight="1" ht="30">
      <c r="A393" s="7">
        <v>4507501</v>
      </c>
      <c r="B393" s="7" t="s">
        <v>1096</v>
      </c>
      <c r="C393" s="7" t="s">
        <v>29</v>
      </c>
      <c r="D393" s="7" t="s">
        <v>1084</v>
      </c>
      <c r="E393" s="7" t="s">
        <v>422</v>
      </c>
      <c r="F393" s="7" t="s">
        <v>611</v>
      </c>
      <c r="G393" s="7" t="s">
        <v>1097</v>
      </c>
      <c r="H393" s="7" t="s">
        <v>85</v>
      </c>
      <c r="I393" s="8">
        <v>1</v>
      </c>
      <c r="J393" s="7"/>
      <c r="K393" s="10">
        <v>464.19</v>
      </c>
      <c r="L393" s="10">
        <f>K393*1.16</f>
        <v>538.4604</v>
      </c>
      <c r="M393" s="10">
        <f>I393*K393</f>
        <v>464.19</v>
      </c>
      <c r="N393" s="10">
        <f>I393*L393</f>
        <v>538.4604</v>
      </c>
      <c r="O393" s="10">
        <v>807.69</v>
      </c>
      <c r="P393" s="9">
        <f>(O393/L393) - 1</f>
        <v>0.49999888571193</v>
      </c>
      <c r="Q393" s="10">
        <v>753.85</v>
      </c>
      <c r="R393" s="9">
        <f>(Q393/L393) - 1</f>
        <v>0.4000101028785</v>
      </c>
      <c r="S393" s="10">
        <v>700</v>
      </c>
      <c r="T393" s="9">
        <f>(S393/L393) - 1</f>
        <v>0.30000274857724</v>
      </c>
      <c r="U393" s="10">
        <v>665</v>
      </c>
      <c r="V393" s="9">
        <f>ABS((U393/L393) - 1)</f>
        <v>0.23500261114838</v>
      </c>
      <c r="W393" s="10">
        <v>592.30644</v>
      </c>
      <c r="X393" s="9">
        <f>ABS((W393/L393) - 1)</f>
        <v>0.1</v>
      </c>
      <c r="Y393" s="7" t="s">
        <v>40</v>
      </c>
      <c r="Z393" s="9" t="s">
        <v>40</v>
      </c>
      <c r="AA393" s="7"/>
    </row>
    <row r="394" spans="1:27" customHeight="1" ht="30">
      <c r="A394" s="3" t="s">
        <v>1098</v>
      </c>
      <c r="B394" s="3" t="s">
        <v>1099</v>
      </c>
      <c r="C394" s="3" t="s">
        <v>29</v>
      </c>
      <c r="D394" s="3" t="s">
        <v>1084</v>
      </c>
      <c r="E394" s="3" t="s">
        <v>223</v>
      </c>
      <c r="F394" s="3">
        <v>1500</v>
      </c>
      <c r="G394" s="3" t="s">
        <v>1093</v>
      </c>
      <c r="H394" s="3" t="s">
        <v>85</v>
      </c>
      <c r="I394" s="4">
        <v>1</v>
      </c>
      <c r="J394" s="3"/>
      <c r="K394" s="6">
        <v>150</v>
      </c>
      <c r="L394" s="6">
        <f>K394*1.16</f>
        <v>174</v>
      </c>
      <c r="M394" s="6">
        <f>I394*K394</f>
        <v>150</v>
      </c>
      <c r="N394" s="6">
        <f>I394*L394</f>
        <v>174</v>
      </c>
      <c r="O394" s="6">
        <v>650</v>
      </c>
      <c r="P394" s="5">
        <f>(O394/L394) - 1</f>
        <v>2.735632183908</v>
      </c>
      <c r="Q394" s="6">
        <v>550</v>
      </c>
      <c r="R394" s="5">
        <f>(Q394/L394) - 1</f>
        <v>2.1609195402299</v>
      </c>
      <c r="S394" s="6">
        <v>450</v>
      </c>
      <c r="T394" s="5">
        <f>(S394/L394) - 1</f>
        <v>1.5862068965517</v>
      </c>
      <c r="U394" s="6">
        <v>427.5</v>
      </c>
      <c r="V394" s="5">
        <f>ABS((U394/L394) - 1)</f>
        <v>1.4568965517241</v>
      </c>
      <c r="W394" s="6">
        <v>191.4</v>
      </c>
      <c r="X394" s="5">
        <f>ABS((W394/L394) - 1)</f>
        <v>0.1</v>
      </c>
      <c r="Y394" s="3" t="s">
        <v>40</v>
      </c>
      <c r="Z394" s="5" t="s">
        <v>40</v>
      </c>
      <c r="AA394" s="3"/>
    </row>
    <row r="395" spans="1:27" customHeight="1" ht="30">
      <c r="A395" s="7" t="s">
        <v>1100</v>
      </c>
      <c r="B395" s="7" t="s">
        <v>1101</v>
      </c>
      <c r="C395" s="7" t="s">
        <v>29</v>
      </c>
      <c r="D395" s="7" t="s">
        <v>1084</v>
      </c>
      <c r="E395" s="7" t="s">
        <v>123</v>
      </c>
      <c r="F395" s="7" t="s">
        <v>773</v>
      </c>
      <c r="G395" s="7" t="s">
        <v>1102</v>
      </c>
      <c r="H395" s="7" t="s">
        <v>1103</v>
      </c>
      <c r="I395" s="8">
        <v>1</v>
      </c>
      <c r="J395" s="7"/>
      <c r="K395" s="10">
        <v>464.19</v>
      </c>
      <c r="L395" s="10">
        <f>K395*1.16</f>
        <v>538.4604</v>
      </c>
      <c r="M395" s="10">
        <f>I395*K395</f>
        <v>464.19</v>
      </c>
      <c r="N395" s="10">
        <f>I395*L395</f>
        <v>538.4604</v>
      </c>
      <c r="O395" s="10">
        <v>807.69</v>
      </c>
      <c r="P395" s="9">
        <f>(O395/L395) - 1</f>
        <v>0.49999888571193</v>
      </c>
      <c r="Q395" s="10">
        <v>753.85</v>
      </c>
      <c r="R395" s="9">
        <f>(Q395/L395) - 1</f>
        <v>0.4000101028785</v>
      </c>
      <c r="S395" s="10">
        <v>700</v>
      </c>
      <c r="T395" s="9">
        <f>(S395/L395) - 1</f>
        <v>0.30000274857724</v>
      </c>
      <c r="U395" s="10">
        <v>665</v>
      </c>
      <c r="V395" s="9">
        <f>ABS((U395/L395) - 1)</f>
        <v>0.23500261114838</v>
      </c>
      <c r="W395" s="10">
        <v>592.30644</v>
      </c>
      <c r="X395" s="9">
        <f>ABS((W395/L395) - 1)</f>
        <v>0.1</v>
      </c>
      <c r="Y395" s="7" t="s">
        <v>40</v>
      </c>
      <c r="Z395" s="9" t="s">
        <v>40</v>
      </c>
      <c r="AA395" s="7"/>
    </row>
    <row r="396" spans="1:27" customHeight="1" ht="30">
      <c r="A396" s="3" t="s">
        <v>1104</v>
      </c>
      <c r="B396" s="3" t="s">
        <v>1105</v>
      </c>
      <c r="C396" s="3" t="s">
        <v>29</v>
      </c>
      <c r="D396" s="3" t="s">
        <v>1084</v>
      </c>
      <c r="E396" s="3" t="s">
        <v>123</v>
      </c>
      <c r="F396" s="3" t="s">
        <v>773</v>
      </c>
      <c r="G396" s="3" t="s">
        <v>1106</v>
      </c>
      <c r="H396" s="3" t="s">
        <v>490</v>
      </c>
      <c r="I396" s="4">
        <v>1</v>
      </c>
      <c r="J396" s="3"/>
      <c r="K396" s="6">
        <v>258.62</v>
      </c>
      <c r="L396" s="6">
        <f>K396*1.16</f>
        <v>299.9992</v>
      </c>
      <c r="M396" s="6">
        <f>I396*K396</f>
        <v>258.62</v>
      </c>
      <c r="N396" s="6">
        <f>I396*L396</f>
        <v>299.9992</v>
      </c>
      <c r="O396" s="6">
        <v>450</v>
      </c>
      <c r="P396" s="5">
        <f>(O396/L396) - 1</f>
        <v>0.50000400001067</v>
      </c>
      <c r="Q396" s="6">
        <v>420</v>
      </c>
      <c r="R396" s="5">
        <f>(Q396/L396) - 1</f>
        <v>0.40000373334329</v>
      </c>
      <c r="S396" s="6">
        <v>390</v>
      </c>
      <c r="T396" s="5">
        <f>(S396/L396) - 1</f>
        <v>0.30000346667591</v>
      </c>
      <c r="U396" s="6">
        <v>360</v>
      </c>
      <c r="V396" s="5">
        <f>ABS((U396/L396) - 1)</f>
        <v>0.20000320000853</v>
      </c>
      <c r="W396" s="6">
        <v>329.99912</v>
      </c>
      <c r="X396" s="5">
        <f>ABS((W396/L396) - 1)</f>
        <v>0.1</v>
      </c>
      <c r="Y396" s="3" t="s">
        <v>40</v>
      </c>
      <c r="Z396" s="5" t="s">
        <v>40</v>
      </c>
      <c r="AA396" s="3"/>
    </row>
    <row r="397" spans="1:27" customHeight="1" ht="30">
      <c r="A397" s="7">
        <v>74939</v>
      </c>
      <c r="B397" s="7" t="s">
        <v>1107</v>
      </c>
      <c r="C397" s="7" t="s">
        <v>29</v>
      </c>
      <c r="D397" s="7" t="s">
        <v>1084</v>
      </c>
      <c r="E397" s="7" t="s">
        <v>422</v>
      </c>
      <c r="F397" s="7" t="s">
        <v>611</v>
      </c>
      <c r="G397" s="7" t="s">
        <v>1108</v>
      </c>
      <c r="H397" s="7" t="s">
        <v>1109</v>
      </c>
      <c r="I397" s="8">
        <v>1</v>
      </c>
      <c r="J397" s="7"/>
      <c r="K397" s="10">
        <v>469.19</v>
      </c>
      <c r="L397" s="10">
        <f>K397*1.16</f>
        <v>544.2604</v>
      </c>
      <c r="M397" s="10">
        <f>I397*K397</f>
        <v>469.19</v>
      </c>
      <c r="N397" s="10">
        <f>I397*L397</f>
        <v>544.2604</v>
      </c>
      <c r="O397" s="10">
        <v>816.39</v>
      </c>
      <c r="P397" s="9">
        <f>(O397/L397) - 1</f>
        <v>0.49999889758652</v>
      </c>
      <c r="Q397" s="10">
        <v>761.96</v>
      </c>
      <c r="R397" s="9">
        <f>(Q397/L397) - 1</f>
        <v>0.39999162165757</v>
      </c>
      <c r="S397" s="10">
        <v>707.54</v>
      </c>
      <c r="T397" s="9">
        <f>(S397/L397) - 1</f>
        <v>0.30000271928658</v>
      </c>
      <c r="U397" s="10">
        <v>653.11</v>
      </c>
      <c r="V397" s="9">
        <f>ABS((U397/L397) - 1)</f>
        <v>0.19999544335763</v>
      </c>
      <c r="W397" s="10">
        <v>598.68644</v>
      </c>
      <c r="X397" s="9">
        <f>ABS((W397/L397) - 1)</f>
        <v>0.1</v>
      </c>
      <c r="Y397" s="7" t="s">
        <v>40</v>
      </c>
      <c r="Z397" s="9" t="s">
        <v>40</v>
      </c>
      <c r="AA397" s="7"/>
    </row>
    <row r="398" spans="1:27" customHeight="1" ht="30">
      <c r="A398" s="3" t="s">
        <v>1110</v>
      </c>
      <c r="B398" s="3" t="s">
        <v>1111</v>
      </c>
      <c r="C398" s="3" t="s">
        <v>29</v>
      </c>
      <c r="D398" s="3" t="s">
        <v>1112</v>
      </c>
      <c r="E398" s="3" t="s">
        <v>422</v>
      </c>
      <c r="F398" s="3" t="s">
        <v>1113</v>
      </c>
      <c r="G398" s="3" t="s">
        <v>561</v>
      </c>
      <c r="H398" s="3" t="s">
        <v>34</v>
      </c>
      <c r="I398" s="4">
        <v>1</v>
      </c>
      <c r="J398" s="3"/>
      <c r="K398" s="6">
        <v>1499.81</v>
      </c>
      <c r="L398" s="6">
        <f>K398*1.16</f>
        <v>1739.7796</v>
      </c>
      <c r="M398" s="6">
        <f>I398*K398</f>
        <v>1499.81</v>
      </c>
      <c r="N398" s="6">
        <f>I398*L398</f>
        <v>1739.7796</v>
      </c>
      <c r="O398" s="6">
        <v>2609.67</v>
      </c>
      <c r="P398" s="5">
        <f>(O398/L398) - 1</f>
        <v>0.50000034487127</v>
      </c>
      <c r="Q398" s="6">
        <v>2435.69</v>
      </c>
      <c r="R398" s="5">
        <f>(Q398/L398) - 1</f>
        <v>0.39999917230895</v>
      </c>
      <c r="S398" s="6">
        <v>2435.69</v>
      </c>
      <c r="T398" s="5">
        <f>(S398/L398) - 1</f>
        <v>0.39999917230895</v>
      </c>
      <c r="U398" s="6">
        <v>2148.62</v>
      </c>
      <c r="V398" s="5">
        <f>ABS((U398/L398) - 1)</f>
        <v>0.23499551322478</v>
      </c>
      <c r="W398" s="6">
        <v>1913.75756</v>
      </c>
      <c r="X398" s="5">
        <f>ABS((W398/L398) - 1)</f>
        <v>0.1</v>
      </c>
      <c r="Y398" s="3" t="s">
        <v>40</v>
      </c>
      <c r="Z398" s="5" t="s">
        <v>40</v>
      </c>
      <c r="AA398" s="3"/>
    </row>
    <row r="399" spans="1:27" customHeight="1" ht="30">
      <c r="A399" s="7" t="s">
        <v>1114</v>
      </c>
      <c r="B399" s="7" t="s">
        <v>1115</v>
      </c>
      <c r="C399" s="7" t="s">
        <v>29</v>
      </c>
      <c r="D399" s="7" t="s">
        <v>1116</v>
      </c>
      <c r="E399" s="7" t="s">
        <v>38</v>
      </c>
      <c r="F399" s="7" t="s">
        <v>38</v>
      </c>
      <c r="G399" s="7" t="s">
        <v>38</v>
      </c>
      <c r="H399" s="7" t="s">
        <v>148</v>
      </c>
      <c r="I399" s="8">
        <v>67</v>
      </c>
      <c r="J399" s="7"/>
      <c r="K399" s="10">
        <v>80.0052</v>
      </c>
      <c r="L399" s="10">
        <f>K399*1.16</f>
        <v>92.806032</v>
      </c>
      <c r="M399" s="10">
        <f>I399*K399</f>
        <v>5360.3484</v>
      </c>
      <c r="N399" s="10">
        <f>I399*L399</f>
        <v>6218.004144</v>
      </c>
      <c r="O399" s="10">
        <v>128.01</v>
      </c>
      <c r="P399" s="9">
        <f>(O399/L399) - 1</f>
        <v>0.37932844709921</v>
      </c>
      <c r="Q399" s="10">
        <v>120.01</v>
      </c>
      <c r="R399" s="9">
        <f>(Q399/L399) - 1</f>
        <v>0.29312715363157</v>
      </c>
      <c r="S399" s="10">
        <v>112.01</v>
      </c>
      <c r="T399" s="9">
        <f>(S399/L399) - 1</f>
        <v>0.20692586016392</v>
      </c>
      <c r="U399" s="10">
        <v>104.01</v>
      </c>
      <c r="V399" s="9">
        <f>ABS((U399/L399) - 1)</f>
        <v>0.12072456669627</v>
      </c>
      <c r="W399" s="10">
        <v>102.0866352</v>
      </c>
      <c r="X399" s="9">
        <f>ABS((W399/L399) - 1)</f>
        <v>0.1</v>
      </c>
      <c r="Y399" s="7">
        <v>515</v>
      </c>
      <c r="Z399" s="9" t="s">
        <v>149</v>
      </c>
      <c r="AA399" s="7"/>
    </row>
    <row r="400" spans="1:27" customHeight="1" ht="30">
      <c r="A400" s="3" t="s">
        <v>1117</v>
      </c>
      <c r="B400" s="3" t="s">
        <v>1118</v>
      </c>
      <c r="C400" s="3" t="s">
        <v>29</v>
      </c>
      <c r="D400" s="3" t="s">
        <v>1119</v>
      </c>
      <c r="E400" s="3" t="s">
        <v>38</v>
      </c>
      <c r="F400" s="3" t="s">
        <v>38</v>
      </c>
      <c r="G400" s="3" t="s">
        <v>38</v>
      </c>
      <c r="H400" s="3" t="s">
        <v>30</v>
      </c>
      <c r="I400" s="4">
        <v>6</v>
      </c>
      <c r="J400" s="3"/>
      <c r="K400" s="6">
        <v>449.9988</v>
      </c>
      <c r="L400" s="6">
        <f>K400*1.16</f>
        <v>521.998608</v>
      </c>
      <c r="M400" s="6">
        <f>I400*K400</f>
        <v>2699.9928</v>
      </c>
      <c r="N400" s="6">
        <f>I400*L400</f>
        <v>3131.991648</v>
      </c>
      <c r="O400" s="6">
        <v>720</v>
      </c>
      <c r="P400" s="5">
        <f>(O400/L400) - 1</f>
        <v>0.37931402299831</v>
      </c>
      <c r="Q400" s="6">
        <v>675</v>
      </c>
      <c r="R400" s="5">
        <f>(Q400/L400) - 1</f>
        <v>0.29310689656092</v>
      </c>
      <c r="S400" s="6">
        <v>630</v>
      </c>
      <c r="T400" s="5">
        <f>(S400/L400) - 1</f>
        <v>0.20689977012352</v>
      </c>
      <c r="U400" s="6">
        <v>585</v>
      </c>
      <c r="V400" s="5">
        <f>ABS((U400/L400) - 1)</f>
        <v>0.12069264368613</v>
      </c>
      <c r="W400" s="6">
        <v>574.1984688</v>
      </c>
      <c r="X400" s="5">
        <f>ABS((W400/L400) - 1)</f>
        <v>0.1</v>
      </c>
      <c r="Y400" s="3">
        <v>744</v>
      </c>
      <c r="Z400" s="5" t="s">
        <v>55</v>
      </c>
      <c r="AA400" s="3"/>
    </row>
    <row r="401" spans="1:27" customHeight="1" ht="30">
      <c r="A401" s="7" t="s">
        <v>1120</v>
      </c>
      <c r="B401" s="7" t="s">
        <v>1121</v>
      </c>
      <c r="C401" s="7" t="s">
        <v>29</v>
      </c>
      <c r="D401" s="7" t="s">
        <v>1119</v>
      </c>
      <c r="E401" s="7" t="s">
        <v>38</v>
      </c>
      <c r="F401" s="7" t="s">
        <v>38</v>
      </c>
      <c r="G401" s="7" t="s">
        <v>38</v>
      </c>
      <c r="H401" s="7" t="s">
        <v>30</v>
      </c>
      <c r="I401" s="8">
        <v>10</v>
      </c>
      <c r="J401" s="7"/>
      <c r="K401" s="10">
        <v>449.9988</v>
      </c>
      <c r="L401" s="10">
        <f>K401*1.16</f>
        <v>521.998608</v>
      </c>
      <c r="M401" s="10">
        <f>I401*K401</f>
        <v>4499.988</v>
      </c>
      <c r="N401" s="10">
        <f>I401*L401</f>
        <v>5219.98608</v>
      </c>
      <c r="O401" s="10">
        <v>720</v>
      </c>
      <c r="P401" s="9">
        <f>(O401/L401) - 1</f>
        <v>0.37931402299831</v>
      </c>
      <c r="Q401" s="10">
        <v>675</v>
      </c>
      <c r="R401" s="9">
        <f>(Q401/L401) - 1</f>
        <v>0.29310689656092</v>
      </c>
      <c r="S401" s="10">
        <v>630</v>
      </c>
      <c r="T401" s="9">
        <f>(S401/L401) - 1</f>
        <v>0.20689977012352</v>
      </c>
      <c r="U401" s="10">
        <v>585</v>
      </c>
      <c r="V401" s="9">
        <f>ABS((U401/L401) - 1)</f>
        <v>0.12069264368613</v>
      </c>
      <c r="W401" s="10">
        <v>574.1984688</v>
      </c>
      <c r="X401" s="9">
        <f>ABS((W401/L401) - 1)</f>
        <v>0.1</v>
      </c>
      <c r="Y401" s="7">
        <v>744</v>
      </c>
      <c r="Z401" s="9" t="s">
        <v>55</v>
      </c>
      <c r="AA401" s="7"/>
    </row>
    <row r="402" spans="1:27" customHeight="1" ht="30">
      <c r="A402" s="3" t="s">
        <v>1122</v>
      </c>
      <c r="B402" s="3" t="s">
        <v>1123</v>
      </c>
      <c r="C402" s="3" t="s">
        <v>29</v>
      </c>
      <c r="D402" s="3" t="s">
        <v>1119</v>
      </c>
      <c r="E402" s="3" t="s">
        <v>38</v>
      </c>
      <c r="F402" s="3" t="s">
        <v>38</v>
      </c>
      <c r="G402" s="3" t="s">
        <v>38</v>
      </c>
      <c r="H402" s="3" t="s">
        <v>30</v>
      </c>
      <c r="I402" s="4">
        <v>8</v>
      </c>
      <c r="J402" s="3"/>
      <c r="K402" s="6">
        <v>449.9988</v>
      </c>
      <c r="L402" s="6">
        <f>K402*1.16</f>
        <v>521.998608</v>
      </c>
      <c r="M402" s="6">
        <f>I402*K402</f>
        <v>3599.9904</v>
      </c>
      <c r="N402" s="6">
        <f>I402*L402</f>
        <v>4175.988864</v>
      </c>
      <c r="O402" s="6">
        <v>720</v>
      </c>
      <c r="P402" s="5">
        <f>(O402/L402) - 1</f>
        <v>0.37931402299831</v>
      </c>
      <c r="Q402" s="6">
        <v>675</v>
      </c>
      <c r="R402" s="5">
        <f>(Q402/L402) - 1</f>
        <v>0.29310689656092</v>
      </c>
      <c r="S402" s="6">
        <v>630</v>
      </c>
      <c r="T402" s="5">
        <f>(S402/L402) - 1</f>
        <v>0.20689977012352</v>
      </c>
      <c r="U402" s="6">
        <v>585</v>
      </c>
      <c r="V402" s="5">
        <f>ABS((U402/L402) - 1)</f>
        <v>0.12069264368613</v>
      </c>
      <c r="W402" s="6">
        <v>574.1984688</v>
      </c>
      <c r="X402" s="5">
        <f>ABS((W402/L402) - 1)</f>
        <v>0.1</v>
      </c>
      <c r="Y402" s="3">
        <v>744</v>
      </c>
      <c r="Z402" s="5" t="s">
        <v>55</v>
      </c>
      <c r="AA402" s="3"/>
    </row>
    <row r="403" spans="1:27" customHeight="1" ht="30">
      <c r="A403" s="7" t="s">
        <v>1124</v>
      </c>
      <c r="B403" s="7" t="s">
        <v>1125</v>
      </c>
      <c r="C403" s="7" t="s">
        <v>29</v>
      </c>
      <c r="D403" s="7" t="s">
        <v>1126</v>
      </c>
      <c r="E403" s="7"/>
      <c r="F403" s="7"/>
      <c r="G403" s="7"/>
      <c r="H403" s="7" t="s">
        <v>1127</v>
      </c>
      <c r="I403" s="8">
        <v>9</v>
      </c>
      <c r="J403" s="7"/>
      <c r="K403" s="10">
        <v>408.204</v>
      </c>
      <c r="L403" s="10">
        <f>K403*1.16</f>
        <v>473.51664</v>
      </c>
      <c r="M403" s="10">
        <f>I403*K403</f>
        <v>3673.836</v>
      </c>
      <c r="N403" s="10">
        <f>I403*L403</f>
        <v>4261.64976</v>
      </c>
      <c r="O403" s="10">
        <v>1360.68</v>
      </c>
      <c r="P403" s="9">
        <f>(O403/L403) - 1</f>
        <v>1.8735632183908</v>
      </c>
      <c r="Q403" s="10">
        <v>1269.97</v>
      </c>
      <c r="R403" s="9">
        <f>(Q403/L403) - 1</f>
        <v>1.6819965608812</v>
      </c>
      <c r="S403" s="10">
        <v>1179.26</v>
      </c>
      <c r="T403" s="9">
        <f>(S403/L403) - 1</f>
        <v>1.4904299033715</v>
      </c>
      <c r="U403" s="10">
        <v>1088.55</v>
      </c>
      <c r="V403" s="9">
        <f>ABS((U403/L403) - 1)</f>
        <v>1.2988632458619</v>
      </c>
      <c r="W403" s="10">
        <v>520.868304</v>
      </c>
      <c r="X403" s="9">
        <f>ABS((W403/L403) - 1)</f>
        <v>0.1</v>
      </c>
      <c r="Y403" s="7">
        <v>78</v>
      </c>
      <c r="Z403" s="9" t="s">
        <v>461</v>
      </c>
      <c r="AA403" s="7"/>
    </row>
    <row r="404" spans="1:27" customHeight="1" ht="30">
      <c r="A404" s="3">
        <v>25</v>
      </c>
      <c r="B404" s="3" t="s">
        <v>1128</v>
      </c>
      <c r="C404" s="3" t="s">
        <v>29</v>
      </c>
      <c r="D404" s="3" t="s">
        <v>1129</v>
      </c>
      <c r="E404" s="3"/>
      <c r="F404" s="3"/>
      <c r="G404" s="3"/>
      <c r="H404" s="3" t="s">
        <v>81</v>
      </c>
      <c r="I404" s="4">
        <v>11</v>
      </c>
      <c r="J404" s="3"/>
      <c r="K404" s="6">
        <v>453.56127620302</v>
      </c>
      <c r="L404" s="6">
        <f>K404*1.16</f>
        <v>526.1310803955</v>
      </c>
      <c r="M404" s="6">
        <f>I404*K404</f>
        <v>4989.1740382332</v>
      </c>
      <c r="N404" s="6">
        <f>I404*L404</f>
        <v>5787.4418843505</v>
      </c>
      <c r="O404" s="6">
        <v>1360.68</v>
      </c>
      <c r="P404" s="5">
        <f>(O404/L404) - 1</f>
        <v>1.5861996196407</v>
      </c>
      <c r="Q404" s="6">
        <v>1269.97</v>
      </c>
      <c r="R404" s="5">
        <f>(Q404/L404) - 1</f>
        <v>1.4137901129987</v>
      </c>
      <c r="S404" s="6">
        <v>1179.26</v>
      </c>
      <c r="T404" s="5">
        <f>(S404/L404) - 1</f>
        <v>1.2413806063568</v>
      </c>
      <c r="U404" s="6">
        <v>1088.55</v>
      </c>
      <c r="V404" s="5">
        <f>ABS((U404/L404) - 1)</f>
        <v>1.0689710997148</v>
      </c>
      <c r="W404" s="6">
        <v>578.74418843505</v>
      </c>
      <c r="X404" s="5">
        <f>ABS((W404/L404) - 1)</f>
        <v>0.1</v>
      </c>
      <c r="Y404" s="3">
        <v>28</v>
      </c>
      <c r="Z404" s="5" t="s">
        <v>1130</v>
      </c>
      <c r="AA404" s="3"/>
    </row>
    <row r="405" spans="1:27" customHeight="1" ht="30">
      <c r="A405" s="7" t="s">
        <v>1131</v>
      </c>
      <c r="B405" s="7" t="s">
        <v>1132</v>
      </c>
      <c r="C405" s="7" t="s">
        <v>29</v>
      </c>
      <c r="D405" s="7" t="s">
        <v>1133</v>
      </c>
      <c r="E405" s="7" t="s">
        <v>38</v>
      </c>
      <c r="F405" s="7" t="s">
        <v>38</v>
      </c>
      <c r="G405" s="7" t="s">
        <v>38</v>
      </c>
      <c r="H405" s="7" t="s">
        <v>1134</v>
      </c>
      <c r="I405" s="8">
        <v>2</v>
      </c>
      <c r="J405" s="7"/>
      <c r="K405" s="10">
        <v>5890</v>
      </c>
      <c r="L405" s="10">
        <f>K405*1.16</f>
        <v>6832.4</v>
      </c>
      <c r="M405" s="10">
        <f>I405*K405</f>
        <v>11780</v>
      </c>
      <c r="N405" s="10">
        <f>I405*L405</f>
        <v>13664.8</v>
      </c>
      <c r="O405" s="10">
        <v>9565.36</v>
      </c>
      <c r="P405" s="9">
        <f>(O405/L405) - 1</f>
        <v>0.4</v>
      </c>
      <c r="Q405" s="10">
        <v>8882.12</v>
      </c>
      <c r="R405" s="9">
        <f>(Q405/L405) - 1</f>
        <v>0.3</v>
      </c>
      <c r="S405" s="10">
        <v>8198.88</v>
      </c>
      <c r="T405" s="9">
        <f>(S405/L405) - 1</f>
        <v>0.2</v>
      </c>
      <c r="U405" s="10">
        <v>7788.94</v>
      </c>
      <c r="V405" s="9">
        <f>ABS((U405/L405) - 1)</f>
        <v>0.14000058544582</v>
      </c>
      <c r="W405" s="10">
        <v>7515.64</v>
      </c>
      <c r="X405" s="9">
        <f>ABS((W405/L405) - 1)</f>
        <v>0.1</v>
      </c>
      <c r="Y405" s="7" t="s">
        <v>40</v>
      </c>
      <c r="Z405" s="9" t="s">
        <v>40</v>
      </c>
      <c r="AA405" s="7"/>
    </row>
    <row r="406" spans="1:27" customHeight="1" ht="30">
      <c r="A406" s="3">
        <v>732011</v>
      </c>
      <c r="B406" s="3" t="s">
        <v>1135</v>
      </c>
      <c r="C406" s="3" t="s">
        <v>29</v>
      </c>
      <c r="D406" s="3" t="s">
        <v>1133</v>
      </c>
      <c r="E406" s="3" t="s">
        <v>38</v>
      </c>
      <c r="F406" s="3" t="s">
        <v>38</v>
      </c>
      <c r="G406" s="3" t="s">
        <v>38</v>
      </c>
      <c r="H406" s="3" t="s">
        <v>168</v>
      </c>
      <c r="I406" s="4">
        <v>3</v>
      </c>
      <c r="J406" s="3"/>
      <c r="K406" s="6">
        <v>3583</v>
      </c>
      <c r="L406" s="6">
        <f>K406*1.16</f>
        <v>4156.28</v>
      </c>
      <c r="M406" s="6">
        <f>I406*K406</f>
        <v>10749</v>
      </c>
      <c r="N406" s="6">
        <f>I406*L406</f>
        <v>12468.84</v>
      </c>
      <c r="O406" s="6">
        <v>6234.42</v>
      </c>
      <c r="P406" s="5">
        <f>(O406/L406) - 1</f>
        <v>0.5</v>
      </c>
      <c r="Q406" s="6">
        <v>5818.79</v>
      </c>
      <c r="R406" s="5">
        <f>(Q406/L406) - 1</f>
        <v>0.39999951880047</v>
      </c>
      <c r="S406" s="6">
        <v>5403.16</v>
      </c>
      <c r="T406" s="5">
        <f>(S406/L406) - 1</f>
        <v>0.29999903760093</v>
      </c>
      <c r="U406" s="6">
        <v>5133</v>
      </c>
      <c r="V406" s="5">
        <f>ABS((U406/L406) - 1)</f>
        <v>0.23499860452135</v>
      </c>
      <c r="W406" s="6">
        <v>4571.908</v>
      </c>
      <c r="X406" s="5">
        <f>ABS((W406/L406) - 1)</f>
        <v>0.1</v>
      </c>
      <c r="Y406" s="3" t="s">
        <v>40</v>
      </c>
      <c r="Z406" s="5" t="s">
        <v>40</v>
      </c>
      <c r="AA406" s="3"/>
    </row>
    <row r="407" spans="1:27" customHeight="1" ht="30">
      <c r="A407" s="7">
        <v>73500</v>
      </c>
      <c r="B407" s="7" t="s">
        <v>1136</v>
      </c>
      <c r="C407" s="7" t="s">
        <v>29</v>
      </c>
      <c r="D407" s="7" t="s">
        <v>1133</v>
      </c>
      <c r="E407" s="7" t="s">
        <v>38</v>
      </c>
      <c r="F407" s="7" t="s">
        <v>38</v>
      </c>
      <c r="G407" s="7" t="s">
        <v>38</v>
      </c>
      <c r="H407" s="7" t="s">
        <v>168</v>
      </c>
      <c r="I407" s="8">
        <v>6</v>
      </c>
      <c r="J407" s="7"/>
      <c r="K407" s="10">
        <v>6228.7476</v>
      </c>
      <c r="L407" s="10">
        <f>K407*1.16</f>
        <v>7225.347216</v>
      </c>
      <c r="M407" s="10">
        <f>I407*K407</f>
        <v>37372.4856</v>
      </c>
      <c r="N407" s="10">
        <f>I407*L407</f>
        <v>43352.083296</v>
      </c>
      <c r="O407" s="10">
        <v>9343.12</v>
      </c>
      <c r="P407" s="9">
        <f>(O407/L407) - 1</f>
        <v>0.29310325451355</v>
      </c>
      <c r="Q407" s="10">
        <v>8720.25</v>
      </c>
      <c r="R407" s="9">
        <f>(Q407/L407) - 1</f>
        <v>0.20689701675369</v>
      </c>
      <c r="S407" s="10">
        <v>8097.37</v>
      </c>
      <c r="T407" s="9">
        <f>(S407/L407) - 1</f>
        <v>0.12068939497731</v>
      </c>
      <c r="U407" s="10">
        <v>7474.5</v>
      </c>
      <c r="V407" s="9">
        <f>ABS((U407/L407) - 1)</f>
        <v>0.034483157217451</v>
      </c>
      <c r="W407" s="10">
        <v>7947.8819376</v>
      </c>
      <c r="X407" s="9">
        <f>ABS((W407/L407) - 1)</f>
        <v>0.1</v>
      </c>
      <c r="Y407" s="7">
        <v>362</v>
      </c>
      <c r="Z407" s="9" t="s">
        <v>1137</v>
      </c>
      <c r="AA407" s="7" t="s">
        <v>43</v>
      </c>
    </row>
    <row r="408" spans="1:27" customHeight="1" ht="30">
      <c r="A408" s="3">
        <v>73510</v>
      </c>
      <c r="B408" s="3" t="s">
        <v>1138</v>
      </c>
      <c r="C408" s="3" t="s">
        <v>29</v>
      </c>
      <c r="D408" s="3" t="s">
        <v>1133</v>
      </c>
      <c r="E408" s="3" t="s">
        <v>38</v>
      </c>
      <c r="F408" s="3" t="s">
        <v>38</v>
      </c>
      <c r="G408" s="3" t="s">
        <v>38</v>
      </c>
      <c r="H408" s="3" t="s">
        <v>168</v>
      </c>
      <c r="I408" s="4">
        <v>4</v>
      </c>
      <c r="J408" s="3"/>
      <c r="K408" s="6">
        <v>6470.3529051377</v>
      </c>
      <c r="L408" s="6">
        <f>K408*1.16</f>
        <v>7505.6093699598</v>
      </c>
      <c r="M408" s="6">
        <f>I408*K408</f>
        <v>25881.411620551</v>
      </c>
      <c r="N408" s="6">
        <f>I408*L408</f>
        <v>30022.437479839</v>
      </c>
      <c r="O408" s="6">
        <v>9705.53</v>
      </c>
      <c r="P408" s="5">
        <f>(O408/L408) - 1</f>
        <v>0.29310353385098</v>
      </c>
      <c r="Q408" s="6">
        <v>9058.49</v>
      </c>
      <c r="R408" s="5">
        <f>(Q408/L408) - 1</f>
        <v>0.20689600983705</v>
      </c>
      <c r="S408" s="6">
        <v>8411.46</v>
      </c>
      <c r="T408" s="5">
        <f>(S408/L408) - 1</f>
        <v>0.12068981815997</v>
      </c>
      <c r="U408" s="6">
        <v>7764.42</v>
      </c>
      <c r="V408" s="5">
        <f>ABS((U408/L408) - 1)</f>
        <v>0.034482294146041</v>
      </c>
      <c r="W408" s="6">
        <v>8256.1703069557</v>
      </c>
      <c r="X408" s="5">
        <f>ABS((W408/L408) - 1)</f>
        <v>0.1</v>
      </c>
      <c r="Y408" s="3">
        <v>521</v>
      </c>
      <c r="Z408" s="5" t="s">
        <v>930</v>
      </c>
      <c r="AA408" s="3" t="s">
        <v>43</v>
      </c>
    </row>
    <row r="409" spans="1:27" customHeight="1" ht="30">
      <c r="A409" s="7">
        <v>73550</v>
      </c>
      <c r="B409" s="7" t="s">
        <v>1139</v>
      </c>
      <c r="C409" s="7" t="s">
        <v>29</v>
      </c>
      <c r="D409" s="7" t="s">
        <v>1133</v>
      </c>
      <c r="E409" s="7" t="s">
        <v>38</v>
      </c>
      <c r="F409" s="7" t="s">
        <v>38</v>
      </c>
      <c r="G409" s="7" t="s">
        <v>38</v>
      </c>
      <c r="H409" s="7" t="s">
        <v>168</v>
      </c>
      <c r="I409" s="8">
        <v>1</v>
      </c>
      <c r="J409" s="7"/>
      <c r="K409" s="10">
        <v>7646.1516</v>
      </c>
      <c r="L409" s="10">
        <f>K409*1.16</f>
        <v>8869.535856</v>
      </c>
      <c r="M409" s="10">
        <f>I409*K409</f>
        <v>7646.1516</v>
      </c>
      <c r="N409" s="10">
        <f>I409*L409</f>
        <v>8869.535856</v>
      </c>
      <c r="O409" s="10">
        <v>11469.23</v>
      </c>
      <c r="P409" s="9">
        <f>(O409/L409) - 1</f>
        <v>0.29310374141409</v>
      </c>
      <c r="Q409" s="10">
        <v>10704.61</v>
      </c>
      <c r="R409" s="9">
        <f>(Q409/L409) - 1</f>
        <v>0.20689629917428</v>
      </c>
      <c r="S409" s="10">
        <v>9940</v>
      </c>
      <c r="T409" s="9">
        <f>(S409/L409) - 1</f>
        <v>0.12068998438919</v>
      </c>
      <c r="U409" s="10">
        <v>9175.38</v>
      </c>
      <c r="V409" s="9">
        <f>ABS((U409/L409) - 1)</f>
        <v>0.034482542149385</v>
      </c>
      <c r="W409" s="10">
        <v>9756.4894416</v>
      </c>
      <c r="X409" s="9">
        <f>ABS((W409/L409) - 1)</f>
        <v>0.1</v>
      </c>
      <c r="Y409" s="7">
        <v>64</v>
      </c>
      <c r="Z409" s="9" t="s">
        <v>285</v>
      </c>
      <c r="AA409" s="7" t="s">
        <v>43</v>
      </c>
    </row>
    <row r="410" spans="1:27" customHeight="1" ht="30">
      <c r="A410" s="3" t="s">
        <v>1140</v>
      </c>
      <c r="B410" s="3" t="s">
        <v>1141</v>
      </c>
      <c r="C410" s="3" t="s">
        <v>29</v>
      </c>
      <c r="D410" s="3" t="s">
        <v>1133</v>
      </c>
      <c r="E410" s="3" t="s">
        <v>38</v>
      </c>
      <c r="F410" s="3" t="s">
        <v>38</v>
      </c>
      <c r="G410" s="3" t="s">
        <v>38</v>
      </c>
      <c r="H410" s="3" t="s">
        <v>34</v>
      </c>
      <c r="I410" s="4">
        <v>1</v>
      </c>
      <c r="J410" s="3"/>
      <c r="K410" s="6">
        <v>4718.7</v>
      </c>
      <c r="L410" s="6">
        <f>K410*1.16</f>
        <v>5473.692</v>
      </c>
      <c r="M410" s="6">
        <f>I410*K410</f>
        <v>4718.7</v>
      </c>
      <c r="N410" s="6">
        <f>I410*L410</f>
        <v>5473.692</v>
      </c>
      <c r="O410" s="6">
        <v>7663.17</v>
      </c>
      <c r="P410" s="5">
        <f>(O410/L410) - 1</f>
        <v>0.40000021923046</v>
      </c>
      <c r="Q410" s="6">
        <v>7115.8</v>
      </c>
      <c r="R410" s="5">
        <f>(Q410/L410) - 1</f>
        <v>0.30000007307682</v>
      </c>
      <c r="S410" s="6">
        <v>6568.43</v>
      </c>
      <c r="T410" s="5">
        <f>(S410/L410) - 1</f>
        <v>0.19999992692318</v>
      </c>
      <c r="U410" s="6">
        <v>6240.01</v>
      </c>
      <c r="V410" s="5">
        <f>ABS((U410/L410) - 1)</f>
        <v>0.14000020461509</v>
      </c>
      <c r="W410" s="6">
        <v>6021.0612</v>
      </c>
      <c r="X410" s="5">
        <f>ABS((W410/L410) - 1)</f>
        <v>0.1</v>
      </c>
      <c r="Y410" s="3" t="s">
        <v>40</v>
      </c>
      <c r="Z410" s="5" t="s">
        <v>40</v>
      </c>
      <c r="AA410" s="3"/>
    </row>
    <row r="411" spans="1:27" customHeight="1" ht="30">
      <c r="A411" s="7" t="s">
        <v>1142</v>
      </c>
      <c r="B411" s="7" t="s">
        <v>1143</v>
      </c>
      <c r="C411" s="7" t="s">
        <v>29</v>
      </c>
      <c r="D411" s="7" t="s">
        <v>1133</v>
      </c>
      <c r="E411" s="7" t="s">
        <v>38</v>
      </c>
      <c r="F411" s="7" t="s">
        <v>38</v>
      </c>
      <c r="G411" s="7" t="s">
        <v>38</v>
      </c>
      <c r="H411" s="7" t="s">
        <v>296</v>
      </c>
      <c r="I411" s="8">
        <v>1</v>
      </c>
      <c r="J411" s="7"/>
      <c r="K411" s="10">
        <v>5520</v>
      </c>
      <c r="L411" s="10">
        <f>K411*1.16</f>
        <v>6403.2</v>
      </c>
      <c r="M411" s="10">
        <f>I411*K411</f>
        <v>5520</v>
      </c>
      <c r="N411" s="10">
        <f>I411*L411</f>
        <v>6403.2</v>
      </c>
      <c r="O411" s="10">
        <v>8964.48</v>
      </c>
      <c r="P411" s="9">
        <f>(O411/L411) - 1</f>
        <v>0.4</v>
      </c>
      <c r="Q411" s="10">
        <v>8324.16</v>
      </c>
      <c r="R411" s="9">
        <f>(Q411/L411) - 1</f>
        <v>0.3</v>
      </c>
      <c r="S411" s="10">
        <v>7683.84</v>
      </c>
      <c r="T411" s="9">
        <f>(S411/L411) - 1</f>
        <v>0.2</v>
      </c>
      <c r="U411" s="10">
        <v>7299.65</v>
      </c>
      <c r="V411" s="9">
        <f>ABS((U411/L411) - 1)</f>
        <v>0.14000031234383</v>
      </c>
      <c r="W411" s="10">
        <v>7043.52</v>
      </c>
      <c r="X411" s="9">
        <f>ABS((W411/L411) - 1)</f>
        <v>0.1</v>
      </c>
      <c r="Y411" s="7" t="s">
        <v>40</v>
      </c>
      <c r="Z411" s="9" t="s">
        <v>40</v>
      </c>
      <c r="AA411" s="7"/>
    </row>
    <row r="412" spans="1:27" customHeight="1" ht="30">
      <c r="A412" s="3" t="s">
        <v>1144</v>
      </c>
      <c r="B412" s="3" t="s">
        <v>1145</v>
      </c>
      <c r="C412" s="3" t="s">
        <v>29</v>
      </c>
      <c r="D412" s="3" t="s">
        <v>1133</v>
      </c>
      <c r="E412" s="3" t="s">
        <v>38</v>
      </c>
      <c r="F412" s="3" t="s">
        <v>38</v>
      </c>
      <c r="G412" s="3" t="s">
        <v>38</v>
      </c>
      <c r="H412" s="3" t="s">
        <v>34</v>
      </c>
      <c r="I412" s="4">
        <v>1</v>
      </c>
      <c r="J412" s="3"/>
      <c r="K412" s="6">
        <v>4197.6</v>
      </c>
      <c r="L412" s="6">
        <f>K412*1.16</f>
        <v>4869.216</v>
      </c>
      <c r="M412" s="6">
        <f>I412*K412</f>
        <v>4197.6</v>
      </c>
      <c r="N412" s="6">
        <f>I412*L412</f>
        <v>4869.216</v>
      </c>
      <c r="O412" s="6">
        <v>6816.9</v>
      </c>
      <c r="P412" s="5">
        <f>(O412/L412) - 1</f>
        <v>0.39999950710751</v>
      </c>
      <c r="Q412" s="6">
        <v>6329.98</v>
      </c>
      <c r="R412" s="5">
        <f>(Q412/L412) - 1</f>
        <v>0.2999998357025</v>
      </c>
      <c r="S412" s="6">
        <v>5843.06</v>
      </c>
      <c r="T412" s="5">
        <f>(S412/L412) - 1</f>
        <v>0.2000001642975</v>
      </c>
      <c r="U412" s="6">
        <v>5550.91</v>
      </c>
      <c r="V412" s="5">
        <f>ABS((U412/L412) - 1)</f>
        <v>0.14000077219823</v>
      </c>
      <c r="W412" s="6">
        <v>5356.1376</v>
      </c>
      <c r="X412" s="5">
        <f>ABS((W412/L412) - 1)</f>
        <v>0.1</v>
      </c>
      <c r="Y412" s="3" t="s">
        <v>40</v>
      </c>
      <c r="Z412" s="5" t="s">
        <v>40</v>
      </c>
      <c r="AA412" s="3"/>
    </row>
    <row r="413" spans="1:27" customHeight="1" ht="30">
      <c r="A413" s="7" t="s">
        <v>1146</v>
      </c>
      <c r="B413" s="7" t="s">
        <v>1147</v>
      </c>
      <c r="C413" s="7" t="s">
        <v>29</v>
      </c>
      <c r="D413" s="7" t="s">
        <v>1133</v>
      </c>
      <c r="E413" s="7" t="s">
        <v>38</v>
      </c>
      <c r="F413" s="7" t="s">
        <v>38</v>
      </c>
      <c r="G413" s="7" t="s">
        <v>38</v>
      </c>
      <c r="H413" s="7" t="s">
        <v>296</v>
      </c>
      <c r="I413" s="8">
        <v>1</v>
      </c>
      <c r="J413" s="7"/>
      <c r="K413" s="10">
        <v>7672.8</v>
      </c>
      <c r="L413" s="10">
        <f>K413*1.16</f>
        <v>8900.448</v>
      </c>
      <c r="M413" s="10">
        <f>I413*K413</f>
        <v>7672.8</v>
      </c>
      <c r="N413" s="10">
        <f>I413*L413</f>
        <v>8900.448</v>
      </c>
      <c r="O413" s="10">
        <v>12460.63</v>
      </c>
      <c r="P413" s="9">
        <f>(O413/L413) - 1</f>
        <v>0.40000031459091</v>
      </c>
      <c r="Q413" s="10">
        <v>11570.58</v>
      </c>
      <c r="R413" s="9">
        <f>(Q413/L413) - 1</f>
        <v>0.29999973035065</v>
      </c>
      <c r="S413" s="10">
        <v>10680.54</v>
      </c>
      <c r="T413" s="9">
        <f>(S413/L413) - 1</f>
        <v>0.20000026964935</v>
      </c>
      <c r="U413" s="10">
        <v>10146.51</v>
      </c>
      <c r="V413" s="9">
        <f>ABS((U413/L413) - 1)</f>
        <v>0.1399999191052</v>
      </c>
      <c r="W413" s="10">
        <v>9790.4928</v>
      </c>
      <c r="X413" s="9">
        <f>ABS((W413/L413) - 1)</f>
        <v>0.1</v>
      </c>
      <c r="Y413" s="7" t="s">
        <v>40</v>
      </c>
      <c r="Z413" s="9" t="s">
        <v>40</v>
      </c>
      <c r="AA413" s="7"/>
    </row>
    <row r="414" spans="1:27" customHeight="1" ht="30">
      <c r="A414" s="3" t="s">
        <v>1148</v>
      </c>
      <c r="B414" s="3" t="s">
        <v>1149</v>
      </c>
      <c r="C414" s="3" t="s">
        <v>29</v>
      </c>
      <c r="D414" s="3" t="s">
        <v>1150</v>
      </c>
      <c r="E414" s="3" t="s">
        <v>38</v>
      </c>
      <c r="F414" s="3" t="s">
        <v>38</v>
      </c>
      <c r="G414" s="3" t="s">
        <v>38</v>
      </c>
      <c r="H414" s="3" t="s">
        <v>168</v>
      </c>
      <c r="I414" s="4">
        <v>1</v>
      </c>
      <c r="J414" s="3"/>
      <c r="K414" s="6">
        <v>11298.3884</v>
      </c>
      <c r="L414" s="6">
        <f>K414*1.16</f>
        <v>13106.130544</v>
      </c>
      <c r="M414" s="6">
        <f>I414*K414</f>
        <v>11298.3884</v>
      </c>
      <c r="N414" s="6">
        <f>I414*L414</f>
        <v>13106.130544</v>
      </c>
      <c r="O414" s="6">
        <v>16947.58</v>
      </c>
      <c r="P414" s="5">
        <f>(O414/L414) - 1</f>
        <v>0.29310324989542</v>
      </c>
      <c r="Q414" s="6">
        <v>15817.74</v>
      </c>
      <c r="R414" s="5">
        <f>(Q414/L414) - 1</f>
        <v>0.2068962648355</v>
      </c>
      <c r="S414" s="6">
        <v>14687.9</v>
      </c>
      <c r="T414" s="5">
        <f>(S414/L414) - 1</f>
        <v>0.12068927977557</v>
      </c>
      <c r="U414" s="6">
        <v>13558.07</v>
      </c>
      <c r="V414" s="5">
        <f>ABS((U414/L414) - 1)</f>
        <v>0.034483057717359</v>
      </c>
      <c r="W414" s="6">
        <v>14416.7435984</v>
      </c>
      <c r="X414" s="5">
        <f>ABS((W414/L414) - 1)</f>
        <v>0.1</v>
      </c>
      <c r="Y414" s="3">
        <v>120</v>
      </c>
      <c r="Z414" s="5" t="s">
        <v>42</v>
      </c>
      <c r="AA414" s="3" t="s">
        <v>43</v>
      </c>
    </row>
    <row r="415" spans="1:27" customHeight="1" ht="30">
      <c r="A415" s="7" t="s">
        <v>1151</v>
      </c>
      <c r="B415" s="7" t="s">
        <v>1152</v>
      </c>
      <c r="C415" s="7" t="s">
        <v>29</v>
      </c>
      <c r="D415" s="7" t="s">
        <v>1150</v>
      </c>
      <c r="E415" s="7" t="s">
        <v>38</v>
      </c>
      <c r="F415" s="7" t="s">
        <v>38</v>
      </c>
      <c r="G415" s="7" t="s">
        <v>38</v>
      </c>
      <c r="H415" s="7" t="s">
        <v>34</v>
      </c>
      <c r="I415" s="8">
        <v>1</v>
      </c>
      <c r="J415" s="7"/>
      <c r="K415" s="10">
        <v>5813.5135065892</v>
      </c>
      <c r="L415" s="10">
        <f>K415*1.16</f>
        <v>6743.6756676435</v>
      </c>
      <c r="M415" s="10">
        <f>I415*K415</f>
        <v>5813.5135065892</v>
      </c>
      <c r="N415" s="10">
        <f>I415*L415</f>
        <v>6743.6756676435</v>
      </c>
      <c r="O415" s="10">
        <v>8720.27</v>
      </c>
      <c r="P415" s="9">
        <f>(O415/L415) - 1</f>
        <v>0.29310340973844</v>
      </c>
      <c r="Q415" s="10">
        <v>8138.92</v>
      </c>
      <c r="R415" s="9">
        <f>(Q415/L415) - 1</f>
        <v>0.20689671347199</v>
      </c>
      <c r="S415" s="10">
        <v>7557.57</v>
      </c>
      <c r="T415" s="9">
        <f>(S415/L415) - 1</f>
        <v>0.12069001720554</v>
      </c>
      <c r="U415" s="10">
        <v>7557.57</v>
      </c>
      <c r="V415" s="9">
        <f>ABS((U415/L415) - 1)</f>
        <v>0.12069001720554</v>
      </c>
      <c r="W415" s="10">
        <v>7418.0432344079</v>
      </c>
      <c r="X415" s="9">
        <f>ABS((W415/L415) - 1)</f>
        <v>0.1</v>
      </c>
      <c r="Y415" s="7">
        <v>621</v>
      </c>
      <c r="Z415" s="9" t="s">
        <v>502</v>
      </c>
      <c r="AA415" s="7"/>
    </row>
    <row r="416" spans="1:27" customHeight="1" ht="30">
      <c r="A416" s="3" t="s">
        <v>1153</v>
      </c>
      <c r="B416" s="3" t="s">
        <v>1154</v>
      </c>
      <c r="C416" s="3" t="s">
        <v>29</v>
      </c>
      <c r="D416" s="3" t="s">
        <v>1150</v>
      </c>
      <c r="E416" s="3" t="s">
        <v>38</v>
      </c>
      <c r="F416" s="3" t="s">
        <v>38</v>
      </c>
      <c r="G416" s="3" t="s">
        <v>38</v>
      </c>
      <c r="H416" s="3" t="s">
        <v>34</v>
      </c>
      <c r="I416" s="4">
        <v>1</v>
      </c>
      <c r="J416" s="3"/>
      <c r="K416" s="6">
        <v>6078.5259240968</v>
      </c>
      <c r="L416" s="6">
        <f>K416*1.16</f>
        <v>7051.0900719523</v>
      </c>
      <c r="M416" s="6">
        <f>I416*K416</f>
        <v>6078.5259240968</v>
      </c>
      <c r="N416" s="6">
        <f>I416*L416</f>
        <v>7051.0900719523</v>
      </c>
      <c r="O416" s="6">
        <v>9117.79</v>
      </c>
      <c r="P416" s="5">
        <f>(O416/L416) - 1</f>
        <v>0.29310360624502</v>
      </c>
      <c r="Q416" s="6">
        <v>8509.94</v>
      </c>
      <c r="R416" s="5">
        <f>(Q416/L416) - 1</f>
        <v>0.20689707735413</v>
      </c>
      <c r="S416" s="6">
        <v>7902.08</v>
      </c>
      <c r="T416" s="5">
        <f>(S416/L416) - 1</f>
        <v>0.12068913024282</v>
      </c>
      <c r="U416" s="6">
        <v>7902.08</v>
      </c>
      <c r="V416" s="5">
        <f>ABS((U416/L416) - 1)</f>
        <v>0.12068913024282</v>
      </c>
      <c r="W416" s="6">
        <v>7756.1990791476</v>
      </c>
      <c r="X416" s="5">
        <f>ABS((W416/L416) - 1)</f>
        <v>0.1</v>
      </c>
      <c r="Y416" s="3">
        <v>621</v>
      </c>
      <c r="Z416" s="5" t="s">
        <v>502</v>
      </c>
      <c r="AA416" s="3"/>
    </row>
    <row r="417" spans="1:27" customHeight="1" ht="30">
      <c r="A417" s="7" t="s">
        <v>1155</v>
      </c>
      <c r="B417" s="7" t="s">
        <v>1156</v>
      </c>
      <c r="C417" s="7" t="s">
        <v>29</v>
      </c>
      <c r="D417" s="7" t="s">
        <v>1150</v>
      </c>
      <c r="E417" s="7" t="s">
        <v>38</v>
      </c>
      <c r="F417" s="7" t="s">
        <v>38</v>
      </c>
      <c r="G417" s="7" t="s">
        <v>38</v>
      </c>
      <c r="H417" s="7" t="s">
        <v>34</v>
      </c>
      <c r="I417" s="8">
        <v>1</v>
      </c>
      <c r="J417" s="7"/>
      <c r="K417" s="10">
        <v>5354.3456196656</v>
      </c>
      <c r="L417" s="10">
        <f>K417*1.16</f>
        <v>6211.0409188121</v>
      </c>
      <c r="M417" s="10">
        <f>I417*K417</f>
        <v>5354.3456196656</v>
      </c>
      <c r="N417" s="10">
        <f>I417*L417</f>
        <v>6211.0409188121</v>
      </c>
      <c r="O417" s="10">
        <v>8031.52</v>
      </c>
      <c r="P417" s="9">
        <f>(O417/L417) - 1</f>
        <v>0.29310370113229</v>
      </c>
      <c r="Q417" s="10">
        <v>7496.08</v>
      </c>
      <c r="R417" s="9">
        <f>(Q417/L417) - 1</f>
        <v>0.20689592903756</v>
      </c>
      <c r="S417" s="10">
        <v>6960.65</v>
      </c>
      <c r="T417" s="9">
        <f>(S417/L417) - 1</f>
        <v>0.12068976697892</v>
      </c>
      <c r="U417" s="10">
        <v>6425.21</v>
      </c>
      <c r="V417" s="9">
        <f>ABS((U417/L417) - 1)</f>
        <v>0.034481994884185</v>
      </c>
      <c r="W417" s="10">
        <v>6832.1450106933</v>
      </c>
      <c r="X417" s="9">
        <f>ABS((W417/L417) - 1)</f>
        <v>0.1</v>
      </c>
      <c r="Y417" s="7">
        <v>542</v>
      </c>
      <c r="Z417" s="9" t="s">
        <v>499</v>
      </c>
      <c r="AA417" s="7" t="s">
        <v>43</v>
      </c>
    </row>
    <row r="418" spans="1:27" customHeight="1" ht="30">
      <c r="A418" s="3" t="s">
        <v>1157</v>
      </c>
      <c r="B418" s="3" t="s">
        <v>1158</v>
      </c>
      <c r="C418" s="3" t="s">
        <v>29</v>
      </c>
      <c r="D418" s="3" t="s">
        <v>1150</v>
      </c>
      <c r="E418" s="3" t="s">
        <v>38</v>
      </c>
      <c r="F418" s="3" t="s">
        <v>38</v>
      </c>
      <c r="G418" s="3" t="s">
        <v>38</v>
      </c>
      <c r="H418" s="3" t="s">
        <v>34</v>
      </c>
      <c r="I418" s="4">
        <v>1</v>
      </c>
      <c r="J418" s="3"/>
      <c r="K418" s="6">
        <v>5125.5056337527</v>
      </c>
      <c r="L418" s="6">
        <f>K418*1.16</f>
        <v>5945.5865351532</v>
      </c>
      <c r="M418" s="6">
        <f>I418*K418</f>
        <v>5125.5056337527</v>
      </c>
      <c r="N418" s="6">
        <f>I418*L418</f>
        <v>5945.5865351532</v>
      </c>
      <c r="O418" s="6">
        <v>7688.24</v>
      </c>
      <c r="P418" s="5">
        <f>(O418/L418) - 1</f>
        <v>0.29310034502794</v>
      </c>
      <c r="Q418" s="6">
        <v>7175.69</v>
      </c>
      <c r="R418" s="5">
        <f>(Q418/L418) - 1</f>
        <v>0.20689354323142</v>
      </c>
      <c r="S418" s="6">
        <v>6663.14</v>
      </c>
      <c r="T418" s="5">
        <f>(S418/L418) - 1</f>
        <v>0.1206867414349</v>
      </c>
      <c r="U418" s="6">
        <v>6150.59</v>
      </c>
      <c r="V418" s="5">
        <f>ABS((U418/L418) - 1)</f>
        <v>0.03447993963838</v>
      </c>
      <c r="W418" s="6">
        <v>6540.1451886685</v>
      </c>
      <c r="X418" s="5">
        <f>ABS((W418/L418) - 1)</f>
        <v>0.1</v>
      </c>
      <c r="Y418" s="3">
        <v>365</v>
      </c>
      <c r="Z418" s="5" t="s">
        <v>1159</v>
      </c>
      <c r="AA418" s="3" t="s">
        <v>43</v>
      </c>
    </row>
    <row r="419" spans="1:27" customHeight="1" ht="30">
      <c r="A419" s="7" t="s">
        <v>1160</v>
      </c>
      <c r="B419" s="7" t="s">
        <v>1161</v>
      </c>
      <c r="C419" s="7" t="s">
        <v>29</v>
      </c>
      <c r="D419" s="7" t="s">
        <v>1150</v>
      </c>
      <c r="E419" s="7" t="s">
        <v>38</v>
      </c>
      <c r="F419" s="7" t="s">
        <v>38</v>
      </c>
      <c r="G419" s="7" t="s">
        <v>38</v>
      </c>
      <c r="H419" s="7" t="s">
        <v>34</v>
      </c>
      <c r="I419" s="8">
        <v>2</v>
      </c>
      <c r="J419" s="7"/>
      <c r="K419" s="10">
        <v>4860.2328632533</v>
      </c>
      <c r="L419" s="10">
        <f>K419*1.16</f>
        <v>5637.8701213738</v>
      </c>
      <c r="M419" s="10">
        <f>I419*K419</f>
        <v>9720.4657265066</v>
      </c>
      <c r="N419" s="10">
        <f>I419*L419</f>
        <v>11275.740242748</v>
      </c>
      <c r="O419" s="10">
        <v>7290.35</v>
      </c>
      <c r="P419" s="9">
        <f>(O419/L419) - 1</f>
        <v>0.29310357334438</v>
      </c>
      <c r="Q419" s="10">
        <v>6804.33</v>
      </c>
      <c r="R419" s="9">
        <f>(Q419/L419) - 1</f>
        <v>0.20689725969457</v>
      </c>
      <c r="S419" s="10">
        <v>6318.3</v>
      </c>
      <c r="T419" s="9">
        <f>(S419/L419) - 1</f>
        <v>0.1206891723253</v>
      </c>
      <c r="U419" s="10">
        <v>5832.28</v>
      </c>
      <c r="V419" s="9">
        <f>ABS((U419/L419) - 1)</f>
        <v>0.034482858675501</v>
      </c>
      <c r="W419" s="10">
        <v>6201.6571335112</v>
      </c>
      <c r="X419" s="9">
        <f>ABS((W419/L419) - 1)</f>
        <v>0.1</v>
      </c>
      <c r="Y419" s="7">
        <v>58</v>
      </c>
      <c r="Z419" s="9" t="s">
        <v>496</v>
      </c>
      <c r="AA419" s="7" t="s">
        <v>43</v>
      </c>
    </row>
    <row r="420" spans="1:27" customHeight="1" ht="30">
      <c r="A420" s="3" t="s">
        <v>1162</v>
      </c>
      <c r="B420" s="3" t="s">
        <v>1163</v>
      </c>
      <c r="C420" s="3" t="s">
        <v>29</v>
      </c>
      <c r="D420" s="3" t="s">
        <v>1150</v>
      </c>
      <c r="E420" s="3" t="s">
        <v>38</v>
      </c>
      <c r="F420" s="3" t="s">
        <v>38</v>
      </c>
      <c r="G420" s="3" t="s">
        <v>38</v>
      </c>
      <c r="H420" s="3" t="s">
        <v>1164</v>
      </c>
      <c r="I420" s="4">
        <v>1</v>
      </c>
      <c r="J420" s="3"/>
      <c r="K420" s="6">
        <v>2652.51</v>
      </c>
      <c r="L420" s="6">
        <f>K420*1.16</f>
        <v>3076.9116</v>
      </c>
      <c r="M420" s="6">
        <f>I420*K420</f>
        <v>2652.51</v>
      </c>
      <c r="N420" s="6">
        <f>I420*L420</f>
        <v>3076.9116</v>
      </c>
      <c r="O420" s="6">
        <v>4615.37</v>
      </c>
      <c r="P420" s="5">
        <f>(O420/L420) - 1</f>
        <v>0.50000084500315</v>
      </c>
      <c r="Q420" s="6">
        <v>4307.68</v>
      </c>
      <c r="R420" s="5">
        <f>(Q420/L420) - 1</f>
        <v>0.40000122200456</v>
      </c>
      <c r="S420" s="6">
        <v>3999.99</v>
      </c>
      <c r="T420" s="5">
        <f>(S420/L420) - 1</f>
        <v>0.30000159900596</v>
      </c>
      <c r="U420" s="6">
        <v>3692.29</v>
      </c>
      <c r="V420" s="5">
        <f>ABS((U420/L420) - 1)</f>
        <v>0.19999872599525</v>
      </c>
      <c r="W420" s="6">
        <v>3384.60276</v>
      </c>
      <c r="X420" s="5">
        <f>ABS((W420/L420) - 1)</f>
        <v>0.1</v>
      </c>
      <c r="Y420" s="3" t="s">
        <v>40</v>
      </c>
      <c r="Z420" s="5" t="s">
        <v>40</v>
      </c>
      <c r="AA420" s="3"/>
    </row>
    <row r="421" spans="1:27" customHeight="1" ht="30">
      <c r="A421" s="7" t="s">
        <v>1165</v>
      </c>
      <c r="B421" s="7" t="s">
        <v>1166</v>
      </c>
      <c r="C421" s="7" t="s">
        <v>29</v>
      </c>
      <c r="D421" s="7" t="s">
        <v>1150</v>
      </c>
      <c r="E421" s="7" t="s">
        <v>38</v>
      </c>
      <c r="F421" s="7" t="s">
        <v>38</v>
      </c>
      <c r="G421" s="7" t="s">
        <v>38</v>
      </c>
      <c r="H421" s="7" t="s">
        <v>34</v>
      </c>
      <c r="I421" s="8">
        <v>1</v>
      </c>
      <c r="J421" s="7"/>
      <c r="K421" s="10">
        <v>4852.9884973074</v>
      </c>
      <c r="L421" s="10">
        <f>K421*1.16</f>
        <v>5629.4666568766</v>
      </c>
      <c r="M421" s="10">
        <f>I421*K421</f>
        <v>4852.9884973074</v>
      </c>
      <c r="N421" s="10">
        <f>I421*L421</f>
        <v>5629.4666568766</v>
      </c>
      <c r="O421" s="10">
        <v>7279.48</v>
      </c>
      <c r="P421" s="9">
        <f>(O421/L421) - 1</f>
        <v>0.29310296049234</v>
      </c>
      <c r="Q421" s="10">
        <v>6794.18</v>
      </c>
      <c r="R421" s="9">
        <f>(Q421/L421) - 1</f>
        <v>0.20689585961055</v>
      </c>
      <c r="S421" s="10">
        <v>6308.89</v>
      </c>
      <c r="T421" s="9">
        <f>(S421/L421) - 1</f>
        <v>0.12069053509598</v>
      </c>
      <c r="U421" s="10">
        <v>5823.59</v>
      </c>
      <c r="V421" s="9">
        <f>ABS((U421/L421) - 1)</f>
        <v>0.034483434214197</v>
      </c>
      <c r="W421" s="10">
        <v>6192.4133225642</v>
      </c>
      <c r="X421" s="9">
        <f>ABS((W421/L421) - 1)</f>
        <v>0.1</v>
      </c>
      <c r="Y421" s="7">
        <v>614</v>
      </c>
      <c r="Z421" s="9" t="s">
        <v>1167</v>
      </c>
      <c r="AA421" s="7" t="s">
        <v>43</v>
      </c>
    </row>
    <row r="422" spans="1:27" customHeight="1" ht="30">
      <c r="A422" s="3" t="s">
        <v>1168</v>
      </c>
      <c r="B422" s="3" t="s">
        <v>1169</v>
      </c>
      <c r="C422" s="3" t="s">
        <v>29</v>
      </c>
      <c r="D422" s="3" t="s">
        <v>1170</v>
      </c>
      <c r="E422" s="3" t="s">
        <v>123</v>
      </c>
      <c r="F422" s="3" t="s">
        <v>1171</v>
      </c>
      <c r="G422" s="3" t="s">
        <v>1172</v>
      </c>
      <c r="H422" s="3" t="s">
        <v>1044</v>
      </c>
      <c r="I422" s="4">
        <v>1</v>
      </c>
      <c r="J422" s="3"/>
      <c r="K422" s="6">
        <v>1495.6897</v>
      </c>
      <c r="L422" s="6">
        <f>K422*1.16</f>
        <v>1735.000052</v>
      </c>
      <c r="M422" s="6">
        <f>I422*K422</f>
        <v>1495.6897</v>
      </c>
      <c r="N422" s="6">
        <f>I422*L422</f>
        <v>1735.000052</v>
      </c>
      <c r="O422" s="6">
        <v>2602.5</v>
      </c>
      <c r="P422" s="5">
        <f>(O422/L422) - 1</f>
        <v>0.49999995504323</v>
      </c>
      <c r="Q422" s="6">
        <v>2429</v>
      </c>
      <c r="R422" s="5">
        <f>(Q422/L422) - 1</f>
        <v>0.39999995804035</v>
      </c>
      <c r="S422" s="6">
        <v>2255.5</v>
      </c>
      <c r="T422" s="5">
        <f>(S422/L422) - 1</f>
        <v>0.29999996103747</v>
      </c>
      <c r="U422" s="6">
        <v>2142.73</v>
      </c>
      <c r="V422" s="5">
        <f>ABS((U422/L422) - 1)</f>
        <v>0.23500284482989</v>
      </c>
      <c r="W422" s="6">
        <v>1908.5000572</v>
      </c>
      <c r="X422" s="5">
        <f>ABS((W422/L422) - 1)</f>
        <v>0.1</v>
      </c>
      <c r="Y422" s="3" t="s">
        <v>40</v>
      </c>
      <c r="Z422" s="5" t="s">
        <v>40</v>
      </c>
      <c r="AA422" s="3"/>
    </row>
    <row r="423" spans="1:27" customHeight="1" ht="30">
      <c r="A423" s="7" t="s">
        <v>1173</v>
      </c>
      <c r="B423" s="7" t="s">
        <v>1174</v>
      </c>
      <c r="C423" s="7" t="s">
        <v>29</v>
      </c>
      <c r="D423" s="7" t="s">
        <v>1170</v>
      </c>
      <c r="E423" s="7" t="s">
        <v>75</v>
      </c>
      <c r="F423" s="7" t="s">
        <v>119</v>
      </c>
      <c r="G423" s="7" t="s">
        <v>1175</v>
      </c>
      <c r="H423" s="7" t="s">
        <v>1044</v>
      </c>
      <c r="I423" s="8">
        <v>1</v>
      </c>
      <c r="J423" s="7"/>
      <c r="K423" s="10">
        <v>1456.8966</v>
      </c>
      <c r="L423" s="10">
        <f>K423*1.16</f>
        <v>1690.000056</v>
      </c>
      <c r="M423" s="10">
        <f>I423*K423</f>
        <v>1456.8966</v>
      </c>
      <c r="N423" s="10">
        <f>I423*L423</f>
        <v>1690.000056</v>
      </c>
      <c r="O423" s="10">
        <v>2535</v>
      </c>
      <c r="P423" s="9">
        <f>(O423/L423) - 1</f>
        <v>0.49999995029586</v>
      </c>
      <c r="Q423" s="10">
        <v>2366</v>
      </c>
      <c r="R423" s="9">
        <f>(Q423/L423) - 1</f>
        <v>0.39999995360947</v>
      </c>
      <c r="S423" s="10">
        <v>2197</v>
      </c>
      <c r="T423" s="9">
        <f>(S423/L423) - 1</f>
        <v>0.29999995692308</v>
      </c>
      <c r="U423" s="10">
        <v>2087.15</v>
      </c>
      <c r="V423" s="9">
        <f>ABS((U423/L423) - 1)</f>
        <v>0.23499995907692</v>
      </c>
      <c r="W423" s="10">
        <v>1859.0000616</v>
      </c>
      <c r="X423" s="9">
        <f>ABS((W423/L423) - 1)</f>
        <v>0.1</v>
      </c>
      <c r="Y423" s="7" t="s">
        <v>40</v>
      </c>
      <c r="Z423" s="9" t="s">
        <v>40</v>
      </c>
      <c r="AA423" s="7"/>
    </row>
    <row r="424" spans="1:27" customHeight="1" ht="30">
      <c r="A424" s="3" t="s">
        <v>1176</v>
      </c>
      <c r="B424" s="3" t="s">
        <v>1177</v>
      </c>
      <c r="C424" s="3" t="s">
        <v>29</v>
      </c>
      <c r="D424" s="3" t="s">
        <v>1170</v>
      </c>
      <c r="E424" s="3" t="s">
        <v>75</v>
      </c>
      <c r="F424" s="3" t="s">
        <v>1178</v>
      </c>
      <c r="G424" s="3" t="s">
        <v>1024</v>
      </c>
      <c r="H424" s="3" t="s">
        <v>1044</v>
      </c>
      <c r="I424" s="4">
        <v>1</v>
      </c>
      <c r="J424" s="3"/>
      <c r="K424" s="6">
        <v>9482.7586</v>
      </c>
      <c r="L424" s="6">
        <f>K424*1.16</f>
        <v>10999.999976</v>
      </c>
      <c r="M424" s="6">
        <f>I424*K424</f>
        <v>9482.7586</v>
      </c>
      <c r="N424" s="6">
        <f>I424*L424</f>
        <v>10999.999976</v>
      </c>
      <c r="O424" s="6">
        <v>14298.86</v>
      </c>
      <c r="P424" s="5">
        <f>(O424/L424) - 1</f>
        <v>0.2998963664725</v>
      </c>
      <c r="Q424" s="6">
        <v>13198.94</v>
      </c>
      <c r="R424" s="5">
        <f>(Q424/L424) - 1</f>
        <v>0.19990363898161</v>
      </c>
      <c r="S424" s="6">
        <v>12209.02</v>
      </c>
      <c r="T424" s="5">
        <f>(S424/L424) - 1</f>
        <v>0.10991091151253</v>
      </c>
      <c r="U424" s="6">
        <v>12209.02</v>
      </c>
      <c r="V424" s="5">
        <f>ABS((U424/L424) - 1)</f>
        <v>0.10991091151253</v>
      </c>
      <c r="W424" s="6">
        <v>12099.9999736</v>
      </c>
      <c r="X424" s="5">
        <f>ABS((W424/L424) - 1)</f>
        <v>0.1</v>
      </c>
      <c r="Y424" s="3" t="s">
        <v>40</v>
      </c>
      <c r="Z424" s="5" t="s">
        <v>40</v>
      </c>
      <c r="AA424" s="3"/>
    </row>
    <row r="425" spans="1:27" customHeight="1" ht="30">
      <c r="A425" s="7" t="s">
        <v>1179</v>
      </c>
      <c r="B425" s="7" t="s">
        <v>1180</v>
      </c>
      <c r="C425" s="7" t="s">
        <v>29</v>
      </c>
      <c r="D425" s="7" t="s">
        <v>1170</v>
      </c>
      <c r="E425" s="7" t="s">
        <v>244</v>
      </c>
      <c r="F425" s="7" t="s">
        <v>245</v>
      </c>
      <c r="G425" s="7" t="s">
        <v>1181</v>
      </c>
      <c r="H425" s="7" t="s">
        <v>1044</v>
      </c>
      <c r="I425" s="8">
        <v>2</v>
      </c>
      <c r="J425" s="7"/>
      <c r="K425" s="10">
        <v>4270.3247</v>
      </c>
      <c r="L425" s="10">
        <f>K425*1.16</f>
        <v>4953.576652</v>
      </c>
      <c r="M425" s="10">
        <f>I425*K425</f>
        <v>8540.6494</v>
      </c>
      <c r="N425" s="10">
        <f>I425*L425</f>
        <v>9907.153304</v>
      </c>
      <c r="O425" s="10">
        <v>7430.36</v>
      </c>
      <c r="P425" s="9">
        <f>(O425/L425) - 1</f>
        <v>0.49999899506955</v>
      </c>
      <c r="Q425" s="10">
        <v>6935.01</v>
      </c>
      <c r="R425" s="9">
        <f>(Q425/L425) - 1</f>
        <v>0.40000054247672</v>
      </c>
      <c r="S425" s="10">
        <v>6439.65</v>
      </c>
      <c r="T425" s="9">
        <f>(S425/L425) - 1</f>
        <v>0.30000007114052</v>
      </c>
      <c r="U425" s="10">
        <v>6117.67</v>
      </c>
      <c r="V425" s="9">
        <f>ABS((U425/L425) - 1)</f>
        <v>0.23500057226933</v>
      </c>
      <c r="W425" s="10">
        <v>5448.9343172</v>
      </c>
      <c r="X425" s="9">
        <f>ABS((W425/L425) - 1)</f>
        <v>0.1</v>
      </c>
      <c r="Y425" s="7" t="s">
        <v>40</v>
      </c>
      <c r="Z425" s="9" t="s">
        <v>40</v>
      </c>
      <c r="AA425" s="7"/>
    </row>
    <row r="426" spans="1:27" customHeight="1" ht="30">
      <c r="A426" s="3" t="s">
        <v>1182</v>
      </c>
      <c r="B426" s="3" t="s">
        <v>1183</v>
      </c>
      <c r="C426" s="3" t="s">
        <v>29</v>
      </c>
      <c r="D426" s="3" t="s">
        <v>1170</v>
      </c>
      <c r="E426" s="3" t="s">
        <v>244</v>
      </c>
      <c r="F426" s="3" t="s">
        <v>245</v>
      </c>
      <c r="G426" s="3" t="s">
        <v>1184</v>
      </c>
      <c r="H426" s="3" t="s">
        <v>1044</v>
      </c>
      <c r="I426" s="4">
        <v>1</v>
      </c>
      <c r="J426" s="3"/>
      <c r="K426" s="6">
        <v>5179.9777</v>
      </c>
      <c r="L426" s="6">
        <f>K426*1.16</f>
        <v>6008.774132</v>
      </c>
      <c r="M426" s="6">
        <f>I426*K426</f>
        <v>5179.9777</v>
      </c>
      <c r="N426" s="6">
        <f>I426*L426</f>
        <v>6008.774132</v>
      </c>
      <c r="O426" s="6">
        <v>9013.16</v>
      </c>
      <c r="P426" s="5">
        <f>(O426/L426) - 1</f>
        <v>0.49999980062489</v>
      </c>
      <c r="Q426" s="6">
        <v>8412.28</v>
      </c>
      <c r="R426" s="5">
        <f>(Q426/L426) - 1</f>
        <v>0.39999937012111</v>
      </c>
      <c r="S426" s="6">
        <v>7811.41</v>
      </c>
      <c r="T426" s="5">
        <f>(S426/L426) - 1</f>
        <v>0.30000060385029</v>
      </c>
      <c r="U426" s="6">
        <v>7420.84</v>
      </c>
      <c r="V426" s="5">
        <f>ABS((U426/L426) - 1)</f>
        <v>0.23500065686942</v>
      </c>
      <c r="W426" s="6">
        <v>6609.6515452</v>
      </c>
      <c r="X426" s="5">
        <f>ABS((W426/L426) - 1)</f>
        <v>0.1</v>
      </c>
      <c r="Y426" s="3" t="s">
        <v>40</v>
      </c>
      <c r="Z426" s="5" t="s">
        <v>40</v>
      </c>
      <c r="AA426" s="3"/>
    </row>
    <row r="427" spans="1:27" customHeight="1" ht="30">
      <c r="A427" s="7" t="s">
        <v>1185</v>
      </c>
      <c r="B427" s="7" t="s">
        <v>1186</v>
      </c>
      <c r="C427" s="7" t="s">
        <v>29</v>
      </c>
      <c r="D427" s="7" t="s">
        <v>1170</v>
      </c>
      <c r="E427" s="7" t="s">
        <v>409</v>
      </c>
      <c r="F427" s="7" t="s">
        <v>1187</v>
      </c>
      <c r="G427" s="7" t="s">
        <v>1175</v>
      </c>
      <c r="H427" s="7" t="s">
        <v>1044</v>
      </c>
      <c r="I427" s="8">
        <v>3</v>
      </c>
      <c r="J427" s="7"/>
      <c r="K427" s="10">
        <v>3408.8308</v>
      </c>
      <c r="L427" s="10">
        <f>K427*1.16</f>
        <v>3954.243728</v>
      </c>
      <c r="M427" s="10">
        <f>I427*K427</f>
        <v>10226.4924</v>
      </c>
      <c r="N427" s="10">
        <f>I427*L427</f>
        <v>11862.731184</v>
      </c>
      <c r="O427" s="10">
        <v>5931.37</v>
      </c>
      <c r="P427" s="9">
        <f>(O427/L427) - 1</f>
        <v>0.50000111475172</v>
      </c>
      <c r="Q427" s="10">
        <v>5535.94</v>
      </c>
      <c r="R427" s="9">
        <f>(Q427/L427) - 1</f>
        <v>0.39999969167303</v>
      </c>
      <c r="S427" s="10">
        <v>5140.52</v>
      </c>
      <c r="T427" s="9">
        <f>(S427/L427) - 1</f>
        <v>0.30000079752292</v>
      </c>
      <c r="U427" s="10">
        <v>4883.49</v>
      </c>
      <c r="V427" s="9">
        <f>ABS((U427/L427) - 1)</f>
        <v>0.23499974607534</v>
      </c>
      <c r="W427" s="10">
        <v>4349.6681008</v>
      </c>
      <c r="X427" s="9">
        <f>ABS((W427/L427) - 1)</f>
        <v>0.1</v>
      </c>
      <c r="Y427" s="7" t="s">
        <v>40</v>
      </c>
      <c r="Z427" s="9" t="s">
        <v>40</v>
      </c>
      <c r="AA427" s="7"/>
    </row>
    <row r="428" spans="1:27" customHeight="1" ht="30">
      <c r="A428" s="3" t="s">
        <v>1188</v>
      </c>
      <c r="B428" s="3" t="s">
        <v>1189</v>
      </c>
      <c r="C428" s="3" t="s">
        <v>29</v>
      </c>
      <c r="D428" s="3" t="s">
        <v>1170</v>
      </c>
      <c r="E428" s="3" t="s">
        <v>75</v>
      </c>
      <c r="F428" s="3" t="s">
        <v>119</v>
      </c>
      <c r="G428" s="3" t="s">
        <v>988</v>
      </c>
      <c r="H428" s="3" t="s">
        <v>1044</v>
      </c>
      <c r="I428" s="4">
        <v>1</v>
      </c>
      <c r="J428" s="3"/>
      <c r="K428" s="6">
        <v>1456.8966</v>
      </c>
      <c r="L428" s="6">
        <f>K428*1.16</f>
        <v>1690.000056</v>
      </c>
      <c r="M428" s="6">
        <f>I428*K428</f>
        <v>1456.8966</v>
      </c>
      <c r="N428" s="6">
        <f>I428*L428</f>
        <v>1690.000056</v>
      </c>
      <c r="O428" s="6">
        <v>2535</v>
      </c>
      <c r="P428" s="5">
        <f>(O428/L428) - 1</f>
        <v>0.49999995029586</v>
      </c>
      <c r="Q428" s="6">
        <v>2366</v>
      </c>
      <c r="R428" s="5">
        <f>(Q428/L428) - 1</f>
        <v>0.39999995360947</v>
      </c>
      <c r="S428" s="6">
        <v>2197</v>
      </c>
      <c r="T428" s="5">
        <f>(S428/L428) - 1</f>
        <v>0.29999995692308</v>
      </c>
      <c r="U428" s="6">
        <v>2087.15</v>
      </c>
      <c r="V428" s="5">
        <f>ABS((U428/L428) - 1)</f>
        <v>0.23499995907692</v>
      </c>
      <c r="W428" s="6">
        <v>1859.0000616</v>
      </c>
      <c r="X428" s="5">
        <f>ABS((W428/L428) - 1)</f>
        <v>0.1</v>
      </c>
      <c r="Y428" s="3" t="s">
        <v>40</v>
      </c>
      <c r="Z428" s="5" t="s">
        <v>40</v>
      </c>
      <c r="AA428" s="3"/>
    </row>
    <row r="429" spans="1:27" customHeight="1" ht="30">
      <c r="A429" s="7" t="s">
        <v>1190</v>
      </c>
      <c r="B429" s="7" t="s">
        <v>1191</v>
      </c>
      <c r="C429" s="7" t="s">
        <v>29</v>
      </c>
      <c r="D429" s="7" t="s">
        <v>1170</v>
      </c>
      <c r="E429" s="7" t="s">
        <v>75</v>
      </c>
      <c r="F429" s="7" t="s">
        <v>1030</v>
      </c>
      <c r="G429" s="7" t="s">
        <v>886</v>
      </c>
      <c r="H429" s="7" t="s">
        <v>1044</v>
      </c>
      <c r="I429" s="8">
        <v>1</v>
      </c>
      <c r="J429" s="7"/>
      <c r="K429" s="10">
        <v>5131.8184768966</v>
      </c>
      <c r="L429" s="10">
        <f>K429*1.16</f>
        <v>5952.9094332</v>
      </c>
      <c r="M429" s="10">
        <f>I429*K429</f>
        <v>5131.8184768966</v>
      </c>
      <c r="N429" s="10">
        <f>I429*L429</f>
        <v>5952.9094332</v>
      </c>
      <c r="O429" s="10">
        <v>8929.36</v>
      </c>
      <c r="P429" s="9">
        <f>(O429/L429) - 1</f>
        <v>0.49999930289549</v>
      </c>
      <c r="Q429" s="10">
        <v>8334.07</v>
      </c>
      <c r="R429" s="9">
        <f>(Q429/L429) - 1</f>
        <v>0.39999946135918</v>
      </c>
      <c r="S429" s="10">
        <v>7738.78</v>
      </c>
      <c r="T429" s="9">
        <f>(S429/L429) - 1</f>
        <v>0.29999961982287</v>
      </c>
      <c r="U429" s="10">
        <v>7351.84</v>
      </c>
      <c r="V429" s="9">
        <f>ABS((U429/L429) - 1)</f>
        <v>0.23499947084665</v>
      </c>
      <c r="W429" s="10">
        <v>6548.20037652</v>
      </c>
      <c r="X429" s="9">
        <f>ABS((W429/L429) - 1)</f>
        <v>0.1</v>
      </c>
      <c r="Y429" s="7" t="s">
        <v>40</v>
      </c>
      <c r="Z429" s="9" t="s">
        <v>40</v>
      </c>
      <c r="AA429" s="7"/>
    </row>
    <row r="430" spans="1:27" customHeight="1" ht="30">
      <c r="A430" s="3" t="s">
        <v>1192</v>
      </c>
      <c r="B430" s="3" t="s">
        <v>1193</v>
      </c>
      <c r="C430" s="3" t="s">
        <v>29</v>
      </c>
      <c r="D430" s="3" t="s">
        <v>1170</v>
      </c>
      <c r="E430" s="3" t="s">
        <v>409</v>
      </c>
      <c r="F430" s="3" t="s">
        <v>981</v>
      </c>
      <c r="G430" s="3" t="s">
        <v>1194</v>
      </c>
      <c r="H430" s="3" t="s">
        <v>1044</v>
      </c>
      <c r="I430" s="4">
        <v>2</v>
      </c>
      <c r="J430" s="3"/>
      <c r="K430" s="6">
        <v>3919.002</v>
      </c>
      <c r="L430" s="6">
        <f>K430*1.16</f>
        <v>4546.04232</v>
      </c>
      <c r="M430" s="6">
        <f>I430*K430</f>
        <v>7838.004</v>
      </c>
      <c r="N430" s="6">
        <f>I430*L430</f>
        <v>9092.08464</v>
      </c>
      <c r="O430" s="6">
        <v>5878.5</v>
      </c>
      <c r="P430" s="5">
        <f>(O430/L430) - 1</f>
        <v>0.2931027883612</v>
      </c>
      <c r="Q430" s="6">
        <v>5486.6</v>
      </c>
      <c r="R430" s="5">
        <f>(Q430/L430) - 1</f>
        <v>0.20689593580378</v>
      </c>
      <c r="S430" s="6">
        <v>5094.7</v>
      </c>
      <c r="T430" s="5">
        <f>(S430/L430) - 1</f>
        <v>0.12068908324637</v>
      </c>
      <c r="U430" s="6">
        <v>4702.8</v>
      </c>
      <c r="V430" s="5">
        <f>ABS((U430/L430) - 1)</f>
        <v>0.034482230688957</v>
      </c>
      <c r="W430" s="6">
        <v>5000.646552</v>
      </c>
      <c r="X430" s="5">
        <f>ABS((W430/L430) - 1)</f>
        <v>0.1</v>
      </c>
      <c r="Y430" s="3">
        <v>521</v>
      </c>
      <c r="Z430" s="5" t="s">
        <v>930</v>
      </c>
      <c r="AA430" s="3" t="s">
        <v>43</v>
      </c>
    </row>
    <row r="431" spans="1:27" customHeight="1" ht="30">
      <c r="A431" s="7" t="s">
        <v>1195</v>
      </c>
      <c r="B431" s="7" t="s">
        <v>1196</v>
      </c>
      <c r="C431" s="7" t="s">
        <v>29</v>
      </c>
      <c r="D431" s="7" t="s">
        <v>1170</v>
      </c>
      <c r="E431" s="7" t="s">
        <v>409</v>
      </c>
      <c r="F431" s="7" t="s">
        <v>1187</v>
      </c>
      <c r="G431" s="7" t="s">
        <v>674</v>
      </c>
      <c r="H431" s="7" t="s">
        <v>1044</v>
      </c>
      <c r="I431" s="8">
        <v>1</v>
      </c>
      <c r="J431" s="7"/>
      <c r="K431" s="10">
        <v>3408.8308</v>
      </c>
      <c r="L431" s="10">
        <f>K431*1.16</f>
        <v>3954.243728</v>
      </c>
      <c r="M431" s="10">
        <f>I431*K431</f>
        <v>3408.8308</v>
      </c>
      <c r="N431" s="10">
        <f>I431*L431</f>
        <v>3954.243728</v>
      </c>
      <c r="O431" s="10">
        <v>5931.37</v>
      </c>
      <c r="P431" s="9">
        <f>(O431/L431) - 1</f>
        <v>0.50000111475172</v>
      </c>
      <c r="Q431" s="10">
        <v>5535.94</v>
      </c>
      <c r="R431" s="9">
        <f>(Q431/L431) - 1</f>
        <v>0.39999969167303</v>
      </c>
      <c r="S431" s="10">
        <v>5140.52</v>
      </c>
      <c r="T431" s="9">
        <f>(S431/L431) - 1</f>
        <v>0.30000079752292</v>
      </c>
      <c r="U431" s="10">
        <v>4883.49</v>
      </c>
      <c r="V431" s="9">
        <f>ABS((U431/L431) - 1)</f>
        <v>0.23499974607534</v>
      </c>
      <c r="W431" s="10">
        <v>4349.6681008</v>
      </c>
      <c r="X431" s="9">
        <f>ABS((W431/L431) - 1)</f>
        <v>0.1</v>
      </c>
      <c r="Y431" s="7" t="s">
        <v>40</v>
      </c>
      <c r="Z431" s="9" t="s">
        <v>40</v>
      </c>
      <c r="AA431" s="7"/>
    </row>
    <row r="432" spans="1:27" customHeight="1" ht="30">
      <c r="A432" s="3" t="s">
        <v>1197</v>
      </c>
      <c r="B432" s="3" t="s">
        <v>1198</v>
      </c>
      <c r="C432" s="3" t="s">
        <v>29</v>
      </c>
      <c r="D432" s="3" t="s">
        <v>1170</v>
      </c>
      <c r="E432" s="3" t="s">
        <v>153</v>
      </c>
      <c r="F432" s="3" t="s">
        <v>1009</v>
      </c>
      <c r="G432" s="3" t="s">
        <v>220</v>
      </c>
      <c r="H432" s="3" t="s">
        <v>1044</v>
      </c>
      <c r="I432" s="4">
        <v>1</v>
      </c>
      <c r="J432" s="3"/>
      <c r="K432" s="6">
        <v>2978.0839</v>
      </c>
      <c r="L432" s="6">
        <f>K432*1.16</f>
        <v>3454.577324</v>
      </c>
      <c r="M432" s="6">
        <f>I432*K432</f>
        <v>2978.0839</v>
      </c>
      <c r="N432" s="6">
        <f>I432*L432</f>
        <v>3454.577324</v>
      </c>
      <c r="O432" s="6">
        <v>5181.87</v>
      </c>
      <c r="P432" s="5">
        <f>(O432/L432) - 1</f>
        <v>0.50000116193665</v>
      </c>
      <c r="Q432" s="6">
        <v>4836.41</v>
      </c>
      <c r="R432" s="5">
        <f>(Q432/L432) - 1</f>
        <v>0.40000050553218</v>
      </c>
      <c r="S432" s="6">
        <v>4490.95</v>
      </c>
      <c r="T432" s="5">
        <f>(S432/L432) - 1</f>
        <v>0.29999984912771</v>
      </c>
      <c r="U432" s="6">
        <v>4266.4</v>
      </c>
      <c r="V432" s="5">
        <f>ABS((U432/L432) - 1)</f>
        <v>0.23499913299379</v>
      </c>
      <c r="W432" s="6">
        <v>3800.0350564</v>
      </c>
      <c r="X432" s="5">
        <f>ABS((W432/L432) - 1)</f>
        <v>0.1</v>
      </c>
      <c r="Y432" s="3" t="s">
        <v>40</v>
      </c>
      <c r="Z432" s="5" t="s">
        <v>40</v>
      </c>
      <c r="AA432" s="3"/>
    </row>
    <row r="433" spans="1:27" customHeight="1" ht="30">
      <c r="A433" s="7" t="s">
        <v>1199</v>
      </c>
      <c r="B433" s="7" t="s">
        <v>1200</v>
      </c>
      <c r="C433" s="7" t="s">
        <v>29</v>
      </c>
      <c r="D433" s="7" t="s">
        <v>1170</v>
      </c>
      <c r="E433" s="7" t="s">
        <v>153</v>
      </c>
      <c r="F433" s="7" t="s">
        <v>1009</v>
      </c>
      <c r="G433" s="7" t="s">
        <v>697</v>
      </c>
      <c r="H433" s="7" t="s">
        <v>1044</v>
      </c>
      <c r="I433" s="8">
        <v>1</v>
      </c>
      <c r="J433" s="7"/>
      <c r="K433" s="10">
        <v>3121.986</v>
      </c>
      <c r="L433" s="10">
        <f>K433*1.16</f>
        <v>3621.50376</v>
      </c>
      <c r="M433" s="10">
        <f>I433*K433</f>
        <v>3121.986</v>
      </c>
      <c r="N433" s="10">
        <f>I433*L433</f>
        <v>3621.50376</v>
      </c>
      <c r="O433" s="10">
        <v>5432.26</v>
      </c>
      <c r="P433" s="9">
        <f>(O433/L433) - 1</f>
        <v>0.50000120391978</v>
      </c>
      <c r="Q433" s="10">
        <v>5070.11</v>
      </c>
      <c r="R433" s="9">
        <f>(Q433/L433) - 1</f>
        <v>0.40000130774405</v>
      </c>
      <c r="S433" s="10">
        <v>4707.95</v>
      </c>
      <c r="T433" s="9">
        <f>(S433/L433) - 1</f>
        <v>0.29999865028443</v>
      </c>
      <c r="U433" s="10">
        <v>4472.55</v>
      </c>
      <c r="V433" s="9">
        <f>ABS((U433/L433) - 1)</f>
        <v>0.23499802744924</v>
      </c>
      <c r="W433" s="10">
        <v>3983.654136</v>
      </c>
      <c r="X433" s="9">
        <f>ABS((W433/L433) - 1)</f>
        <v>0.1</v>
      </c>
      <c r="Y433" s="7" t="s">
        <v>40</v>
      </c>
      <c r="Z433" s="9" t="s">
        <v>40</v>
      </c>
      <c r="AA433" s="7"/>
    </row>
    <row r="434" spans="1:27" customHeight="1" ht="30">
      <c r="A434" s="3" t="s">
        <v>1201</v>
      </c>
      <c r="B434" s="3" t="s">
        <v>1202</v>
      </c>
      <c r="C434" s="3" t="s">
        <v>29</v>
      </c>
      <c r="D434" s="3" t="s">
        <v>1170</v>
      </c>
      <c r="E434" s="3" t="s">
        <v>559</v>
      </c>
      <c r="F434" s="3">
        <v>3</v>
      </c>
      <c r="G434" s="3" t="s">
        <v>229</v>
      </c>
      <c r="H434" s="3" t="s">
        <v>1044</v>
      </c>
      <c r="I434" s="4">
        <v>1</v>
      </c>
      <c r="J434" s="3"/>
      <c r="K434" s="6">
        <v>4558.1288</v>
      </c>
      <c r="L434" s="6">
        <f>K434*1.16</f>
        <v>5287.429408</v>
      </c>
      <c r="M434" s="6">
        <f>I434*K434</f>
        <v>4558.1288</v>
      </c>
      <c r="N434" s="6">
        <f>I434*L434</f>
        <v>5287.429408</v>
      </c>
      <c r="O434" s="6">
        <v>7931.14</v>
      </c>
      <c r="P434" s="5">
        <f>(O434/L434) - 1</f>
        <v>0.4999992223064</v>
      </c>
      <c r="Q434" s="6">
        <v>7402.4</v>
      </c>
      <c r="R434" s="5">
        <f>(Q434/L434) - 1</f>
        <v>0.3999997784935</v>
      </c>
      <c r="S434" s="6">
        <v>6873.66</v>
      </c>
      <c r="T434" s="5">
        <f>(S434/L434) - 1</f>
        <v>0.30000033468059</v>
      </c>
      <c r="U434" s="6">
        <v>6529.98</v>
      </c>
      <c r="V434" s="5">
        <f>ABS((U434/L434) - 1)</f>
        <v>0.23500088533002</v>
      </c>
      <c r="W434" s="6">
        <v>5816.1723488</v>
      </c>
      <c r="X434" s="5">
        <f>ABS((W434/L434) - 1)</f>
        <v>0.1</v>
      </c>
      <c r="Y434" s="3" t="s">
        <v>40</v>
      </c>
      <c r="Z434" s="5" t="s">
        <v>40</v>
      </c>
      <c r="AA434" s="3"/>
    </row>
    <row r="435" spans="1:27" customHeight="1" ht="30">
      <c r="A435" s="7" t="s">
        <v>1203</v>
      </c>
      <c r="B435" s="7" t="s">
        <v>1204</v>
      </c>
      <c r="C435" s="7" t="s">
        <v>29</v>
      </c>
      <c r="D435" s="7" t="s">
        <v>1170</v>
      </c>
      <c r="E435" s="7" t="s">
        <v>123</v>
      </c>
      <c r="F435" s="7" t="s">
        <v>1205</v>
      </c>
      <c r="G435" s="7" t="s">
        <v>1206</v>
      </c>
      <c r="H435" s="7" t="s">
        <v>1044</v>
      </c>
      <c r="I435" s="8">
        <v>1</v>
      </c>
      <c r="J435" s="7"/>
      <c r="K435" s="10">
        <v>3022.2139</v>
      </c>
      <c r="L435" s="10">
        <f>K435*1.16</f>
        <v>3505.768124</v>
      </c>
      <c r="M435" s="10">
        <f>I435*K435</f>
        <v>3022.2139</v>
      </c>
      <c r="N435" s="10">
        <f>I435*L435</f>
        <v>3505.768124</v>
      </c>
      <c r="O435" s="10">
        <v>5258.65</v>
      </c>
      <c r="P435" s="9">
        <f>(O435/L435) - 1</f>
        <v>0.49999937645619</v>
      </c>
      <c r="Q435" s="10">
        <v>4908.08</v>
      </c>
      <c r="R435" s="9">
        <f>(Q435/L435) - 1</f>
        <v>0.40000131965374</v>
      </c>
      <c r="S435" s="10">
        <v>4557.5</v>
      </c>
      <c r="T435" s="9">
        <f>(S435/L435) - 1</f>
        <v>0.30000041040934</v>
      </c>
      <c r="U435" s="10">
        <v>4329.63</v>
      </c>
      <c r="V435" s="9">
        <f>ABS((U435/L435) - 1)</f>
        <v>0.23500181610984</v>
      </c>
      <c r="W435" s="10">
        <v>3856.3449364</v>
      </c>
      <c r="X435" s="9">
        <f>ABS((W435/L435) - 1)</f>
        <v>0.1</v>
      </c>
      <c r="Y435" s="7" t="s">
        <v>40</v>
      </c>
      <c r="Z435" s="9" t="s">
        <v>40</v>
      </c>
      <c r="AA435" s="7"/>
    </row>
    <row r="436" spans="1:27" customHeight="1" ht="30">
      <c r="A436" s="3" t="s">
        <v>1207</v>
      </c>
      <c r="B436" s="3" t="s">
        <v>1208</v>
      </c>
      <c r="C436" s="3" t="s">
        <v>29</v>
      </c>
      <c r="D436" s="3" t="s">
        <v>1170</v>
      </c>
      <c r="E436" s="3" t="s">
        <v>635</v>
      </c>
      <c r="F436" s="3" t="s">
        <v>1209</v>
      </c>
      <c r="G436" s="3" t="s">
        <v>264</v>
      </c>
      <c r="H436" s="3" t="s">
        <v>1044</v>
      </c>
      <c r="I436" s="4">
        <v>1</v>
      </c>
      <c r="J436" s="3"/>
      <c r="K436" s="6">
        <v>3652.7928</v>
      </c>
      <c r="L436" s="6">
        <f>K436*1.16</f>
        <v>4237.239648</v>
      </c>
      <c r="M436" s="6">
        <f>I436*K436</f>
        <v>3652.7928</v>
      </c>
      <c r="N436" s="6">
        <f>I436*L436</f>
        <v>4237.239648</v>
      </c>
      <c r="O436" s="6">
        <v>6355.86</v>
      </c>
      <c r="P436" s="5">
        <f>(O436/L436) - 1</f>
        <v>0.50000012460943</v>
      </c>
      <c r="Q436" s="6">
        <v>5932.14</v>
      </c>
      <c r="R436" s="5">
        <f>(Q436/L436) - 1</f>
        <v>0.40000106031293</v>
      </c>
      <c r="S436" s="6">
        <v>5508.41</v>
      </c>
      <c r="T436" s="5">
        <f>(S436/L436) - 1</f>
        <v>0.29999963598943</v>
      </c>
      <c r="U436" s="6">
        <v>5232.99</v>
      </c>
      <c r="V436" s="5">
        <f>ABS((U436/L436) - 1)</f>
        <v>0.23499977219131</v>
      </c>
      <c r="W436" s="6">
        <v>4660.9636128</v>
      </c>
      <c r="X436" s="5">
        <f>ABS((W436/L436) - 1)</f>
        <v>0.1</v>
      </c>
      <c r="Y436" s="3" t="s">
        <v>40</v>
      </c>
      <c r="Z436" s="5" t="s">
        <v>40</v>
      </c>
      <c r="AA436" s="3"/>
    </row>
    <row r="437" spans="1:27" customHeight="1" ht="30">
      <c r="A437" s="7" t="s">
        <v>1210</v>
      </c>
      <c r="B437" s="7" t="s">
        <v>1211</v>
      </c>
      <c r="C437" s="7" t="s">
        <v>29</v>
      </c>
      <c r="D437" s="7" t="s">
        <v>1170</v>
      </c>
      <c r="E437" s="7" t="s">
        <v>75</v>
      </c>
      <c r="F437" s="7" t="s">
        <v>692</v>
      </c>
      <c r="G437" s="7" t="s">
        <v>1106</v>
      </c>
      <c r="H437" s="7" t="s">
        <v>1044</v>
      </c>
      <c r="I437" s="8">
        <v>1</v>
      </c>
      <c r="J437" s="7"/>
      <c r="K437" s="10">
        <v>3408.8308</v>
      </c>
      <c r="L437" s="10">
        <f>K437*1.16</f>
        <v>3954.243728</v>
      </c>
      <c r="M437" s="10">
        <f>I437*K437</f>
        <v>3408.8308</v>
      </c>
      <c r="N437" s="10">
        <f>I437*L437</f>
        <v>3954.243728</v>
      </c>
      <c r="O437" s="10">
        <v>5931.37</v>
      </c>
      <c r="P437" s="9">
        <f>(O437/L437) - 1</f>
        <v>0.50000111475172</v>
      </c>
      <c r="Q437" s="10">
        <v>5535.94</v>
      </c>
      <c r="R437" s="9">
        <f>(Q437/L437) - 1</f>
        <v>0.39999969167303</v>
      </c>
      <c r="S437" s="10">
        <v>5140.52</v>
      </c>
      <c r="T437" s="9">
        <f>(S437/L437) - 1</f>
        <v>0.30000079752292</v>
      </c>
      <c r="U437" s="10">
        <v>4883.49</v>
      </c>
      <c r="V437" s="9">
        <f>ABS((U437/L437) - 1)</f>
        <v>0.23499974607534</v>
      </c>
      <c r="W437" s="10">
        <v>4349.6681008</v>
      </c>
      <c r="X437" s="9">
        <f>ABS((W437/L437) - 1)</f>
        <v>0.1</v>
      </c>
      <c r="Y437" s="7" t="s">
        <v>40</v>
      </c>
      <c r="Z437" s="9" t="s">
        <v>40</v>
      </c>
      <c r="AA437" s="7"/>
    </row>
    <row r="438" spans="1:27" customHeight="1" ht="30">
      <c r="A438" s="3" t="s">
        <v>1212</v>
      </c>
      <c r="B438" s="3" t="s">
        <v>1213</v>
      </c>
      <c r="C438" s="3" t="s">
        <v>29</v>
      </c>
      <c r="D438" s="3" t="s">
        <v>1170</v>
      </c>
      <c r="E438" s="3" t="s">
        <v>75</v>
      </c>
      <c r="F438" s="3" t="s">
        <v>692</v>
      </c>
      <c r="G438" s="3" t="s">
        <v>547</v>
      </c>
      <c r="H438" s="3" t="s">
        <v>1044</v>
      </c>
      <c r="I438" s="4">
        <v>1</v>
      </c>
      <c r="J438" s="3"/>
      <c r="K438" s="6">
        <v>4165.7558</v>
      </c>
      <c r="L438" s="6">
        <f>K438*1.16</f>
        <v>4832.276728</v>
      </c>
      <c r="M438" s="6">
        <f>I438*K438</f>
        <v>4165.7558</v>
      </c>
      <c r="N438" s="6">
        <f>I438*L438</f>
        <v>4832.276728</v>
      </c>
      <c r="O438" s="6">
        <v>7248.42</v>
      </c>
      <c r="P438" s="5">
        <f>(O438/L438) - 1</f>
        <v>0.50000101567031</v>
      </c>
      <c r="Q438" s="6">
        <v>6765.19</v>
      </c>
      <c r="R438" s="5">
        <f>(Q438/L438) - 1</f>
        <v>0.40000053407537</v>
      </c>
      <c r="S438" s="6">
        <v>6281.96</v>
      </c>
      <c r="T438" s="5">
        <f>(S438/L438) - 1</f>
        <v>0.30000005248044</v>
      </c>
      <c r="U438" s="6">
        <v>5967.86</v>
      </c>
      <c r="V438" s="5">
        <f>ABS((U438/L438) - 1)</f>
        <v>0.23499963597283</v>
      </c>
      <c r="W438" s="6">
        <v>5315.5044008</v>
      </c>
      <c r="X438" s="5">
        <f>ABS((W438/L438) - 1)</f>
        <v>0.1</v>
      </c>
      <c r="Y438" s="3" t="s">
        <v>40</v>
      </c>
      <c r="Z438" s="5" t="s">
        <v>40</v>
      </c>
      <c r="AA438" s="3"/>
    </row>
    <row r="439" spans="1:27" customHeight="1" ht="30">
      <c r="A439" s="7" t="s">
        <v>1214</v>
      </c>
      <c r="B439" s="7" t="s">
        <v>1215</v>
      </c>
      <c r="C439" s="7" t="s">
        <v>29</v>
      </c>
      <c r="D439" s="7" t="s">
        <v>1170</v>
      </c>
      <c r="E439" s="7" t="s">
        <v>75</v>
      </c>
      <c r="F439" s="7" t="s">
        <v>692</v>
      </c>
      <c r="G439" s="7" t="s">
        <v>1216</v>
      </c>
      <c r="H439" s="7" t="s">
        <v>1044</v>
      </c>
      <c r="I439" s="8">
        <v>2</v>
      </c>
      <c r="J439" s="7"/>
      <c r="K439" s="10">
        <v>6051.0008</v>
      </c>
      <c r="L439" s="10">
        <f>K439*1.16</f>
        <v>7019.160928</v>
      </c>
      <c r="M439" s="10">
        <f>I439*K439</f>
        <v>12102.0016</v>
      </c>
      <c r="N439" s="10">
        <f>I439*L439</f>
        <v>14038.321856</v>
      </c>
      <c r="O439" s="10">
        <v>9076.5</v>
      </c>
      <c r="P439" s="9">
        <f>(O439/L439) - 1</f>
        <v>0.29310327731526</v>
      </c>
      <c r="Q439" s="10">
        <v>8471.4</v>
      </c>
      <c r="R439" s="9">
        <f>(Q439/L439) - 1</f>
        <v>0.20689639216091</v>
      </c>
      <c r="S439" s="10">
        <v>7866.3</v>
      </c>
      <c r="T439" s="9">
        <f>(S439/L439) - 1</f>
        <v>0.12068950700656</v>
      </c>
      <c r="U439" s="10">
        <v>7261.2</v>
      </c>
      <c r="V439" s="9">
        <f>ABS((U439/L439) - 1)</f>
        <v>0.034482621852206</v>
      </c>
      <c r="W439" s="10">
        <v>7721.0770208</v>
      </c>
      <c r="X439" s="9">
        <f>ABS((W439/L439) - 1)</f>
        <v>0.1</v>
      </c>
      <c r="Y439" s="7">
        <v>521</v>
      </c>
      <c r="Z439" s="9" t="s">
        <v>930</v>
      </c>
      <c r="AA439" s="7" t="s">
        <v>43</v>
      </c>
    </row>
    <row r="440" spans="1:27" customHeight="1" ht="30">
      <c r="A440" s="3" t="s">
        <v>1217</v>
      </c>
      <c r="B440" s="3" t="s">
        <v>1218</v>
      </c>
      <c r="C440" s="3" t="s">
        <v>29</v>
      </c>
      <c r="D440" s="3" t="s">
        <v>1170</v>
      </c>
      <c r="E440" s="3" t="s">
        <v>153</v>
      </c>
      <c r="F440" s="3" t="s">
        <v>655</v>
      </c>
      <c r="G440" s="3" t="s">
        <v>1219</v>
      </c>
      <c r="H440" s="3" t="s">
        <v>1044</v>
      </c>
      <c r="I440" s="4">
        <v>2</v>
      </c>
      <c r="J440" s="3"/>
      <c r="K440" s="6">
        <v>2969.8276</v>
      </c>
      <c r="L440" s="6">
        <f>K440*1.16</f>
        <v>3445.000016</v>
      </c>
      <c r="M440" s="6">
        <f>I440*K440</f>
        <v>5939.6552</v>
      </c>
      <c r="N440" s="6">
        <f>I440*L440</f>
        <v>6890.000032</v>
      </c>
      <c r="O440" s="6">
        <v>5167.5</v>
      </c>
      <c r="P440" s="5">
        <f>(O440/L440) - 1</f>
        <v>0.49999999303338</v>
      </c>
      <c r="Q440" s="6">
        <v>4823</v>
      </c>
      <c r="R440" s="5">
        <f>(Q440/L440) - 1</f>
        <v>0.39999999349782</v>
      </c>
      <c r="S440" s="6">
        <v>4478.5</v>
      </c>
      <c r="T440" s="5">
        <f>(S440/L440) - 1</f>
        <v>0.29999999396226</v>
      </c>
      <c r="U440" s="6">
        <v>4254.58</v>
      </c>
      <c r="V440" s="5">
        <f>ABS((U440/L440) - 1)</f>
        <v>0.23500144564295</v>
      </c>
      <c r="W440" s="6">
        <v>3789.5000176</v>
      </c>
      <c r="X440" s="5">
        <f>ABS((W440/L440) - 1)</f>
        <v>0.1</v>
      </c>
      <c r="Y440" s="3" t="s">
        <v>40</v>
      </c>
      <c r="Z440" s="5" t="s">
        <v>40</v>
      </c>
      <c r="AA440" s="3"/>
    </row>
    <row r="441" spans="1:27" customHeight="1" ht="30">
      <c r="A441" s="7" t="s">
        <v>1220</v>
      </c>
      <c r="B441" s="7" t="s">
        <v>1221</v>
      </c>
      <c r="C441" s="7" t="s">
        <v>29</v>
      </c>
      <c r="D441" s="7" t="s">
        <v>1170</v>
      </c>
      <c r="E441" s="7" t="s">
        <v>75</v>
      </c>
      <c r="F441" s="7" t="s">
        <v>1222</v>
      </c>
      <c r="G441" s="7" t="s">
        <v>1223</v>
      </c>
      <c r="H441" s="7" t="s">
        <v>1044</v>
      </c>
      <c r="I441" s="8">
        <v>1</v>
      </c>
      <c r="J441" s="7"/>
      <c r="K441" s="10">
        <v>3983.4798</v>
      </c>
      <c r="L441" s="10">
        <f>K441*1.16</f>
        <v>4620.836568</v>
      </c>
      <c r="M441" s="10">
        <f>I441*K441</f>
        <v>3983.4798</v>
      </c>
      <c r="N441" s="10">
        <f>I441*L441</f>
        <v>4620.836568</v>
      </c>
      <c r="O441" s="10">
        <v>6931.25</v>
      </c>
      <c r="P441" s="9">
        <f>(O441/L441) - 1</f>
        <v>0.49999894997368</v>
      </c>
      <c r="Q441" s="10">
        <v>6469.17</v>
      </c>
      <c r="R441" s="9">
        <f>(Q441/L441) - 1</f>
        <v>0.39999974134554</v>
      </c>
      <c r="S441" s="10">
        <v>6007.09</v>
      </c>
      <c r="T441" s="9">
        <f>(S441/L441) - 1</f>
        <v>0.30000053271739</v>
      </c>
      <c r="U441" s="10">
        <v>5706.74</v>
      </c>
      <c r="V441" s="9">
        <f>ABS((U441/L441) - 1)</f>
        <v>0.23500147993116</v>
      </c>
      <c r="W441" s="10">
        <v>5082.9202248</v>
      </c>
      <c r="X441" s="9">
        <f>ABS((W441/L441) - 1)</f>
        <v>0.1</v>
      </c>
      <c r="Y441" s="7" t="s">
        <v>40</v>
      </c>
      <c r="Z441" s="9" t="s">
        <v>40</v>
      </c>
      <c r="AA441" s="7"/>
    </row>
    <row r="442" spans="1:27" customHeight="1" ht="30">
      <c r="A442" s="3" t="s">
        <v>1224</v>
      </c>
      <c r="B442" s="3" t="s">
        <v>1225</v>
      </c>
      <c r="C442" s="3" t="s">
        <v>29</v>
      </c>
      <c r="D442" s="3" t="s">
        <v>1170</v>
      </c>
      <c r="E442" s="3" t="s">
        <v>153</v>
      </c>
      <c r="F442" s="3" t="s">
        <v>1009</v>
      </c>
      <c r="G442" s="3" t="s">
        <v>886</v>
      </c>
      <c r="H442" s="3" t="s">
        <v>1044</v>
      </c>
      <c r="I442" s="4">
        <v>4</v>
      </c>
      <c r="J442" s="3"/>
      <c r="K442" s="6">
        <v>5994.2716</v>
      </c>
      <c r="L442" s="6">
        <f>K442*1.16</f>
        <v>6953.355056</v>
      </c>
      <c r="M442" s="6">
        <f>I442*K442</f>
        <v>23977.0864</v>
      </c>
      <c r="N442" s="6">
        <f>I442*L442</f>
        <v>27813.420224</v>
      </c>
      <c r="O442" s="6">
        <v>10430.03</v>
      </c>
      <c r="P442" s="5">
        <f>(O442/L442) - 1</f>
        <v>0.49999962838084</v>
      </c>
      <c r="Q442" s="6">
        <v>9734.7</v>
      </c>
      <c r="R442" s="5">
        <f>(Q442/L442) - 1</f>
        <v>0.40000042017127</v>
      </c>
      <c r="S442" s="6">
        <v>9039.36</v>
      </c>
      <c r="T442" s="5">
        <f>(S442/L442) - 1</f>
        <v>0.29999977380703</v>
      </c>
      <c r="U442" s="6">
        <v>8587.39</v>
      </c>
      <c r="V442" s="5">
        <f>ABS((U442/L442) - 1)</f>
        <v>0.23499949748575</v>
      </c>
      <c r="W442" s="6">
        <v>7648.6905616</v>
      </c>
      <c r="X442" s="5">
        <f>ABS((W442/L442) - 1)</f>
        <v>0.1</v>
      </c>
      <c r="Y442" s="3" t="s">
        <v>40</v>
      </c>
      <c r="Z442" s="5" t="s">
        <v>40</v>
      </c>
      <c r="AA442" s="3"/>
    </row>
    <row r="443" spans="1:27" customHeight="1" ht="30">
      <c r="A443" s="7" t="s">
        <v>1226</v>
      </c>
      <c r="B443" s="7" t="s">
        <v>1227</v>
      </c>
      <c r="C443" s="7" t="s">
        <v>29</v>
      </c>
      <c r="D443" s="7" t="s">
        <v>1170</v>
      </c>
      <c r="E443" s="7" t="s">
        <v>422</v>
      </c>
      <c r="F443" s="7" t="s">
        <v>779</v>
      </c>
      <c r="G443" s="7" t="s">
        <v>903</v>
      </c>
      <c r="H443" s="7" t="s">
        <v>1044</v>
      </c>
      <c r="I443" s="8">
        <v>1</v>
      </c>
      <c r="J443" s="7"/>
      <c r="K443" s="10">
        <v>3242.1922</v>
      </c>
      <c r="L443" s="10">
        <f>K443*1.16</f>
        <v>3760.942952</v>
      </c>
      <c r="M443" s="10">
        <f>I443*K443</f>
        <v>3242.1922</v>
      </c>
      <c r="N443" s="10">
        <f>I443*L443</f>
        <v>3760.942952</v>
      </c>
      <c r="O443" s="10">
        <v>5641.41</v>
      </c>
      <c r="P443" s="9">
        <f>(O443/L443) - 1</f>
        <v>0.49999882263569</v>
      </c>
      <c r="Q443" s="10">
        <v>5265.32</v>
      </c>
      <c r="R443" s="9">
        <f>(Q443/L443) - 1</f>
        <v>0.39999996468971</v>
      </c>
      <c r="S443" s="10">
        <v>4889.23</v>
      </c>
      <c r="T443" s="9">
        <f>(S443/L443) - 1</f>
        <v>0.30000110674372</v>
      </c>
      <c r="U443" s="10">
        <v>4644.77</v>
      </c>
      <c r="V443" s="9">
        <f>ABS((U443/L443) - 1)</f>
        <v>0.23500145024268</v>
      </c>
      <c r="W443" s="10">
        <v>4137.0372472</v>
      </c>
      <c r="X443" s="9">
        <f>ABS((W443/L443) - 1)</f>
        <v>0.1</v>
      </c>
      <c r="Y443" s="7" t="s">
        <v>40</v>
      </c>
      <c r="Z443" s="9" t="s">
        <v>40</v>
      </c>
      <c r="AA443" s="7"/>
    </row>
    <row r="444" spans="1:27" customHeight="1" ht="30">
      <c r="A444" s="3" t="s">
        <v>1228</v>
      </c>
      <c r="B444" s="3" t="s">
        <v>1229</v>
      </c>
      <c r="C444" s="3" t="s">
        <v>29</v>
      </c>
      <c r="D444" s="3" t="s">
        <v>1170</v>
      </c>
      <c r="E444" s="3" t="s">
        <v>409</v>
      </c>
      <c r="F444" s="3" t="s">
        <v>410</v>
      </c>
      <c r="G444" s="3" t="s">
        <v>1230</v>
      </c>
      <c r="H444" s="3" t="s">
        <v>1044</v>
      </c>
      <c r="I444" s="4">
        <v>1</v>
      </c>
      <c r="J444" s="3"/>
      <c r="K444" s="6">
        <v>1972.688</v>
      </c>
      <c r="L444" s="6">
        <f>K444*1.16</f>
        <v>2288.31808</v>
      </c>
      <c r="M444" s="6">
        <f>I444*K444</f>
        <v>1972.688</v>
      </c>
      <c r="N444" s="6">
        <f>I444*L444</f>
        <v>2288.31808</v>
      </c>
      <c r="O444" s="6">
        <v>3432.48</v>
      </c>
      <c r="P444" s="5">
        <f>(O444/L444) - 1</f>
        <v>0.50000125856629</v>
      </c>
      <c r="Q444" s="6">
        <v>3203.65</v>
      </c>
      <c r="R444" s="5">
        <f>(Q444/L444) - 1</f>
        <v>0.40000204866624</v>
      </c>
      <c r="S444" s="6">
        <v>2974.81</v>
      </c>
      <c r="T444" s="5">
        <f>(S444/L444) - 1</f>
        <v>0.29999846874435</v>
      </c>
      <c r="U444" s="6">
        <v>2826.07</v>
      </c>
      <c r="V444" s="5">
        <f>ABS((U444/L444) - 1)</f>
        <v>0.23499876380822</v>
      </c>
      <c r="W444" s="6">
        <v>2517.149888</v>
      </c>
      <c r="X444" s="5">
        <f>ABS((W444/L444) - 1)</f>
        <v>0.1</v>
      </c>
      <c r="Y444" s="3" t="s">
        <v>40</v>
      </c>
      <c r="Z444" s="5" t="s">
        <v>40</v>
      </c>
      <c r="AA444" s="3"/>
    </row>
    <row r="445" spans="1:27" customHeight="1" ht="30">
      <c r="A445" s="7" t="s">
        <v>1231</v>
      </c>
      <c r="B445" s="7" t="s">
        <v>1232</v>
      </c>
      <c r="C445" s="7" t="s">
        <v>29</v>
      </c>
      <c r="D445" s="7" t="s">
        <v>1170</v>
      </c>
      <c r="E445" s="7" t="s">
        <v>153</v>
      </c>
      <c r="F445" s="7" t="s">
        <v>154</v>
      </c>
      <c r="G445" s="7" t="s">
        <v>220</v>
      </c>
      <c r="H445" s="7" t="s">
        <v>1044</v>
      </c>
      <c r="I445" s="8">
        <v>2</v>
      </c>
      <c r="J445" s="7"/>
      <c r="K445" s="10">
        <v>2403.4349</v>
      </c>
      <c r="L445" s="10">
        <f>K445*1.16</f>
        <v>2787.984484</v>
      </c>
      <c r="M445" s="10">
        <f>I445*K445</f>
        <v>4806.8698</v>
      </c>
      <c r="N445" s="10">
        <f>I445*L445</f>
        <v>5575.968968</v>
      </c>
      <c r="O445" s="10">
        <v>4181.98</v>
      </c>
      <c r="P445" s="9">
        <f>(O445/L445) - 1</f>
        <v>0.50000117432504</v>
      </c>
      <c r="Q445" s="10">
        <v>3903.18</v>
      </c>
      <c r="R445" s="9">
        <f>(Q445/L445) - 1</f>
        <v>0.40000061779397</v>
      </c>
      <c r="S445" s="10">
        <v>3624.38</v>
      </c>
      <c r="T445" s="9">
        <f>(S445/L445) - 1</f>
        <v>0.30000006126289</v>
      </c>
      <c r="U445" s="10">
        <v>3443.16</v>
      </c>
      <c r="V445" s="9">
        <f>ABS((U445/L445) - 1)</f>
        <v>0.2349996995177</v>
      </c>
      <c r="W445" s="10">
        <v>3066.7829324</v>
      </c>
      <c r="X445" s="9">
        <f>ABS((W445/L445) - 1)</f>
        <v>0.1</v>
      </c>
      <c r="Y445" s="7" t="s">
        <v>40</v>
      </c>
      <c r="Z445" s="9" t="s">
        <v>40</v>
      </c>
      <c r="AA445" s="7"/>
    </row>
    <row r="446" spans="1:27" customHeight="1" ht="30">
      <c r="A446" s="3" t="s">
        <v>1233</v>
      </c>
      <c r="B446" s="3" t="s">
        <v>1234</v>
      </c>
      <c r="C446" s="3" t="s">
        <v>29</v>
      </c>
      <c r="D446" s="3" t="s">
        <v>1170</v>
      </c>
      <c r="E446" s="3" t="s">
        <v>153</v>
      </c>
      <c r="F446" s="3" t="s">
        <v>452</v>
      </c>
      <c r="G446" s="3" t="s">
        <v>1216</v>
      </c>
      <c r="H446" s="3" t="s">
        <v>1044</v>
      </c>
      <c r="I446" s="4">
        <v>2</v>
      </c>
      <c r="J446" s="3"/>
      <c r="K446" s="6">
        <v>2577.5862</v>
      </c>
      <c r="L446" s="6">
        <f>K446*1.16</f>
        <v>2989.999992</v>
      </c>
      <c r="M446" s="6">
        <f>I446*K446</f>
        <v>5155.1724</v>
      </c>
      <c r="N446" s="6">
        <f>I446*L446</f>
        <v>5979.999984</v>
      </c>
      <c r="O446" s="6">
        <v>4485</v>
      </c>
      <c r="P446" s="5">
        <f>(O446/L446) - 1</f>
        <v>0.50000000401338</v>
      </c>
      <c r="Q446" s="6">
        <v>4186</v>
      </c>
      <c r="R446" s="5">
        <f>(Q446/L446) - 1</f>
        <v>0.40000000374582</v>
      </c>
      <c r="S446" s="6">
        <v>3887</v>
      </c>
      <c r="T446" s="5">
        <f>(S446/L446) - 1</f>
        <v>0.30000000347826</v>
      </c>
      <c r="U446" s="6">
        <v>3692.65</v>
      </c>
      <c r="V446" s="5">
        <f>ABS((U446/L446) - 1)</f>
        <v>0.23500000330435</v>
      </c>
      <c r="W446" s="6">
        <v>3288.9999912</v>
      </c>
      <c r="X446" s="5">
        <f>ABS((W446/L446) - 1)</f>
        <v>0.1</v>
      </c>
      <c r="Y446" s="3" t="s">
        <v>40</v>
      </c>
      <c r="Z446" s="5" t="s">
        <v>40</v>
      </c>
      <c r="AA446" s="3"/>
    </row>
    <row r="447" spans="1:27" customHeight="1" ht="30">
      <c r="A447" s="7" t="s">
        <v>1235</v>
      </c>
      <c r="B447" s="7" t="s">
        <v>1236</v>
      </c>
      <c r="C447" s="7" t="s">
        <v>29</v>
      </c>
      <c r="D447" s="7" t="s">
        <v>1170</v>
      </c>
      <c r="E447" s="7" t="s">
        <v>153</v>
      </c>
      <c r="F447" s="7" t="s">
        <v>154</v>
      </c>
      <c r="G447" s="7" t="s">
        <v>1237</v>
      </c>
      <c r="H447" s="7" t="s">
        <v>1044</v>
      </c>
      <c r="I447" s="8">
        <v>1</v>
      </c>
      <c r="J447" s="7"/>
      <c r="K447" s="10">
        <v>5150.0056</v>
      </c>
      <c r="L447" s="10">
        <f>K447*1.16</f>
        <v>5974.006496</v>
      </c>
      <c r="M447" s="10">
        <f>I447*K447</f>
        <v>5150.0056</v>
      </c>
      <c r="N447" s="10">
        <f>I447*L447</f>
        <v>5974.006496</v>
      </c>
      <c r="O447" s="10">
        <v>7725.01</v>
      </c>
      <c r="P447" s="9">
        <f>(O447/L447) - 1</f>
        <v>0.29310371610282</v>
      </c>
      <c r="Q447" s="10">
        <v>7210.01</v>
      </c>
      <c r="R447" s="9">
        <f>(Q447/L447) - 1</f>
        <v>0.20689691329053</v>
      </c>
      <c r="S447" s="10">
        <v>6695.01</v>
      </c>
      <c r="T447" s="9">
        <f>(S447/L447) - 1</f>
        <v>0.12069011047825</v>
      </c>
      <c r="U447" s="10">
        <v>6360.26</v>
      </c>
      <c r="V447" s="9">
        <f>ABS((U447/L447) - 1)</f>
        <v>0.064655688650259</v>
      </c>
      <c r="W447" s="10">
        <v>6571.4071456</v>
      </c>
      <c r="X447" s="9">
        <f>ABS((W447/L447) - 1)</f>
        <v>0.1</v>
      </c>
      <c r="Y447" s="7">
        <v>738</v>
      </c>
      <c r="Z447" s="9" t="s">
        <v>201</v>
      </c>
      <c r="AA447" s="7" t="s">
        <v>43</v>
      </c>
    </row>
    <row r="448" spans="1:27" customHeight="1" ht="30">
      <c r="A448" s="3" t="s">
        <v>1238</v>
      </c>
      <c r="B448" s="3" t="s">
        <v>1239</v>
      </c>
      <c r="C448" s="3" t="s">
        <v>29</v>
      </c>
      <c r="D448" s="3" t="s">
        <v>1170</v>
      </c>
      <c r="E448" s="3"/>
      <c r="F448" s="3"/>
      <c r="G448" s="3"/>
      <c r="H448" s="3" t="s">
        <v>190</v>
      </c>
      <c r="I448" s="4">
        <v>1</v>
      </c>
      <c r="J448" s="3"/>
      <c r="K448" s="6">
        <v>2433.595966814</v>
      </c>
      <c r="L448" s="6">
        <f>K448*1.16</f>
        <v>2822.9713215042</v>
      </c>
      <c r="M448" s="6">
        <f>I448*K448</f>
        <v>2433.595966814</v>
      </c>
      <c r="N448" s="6">
        <f>I448*L448</f>
        <v>2822.9713215042</v>
      </c>
      <c r="O448" s="6">
        <v>4617.38</v>
      </c>
      <c r="P448" s="5">
        <f>(O448/L448) - 1</f>
        <v>0.63564538003867</v>
      </c>
      <c r="Q448" s="6">
        <v>4374.36</v>
      </c>
      <c r="R448" s="5">
        <f>(Q448/L448) - 1</f>
        <v>0.54955878108927</v>
      </c>
      <c r="S448" s="6">
        <v>4131.34</v>
      </c>
      <c r="T448" s="5">
        <f>(S448/L448) - 1</f>
        <v>0.46347218213987</v>
      </c>
      <c r="U448" s="6">
        <v>4131.34</v>
      </c>
      <c r="V448" s="5">
        <f>ABS((U448/L448) - 1)</f>
        <v>0.46347218213987</v>
      </c>
      <c r="W448" s="6">
        <v>3105.2684536546</v>
      </c>
      <c r="X448" s="5">
        <f>ABS((W448/L448) - 1)</f>
        <v>0.1</v>
      </c>
      <c r="Y448" s="3">
        <v>716</v>
      </c>
      <c r="Z448" s="5" t="s">
        <v>1240</v>
      </c>
      <c r="AA448" s="3"/>
    </row>
    <row r="449" spans="1:27" customHeight="1" ht="30">
      <c r="A449" s="7" t="s">
        <v>1241</v>
      </c>
      <c r="B449" s="7" t="s">
        <v>1242</v>
      </c>
      <c r="C449" s="7" t="s">
        <v>29</v>
      </c>
      <c r="D449" s="7" t="s">
        <v>1170</v>
      </c>
      <c r="E449" s="7"/>
      <c r="F449" s="7"/>
      <c r="G449" s="7"/>
      <c r="H449" s="7" t="s">
        <v>1243</v>
      </c>
      <c r="I449" s="8">
        <v>1</v>
      </c>
      <c r="J449" s="7"/>
      <c r="K449" s="10">
        <v>535.92</v>
      </c>
      <c r="L449" s="10">
        <f>K449*1.16</f>
        <v>621.6672</v>
      </c>
      <c r="M449" s="10">
        <f>I449*K449</f>
        <v>535.92</v>
      </c>
      <c r="N449" s="10">
        <f>I449*L449</f>
        <v>621.6672</v>
      </c>
      <c r="O449" s="10">
        <v>911.06</v>
      </c>
      <c r="P449" s="9">
        <f>(O449/L449) - 1</f>
        <v>0.46551080706848</v>
      </c>
      <c r="Q449" s="10">
        <v>857.47</v>
      </c>
      <c r="R449" s="9">
        <f>(Q449/L449) - 1</f>
        <v>0.37930712767217</v>
      </c>
      <c r="S449" s="10">
        <v>803.88</v>
      </c>
      <c r="T449" s="9">
        <f>(S449/L449) - 1</f>
        <v>0.29310344827586</v>
      </c>
      <c r="U449" s="10">
        <v>750.29</v>
      </c>
      <c r="V449" s="9">
        <f>ABS((U449/L449) - 1)</f>
        <v>0.20689976887956</v>
      </c>
      <c r="W449" s="10">
        <v>683.83392</v>
      </c>
      <c r="X449" s="9">
        <f>ABS((W449/L449) - 1)</f>
        <v>0.1</v>
      </c>
      <c r="Y449" s="7">
        <v>430</v>
      </c>
      <c r="Z449" s="9" t="s">
        <v>1244</v>
      </c>
      <c r="AA449" s="7"/>
    </row>
    <row r="450" spans="1:27" customHeight="1" ht="30">
      <c r="A450" s="3" t="s">
        <v>1245</v>
      </c>
      <c r="B450" s="3" t="s">
        <v>1246</v>
      </c>
      <c r="C450" s="3" t="s">
        <v>29</v>
      </c>
      <c r="D450" s="3" t="s">
        <v>1247</v>
      </c>
      <c r="E450" s="3"/>
      <c r="F450" s="3"/>
      <c r="G450" s="3"/>
      <c r="H450" s="3" t="s">
        <v>1248</v>
      </c>
      <c r="I450" s="4">
        <v>1</v>
      </c>
      <c r="J450" s="3"/>
      <c r="K450" s="6">
        <v>1065.46</v>
      </c>
      <c r="L450" s="6">
        <f>K450*1.16</f>
        <v>1235.9336</v>
      </c>
      <c r="M450" s="6">
        <f>I450*K450</f>
        <v>1065.46</v>
      </c>
      <c r="N450" s="6">
        <f>I450*L450</f>
        <v>1235.9336</v>
      </c>
      <c r="O450" s="6">
        <v>1704.74</v>
      </c>
      <c r="P450" s="5">
        <f>(O450/L450) - 1</f>
        <v>0.37931358124741</v>
      </c>
      <c r="Q450" s="6">
        <v>1598.19</v>
      </c>
      <c r="R450" s="5">
        <f>(Q450/L450) - 1</f>
        <v>0.29310344827586</v>
      </c>
      <c r="S450" s="6">
        <v>1491.64</v>
      </c>
      <c r="T450" s="5">
        <f>(S450/L450) - 1</f>
        <v>0.20689331530432</v>
      </c>
      <c r="U450" s="6">
        <v>1385.1</v>
      </c>
      <c r="V450" s="5">
        <f>ABS((U450/L450) - 1)</f>
        <v>0.12069127338232</v>
      </c>
      <c r="W450" s="6">
        <v>1359.52696</v>
      </c>
      <c r="X450" s="5">
        <f>ABS((W450/L450) - 1)</f>
        <v>0.1</v>
      </c>
      <c r="Y450" s="3">
        <v>162</v>
      </c>
      <c r="Z450" s="5" t="s">
        <v>1249</v>
      </c>
      <c r="AA450" s="3"/>
    </row>
    <row r="451" spans="1:27" customHeight="1" ht="30">
      <c r="A451" s="7" t="s">
        <v>1250</v>
      </c>
      <c r="B451" s="7" t="s">
        <v>1251</v>
      </c>
      <c r="C451" s="7" t="s">
        <v>29</v>
      </c>
      <c r="D451" s="7" t="s">
        <v>1247</v>
      </c>
      <c r="E451" s="7"/>
      <c r="F451" s="7"/>
      <c r="G451" s="7"/>
      <c r="H451" s="7" t="s">
        <v>1252</v>
      </c>
      <c r="I451" s="8">
        <v>2</v>
      </c>
      <c r="J451" s="7"/>
      <c r="K451" s="10">
        <v>2200.0096</v>
      </c>
      <c r="L451" s="10">
        <f>K451*1.16</f>
        <v>2552.011136</v>
      </c>
      <c r="M451" s="10">
        <f>I451*K451</f>
        <v>4400.0192</v>
      </c>
      <c r="N451" s="10">
        <f>I451*L451</f>
        <v>5104.022272</v>
      </c>
      <c r="O451" s="10">
        <v>4180.02</v>
      </c>
      <c r="P451" s="9">
        <f>(O451/L451) - 1</f>
        <v>0.63793172413492</v>
      </c>
      <c r="Q451" s="10">
        <v>3960.02</v>
      </c>
      <c r="R451" s="9">
        <f>(Q451/L451) - 1</f>
        <v>0.5517252037571</v>
      </c>
      <c r="S451" s="10">
        <v>3740.02</v>
      </c>
      <c r="T451" s="9">
        <f>(S451/L451) - 1</f>
        <v>0.46551868337929</v>
      </c>
      <c r="U451" s="10">
        <v>3520.02</v>
      </c>
      <c r="V451" s="9">
        <f>ABS((U451/L451) - 1)</f>
        <v>0.37931216300147</v>
      </c>
      <c r="W451" s="10">
        <v>2807.2122496</v>
      </c>
      <c r="X451" s="9">
        <f>ABS((W451/L451) - 1)</f>
        <v>0.1</v>
      </c>
      <c r="Y451" s="7">
        <v>107</v>
      </c>
      <c r="Z451" s="9" t="s">
        <v>191</v>
      </c>
      <c r="AA451" s="7"/>
    </row>
    <row r="452" spans="1:27" customHeight="1" ht="30">
      <c r="A452" s="3" t="s">
        <v>1253</v>
      </c>
      <c r="B452" s="3" t="s">
        <v>1254</v>
      </c>
      <c r="C452" s="3" t="s">
        <v>29</v>
      </c>
      <c r="D452" s="3" t="s">
        <v>1247</v>
      </c>
      <c r="E452" s="3"/>
      <c r="F452" s="3"/>
      <c r="G452" s="3"/>
      <c r="H452" s="3" t="s">
        <v>190</v>
      </c>
      <c r="I452" s="4">
        <v>1</v>
      </c>
      <c r="J452" s="3"/>
      <c r="K452" s="6">
        <v>2599.9892</v>
      </c>
      <c r="L452" s="6">
        <f>K452*1.16</f>
        <v>3015.987472</v>
      </c>
      <c r="M452" s="6">
        <f>I452*K452</f>
        <v>2599.9892</v>
      </c>
      <c r="N452" s="6">
        <f>I452*L452</f>
        <v>3015.987472</v>
      </c>
      <c r="O452" s="6">
        <v>3899.98</v>
      </c>
      <c r="P452" s="5">
        <f>(O452/L452) - 1</f>
        <v>0.29310218832368</v>
      </c>
      <c r="Q452" s="6">
        <v>3639.98</v>
      </c>
      <c r="R452" s="5">
        <f>(Q452/L452) - 1</f>
        <v>0.20689493368028</v>
      </c>
      <c r="S452" s="6">
        <v>3379.99</v>
      </c>
      <c r="T452" s="5">
        <f>(S452/L452) - 1</f>
        <v>0.12069099470052</v>
      </c>
      <c r="U452" s="6">
        <v>3119.99</v>
      </c>
      <c r="V452" s="5">
        <f>ABS((U452/L452) - 1)</f>
        <v>0.034483740057127</v>
      </c>
      <c r="W452" s="6">
        <v>3317.5862192</v>
      </c>
      <c r="X452" s="5">
        <f>ABS((W452/L452) - 1)</f>
        <v>0.1</v>
      </c>
      <c r="Y452" s="3">
        <v>470</v>
      </c>
      <c r="Z452" s="5" t="s">
        <v>835</v>
      </c>
      <c r="AA452" s="3" t="s">
        <v>43</v>
      </c>
    </row>
    <row r="453" spans="1:27" customHeight="1" ht="30">
      <c r="A453" s="7" t="s">
        <v>1255</v>
      </c>
      <c r="B453" s="7" t="s">
        <v>1256</v>
      </c>
      <c r="C453" s="7" t="s">
        <v>29</v>
      </c>
      <c r="D453" s="7" t="s">
        <v>1247</v>
      </c>
      <c r="E453" s="7"/>
      <c r="F453" s="7"/>
      <c r="G453" s="7"/>
      <c r="H453" s="7" t="s">
        <v>1257</v>
      </c>
      <c r="I453" s="8">
        <v>4</v>
      </c>
      <c r="J453" s="7"/>
      <c r="K453" s="10">
        <v>250.908</v>
      </c>
      <c r="L453" s="10">
        <f>K453*1.16</f>
        <v>291.05328</v>
      </c>
      <c r="M453" s="10">
        <f>I453*K453</f>
        <v>1003.632</v>
      </c>
      <c r="N453" s="10">
        <f>I453*L453</f>
        <v>1164.21312</v>
      </c>
      <c r="O453" s="10">
        <v>451.63</v>
      </c>
      <c r="P453" s="9">
        <f>(O453/L453) - 1</f>
        <v>0.55170902042403</v>
      </c>
      <c r="Q453" s="10">
        <v>426.54</v>
      </c>
      <c r="R453" s="9">
        <f>(Q453/L453) - 1</f>
        <v>0.46550487250994</v>
      </c>
      <c r="S453" s="10">
        <v>401.45</v>
      </c>
      <c r="T453" s="9">
        <f>(S453/L453) - 1</f>
        <v>0.37930072459585</v>
      </c>
      <c r="U453" s="10">
        <v>376.36</v>
      </c>
      <c r="V453" s="9">
        <f>ABS((U453/L453) - 1)</f>
        <v>0.29309657668177</v>
      </c>
      <c r="W453" s="10">
        <v>320.158608</v>
      </c>
      <c r="X453" s="9">
        <f>ABS((W453/L453) - 1)</f>
        <v>0.1</v>
      </c>
      <c r="Y453" s="7">
        <v>451</v>
      </c>
      <c r="Z453" s="9" t="s">
        <v>1258</v>
      </c>
      <c r="AA453" s="7"/>
    </row>
    <row r="454" spans="1:27" customHeight="1" ht="30">
      <c r="A454" s="3" t="s">
        <v>1259</v>
      </c>
      <c r="B454" s="3" t="s">
        <v>1260</v>
      </c>
      <c r="C454" s="3" t="s">
        <v>29</v>
      </c>
      <c r="D454" s="3" t="s">
        <v>1247</v>
      </c>
      <c r="E454" s="3"/>
      <c r="F454" s="3"/>
      <c r="G454" s="3"/>
      <c r="H454" s="3" t="s">
        <v>92</v>
      </c>
      <c r="I454" s="4">
        <v>3</v>
      </c>
      <c r="J454" s="3"/>
      <c r="K454" s="6">
        <v>250.908</v>
      </c>
      <c r="L454" s="6">
        <f>K454*1.16</f>
        <v>291.05328</v>
      </c>
      <c r="M454" s="6">
        <f>I454*K454</f>
        <v>752.724</v>
      </c>
      <c r="N454" s="6">
        <f>I454*L454</f>
        <v>873.15984</v>
      </c>
      <c r="O454" s="6">
        <v>451.63</v>
      </c>
      <c r="P454" s="5">
        <f>(O454/L454) - 1</f>
        <v>0.55170902042403</v>
      </c>
      <c r="Q454" s="6">
        <v>426.54</v>
      </c>
      <c r="R454" s="5">
        <f>(Q454/L454) - 1</f>
        <v>0.46550487250994</v>
      </c>
      <c r="S454" s="6">
        <v>401.45</v>
      </c>
      <c r="T454" s="5">
        <f>(S454/L454) - 1</f>
        <v>0.37930072459585</v>
      </c>
      <c r="U454" s="6">
        <v>376.36</v>
      </c>
      <c r="V454" s="5">
        <f>ABS((U454/L454) - 1)</f>
        <v>0.29309657668177</v>
      </c>
      <c r="W454" s="6">
        <v>320.158608</v>
      </c>
      <c r="X454" s="5">
        <f>ABS((W454/L454) - 1)</f>
        <v>0.1</v>
      </c>
      <c r="Y454" s="3">
        <v>451</v>
      </c>
      <c r="Z454" s="5" t="s">
        <v>1258</v>
      </c>
      <c r="AA454" s="3"/>
    </row>
    <row r="455" spans="1:27" customHeight="1" ht="30">
      <c r="A455" s="7" t="s">
        <v>1261</v>
      </c>
      <c r="B455" s="7" t="s">
        <v>1262</v>
      </c>
      <c r="C455" s="7" t="s">
        <v>29</v>
      </c>
      <c r="D455" s="7" t="s">
        <v>1247</v>
      </c>
      <c r="E455" s="7" t="s">
        <v>409</v>
      </c>
      <c r="F455" s="7" t="s">
        <v>1187</v>
      </c>
      <c r="G455" s="7" t="s">
        <v>267</v>
      </c>
      <c r="H455" s="7" t="s">
        <v>1044</v>
      </c>
      <c r="I455" s="8">
        <v>1</v>
      </c>
      <c r="J455" s="7"/>
      <c r="K455" s="10">
        <v>5423.9976</v>
      </c>
      <c r="L455" s="10">
        <f>K455*1.16</f>
        <v>6291.837216</v>
      </c>
      <c r="M455" s="10">
        <f>I455*K455</f>
        <v>5423.9976</v>
      </c>
      <c r="N455" s="10">
        <f>I455*L455</f>
        <v>6291.837216</v>
      </c>
      <c r="O455" s="10">
        <v>8136</v>
      </c>
      <c r="P455" s="9">
        <f>(O455/L455) - 1</f>
        <v>0.29310402044578</v>
      </c>
      <c r="Q455" s="10">
        <v>7593.6</v>
      </c>
      <c r="R455" s="9">
        <f>(Q455/L455) - 1</f>
        <v>0.2068970857494</v>
      </c>
      <c r="S455" s="10">
        <v>7051.2</v>
      </c>
      <c r="T455" s="9">
        <f>(S455/L455) - 1</f>
        <v>0.12069015105301</v>
      </c>
      <c r="U455" s="10">
        <v>6508.8</v>
      </c>
      <c r="V455" s="9">
        <f>ABS((U455/L455) - 1)</f>
        <v>0.034483216356626</v>
      </c>
      <c r="W455" s="10">
        <v>6921.0209376</v>
      </c>
      <c r="X455" s="9">
        <f>ABS((W455/L455) - 1)</f>
        <v>0.1</v>
      </c>
      <c r="Y455" s="7">
        <v>521</v>
      </c>
      <c r="Z455" s="9" t="s">
        <v>930</v>
      </c>
      <c r="AA455" s="7" t="s">
        <v>43</v>
      </c>
    </row>
    <row r="456" spans="1:27" customHeight="1" ht="30">
      <c r="A456" s="3" t="s">
        <v>1263</v>
      </c>
      <c r="B456" s="3" t="s">
        <v>1264</v>
      </c>
      <c r="C456" s="3" t="s">
        <v>29</v>
      </c>
      <c r="D456" s="3" t="s">
        <v>1247</v>
      </c>
      <c r="E456" s="3" t="s">
        <v>409</v>
      </c>
      <c r="F456" s="3" t="s">
        <v>1187</v>
      </c>
      <c r="G456" s="3" t="s">
        <v>674</v>
      </c>
      <c r="H456" s="3" t="s">
        <v>1044</v>
      </c>
      <c r="I456" s="4">
        <v>1</v>
      </c>
      <c r="J456" s="3"/>
      <c r="K456" s="6">
        <v>3408.83</v>
      </c>
      <c r="L456" s="6">
        <f>K456*1.16</f>
        <v>3954.2428</v>
      </c>
      <c r="M456" s="6">
        <f>I456*K456</f>
        <v>3408.83</v>
      </c>
      <c r="N456" s="6">
        <f>I456*L456</f>
        <v>3954.2428</v>
      </c>
      <c r="O456" s="6">
        <v>5931.36</v>
      </c>
      <c r="P456" s="5">
        <f>(O456/L456) - 1</f>
        <v>0.49999893784974</v>
      </c>
      <c r="Q456" s="6">
        <v>5535.94</v>
      </c>
      <c r="R456" s="5">
        <f>(Q456/L456) - 1</f>
        <v>0.40000002023143</v>
      </c>
      <c r="S456" s="6">
        <v>5140.52</v>
      </c>
      <c r="T456" s="5">
        <f>(S456/L456) - 1</f>
        <v>0.30000110261312</v>
      </c>
      <c r="U456" s="6">
        <v>4745.09</v>
      </c>
      <c r="V456" s="5">
        <f>ABS((U456/L456) - 1)</f>
        <v>0.19999965606563</v>
      </c>
      <c r="W456" s="6">
        <v>4349.66708</v>
      </c>
      <c r="X456" s="5">
        <f>ABS((W456/L456) - 1)</f>
        <v>0.1</v>
      </c>
      <c r="Y456" s="3" t="s">
        <v>40</v>
      </c>
      <c r="Z456" s="5" t="s">
        <v>40</v>
      </c>
      <c r="AA456" s="3"/>
    </row>
    <row r="457" spans="1:27" customHeight="1" ht="30">
      <c r="A457" s="7" t="s">
        <v>1265</v>
      </c>
      <c r="B457" s="7" t="s">
        <v>1266</v>
      </c>
      <c r="C457" s="7" t="s">
        <v>29</v>
      </c>
      <c r="D457" s="7" t="s">
        <v>1247</v>
      </c>
      <c r="E457" s="7"/>
      <c r="F457" s="7"/>
      <c r="G457" s="7"/>
      <c r="H457" s="7" t="s">
        <v>1044</v>
      </c>
      <c r="I457" s="8">
        <v>1</v>
      </c>
      <c r="J457" s="7"/>
      <c r="K457" s="10">
        <v>3622</v>
      </c>
      <c r="L457" s="10">
        <f>K457*1.16</f>
        <v>4201.52</v>
      </c>
      <c r="M457" s="10">
        <f>I457*K457</f>
        <v>3622</v>
      </c>
      <c r="N457" s="10">
        <f>I457*L457</f>
        <v>4201.52</v>
      </c>
      <c r="O457" s="10">
        <v>6302.28</v>
      </c>
      <c r="P457" s="9">
        <f>(O457/L457) - 1</f>
        <v>0.5</v>
      </c>
      <c r="Q457" s="10">
        <v>5882.13</v>
      </c>
      <c r="R457" s="9">
        <f>(Q457/L457) - 1</f>
        <v>0.4000004760182</v>
      </c>
      <c r="S457" s="10">
        <v>5461.98</v>
      </c>
      <c r="T457" s="9">
        <f>(S457/L457) - 1</f>
        <v>0.30000095203641</v>
      </c>
      <c r="U457" s="10">
        <v>5041.82</v>
      </c>
      <c r="V457" s="9">
        <f>ABS((U457/L457) - 1)</f>
        <v>0.19999904796359</v>
      </c>
      <c r="W457" s="10">
        <v>4621.672</v>
      </c>
      <c r="X457" s="9">
        <f>ABS((W457/L457) - 1)</f>
        <v>0.1</v>
      </c>
      <c r="Y457" s="7" t="s">
        <v>40</v>
      </c>
      <c r="Z457" s="9" t="s">
        <v>40</v>
      </c>
      <c r="AA457" s="7"/>
    </row>
    <row r="458" spans="1:27" customHeight="1" ht="30">
      <c r="A458" s="3" t="s">
        <v>1267</v>
      </c>
      <c r="B458" s="3" t="s">
        <v>1268</v>
      </c>
      <c r="C458" s="3" t="s">
        <v>29</v>
      </c>
      <c r="D458" s="3" t="s">
        <v>1247</v>
      </c>
      <c r="E458" s="3"/>
      <c r="F458" s="3"/>
      <c r="G458" s="3"/>
      <c r="H458" s="3" t="s">
        <v>85</v>
      </c>
      <c r="I458" s="4">
        <v>1</v>
      </c>
      <c r="J458" s="3"/>
      <c r="K458" s="6">
        <v>994.69</v>
      </c>
      <c r="L458" s="6">
        <f>K458*1.16</f>
        <v>1153.8404</v>
      </c>
      <c r="M458" s="6">
        <f>I458*K458</f>
        <v>994.69</v>
      </c>
      <c r="N458" s="6">
        <f>I458*L458</f>
        <v>1153.8404</v>
      </c>
      <c r="O458" s="6">
        <v>1730.76</v>
      </c>
      <c r="P458" s="5">
        <f>(O458/L458) - 1</f>
        <v>0.49999947999741</v>
      </c>
      <c r="Q458" s="6">
        <v>1615.38</v>
      </c>
      <c r="R458" s="5">
        <f>(Q458/L458) - 1</f>
        <v>0.4000029813482</v>
      </c>
      <c r="S458" s="6">
        <v>1499.99</v>
      </c>
      <c r="T458" s="5">
        <f>(S458/L458) - 1</f>
        <v>0.29999781598911</v>
      </c>
      <c r="U458" s="6">
        <v>1384.61</v>
      </c>
      <c r="V458" s="5">
        <f>ABS((U458/L458) - 1)</f>
        <v>0.2000013173399</v>
      </c>
      <c r="W458" s="6">
        <v>1269.22444</v>
      </c>
      <c r="X458" s="5">
        <f>ABS((W458/L458) - 1)</f>
        <v>0.1</v>
      </c>
      <c r="Y458" s="3" t="s">
        <v>40</v>
      </c>
      <c r="Z458" s="5" t="s">
        <v>40</v>
      </c>
      <c r="AA458" s="3"/>
    </row>
    <row r="459" spans="1:27" customHeight="1" ht="30">
      <c r="A459" s="7" t="s">
        <v>1269</v>
      </c>
      <c r="B459" s="7" t="s">
        <v>1270</v>
      </c>
      <c r="C459" s="7" t="s">
        <v>29</v>
      </c>
      <c r="D459" s="7" t="s">
        <v>1247</v>
      </c>
      <c r="E459" s="7"/>
      <c r="F459" s="7"/>
      <c r="G459" s="7"/>
      <c r="H459" s="7" t="s">
        <v>1044</v>
      </c>
      <c r="I459" s="8">
        <v>1</v>
      </c>
      <c r="J459" s="7"/>
      <c r="K459" s="10">
        <v>7259.9992</v>
      </c>
      <c r="L459" s="10">
        <f>K459*1.16</f>
        <v>8421.599072</v>
      </c>
      <c r="M459" s="10">
        <f>I459*K459</f>
        <v>7259.9992</v>
      </c>
      <c r="N459" s="10">
        <f>I459*L459</f>
        <v>8421.599072</v>
      </c>
      <c r="O459" s="10">
        <v>10890</v>
      </c>
      <c r="P459" s="9">
        <f>(O459/L459) - 1</f>
        <v>0.29310359076662</v>
      </c>
      <c r="Q459" s="10">
        <v>10164</v>
      </c>
      <c r="R459" s="9">
        <f>(Q459/L459) - 1</f>
        <v>0.20689668471551</v>
      </c>
      <c r="S459" s="10">
        <v>9438</v>
      </c>
      <c r="T459" s="9">
        <f>(S459/L459) - 1</f>
        <v>0.1206897786644</v>
      </c>
      <c r="U459" s="10">
        <v>8712</v>
      </c>
      <c r="V459" s="9">
        <f>ABS((U459/L459) - 1)</f>
        <v>0.034482872613293</v>
      </c>
      <c r="W459" s="10">
        <v>9263.7589792</v>
      </c>
      <c r="X459" s="9">
        <f>ABS((W459/L459) - 1)</f>
        <v>0.1</v>
      </c>
      <c r="Y459" s="7">
        <v>521</v>
      </c>
      <c r="Z459" s="9" t="s">
        <v>930</v>
      </c>
      <c r="AA459" s="7" t="s">
        <v>43</v>
      </c>
    </row>
    <row r="460" spans="1:27" customHeight="1" ht="30">
      <c r="A460" s="3" t="s">
        <v>1271</v>
      </c>
      <c r="B460" s="3" t="s">
        <v>1272</v>
      </c>
      <c r="C460" s="3" t="s">
        <v>29</v>
      </c>
      <c r="D460" s="3" t="s">
        <v>1247</v>
      </c>
      <c r="E460" s="3" t="s">
        <v>153</v>
      </c>
      <c r="F460" s="3" t="s">
        <v>1009</v>
      </c>
      <c r="G460" s="3" t="s">
        <v>697</v>
      </c>
      <c r="H460" s="3" t="s">
        <v>1044</v>
      </c>
      <c r="I460" s="4">
        <v>1</v>
      </c>
      <c r="J460" s="3"/>
      <c r="K460" s="6">
        <v>998.992</v>
      </c>
      <c r="L460" s="6">
        <f>K460*1.16</f>
        <v>1158.83072</v>
      </c>
      <c r="M460" s="6">
        <f>I460*K460</f>
        <v>998.992</v>
      </c>
      <c r="N460" s="6">
        <f>I460*L460</f>
        <v>1158.83072</v>
      </c>
      <c r="O460" s="6">
        <v>1498.49</v>
      </c>
      <c r="P460" s="5">
        <f>(O460/L460) - 1</f>
        <v>0.29310517415348</v>
      </c>
      <c r="Q460" s="6">
        <v>1398.59</v>
      </c>
      <c r="R460" s="5">
        <f>(Q460/L460) - 1</f>
        <v>0.20689758725071</v>
      </c>
      <c r="S460" s="6">
        <v>1298.69</v>
      </c>
      <c r="T460" s="5">
        <f>(S460/L460) - 1</f>
        <v>0.12069000034794</v>
      </c>
      <c r="U460" s="6">
        <v>1298.69</v>
      </c>
      <c r="V460" s="5">
        <f>ABS((U460/L460) - 1)</f>
        <v>0.12069000034794</v>
      </c>
      <c r="W460" s="6">
        <v>1274.713792</v>
      </c>
      <c r="X460" s="5">
        <f>ABS((W460/L460) - 1)</f>
        <v>0.1</v>
      </c>
      <c r="Y460" s="3">
        <v>602</v>
      </c>
      <c r="Z460" s="5" t="s">
        <v>1273</v>
      </c>
      <c r="AA460" s="3"/>
    </row>
    <row r="461" spans="1:27" customHeight="1" ht="30">
      <c r="A461" s="7" t="s">
        <v>1274</v>
      </c>
      <c r="B461" s="7" t="s">
        <v>1275</v>
      </c>
      <c r="C461" s="7" t="s">
        <v>29</v>
      </c>
      <c r="D461" s="7" t="s">
        <v>1247</v>
      </c>
      <c r="E461" s="7"/>
      <c r="F461" s="7"/>
      <c r="G461" s="7"/>
      <c r="H461" s="7" t="s">
        <v>1044</v>
      </c>
      <c r="I461" s="8">
        <v>1</v>
      </c>
      <c r="J461" s="7"/>
      <c r="K461" s="10">
        <v>2842</v>
      </c>
      <c r="L461" s="10">
        <f>K461*1.16</f>
        <v>3296.72</v>
      </c>
      <c r="M461" s="10">
        <f>I461*K461</f>
        <v>2842</v>
      </c>
      <c r="N461" s="10">
        <f>I461*L461</f>
        <v>3296.72</v>
      </c>
      <c r="O461" s="10">
        <v>4263</v>
      </c>
      <c r="P461" s="9">
        <f>(O461/L461) - 1</f>
        <v>0.29310344827586</v>
      </c>
      <c r="Q461" s="10">
        <v>3978.8</v>
      </c>
      <c r="R461" s="9">
        <f>(Q461/L461) - 1</f>
        <v>0.20689655172414</v>
      </c>
      <c r="S461" s="10">
        <v>3694.6</v>
      </c>
      <c r="T461" s="9">
        <f>(S461/L461) - 1</f>
        <v>0.12068965517241</v>
      </c>
      <c r="U461" s="10">
        <v>3410.4</v>
      </c>
      <c r="V461" s="9">
        <f>ABS((U461/L461) - 1)</f>
        <v>0.03448275862069</v>
      </c>
      <c r="W461" s="10">
        <v>3626.392</v>
      </c>
      <c r="X461" s="9">
        <f>ABS((W461/L461) - 1)</f>
        <v>0.1</v>
      </c>
      <c r="Y461" s="7">
        <v>521</v>
      </c>
      <c r="Z461" s="9" t="s">
        <v>930</v>
      </c>
      <c r="AA461" s="7" t="s">
        <v>43</v>
      </c>
    </row>
    <row r="462" spans="1:27" customHeight="1" ht="30">
      <c r="A462" s="3" t="s">
        <v>1276</v>
      </c>
      <c r="B462" s="3" t="s">
        <v>1277</v>
      </c>
      <c r="C462" s="3" t="s">
        <v>29</v>
      </c>
      <c r="D462" s="3" t="s">
        <v>1278</v>
      </c>
      <c r="E462" s="3"/>
      <c r="F462" s="3"/>
      <c r="G462" s="3"/>
      <c r="H462" s="3" t="s">
        <v>38</v>
      </c>
      <c r="I462" s="4">
        <v>2</v>
      </c>
      <c r="J462" s="3"/>
      <c r="K462" s="6">
        <v>23.15</v>
      </c>
      <c r="L462" s="6">
        <f>K462*1.16</f>
        <v>26.854</v>
      </c>
      <c r="M462" s="6">
        <f>I462*K462</f>
        <v>46.3</v>
      </c>
      <c r="N462" s="6">
        <f>I462*L462</f>
        <v>53.708</v>
      </c>
      <c r="O462" s="6">
        <v>42.97</v>
      </c>
      <c r="P462" s="5">
        <f>(O462/L462) - 1</f>
        <v>0.60013405824086</v>
      </c>
      <c r="Q462" s="6">
        <v>40.28</v>
      </c>
      <c r="R462" s="5">
        <f>(Q462/L462) - 1</f>
        <v>0.49996276159976</v>
      </c>
      <c r="S462" s="6">
        <v>37.6</v>
      </c>
      <c r="T462" s="5">
        <f>(S462/L462) - 1</f>
        <v>0.40016384896105</v>
      </c>
      <c r="U462" s="6">
        <v>34.91</v>
      </c>
      <c r="V462" s="5">
        <f>ABS((U462/L462) - 1)</f>
        <v>0.29999255231995</v>
      </c>
      <c r="W462" s="6">
        <v>29.5394</v>
      </c>
      <c r="X462" s="5">
        <f>ABS((W462/L462) - 1)</f>
        <v>0.1</v>
      </c>
      <c r="Y462" s="3" t="s">
        <v>40</v>
      </c>
      <c r="Z462" s="5" t="s">
        <v>40</v>
      </c>
      <c r="AA462" s="3"/>
    </row>
    <row r="463" spans="1:27" customHeight="1" ht="30">
      <c r="A463" s="7" t="s">
        <v>1279</v>
      </c>
      <c r="B463" s="7" t="s">
        <v>1280</v>
      </c>
      <c r="C463" s="7" t="s">
        <v>29</v>
      </c>
      <c r="D463" s="7" t="s">
        <v>1281</v>
      </c>
      <c r="E463" s="7"/>
      <c r="F463" s="7"/>
      <c r="G463" s="7"/>
      <c r="H463" s="7" t="s">
        <v>1282</v>
      </c>
      <c r="I463" s="8">
        <v>2</v>
      </c>
      <c r="J463" s="7"/>
      <c r="K463" s="10">
        <v>185.6764</v>
      </c>
      <c r="L463" s="10">
        <f>K463*1.16</f>
        <v>215.384624</v>
      </c>
      <c r="M463" s="10">
        <f>I463*K463</f>
        <v>371.3528</v>
      </c>
      <c r="N463" s="10">
        <f>I463*L463</f>
        <v>430.769248</v>
      </c>
      <c r="O463" s="10">
        <v>323.08</v>
      </c>
      <c r="P463" s="9">
        <f>(O463/L463) - 1</f>
        <v>0.50001422571372</v>
      </c>
      <c r="Q463" s="10">
        <v>301.54</v>
      </c>
      <c r="R463" s="9">
        <f>(Q463/L463) - 1</f>
        <v>0.40000708685686</v>
      </c>
      <c r="S463" s="10">
        <v>280</v>
      </c>
      <c r="T463" s="9">
        <f>(S463/L463) - 1</f>
        <v>0.299999948</v>
      </c>
      <c r="U463" s="10">
        <v>250</v>
      </c>
      <c r="V463" s="9">
        <f>ABS((U463/L463) - 1)</f>
        <v>0.16071423928572</v>
      </c>
      <c r="W463" s="10">
        <v>236.9230864</v>
      </c>
      <c r="X463" s="9">
        <f>ABS((W463/L463) - 1)</f>
        <v>0.1</v>
      </c>
      <c r="Y463" s="7" t="s">
        <v>40</v>
      </c>
      <c r="Z463" s="9" t="s">
        <v>40</v>
      </c>
      <c r="AA463" s="7"/>
    </row>
    <row r="464" spans="1:27" customHeight="1" ht="30">
      <c r="A464" s="3" t="s">
        <v>1283</v>
      </c>
      <c r="B464" s="3" t="s">
        <v>1284</v>
      </c>
      <c r="C464" s="3" t="s">
        <v>29</v>
      </c>
      <c r="D464" s="3" t="s">
        <v>1285</v>
      </c>
      <c r="E464" s="3"/>
      <c r="F464" s="3"/>
      <c r="G464" s="3"/>
      <c r="H464" s="3" t="s">
        <v>296</v>
      </c>
      <c r="I464" s="4">
        <v>3</v>
      </c>
      <c r="J464" s="3"/>
      <c r="K464" s="6">
        <v>1278.1689874998</v>
      </c>
      <c r="L464" s="6">
        <f>K464*1.16</f>
        <v>1482.6760254997</v>
      </c>
      <c r="M464" s="6">
        <f>I464*K464</f>
        <v>3834.5069624993</v>
      </c>
      <c r="N464" s="6">
        <f>I464*L464</f>
        <v>4448.0280764992</v>
      </c>
      <c r="O464" s="6">
        <v>3834.51</v>
      </c>
      <c r="P464" s="5">
        <f>(O464/L464) - 1</f>
        <v>1.5862089452128</v>
      </c>
      <c r="Q464" s="6">
        <v>3195.42</v>
      </c>
      <c r="R464" s="5">
        <f>(Q464/L464) - 1</f>
        <v>1.1551707487298</v>
      </c>
      <c r="S464" s="6">
        <v>2556.34</v>
      </c>
      <c r="T464" s="5">
        <f>(S464/L464) - 1</f>
        <v>0.72413929680856</v>
      </c>
      <c r="U464" s="6">
        <v>2300.7</v>
      </c>
      <c r="V464" s="5">
        <f>ABS((U464/L464) - 1)</f>
        <v>0.55172132039065</v>
      </c>
      <c r="W464" s="6">
        <v>1630.9436280497</v>
      </c>
      <c r="X464" s="5">
        <f>ABS((W464/L464) - 1)</f>
        <v>0.1</v>
      </c>
      <c r="Y464" s="3">
        <v>612</v>
      </c>
      <c r="Z464" s="5" t="s">
        <v>1286</v>
      </c>
      <c r="AA464" s="3"/>
    </row>
    <row r="465" spans="1:27" customHeight="1" ht="30">
      <c r="A465" s="7" t="s">
        <v>1287</v>
      </c>
      <c r="B465" s="7" t="s">
        <v>1288</v>
      </c>
      <c r="C465" s="7" t="s">
        <v>29</v>
      </c>
      <c r="D465" s="7" t="s">
        <v>1289</v>
      </c>
      <c r="E465" s="7"/>
      <c r="F465" s="7"/>
      <c r="G465" s="7"/>
      <c r="H465" s="7" t="s">
        <v>1290</v>
      </c>
      <c r="I465" s="8">
        <v>1</v>
      </c>
      <c r="J465" s="7"/>
      <c r="K465" s="10">
        <v>1094.16</v>
      </c>
      <c r="L465" s="10">
        <f>K465*1.16</f>
        <v>1269.2256</v>
      </c>
      <c r="M465" s="10">
        <f>I465*K465</f>
        <v>1094.16</v>
      </c>
      <c r="N465" s="10">
        <f>I465*L465</f>
        <v>1269.2256</v>
      </c>
      <c r="O465" s="10">
        <v>2157.68</v>
      </c>
      <c r="P465" s="9">
        <f>(O465/L465) - 1</f>
        <v>0.69999722665537</v>
      </c>
      <c r="Q465" s="10">
        <v>2030.76</v>
      </c>
      <c r="R465" s="9">
        <f>(Q465/L465) - 1</f>
        <v>0.59999924363328</v>
      </c>
      <c r="S465" s="10">
        <v>1649.99</v>
      </c>
      <c r="T465" s="9">
        <f>(S465/L465) - 1</f>
        <v>0.29999741574705</v>
      </c>
      <c r="U465" s="10">
        <v>1567.49</v>
      </c>
      <c r="V465" s="9">
        <f>ABS((U465/L465) - 1)</f>
        <v>0.2349971510187</v>
      </c>
      <c r="W465" s="10">
        <v>1396.14816</v>
      </c>
      <c r="X465" s="9">
        <f>ABS((W465/L465) - 1)</f>
        <v>0.1</v>
      </c>
      <c r="Y465" s="7" t="s">
        <v>40</v>
      </c>
      <c r="Z465" s="9" t="s">
        <v>40</v>
      </c>
      <c r="AA465" s="7"/>
    </row>
    <row r="466" spans="1:27" customHeight="1" ht="30">
      <c r="A466" s="3" t="s">
        <v>1291</v>
      </c>
      <c r="B466" s="3" t="s">
        <v>1292</v>
      </c>
      <c r="C466" s="3" t="s">
        <v>29</v>
      </c>
      <c r="D466" s="3" t="s">
        <v>1293</v>
      </c>
      <c r="E466" s="3"/>
      <c r="F466" s="3"/>
      <c r="G466" s="3"/>
      <c r="H466" s="3" t="s">
        <v>296</v>
      </c>
      <c r="I466" s="4">
        <v>5</v>
      </c>
      <c r="J466" s="3"/>
      <c r="K466" s="6">
        <v>296.5341612997</v>
      </c>
      <c r="L466" s="6">
        <f>K466*1.16</f>
        <v>343.97962710765</v>
      </c>
      <c r="M466" s="6">
        <f>I466*K466</f>
        <v>1482.6708064985</v>
      </c>
      <c r="N466" s="6">
        <f>I466*L466</f>
        <v>1719.8981355382</v>
      </c>
      <c r="O466" s="6">
        <v>684</v>
      </c>
      <c r="P466" s="5">
        <f>(O466/L466) - 1</f>
        <v>0.98848985840066</v>
      </c>
      <c r="Q466" s="6">
        <v>584</v>
      </c>
      <c r="R466" s="5">
        <f>(Q466/L466) - 1</f>
        <v>0.69777496682162</v>
      </c>
      <c r="S466" s="6">
        <v>504</v>
      </c>
      <c r="T466" s="5">
        <f>(S466/L466) - 1</f>
        <v>0.46520305355838</v>
      </c>
      <c r="U466" s="6">
        <v>442</v>
      </c>
      <c r="V466" s="5">
        <f>ABS((U466/L466) - 1)</f>
        <v>0.28495982077938</v>
      </c>
      <c r="W466" s="6">
        <v>378.37758981841</v>
      </c>
      <c r="X466" s="5">
        <f>ABS((W466/L466) - 1)</f>
        <v>0.1</v>
      </c>
      <c r="Y466" s="3">
        <v>612</v>
      </c>
      <c r="Z466" s="5" t="s">
        <v>1286</v>
      </c>
      <c r="AA466" s="3"/>
    </row>
    <row r="467" spans="1:27" customHeight="1" ht="30">
      <c r="A467" s="7" t="s">
        <v>1294</v>
      </c>
      <c r="B467" s="7" t="s">
        <v>1295</v>
      </c>
      <c r="C467" s="7" t="s">
        <v>29</v>
      </c>
      <c r="D467" s="7" t="s">
        <v>1296</v>
      </c>
      <c r="E467" s="7" t="s">
        <v>38</v>
      </c>
      <c r="F467" s="7" t="s">
        <v>38</v>
      </c>
      <c r="G467" s="7" t="s">
        <v>38</v>
      </c>
      <c r="H467" s="7" t="s">
        <v>39</v>
      </c>
      <c r="I467" s="8">
        <v>2</v>
      </c>
      <c r="J467" s="7"/>
      <c r="K467" s="10">
        <v>5232.1104</v>
      </c>
      <c r="L467" s="10">
        <f>K467*1.16</f>
        <v>6069.248064</v>
      </c>
      <c r="M467" s="10">
        <f>I467*K467</f>
        <v>10464.2208</v>
      </c>
      <c r="N467" s="10">
        <f>I467*L467</f>
        <v>12138.496128</v>
      </c>
      <c r="O467" s="10">
        <v>7848.17</v>
      </c>
      <c r="P467" s="9">
        <f>(O467/L467) - 1</f>
        <v>0.29310417324211</v>
      </c>
      <c r="Q467" s="10">
        <v>7324.95</v>
      </c>
      <c r="R467" s="9">
        <f>(Q467/L467) - 1</f>
        <v>0.20689580039548</v>
      </c>
      <c r="S467" s="10">
        <v>6801.74</v>
      </c>
      <c r="T467" s="9">
        <f>(S467/L467) - 1</f>
        <v>0.12068907519942</v>
      </c>
      <c r="U467" s="10">
        <v>6278.53</v>
      </c>
      <c r="V467" s="9">
        <f>ABS((U467/L467) - 1)</f>
        <v>0.03448235000335</v>
      </c>
      <c r="W467" s="10">
        <v>6676.1728704</v>
      </c>
      <c r="X467" s="9">
        <f>ABS((W467/L467) - 1)</f>
        <v>0.1</v>
      </c>
      <c r="Y467" s="7">
        <v>120</v>
      </c>
      <c r="Z467" s="9" t="s">
        <v>42</v>
      </c>
      <c r="AA467" s="7" t="s">
        <v>43</v>
      </c>
    </row>
    <row r="468" spans="1:27" customHeight="1" ht="30">
      <c r="A468" s="3" t="s">
        <v>1297</v>
      </c>
      <c r="B468" s="3" t="s">
        <v>1298</v>
      </c>
      <c r="C468" s="3" t="s">
        <v>29</v>
      </c>
      <c r="D468" s="3" t="s">
        <v>1296</v>
      </c>
      <c r="E468" s="3" t="s">
        <v>38</v>
      </c>
      <c r="F468" s="3" t="s">
        <v>38</v>
      </c>
      <c r="G468" s="3" t="s">
        <v>38</v>
      </c>
      <c r="H468" s="3" t="s">
        <v>39</v>
      </c>
      <c r="I468" s="4">
        <v>1</v>
      </c>
      <c r="J468" s="3"/>
      <c r="K468" s="6">
        <v>7359.98</v>
      </c>
      <c r="L468" s="6">
        <f>K468*1.16</f>
        <v>8537.5768</v>
      </c>
      <c r="M468" s="6">
        <f>I468*K468</f>
        <v>7359.98</v>
      </c>
      <c r="N468" s="6">
        <f>I468*L468</f>
        <v>8537.5768</v>
      </c>
      <c r="O468" s="6">
        <v>11952.6</v>
      </c>
      <c r="P468" s="5">
        <f>(O468/L468) - 1</f>
        <v>0.39999911918801</v>
      </c>
      <c r="Q468" s="6">
        <v>11098.85</v>
      </c>
      <c r="R468" s="5">
        <f>(Q468/L468) - 1</f>
        <v>0.30000001874068</v>
      </c>
      <c r="S468" s="6">
        <v>10245.09</v>
      </c>
      <c r="T468" s="5">
        <f>(S468/L468) - 1</f>
        <v>0.19999974700081</v>
      </c>
      <c r="U468" s="6">
        <v>9732.84</v>
      </c>
      <c r="V468" s="5">
        <f>ABS((U468/L468) - 1)</f>
        <v>0.14000028673241</v>
      </c>
      <c r="W468" s="6">
        <v>9391.33448</v>
      </c>
      <c r="X468" s="5">
        <f>ABS((W468/L468) - 1)</f>
        <v>0.1</v>
      </c>
      <c r="Y468" s="3" t="s">
        <v>40</v>
      </c>
      <c r="Z468" s="5" t="s">
        <v>40</v>
      </c>
      <c r="AA468" s="3"/>
    </row>
    <row r="469" spans="1:27" customHeight="1" ht="30">
      <c r="A469" s="7" t="s">
        <v>1299</v>
      </c>
      <c r="B469" s="7" t="s">
        <v>1300</v>
      </c>
      <c r="C469" s="7" t="s">
        <v>29</v>
      </c>
      <c r="D469" s="7" t="s">
        <v>1296</v>
      </c>
      <c r="E469" s="7" t="s">
        <v>38</v>
      </c>
      <c r="F469" s="7" t="s">
        <v>38</v>
      </c>
      <c r="G469" s="7" t="s">
        <v>38</v>
      </c>
      <c r="H469" s="7" t="s">
        <v>296</v>
      </c>
      <c r="I469" s="8">
        <v>1</v>
      </c>
      <c r="J469" s="7"/>
      <c r="K469" s="10">
        <v>1914.9976</v>
      </c>
      <c r="L469" s="10">
        <f>K469*1.16</f>
        <v>2221.397216</v>
      </c>
      <c r="M469" s="10">
        <f>I469*K469</f>
        <v>1914.9976</v>
      </c>
      <c r="N469" s="10">
        <f>I469*L469</f>
        <v>2221.397216</v>
      </c>
      <c r="O469" s="10">
        <v>3638.5</v>
      </c>
      <c r="P469" s="9">
        <f>(O469/L469) - 1</f>
        <v>0.63793308724485</v>
      </c>
      <c r="Q469" s="10">
        <v>3447</v>
      </c>
      <c r="R469" s="9">
        <f>(Q469/L469) - 1</f>
        <v>0.55172608265302</v>
      </c>
      <c r="S469" s="10">
        <v>3255.5</v>
      </c>
      <c r="T469" s="9">
        <f>(S469/L469) - 1</f>
        <v>0.46551907806118</v>
      </c>
      <c r="U469" s="10">
        <v>3064</v>
      </c>
      <c r="V469" s="9">
        <f>ABS((U469/L469) - 1)</f>
        <v>0.37931207346935</v>
      </c>
      <c r="W469" s="10">
        <v>2443.5369376</v>
      </c>
      <c r="X469" s="9">
        <f>ABS((W469/L469) - 1)</f>
        <v>0.1</v>
      </c>
      <c r="Y469" s="7">
        <v>281</v>
      </c>
      <c r="Z469" s="9" t="s">
        <v>1301</v>
      </c>
      <c r="AA469" s="7"/>
    </row>
    <row r="470" spans="1:27" customHeight="1" ht="30">
      <c r="A470" s="3" t="s">
        <v>1302</v>
      </c>
      <c r="B470" s="3" t="s">
        <v>1303</v>
      </c>
      <c r="C470" s="3" t="s">
        <v>29</v>
      </c>
      <c r="D470" s="3" t="s">
        <v>1296</v>
      </c>
      <c r="E470" s="3" t="s">
        <v>38</v>
      </c>
      <c r="F470" s="3" t="s">
        <v>38</v>
      </c>
      <c r="G470" s="3" t="s">
        <v>38</v>
      </c>
      <c r="H470" s="3" t="s">
        <v>168</v>
      </c>
      <c r="I470" s="4">
        <v>1</v>
      </c>
      <c r="J470" s="3"/>
      <c r="K470" s="6">
        <v>4733.52</v>
      </c>
      <c r="L470" s="6">
        <f>K470*1.16</f>
        <v>5490.8832</v>
      </c>
      <c r="M470" s="6">
        <f>I470*K470</f>
        <v>4733.52</v>
      </c>
      <c r="N470" s="6">
        <f>I470*L470</f>
        <v>5490.8832</v>
      </c>
      <c r="O470" s="6">
        <v>7687.23</v>
      </c>
      <c r="P470" s="5">
        <f>(O470/L470) - 1</f>
        <v>0.39999881986198</v>
      </c>
      <c r="Q470" s="6">
        <v>7138.14</v>
      </c>
      <c r="R470" s="5">
        <f>(Q470/L470) - 1</f>
        <v>0.29999851390028</v>
      </c>
      <c r="S470" s="6">
        <v>6589.05</v>
      </c>
      <c r="T470" s="5">
        <f>(S470/L470) - 1</f>
        <v>0.19999820793857</v>
      </c>
      <c r="U470" s="6">
        <v>6259.6</v>
      </c>
      <c r="V470" s="5">
        <f>ABS((U470/L470) - 1)</f>
        <v>0.1399987528418</v>
      </c>
      <c r="W470" s="6">
        <v>6039.97152</v>
      </c>
      <c r="X470" s="5">
        <f>ABS((W470/L470) - 1)</f>
        <v>0.1</v>
      </c>
      <c r="Y470" s="3" t="s">
        <v>40</v>
      </c>
      <c r="Z470" s="5" t="s">
        <v>40</v>
      </c>
      <c r="AA470" s="3"/>
    </row>
    <row r="471" spans="1:27" customHeight="1" ht="30">
      <c r="A471" s="7" t="s">
        <v>1304</v>
      </c>
      <c r="B471" s="7" t="s">
        <v>1305</v>
      </c>
      <c r="C471" s="7" t="s">
        <v>29</v>
      </c>
      <c r="D471" s="7" t="s">
        <v>1296</v>
      </c>
      <c r="E471" s="7"/>
      <c r="F471" s="7"/>
      <c r="G471" s="7"/>
      <c r="H471" s="7" t="s">
        <v>168</v>
      </c>
      <c r="I471" s="8">
        <v>1</v>
      </c>
      <c r="J471" s="7"/>
      <c r="K471" s="10">
        <v>4514.6968</v>
      </c>
      <c r="L471" s="10">
        <f>K471*1.16</f>
        <v>5237.048288</v>
      </c>
      <c r="M471" s="10">
        <f>I471*K471</f>
        <v>4514.6968</v>
      </c>
      <c r="N471" s="10">
        <f>I471*L471</f>
        <v>5237.048288</v>
      </c>
      <c r="O471" s="10">
        <v>6772.05</v>
      </c>
      <c r="P471" s="9">
        <f>(O471/L471) - 1</f>
        <v>0.29310436482269</v>
      </c>
      <c r="Q471" s="10">
        <v>6320.58</v>
      </c>
      <c r="R471" s="9">
        <f>(Q471/L471) - 1</f>
        <v>0.20689740716784</v>
      </c>
      <c r="S471" s="10">
        <v>5869.11</v>
      </c>
      <c r="T471" s="9">
        <f>(S471/L471) - 1</f>
        <v>0.120690449513</v>
      </c>
      <c r="U471" s="10">
        <v>5417.64</v>
      </c>
      <c r="V471" s="9">
        <f>ABS((U471/L471) - 1)</f>
        <v>0.034483491858153</v>
      </c>
      <c r="W471" s="10">
        <v>5760.7531168</v>
      </c>
      <c r="X471" s="9">
        <f>ABS((W471/L471) - 1)</f>
        <v>0.1</v>
      </c>
      <c r="Y471" s="7">
        <v>554</v>
      </c>
      <c r="Z471" s="9" t="s">
        <v>1306</v>
      </c>
      <c r="AA471" s="7" t="s">
        <v>43</v>
      </c>
    </row>
    <row r="472" spans="1:27" customHeight="1" ht="30">
      <c r="A472" s="3" t="s">
        <v>1307</v>
      </c>
      <c r="B472" s="3" t="s">
        <v>1308</v>
      </c>
      <c r="C472" s="3" t="s">
        <v>29</v>
      </c>
      <c r="D472" s="3" t="s">
        <v>1296</v>
      </c>
      <c r="E472" s="3" t="s">
        <v>38</v>
      </c>
      <c r="F472" s="3" t="s">
        <v>38</v>
      </c>
      <c r="G472" s="3" t="s">
        <v>38</v>
      </c>
      <c r="H472" s="3" t="s">
        <v>282</v>
      </c>
      <c r="I472" s="4">
        <v>2</v>
      </c>
      <c r="J472" s="3"/>
      <c r="K472" s="6">
        <v>5510.2204</v>
      </c>
      <c r="L472" s="6">
        <f>K472*1.16</f>
        <v>6391.855664</v>
      </c>
      <c r="M472" s="6">
        <f>I472*K472</f>
        <v>11020.4408</v>
      </c>
      <c r="N472" s="6">
        <f>I472*L472</f>
        <v>12783.711328</v>
      </c>
      <c r="O472" s="6">
        <v>8265.33</v>
      </c>
      <c r="P472" s="5">
        <f>(O472/L472) - 1</f>
        <v>0.29310335440641</v>
      </c>
      <c r="Q472" s="6">
        <v>7714.31</v>
      </c>
      <c r="R472" s="5">
        <f>(Q472/L472) - 1</f>
        <v>0.20689677701083</v>
      </c>
      <c r="S472" s="6">
        <v>7163.29</v>
      </c>
      <c r="T472" s="5">
        <f>(S472/L472) - 1</f>
        <v>0.12069019961525</v>
      </c>
      <c r="U472" s="6">
        <v>6612.26</v>
      </c>
      <c r="V472" s="5">
        <f>ABS((U472/L472) - 1)</f>
        <v>0.034482057728768</v>
      </c>
      <c r="W472" s="6">
        <v>7031.0412304</v>
      </c>
      <c r="X472" s="5">
        <f>ABS((W472/L472) - 1)</f>
        <v>0.1</v>
      </c>
      <c r="Y472" s="3">
        <v>64</v>
      </c>
      <c r="Z472" s="5" t="s">
        <v>285</v>
      </c>
      <c r="AA472" s="3" t="s">
        <v>43</v>
      </c>
    </row>
    <row r="473" spans="1:27" customHeight="1" ht="30">
      <c r="A473" s="7">
        <v>760692</v>
      </c>
      <c r="B473" s="7" t="s">
        <v>1309</v>
      </c>
      <c r="C473" s="7" t="s">
        <v>29</v>
      </c>
      <c r="D473" s="7" t="s">
        <v>1296</v>
      </c>
      <c r="E473" s="7" t="s">
        <v>38</v>
      </c>
      <c r="F473" s="7" t="s">
        <v>38</v>
      </c>
      <c r="G473" s="7" t="s">
        <v>38</v>
      </c>
      <c r="H473" s="7" t="s">
        <v>39</v>
      </c>
      <c r="I473" s="8">
        <v>1</v>
      </c>
      <c r="J473" s="7"/>
      <c r="K473" s="10">
        <v>4311.02</v>
      </c>
      <c r="L473" s="10">
        <f>K473*1.16</f>
        <v>5000.7832</v>
      </c>
      <c r="M473" s="10">
        <f>I473*K473</f>
        <v>4311.02</v>
      </c>
      <c r="N473" s="10">
        <f>I473*L473</f>
        <v>5000.7832</v>
      </c>
      <c r="O473" s="10">
        <v>7001.09</v>
      </c>
      <c r="P473" s="9">
        <f>(O473/L473) - 1</f>
        <v>0.39999870420297</v>
      </c>
      <c r="Q473" s="10">
        <v>6501.02</v>
      </c>
      <c r="R473" s="9">
        <f>(Q473/L473) - 1</f>
        <v>0.30000036794237</v>
      </c>
      <c r="S473" s="10">
        <v>6000.94</v>
      </c>
      <c r="T473" s="9">
        <f>(S473/L473) - 1</f>
        <v>0.20000003199499</v>
      </c>
      <c r="U473" s="10">
        <v>5700.89</v>
      </c>
      <c r="V473" s="9">
        <f>ABS((U473/L473) - 1)</f>
        <v>0.13999943048921</v>
      </c>
      <c r="W473" s="10">
        <v>5500.86152</v>
      </c>
      <c r="X473" s="9">
        <f>ABS((W473/L473) - 1)</f>
        <v>0.1</v>
      </c>
      <c r="Y473" s="7" t="s">
        <v>40</v>
      </c>
      <c r="Z473" s="9" t="s">
        <v>40</v>
      </c>
      <c r="AA473" s="7"/>
    </row>
    <row r="474" spans="1:27" customHeight="1" ht="30">
      <c r="A474" s="3" t="s">
        <v>1310</v>
      </c>
      <c r="B474" s="3" t="s">
        <v>1311</v>
      </c>
      <c r="C474" s="3" t="s">
        <v>29</v>
      </c>
      <c r="D474" s="3" t="s">
        <v>1296</v>
      </c>
      <c r="E474" s="3" t="s">
        <v>38</v>
      </c>
      <c r="F474" s="3" t="s">
        <v>38</v>
      </c>
      <c r="G474" s="3" t="s">
        <v>38</v>
      </c>
      <c r="H474" s="3" t="s">
        <v>168</v>
      </c>
      <c r="I474" s="4">
        <v>3</v>
      </c>
      <c r="J474" s="3"/>
      <c r="K474" s="6">
        <v>2059.6844</v>
      </c>
      <c r="L474" s="6">
        <f>K474*1.16</f>
        <v>2389.233904</v>
      </c>
      <c r="M474" s="6">
        <f>I474*K474</f>
        <v>6179.0532</v>
      </c>
      <c r="N474" s="6">
        <f>I474*L474</f>
        <v>7167.701712</v>
      </c>
      <c r="O474" s="6">
        <v>3089.53</v>
      </c>
      <c r="P474" s="5">
        <f>(O474/L474) - 1</f>
        <v>0.29310487132615</v>
      </c>
      <c r="Q474" s="6">
        <v>2883.56</v>
      </c>
      <c r="R474" s="5">
        <f>(Q474/L474) - 1</f>
        <v>0.20689732184547</v>
      </c>
      <c r="S474" s="6">
        <v>2677.59</v>
      </c>
      <c r="T474" s="5">
        <f>(S474/L474) - 1</f>
        <v>0.12068977236479</v>
      </c>
      <c r="U474" s="6">
        <v>2677.59</v>
      </c>
      <c r="V474" s="5">
        <f>ABS((U474/L474) - 1)</f>
        <v>0.12068977236479</v>
      </c>
      <c r="W474" s="6">
        <v>2628.1572944</v>
      </c>
      <c r="X474" s="5">
        <f>ABS((W474/L474) - 1)</f>
        <v>0.1</v>
      </c>
      <c r="Y474" s="3">
        <v>647</v>
      </c>
      <c r="Z474" s="5" t="s">
        <v>274</v>
      </c>
      <c r="AA474" s="3"/>
    </row>
    <row r="475" spans="1:27" customHeight="1" ht="30">
      <c r="A475" s="7">
        <v>761051</v>
      </c>
      <c r="B475" s="7" t="s">
        <v>1312</v>
      </c>
      <c r="C475" s="7" t="s">
        <v>29</v>
      </c>
      <c r="D475" s="7" t="s">
        <v>1296</v>
      </c>
      <c r="E475" s="7" t="s">
        <v>38</v>
      </c>
      <c r="F475" s="7" t="s">
        <v>38</v>
      </c>
      <c r="G475" s="7" t="s">
        <v>38</v>
      </c>
      <c r="H475" s="7" t="s">
        <v>168</v>
      </c>
      <c r="I475" s="8">
        <v>1</v>
      </c>
      <c r="J475" s="7"/>
      <c r="K475" s="10">
        <v>4101.29</v>
      </c>
      <c r="L475" s="10">
        <f>K475*1.16</f>
        <v>4757.4964</v>
      </c>
      <c r="M475" s="10">
        <f>I475*K475</f>
        <v>4101.29</v>
      </c>
      <c r="N475" s="10">
        <f>I475*L475</f>
        <v>4757.4964</v>
      </c>
      <c r="O475" s="10">
        <v>6660.5</v>
      </c>
      <c r="P475" s="9">
        <f>(O475/L475) - 1</f>
        <v>0.40000105938073</v>
      </c>
      <c r="Q475" s="10">
        <v>6184.5</v>
      </c>
      <c r="R475" s="9">
        <f>(Q475/L475) - 1</f>
        <v>0.29994843506345</v>
      </c>
      <c r="S475" s="10">
        <v>5875.51</v>
      </c>
      <c r="T475" s="9">
        <f>(S475/L475) - 1</f>
        <v>0.23500040903867</v>
      </c>
      <c r="U475" s="10">
        <v>5471.12</v>
      </c>
      <c r="V475" s="9">
        <f>ABS((U475/L475) - 1)</f>
        <v>0.14999981923265</v>
      </c>
      <c r="W475" s="10">
        <v>5233.24604</v>
      </c>
      <c r="X475" s="9">
        <f>ABS((W475/L475) - 1)</f>
        <v>0.1</v>
      </c>
      <c r="Y475" s="7" t="s">
        <v>40</v>
      </c>
      <c r="Z475" s="9" t="s">
        <v>40</v>
      </c>
      <c r="AA475" s="7"/>
    </row>
    <row r="476" spans="1:27" customHeight="1" ht="30">
      <c r="A476" s="3">
        <v>761071</v>
      </c>
      <c r="B476" s="3" t="s">
        <v>1313</v>
      </c>
      <c r="C476" s="3" t="s">
        <v>29</v>
      </c>
      <c r="D476" s="3" t="s">
        <v>1296</v>
      </c>
      <c r="E476" s="3" t="s">
        <v>38</v>
      </c>
      <c r="F476" s="3" t="s">
        <v>38</v>
      </c>
      <c r="G476" s="3" t="s">
        <v>38</v>
      </c>
      <c r="H476" s="3" t="s">
        <v>168</v>
      </c>
      <c r="I476" s="4">
        <v>1</v>
      </c>
      <c r="J476" s="3"/>
      <c r="K476" s="6">
        <v>6888.8852741561</v>
      </c>
      <c r="L476" s="6">
        <f>K476*1.16</f>
        <v>7991.1069180211</v>
      </c>
      <c r="M476" s="6">
        <f>I476*K476</f>
        <v>6888.8852741561</v>
      </c>
      <c r="N476" s="6">
        <f>I476*L476</f>
        <v>7991.1069180211</v>
      </c>
      <c r="O476" s="6">
        <v>10333.33</v>
      </c>
      <c r="P476" s="5">
        <f>(O476/L476) - 1</f>
        <v>0.29310370966215</v>
      </c>
      <c r="Q476" s="6">
        <v>9644.44</v>
      </c>
      <c r="R476" s="5">
        <f>(Q476/L476) - 1</f>
        <v>0.20689662883253</v>
      </c>
      <c r="S476" s="6">
        <v>8955.55</v>
      </c>
      <c r="T476" s="5">
        <f>(S476/L476) - 1</f>
        <v>0.12068954800291</v>
      </c>
      <c r="U476" s="6">
        <v>8266.66</v>
      </c>
      <c r="V476" s="5">
        <f>ABS((U476/L476) - 1)</f>
        <v>0.034482467173284</v>
      </c>
      <c r="W476" s="6">
        <v>8790.2176098232</v>
      </c>
      <c r="X476" s="5">
        <f>ABS((W476/L476) - 1)</f>
        <v>0.1</v>
      </c>
      <c r="Y476" s="3">
        <v>185</v>
      </c>
      <c r="Z476" s="5" t="s">
        <v>297</v>
      </c>
      <c r="AA476" s="3" t="s">
        <v>43</v>
      </c>
    </row>
    <row r="477" spans="1:27" customHeight="1" ht="30">
      <c r="A477" s="7">
        <v>762177</v>
      </c>
      <c r="B477" s="7" t="s">
        <v>1314</v>
      </c>
      <c r="C477" s="7" t="s">
        <v>29</v>
      </c>
      <c r="D477" s="7" t="s">
        <v>1296</v>
      </c>
      <c r="E477" s="7" t="s">
        <v>38</v>
      </c>
      <c r="F477" s="7" t="s">
        <v>38</v>
      </c>
      <c r="G477" s="7" t="s">
        <v>38</v>
      </c>
      <c r="H477" s="7" t="s">
        <v>168</v>
      </c>
      <c r="I477" s="8">
        <v>1</v>
      </c>
      <c r="J477" s="7"/>
      <c r="K477" s="10">
        <v>2642.7584</v>
      </c>
      <c r="L477" s="10">
        <f>K477*1.16</f>
        <v>3065.599744</v>
      </c>
      <c r="M477" s="10">
        <f>I477*K477</f>
        <v>2642.7584</v>
      </c>
      <c r="N477" s="10">
        <f>I477*L477</f>
        <v>3065.599744</v>
      </c>
      <c r="O477" s="10">
        <v>3964.14</v>
      </c>
      <c r="P477" s="9">
        <f>(O477/L477) - 1</f>
        <v>0.29310423115693</v>
      </c>
      <c r="Q477" s="10">
        <v>3699.86</v>
      </c>
      <c r="R477" s="9">
        <f>(Q477/L477) - 1</f>
        <v>0.20689597761136</v>
      </c>
      <c r="S477" s="10">
        <v>3435.59</v>
      </c>
      <c r="T477" s="9">
        <f>(S477/L477) - 1</f>
        <v>0.12069098607023</v>
      </c>
      <c r="U477" s="10">
        <v>3435.59</v>
      </c>
      <c r="V477" s="9">
        <f>ABS((U477/L477) - 1)</f>
        <v>0.12069098607023</v>
      </c>
      <c r="W477" s="10">
        <v>3372.1597184</v>
      </c>
      <c r="X477" s="9">
        <f>ABS((W477/L477) - 1)</f>
        <v>0.1</v>
      </c>
      <c r="Y477" s="7">
        <v>697</v>
      </c>
      <c r="Z477" s="9" t="s">
        <v>135</v>
      </c>
      <c r="AA477" s="7"/>
    </row>
    <row r="478" spans="1:27" customHeight="1" ht="30">
      <c r="A478" s="3" t="s">
        <v>1315</v>
      </c>
      <c r="B478" s="3" t="s">
        <v>1316</v>
      </c>
      <c r="C478" s="3" t="s">
        <v>29</v>
      </c>
      <c r="D478" s="3" t="s">
        <v>1296</v>
      </c>
      <c r="E478" s="3" t="s">
        <v>38</v>
      </c>
      <c r="F478" s="3" t="s">
        <v>38</v>
      </c>
      <c r="G478" s="3" t="s">
        <v>38</v>
      </c>
      <c r="H478" s="3" t="s">
        <v>144</v>
      </c>
      <c r="I478" s="4">
        <v>2</v>
      </c>
      <c r="J478" s="3"/>
      <c r="K478" s="6">
        <v>2129.992</v>
      </c>
      <c r="L478" s="6">
        <f>K478*1.16</f>
        <v>2470.79072</v>
      </c>
      <c r="M478" s="6">
        <f>I478*K478</f>
        <v>4259.984</v>
      </c>
      <c r="N478" s="6">
        <f>I478*L478</f>
        <v>4941.58144</v>
      </c>
      <c r="O478" s="6">
        <v>3620.99</v>
      </c>
      <c r="P478" s="5">
        <f>(O478/L478) - 1</f>
        <v>0.46551869840275</v>
      </c>
      <c r="Q478" s="6">
        <v>3407.99</v>
      </c>
      <c r="R478" s="5">
        <f>(Q478/L478) - 1</f>
        <v>0.37931147806804</v>
      </c>
      <c r="S478" s="6">
        <v>2799</v>
      </c>
      <c r="T478" s="5">
        <f>(S478/L478) - 1</f>
        <v>0.13283572637022</v>
      </c>
      <c r="U478" s="6">
        <v>2981.99</v>
      </c>
      <c r="V478" s="5">
        <f>ABS((U478/L478) - 1)</f>
        <v>0.20689703739862</v>
      </c>
      <c r="W478" s="6">
        <v>2717.869792</v>
      </c>
      <c r="X478" s="5">
        <f>ABS((W478/L478) - 1)</f>
        <v>0.1</v>
      </c>
      <c r="Y478" s="3">
        <v>369</v>
      </c>
      <c r="Z478" s="5" t="s">
        <v>466</v>
      </c>
      <c r="AA478" s="3" t="s">
        <v>94</v>
      </c>
    </row>
    <row r="479" spans="1:27" customHeight="1" ht="30">
      <c r="A479" s="7" t="s">
        <v>1317</v>
      </c>
      <c r="B479" s="7" t="s">
        <v>1318</v>
      </c>
      <c r="C479" s="7" t="s">
        <v>29</v>
      </c>
      <c r="D479" s="7" t="s">
        <v>1296</v>
      </c>
      <c r="E479" s="7" t="s">
        <v>38</v>
      </c>
      <c r="F479" s="7" t="s">
        <v>38</v>
      </c>
      <c r="G479" s="7" t="s">
        <v>38</v>
      </c>
      <c r="H479" s="7" t="s">
        <v>144</v>
      </c>
      <c r="I479" s="8">
        <v>3</v>
      </c>
      <c r="J479" s="7"/>
      <c r="K479" s="10">
        <v>2800.00104</v>
      </c>
      <c r="L479" s="10">
        <f>K479*1.16</f>
        <v>3248.0012064</v>
      </c>
      <c r="M479" s="10">
        <f>I479*K479</f>
        <v>8400.00312</v>
      </c>
      <c r="N479" s="10">
        <f>I479*L479</f>
        <v>9744.0036192</v>
      </c>
      <c r="O479" s="10">
        <v>4760</v>
      </c>
      <c r="P479" s="9">
        <f>(O479/L479) - 1</f>
        <v>0.46551669704454</v>
      </c>
      <c r="Q479" s="10">
        <v>4480</v>
      </c>
      <c r="R479" s="9">
        <f>(Q479/L479) - 1</f>
        <v>0.37930983251251</v>
      </c>
      <c r="S479" s="10">
        <v>3640</v>
      </c>
      <c r="T479" s="9">
        <f>(S479/L479) - 1</f>
        <v>0.12068923891641</v>
      </c>
      <c r="U479" s="10">
        <v>3360</v>
      </c>
      <c r="V479" s="9">
        <f>ABS((U479/L479) - 1)</f>
        <v>0.034482374384379</v>
      </c>
      <c r="W479" s="10">
        <v>3572.80132704</v>
      </c>
      <c r="X479" s="9">
        <f>ABS((W479/L479) - 1)</f>
        <v>0.1</v>
      </c>
      <c r="Y479" s="7">
        <v>373</v>
      </c>
      <c r="Z479" s="9" t="s">
        <v>291</v>
      </c>
      <c r="AA479" s="7" t="s">
        <v>43</v>
      </c>
    </row>
    <row r="480" spans="1:27" customHeight="1" ht="30">
      <c r="A480" s="3" t="s">
        <v>1319</v>
      </c>
      <c r="B480" s="3" t="s">
        <v>1320</v>
      </c>
      <c r="C480" s="3" t="s">
        <v>29</v>
      </c>
      <c r="D480" s="3" t="s">
        <v>1296</v>
      </c>
      <c r="E480" s="3" t="s">
        <v>38</v>
      </c>
      <c r="F480" s="3" t="s">
        <v>38</v>
      </c>
      <c r="G480" s="3" t="s">
        <v>38</v>
      </c>
      <c r="H480" s="3" t="s">
        <v>144</v>
      </c>
      <c r="I480" s="4">
        <v>3</v>
      </c>
      <c r="J480" s="3"/>
      <c r="K480" s="6">
        <v>2800.00104</v>
      </c>
      <c r="L480" s="6">
        <f>K480*1.16</f>
        <v>3248.0012064</v>
      </c>
      <c r="M480" s="6">
        <f>I480*K480</f>
        <v>8400.00312</v>
      </c>
      <c r="N480" s="6">
        <f>I480*L480</f>
        <v>9744.0036192</v>
      </c>
      <c r="O480" s="6">
        <v>4760</v>
      </c>
      <c r="P480" s="5">
        <f>(O480/L480) - 1</f>
        <v>0.46551669704454</v>
      </c>
      <c r="Q480" s="6">
        <v>4480</v>
      </c>
      <c r="R480" s="5">
        <f>(Q480/L480) - 1</f>
        <v>0.37930983251251</v>
      </c>
      <c r="S480" s="6">
        <v>3640</v>
      </c>
      <c r="T480" s="5">
        <f>(S480/L480) - 1</f>
        <v>0.12068923891641</v>
      </c>
      <c r="U480" s="6">
        <v>3360</v>
      </c>
      <c r="V480" s="5">
        <f>ABS((U480/L480) - 1)</f>
        <v>0.034482374384379</v>
      </c>
      <c r="W480" s="6">
        <v>3572.80132704</v>
      </c>
      <c r="X480" s="5">
        <f>ABS((W480/L480) - 1)</f>
        <v>0.1</v>
      </c>
      <c r="Y480" s="3">
        <v>373</v>
      </c>
      <c r="Z480" s="5" t="s">
        <v>291</v>
      </c>
      <c r="AA480" s="3" t="s">
        <v>43</v>
      </c>
    </row>
    <row r="481" spans="1:27" customHeight="1" ht="30">
      <c r="A481" s="7" t="s">
        <v>1321</v>
      </c>
      <c r="B481" s="7" t="s">
        <v>1322</v>
      </c>
      <c r="C481" s="7" t="s">
        <v>29</v>
      </c>
      <c r="D481" s="7" t="s">
        <v>1296</v>
      </c>
      <c r="E481" s="7" t="s">
        <v>38</v>
      </c>
      <c r="F481" s="7" t="s">
        <v>38</v>
      </c>
      <c r="G481" s="7" t="s">
        <v>38</v>
      </c>
      <c r="H481" s="7" t="s">
        <v>485</v>
      </c>
      <c r="I481" s="8">
        <v>2</v>
      </c>
      <c r="J481" s="7"/>
      <c r="K481" s="10">
        <v>1844.0056</v>
      </c>
      <c r="L481" s="10">
        <f>K481*1.16</f>
        <v>2139.046496</v>
      </c>
      <c r="M481" s="10">
        <f>I481*K481</f>
        <v>3688.0112</v>
      </c>
      <c r="N481" s="10">
        <f>I481*L481</f>
        <v>4278.092992</v>
      </c>
      <c r="O481" s="10">
        <v>2766.01</v>
      </c>
      <c r="P481" s="9">
        <f>(O481/L481) - 1</f>
        <v>0.29310419627269</v>
      </c>
      <c r="Q481" s="10">
        <v>2581.61</v>
      </c>
      <c r="R481" s="9">
        <f>(Q481/L481) - 1</f>
        <v>0.20689756151986</v>
      </c>
      <c r="S481" s="10">
        <v>2397.21</v>
      </c>
      <c r="T481" s="9">
        <f>(S481/L481) - 1</f>
        <v>0.12069092676703</v>
      </c>
      <c r="U481" s="10">
        <v>2212.81</v>
      </c>
      <c r="V481" s="9">
        <f>ABS((U481/L481) - 1)</f>
        <v>0.034484292014193</v>
      </c>
      <c r="W481" s="10">
        <v>2352.9511456</v>
      </c>
      <c r="X481" s="9">
        <f>ABS((W481/L481) - 1)</f>
        <v>0.1</v>
      </c>
      <c r="Y481" s="7">
        <v>529</v>
      </c>
      <c r="Z481" s="9" t="s">
        <v>1323</v>
      </c>
      <c r="AA481" s="7" t="s">
        <v>43</v>
      </c>
    </row>
    <row r="482" spans="1:27" customHeight="1" ht="30">
      <c r="A482" s="3" t="s">
        <v>1324</v>
      </c>
      <c r="B482" s="3" t="s">
        <v>1325</v>
      </c>
      <c r="C482" s="3" t="s">
        <v>29</v>
      </c>
      <c r="D482" s="3" t="s">
        <v>1296</v>
      </c>
      <c r="E482" s="3" t="s">
        <v>38</v>
      </c>
      <c r="F482" s="3" t="s">
        <v>38</v>
      </c>
      <c r="G482" s="3" t="s">
        <v>38</v>
      </c>
      <c r="H482" s="3" t="s">
        <v>1326</v>
      </c>
      <c r="I482" s="4">
        <v>1</v>
      </c>
      <c r="J482" s="3"/>
      <c r="K482" s="6">
        <v>2970</v>
      </c>
      <c r="L482" s="6">
        <f>K482*1.16</f>
        <v>3445.2</v>
      </c>
      <c r="M482" s="6">
        <f>I482*K482</f>
        <v>2970</v>
      </c>
      <c r="N482" s="6">
        <f>I482*L482</f>
        <v>3445.2</v>
      </c>
      <c r="O482" s="6">
        <v>4823.28</v>
      </c>
      <c r="P482" s="5">
        <f>(O482/L482) - 1</f>
        <v>0.4</v>
      </c>
      <c r="Q482" s="6">
        <v>4478.76</v>
      </c>
      <c r="R482" s="5">
        <f>(Q482/L482) - 1</f>
        <v>0.3</v>
      </c>
      <c r="S482" s="6">
        <v>4134.24</v>
      </c>
      <c r="T482" s="5">
        <f>(S482/L482) - 1</f>
        <v>0.2</v>
      </c>
      <c r="U482" s="6">
        <v>3927.53</v>
      </c>
      <c r="V482" s="5">
        <f>ABS((U482/L482) - 1)</f>
        <v>0.14000058051782</v>
      </c>
      <c r="W482" s="6">
        <v>3789.72</v>
      </c>
      <c r="X482" s="5">
        <f>ABS((W482/L482) - 1)</f>
        <v>0.1</v>
      </c>
      <c r="Y482" s="3" t="s">
        <v>40</v>
      </c>
      <c r="Z482" s="5" t="s">
        <v>40</v>
      </c>
      <c r="AA482" s="3"/>
    </row>
    <row r="483" spans="1:27" customHeight="1" ht="30">
      <c r="A483" s="7" t="s">
        <v>1327</v>
      </c>
      <c r="B483" s="7" t="s">
        <v>1328</v>
      </c>
      <c r="C483" s="7" t="s">
        <v>29</v>
      </c>
      <c r="D483" s="7" t="s">
        <v>1296</v>
      </c>
      <c r="E483" s="7" t="s">
        <v>38</v>
      </c>
      <c r="F483" s="7" t="s">
        <v>38</v>
      </c>
      <c r="G483" s="7" t="s">
        <v>38</v>
      </c>
      <c r="H483" s="7" t="s">
        <v>34</v>
      </c>
      <c r="I483" s="8">
        <v>1</v>
      </c>
      <c r="J483" s="7"/>
      <c r="K483" s="10">
        <v>1949.9832</v>
      </c>
      <c r="L483" s="10">
        <f>K483*1.16</f>
        <v>2261.980512</v>
      </c>
      <c r="M483" s="10">
        <f>I483*K483</f>
        <v>1949.9832</v>
      </c>
      <c r="N483" s="10">
        <f>I483*L483</f>
        <v>2261.980512</v>
      </c>
      <c r="O483" s="10">
        <v>2924.94</v>
      </c>
      <c r="P483" s="9">
        <f>(O483/L483) - 1</f>
        <v>0.29308806352793</v>
      </c>
      <c r="Q483" s="10">
        <v>2729.94</v>
      </c>
      <c r="R483" s="9">
        <f>(Q483/L483) - 1</f>
        <v>0.20688042426424</v>
      </c>
      <c r="S483" s="10">
        <v>2534.95</v>
      </c>
      <c r="T483" s="9">
        <f>(S483/L483) - 1</f>
        <v>0.12067720590512</v>
      </c>
      <c r="U483" s="10">
        <v>2339.95</v>
      </c>
      <c r="V483" s="9">
        <f>ABS((U483/L483) - 1)</f>
        <v>0.03446956664143</v>
      </c>
      <c r="W483" s="10">
        <v>2488.1785632</v>
      </c>
      <c r="X483" s="9">
        <f>ABS((W483/L483) - 1)</f>
        <v>0.1</v>
      </c>
      <c r="Y483" s="7">
        <v>836</v>
      </c>
      <c r="Z483" s="9" t="s">
        <v>1329</v>
      </c>
      <c r="AA483" s="7" t="s">
        <v>43</v>
      </c>
    </row>
    <row r="484" spans="1:27" customHeight="1" ht="30">
      <c r="A484" s="3" t="s">
        <v>1330</v>
      </c>
      <c r="B484" s="3" t="s">
        <v>1331</v>
      </c>
      <c r="C484" s="3" t="s">
        <v>29</v>
      </c>
      <c r="D484" s="3" t="s">
        <v>1296</v>
      </c>
      <c r="E484" s="3" t="s">
        <v>38</v>
      </c>
      <c r="F484" s="3" t="s">
        <v>38</v>
      </c>
      <c r="G484" s="3" t="s">
        <v>38</v>
      </c>
      <c r="H484" s="3" t="s">
        <v>485</v>
      </c>
      <c r="I484" s="4">
        <v>2</v>
      </c>
      <c r="J484" s="3"/>
      <c r="K484" s="6">
        <v>2283.76</v>
      </c>
      <c r="L484" s="6">
        <f>K484*1.16</f>
        <v>2649.1616</v>
      </c>
      <c r="M484" s="6">
        <f>I484*K484</f>
        <v>4567.52</v>
      </c>
      <c r="N484" s="6">
        <f>I484*L484</f>
        <v>5298.3232</v>
      </c>
      <c r="O484" s="6">
        <v>3708.83</v>
      </c>
      <c r="P484" s="5">
        <f>(O484/L484) - 1</f>
        <v>0.40000141931696</v>
      </c>
      <c r="Q484" s="6">
        <v>3443.91</v>
      </c>
      <c r="R484" s="5">
        <f>(Q484/L484) - 1</f>
        <v>0.29999996980177</v>
      </c>
      <c r="S484" s="6">
        <v>3178.99</v>
      </c>
      <c r="T484" s="5">
        <f>(S484/L484) - 1</f>
        <v>0.19999852028657</v>
      </c>
      <c r="U484" s="6">
        <v>3020.04</v>
      </c>
      <c r="V484" s="5">
        <f>ABS((U484/L484) - 1)</f>
        <v>0.13999840553328</v>
      </c>
      <c r="W484" s="6">
        <v>2914.07776</v>
      </c>
      <c r="X484" s="5">
        <f>ABS((W484/L484) - 1)</f>
        <v>0.1</v>
      </c>
      <c r="Y484" s="3" t="s">
        <v>40</v>
      </c>
      <c r="Z484" s="5" t="s">
        <v>40</v>
      </c>
      <c r="AA484" s="3"/>
    </row>
    <row r="485" spans="1:27" customHeight="1" ht="30">
      <c r="A485" s="7" t="s">
        <v>1332</v>
      </c>
      <c r="B485" s="7" t="s">
        <v>1333</v>
      </c>
      <c r="C485" s="7" t="s">
        <v>29</v>
      </c>
      <c r="D485" s="7" t="s">
        <v>1296</v>
      </c>
      <c r="E485" s="7" t="s">
        <v>38</v>
      </c>
      <c r="F485" s="7" t="s">
        <v>38</v>
      </c>
      <c r="G485" s="7" t="s">
        <v>38</v>
      </c>
      <c r="H485" s="7" t="s">
        <v>485</v>
      </c>
      <c r="I485" s="8">
        <v>2</v>
      </c>
      <c r="J485" s="7"/>
      <c r="K485" s="10">
        <v>2612.08</v>
      </c>
      <c r="L485" s="10">
        <f>K485*1.16</f>
        <v>3030.0128</v>
      </c>
      <c r="M485" s="10">
        <f>I485*K485</f>
        <v>5224.16</v>
      </c>
      <c r="N485" s="10">
        <f>I485*L485</f>
        <v>6060.0256</v>
      </c>
      <c r="O485" s="10">
        <v>4242.02</v>
      </c>
      <c r="P485" s="9">
        <f>(O485/L485) - 1</f>
        <v>0.40000068646575</v>
      </c>
      <c r="Q485" s="10">
        <v>3939.02</v>
      </c>
      <c r="R485" s="9">
        <f>(Q485/L485) - 1</f>
        <v>0.30000110890621</v>
      </c>
      <c r="S485" s="10">
        <v>3636.02</v>
      </c>
      <c r="T485" s="9">
        <f>(S485/L485) - 1</f>
        <v>0.20000153134667</v>
      </c>
      <c r="U485" s="10">
        <v>3454.22</v>
      </c>
      <c r="V485" s="9">
        <f>ABS((U485/L485) - 1)</f>
        <v>0.14000178481094</v>
      </c>
      <c r="W485" s="10">
        <v>3333.01408</v>
      </c>
      <c r="X485" s="9">
        <f>ABS((W485/L485) - 1)</f>
        <v>0.1</v>
      </c>
      <c r="Y485" s="7" t="s">
        <v>40</v>
      </c>
      <c r="Z485" s="9" t="s">
        <v>40</v>
      </c>
      <c r="AA485" s="7"/>
    </row>
    <row r="486" spans="1:27" customHeight="1" ht="30">
      <c r="A486" s="3" t="s">
        <v>1334</v>
      </c>
      <c r="B486" s="3" t="s">
        <v>1335</v>
      </c>
      <c r="C486" s="3" t="s">
        <v>29</v>
      </c>
      <c r="D486" s="3" t="s">
        <v>1296</v>
      </c>
      <c r="E486" s="3" t="s">
        <v>38</v>
      </c>
      <c r="F486" s="3" t="s">
        <v>38</v>
      </c>
      <c r="G486" s="3" t="s">
        <v>38</v>
      </c>
      <c r="H486" s="3" t="s">
        <v>34</v>
      </c>
      <c r="I486" s="4">
        <v>1</v>
      </c>
      <c r="J486" s="3"/>
      <c r="K486" s="6">
        <v>2797.4113056414</v>
      </c>
      <c r="L486" s="6">
        <f>K486*1.16</f>
        <v>3244.9971145441</v>
      </c>
      <c r="M486" s="6">
        <f>I486*K486</f>
        <v>2797.4113056414</v>
      </c>
      <c r="N486" s="6">
        <f>I486*L486</f>
        <v>3244.9971145441</v>
      </c>
      <c r="O486" s="6">
        <v>4196.12</v>
      </c>
      <c r="P486" s="5">
        <f>(O486/L486) - 1</f>
        <v>0.2931043855765</v>
      </c>
      <c r="Q486" s="6">
        <v>3916.38</v>
      </c>
      <c r="R486" s="5">
        <f>(Q486/L486) - 1</f>
        <v>0.20689783742698</v>
      </c>
      <c r="S486" s="6">
        <v>3636.63</v>
      </c>
      <c r="T486" s="5">
        <f>(S486/L486) - 1</f>
        <v>0.12068820761062</v>
      </c>
      <c r="U486" s="6">
        <v>3356.89</v>
      </c>
      <c r="V486" s="5">
        <f>ABS((U486/L486) - 1)</f>
        <v>0.034481659461095</v>
      </c>
      <c r="W486" s="6">
        <v>3569.4968259985</v>
      </c>
      <c r="X486" s="5">
        <f>ABS((W486/L486) - 1)</f>
        <v>0.1</v>
      </c>
      <c r="Y486" s="3">
        <v>625</v>
      </c>
      <c r="Z486" s="5" t="s">
        <v>1336</v>
      </c>
      <c r="AA486" s="3" t="s">
        <v>43</v>
      </c>
    </row>
    <row r="487" spans="1:27" customHeight="1" ht="30">
      <c r="A487" s="7" t="s">
        <v>1337</v>
      </c>
      <c r="B487" s="7" t="s">
        <v>1338</v>
      </c>
      <c r="C487" s="7" t="s">
        <v>29</v>
      </c>
      <c r="D487" s="7" t="s">
        <v>1296</v>
      </c>
      <c r="E487" s="7" t="s">
        <v>38</v>
      </c>
      <c r="F487" s="7" t="s">
        <v>38</v>
      </c>
      <c r="G487" s="7" t="s">
        <v>38</v>
      </c>
      <c r="H487" s="7" t="s">
        <v>34</v>
      </c>
      <c r="I487" s="8">
        <v>1</v>
      </c>
      <c r="J487" s="7"/>
      <c r="K487" s="10">
        <v>4087.6642178183</v>
      </c>
      <c r="L487" s="10">
        <f>K487*1.16</f>
        <v>4741.6904926692</v>
      </c>
      <c r="M487" s="10">
        <f>I487*K487</f>
        <v>4087.6642178183</v>
      </c>
      <c r="N487" s="10">
        <f>I487*L487</f>
        <v>4741.6904926692</v>
      </c>
      <c r="O487" s="10">
        <v>6131.5</v>
      </c>
      <c r="P487" s="9">
        <f>(O487/L487) - 1</f>
        <v>0.29310422295159</v>
      </c>
      <c r="Q487" s="10">
        <v>5722.73</v>
      </c>
      <c r="R487" s="9">
        <f>(Q487/L487) - 1</f>
        <v>0.20689657177065</v>
      </c>
      <c r="S487" s="10">
        <v>5313.96</v>
      </c>
      <c r="T487" s="9">
        <f>(S487/L487) - 1</f>
        <v>0.12068892058971</v>
      </c>
      <c r="U487" s="10">
        <v>4905.2</v>
      </c>
      <c r="V487" s="9">
        <f>ABS((U487/L487) - 1)</f>
        <v>0.03448337836127</v>
      </c>
      <c r="W487" s="10">
        <v>5215.8595419362</v>
      </c>
      <c r="X487" s="9">
        <f>ABS((W487/L487) - 1)</f>
        <v>0.1</v>
      </c>
      <c r="Y487" s="7">
        <v>58</v>
      </c>
      <c r="Z487" s="9" t="s">
        <v>496</v>
      </c>
      <c r="AA487" s="7" t="s">
        <v>43</v>
      </c>
    </row>
    <row r="488" spans="1:27" customHeight="1" ht="30">
      <c r="A488" s="3" t="s">
        <v>1339</v>
      </c>
      <c r="B488" s="3" t="s">
        <v>1340</v>
      </c>
      <c r="C488" s="3" t="s">
        <v>29</v>
      </c>
      <c r="D488" s="3" t="s">
        <v>1296</v>
      </c>
      <c r="E488" s="3" t="s">
        <v>38</v>
      </c>
      <c r="F488" s="3" t="s">
        <v>38</v>
      </c>
      <c r="G488" s="3" t="s">
        <v>38</v>
      </c>
      <c r="H488" s="3" t="s">
        <v>485</v>
      </c>
      <c r="I488" s="4">
        <v>1</v>
      </c>
      <c r="J488" s="3"/>
      <c r="K488" s="6">
        <v>2164.9767726471</v>
      </c>
      <c r="L488" s="6">
        <f>K488*1.16</f>
        <v>2511.3730562706</v>
      </c>
      <c r="M488" s="6">
        <f>I488*K488</f>
        <v>2164.9767726471</v>
      </c>
      <c r="N488" s="6">
        <f>I488*L488</f>
        <v>2511.3730562706</v>
      </c>
      <c r="O488" s="6">
        <v>3247.47</v>
      </c>
      <c r="P488" s="5">
        <f>(O488/L488) - 1</f>
        <v>0.29310537591835</v>
      </c>
      <c r="Q488" s="6">
        <v>3030.97</v>
      </c>
      <c r="R488" s="5">
        <f>(Q488/L488) - 1</f>
        <v>0.20689755448002</v>
      </c>
      <c r="S488" s="6">
        <v>2814.47</v>
      </c>
      <c r="T488" s="5">
        <f>(S488/L488) - 1</f>
        <v>0.1206897330417</v>
      </c>
      <c r="U488" s="6">
        <v>2597.97</v>
      </c>
      <c r="V488" s="5">
        <f>ABS((U488/L488) - 1)</f>
        <v>0.034481911603369</v>
      </c>
      <c r="W488" s="6">
        <v>2762.5103618977</v>
      </c>
      <c r="X488" s="5">
        <f>ABS((W488/L488) - 1)</f>
        <v>0.1</v>
      </c>
      <c r="Y488" s="3">
        <v>536</v>
      </c>
      <c r="Z488" s="5" t="s">
        <v>519</v>
      </c>
      <c r="AA488" s="3" t="s">
        <v>43</v>
      </c>
    </row>
    <row r="489" spans="1:27" customHeight="1" ht="30">
      <c r="A489" s="7" t="s">
        <v>1341</v>
      </c>
      <c r="B489" s="7" t="s">
        <v>1342</v>
      </c>
      <c r="C489" s="7" t="s">
        <v>29</v>
      </c>
      <c r="D489" s="7" t="s">
        <v>1296</v>
      </c>
      <c r="E489" s="7" t="s">
        <v>38</v>
      </c>
      <c r="F489" s="7" t="s">
        <v>38</v>
      </c>
      <c r="G489" s="7" t="s">
        <v>38</v>
      </c>
      <c r="H489" s="7" t="s">
        <v>34</v>
      </c>
      <c r="I489" s="8">
        <v>2</v>
      </c>
      <c r="J489" s="7"/>
      <c r="K489" s="10">
        <v>2866.8684413339</v>
      </c>
      <c r="L489" s="10">
        <f>K489*1.16</f>
        <v>3325.5673919473</v>
      </c>
      <c r="M489" s="10">
        <f>I489*K489</f>
        <v>5733.7368826677</v>
      </c>
      <c r="N489" s="10">
        <f>I489*L489</f>
        <v>6651.1347838945</v>
      </c>
      <c r="O489" s="10">
        <v>4300.3</v>
      </c>
      <c r="P489" s="9">
        <f>(O489/L489) - 1</f>
        <v>0.29310264781072</v>
      </c>
      <c r="Q489" s="10">
        <v>4013.62</v>
      </c>
      <c r="R489" s="9">
        <f>(Q489/L489) - 1</f>
        <v>0.20689780929378</v>
      </c>
      <c r="S489" s="10">
        <v>3726.93</v>
      </c>
      <c r="T489" s="9">
        <f>(S489/L489) - 1</f>
        <v>0.12068996377118</v>
      </c>
      <c r="U489" s="10">
        <v>3440.24</v>
      </c>
      <c r="V489" s="9">
        <f>ABS((U489/L489) - 1)</f>
        <v>0.034482118248575</v>
      </c>
      <c r="W489" s="10">
        <v>3658.124131142</v>
      </c>
      <c r="X489" s="9">
        <f>ABS((W489/L489) - 1)</f>
        <v>0.1</v>
      </c>
      <c r="Y489" s="7">
        <v>625</v>
      </c>
      <c r="Z489" s="9" t="s">
        <v>1336</v>
      </c>
      <c r="AA489" s="7" t="s">
        <v>43</v>
      </c>
    </row>
    <row r="490" spans="1:27" customHeight="1" ht="30">
      <c r="A490" s="3" t="s">
        <v>1343</v>
      </c>
      <c r="B490" s="3" t="s">
        <v>1344</v>
      </c>
      <c r="C490" s="3" t="s">
        <v>29</v>
      </c>
      <c r="D490" s="3" t="s">
        <v>1296</v>
      </c>
      <c r="E490" s="3" t="s">
        <v>38</v>
      </c>
      <c r="F490" s="3" t="s">
        <v>38</v>
      </c>
      <c r="G490" s="3" t="s">
        <v>38</v>
      </c>
      <c r="H490" s="3" t="s">
        <v>34</v>
      </c>
      <c r="I490" s="4">
        <v>2</v>
      </c>
      <c r="J490" s="3"/>
      <c r="K490" s="6">
        <v>1320.0301052756</v>
      </c>
      <c r="L490" s="6">
        <f>K490*1.16</f>
        <v>1531.2349221197</v>
      </c>
      <c r="M490" s="6">
        <f>I490*K490</f>
        <v>2640.0602105512</v>
      </c>
      <c r="N490" s="6">
        <f>I490*L490</f>
        <v>3062.4698442394</v>
      </c>
      <c r="O490" s="6">
        <v>1980.05</v>
      </c>
      <c r="P490" s="5">
        <f>(O490/L490) - 1</f>
        <v>0.29310661048598</v>
      </c>
      <c r="Q490" s="6">
        <v>1848.04</v>
      </c>
      <c r="R490" s="5">
        <f>(Q490/L490) - 1</f>
        <v>0.20689514933588</v>
      </c>
      <c r="S490" s="6">
        <v>1716.04</v>
      </c>
      <c r="T490" s="5">
        <f>(S490/L490) - 1</f>
        <v>0.12069021886233</v>
      </c>
      <c r="U490" s="6">
        <v>1584.04</v>
      </c>
      <c r="V490" s="5">
        <f>ABS((U490/L490) - 1)</f>
        <v>0.034485288388787</v>
      </c>
      <c r="W490" s="6">
        <v>1684.3584143317</v>
      </c>
      <c r="X490" s="5">
        <f>ABS((W490/L490) - 1)</f>
        <v>0.1</v>
      </c>
      <c r="Y490" s="3">
        <v>542</v>
      </c>
      <c r="Z490" s="5" t="s">
        <v>499</v>
      </c>
      <c r="AA490" s="3" t="s">
        <v>43</v>
      </c>
    </row>
    <row r="491" spans="1:27" customHeight="1" ht="30">
      <c r="A491" s="7" t="s">
        <v>1345</v>
      </c>
      <c r="B491" s="7" t="s">
        <v>1346</v>
      </c>
      <c r="C491" s="7" t="s">
        <v>29</v>
      </c>
      <c r="D491" s="7" t="s">
        <v>1296</v>
      </c>
      <c r="E491" s="7" t="s">
        <v>38</v>
      </c>
      <c r="F491" s="7" t="s">
        <v>38</v>
      </c>
      <c r="G491" s="7" t="s">
        <v>38</v>
      </c>
      <c r="H491" s="7" t="s">
        <v>34</v>
      </c>
      <c r="I491" s="8">
        <v>2</v>
      </c>
      <c r="J491" s="7"/>
      <c r="K491" s="10">
        <v>1621.9783009143</v>
      </c>
      <c r="L491" s="10">
        <f>K491*1.16</f>
        <v>1881.4948290606</v>
      </c>
      <c r="M491" s="10">
        <f>I491*K491</f>
        <v>3243.9566018286</v>
      </c>
      <c r="N491" s="10">
        <f>I491*L491</f>
        <v>3762.9896581211</v>
      </c>
      <c r="O491" s="10">
        <v>2432.97</v>
      </c>
      <c r="P491" s="9">
        <f>(O491/L491) - 1</f>
        <v>0.29310480285231</v>
      </c>
      <c r="Q491" s="10">
        <v>2270.77</v>
      </c>
      <c r="R491" s="9">
        <f>(Q491/L491) - 1</f>
        <v>0.2068967530109</v>
      </c>
      <c r="S491" s="10">
        <v>2108.57</v>
      </c>
      <c r="T491" s="9">
        <f>(S491/L491) - 1</f>
        <v>0.12068870316949</v>
      </c>
      <c r="U491" s="10">
        <v>1946.37</v>
      </c>
      <c r="V491" s="9">
        <f>ABS((U491/L491) - 1)</f>
        <v>0.034480653328089</v>
      </c>
      <c r="W491" s="10">
        <v>2069.6443119666</v>
      </c>
      <c r="X491" s="9">
        <f>ABS((W491/L491) - 1)</f>
        <v>0.1</v>
      </c>
      <c r="Y491" s="7">
        <v>542</v>
      </c>
      <c r="Z491" s="9" t="s">
        <v>499</v>
      </c>
      <c r="AA491" s="7" t="s">
        <v>43</v>
      </c>
    </row>
    <row r="492" spans="1:27" customHeight="1" ht="30">
      <c r="A492" s="3" t="s">
        <v>1347</v>
      </c>
      <c r="B492" s="3" t="s">
        <v>1348</v>
      </c>
      <c r="C492" s="3" t="s">
        <v>29</v>
      </c>
      <c r="D492" s="3" t="s">
        <v>1296</v>
      </c>
      <c r="E492" s="3" t="s">
        <v>38</v>
      </c>
      <c r="F492" s="3" t="s">
        <v>38</v>
      </c>
      <c r="G492" s="3" t="s">
        <v>38</v>
      </c>
      <c r="H492" s="3" t="s">
        <v>34</v>
      </c>
      <c r="I492" s="4">
        <v>2</v>
      </c>
      <c r="J492" s="3"/>
      <c r="K492" s="6">
        <v>2549.9996885597</v>
      </c>
      <c r="L492" s="6">
        <f>K492*1.16</f>
        <v>2957.9996387293</v>
      </c>
      <c r="M492" s="6">
        <f>I492*K492</f>
        <v>5099.9993771195</v>
      </c>
      <c r="N492" s="6">
        <f>I492*L492</f>
        <v>5915.9992774586</v>
      </c>
      <c r="O492" s="6">
        <v>3825</v>
      </c>
      <c r="P492" s="5">
        <f>(O492/L492) - 1</f>
        <v>0.29310360620704</v>
      </c>
      <c r="Q492" s="6">
        <v>3570</v>
      </c>
      <c r="R492" s="5">
        <f>(Q492/L492) - 1</f>
        <v>0.20689669912657</v>
      </c>
      <c r="S492" s="6">
        <v>3315</v>
      </c>
      <c r="T492" s="5">
        <f>(S492/L492) - 1</f>
        <v>0.1206897920461</v>
      </c>
      <c r="U492" s="6">
        <v>3060</v>
      </c>
      <c r="V492" s="5">
        <f>ABS((U492/L492) - 1)</f>
        <v>0.034482884965635</v>
      </c>
      <c r="W492" s="6">
        <v>3253.7996026022</v>
      </c>
      <c r="X492" s="5">
        <f>ABS((W492/L492) - 1)</f>
        <v>0.1</v>
      </c>
      <c r="Y492" s="3">
        <v>58</v>
      </c>
      <c r="Z492" s="5" t="s">
        <v>496</v>
      </c>
      <c r="AA492" s="3" t="s">
        <v>43</v>
      </c>
    </row>
    <row r="493" spans="1:27" customHeight="1" ht="30">
      <c r="A493" s="7" t="s">
        <v>1349</v>
      </c>
      <c r="B493" s="7" t="s">
        <v>1350</v>
      </c>
      <c r="C493" s="7" t="s">
        <v>29</v>
      </c>
      <c r="D493" s="7" t="s">
        <v>1296</v>
      </c>
      <c r="E493" s="7" t="s">
        <v>38</v>
      </c>
      <c r="F493" s="7" t="s">
        <v>38</v>
      </c>
      <c r="G493" s="7" t="s">
        <v>38</v>
      </c>
      <c r="H493" s="7" t="s">
        <v>34</v>
      </c>
      <c r="I493" s="8">
        <v>2</v>
      </c>
      <c r="J493" s="7"/>
      <c r="K493" s="10">
        <v>1750.5211444802</v>
      </c>
      <c r="L493" s="10">
        <f>K493*1.16</f>
        <v>2030.604527597</v>
      </c>
      <c r="M493" s="10">
        <f>I493*K493</f>
        <v>3501.0422889604</v>
      </c>
      <c r="N493" s="10">
        <f>I493*L493</f>
        <v>4061.209055194</v>
      </c>
      <c r="O493" s="10">
        <v>2625.78</v>
      </c>
      <c r="P493" s="9">
        <f>(O493/L493) - 1</f>
        <v>0.29310260285261</v>
      </c>
      <c r="Q493" s="10">
        <v>2450.73</v>
      </c>
      <c r="R493" s="9">
        <f>(Q493/L493) - 1</f>
        <v>0.20689674759081</v>
      </c>
      <c r="S493" s="10">
        <v>2275.68</v>
      </c>
      <c r="T493" s="9">
        <f>(S493/L493) - 1</f>
        <v>0.120690892329</v>
      </c>
      <c r="U493" s="10">
        <v>2100.63</v>
      </c>
      <c r="V493" s="9">
        <f>ABS((U493/L493) - 1)</f>
        <v>0.03448503706719</v>
      </c>
      <c r="W493" s="10">
        <v>2233.6649803567</v>
      </c>
      <c r="X493" s="9">
        <f>ABS((W493/L493) - 1)</f>
        <v>0.1</v>
      </c>
      <c r="Y493" s="7">
        <v>625</v>
      </c>
      <c r="Z493" s="9" t="s">
        <v>1336</v>
      </c>
      <c r="AA493" s="7" t="s">
        <v>43</v>
      </c>
    </row>
    <row r="494" spans="1:27" customHeight="1" ht="30">
      <c r="A494" s="3" t="s">
        <v>1351</v>
      </c>
      <c r="B494" s="3" t="s">
        <v>1352</v>
      </c>
      <c r="C494" s="3" t="s">
        <v>29</v>
      </c>
      <c r="D494" s="3" t="s">
        <v>1296</v>
      </c>
      <c r="E494" s="3" t="s">
        <v>38</v>
      </c>
      <c r="F494" s="3" t="s">
        <v>38</v>
      </c>
      <c r="G494" s="3" t="s">
        <v>38</v>
      </c>
      <c r="H494" s="3" t="s">
        <v>34</v>
      </c>
      <c r="I494" s="4">
        <v>1</v>
      </c>
      <c r="J494" s="3"/>
      <c r="K494" s="6">
        <v>4448.2167174095</v>
      </c>
      <c r="L494" s="6">
        <f>K494*1.16</f>
        <v>5159.931392195</v>
      </c>
      <c r="M494" s="6">
        <f>I494*K494</f>
        <v>4448.2167174095</v>
      </c>
      <c r="N494" s="6">
        <f>I494*L494</f>
        <v>5159.931392195</v>
      </c>
      <c r="O494" s="6">
        <v>6672.33</v>
      </c>
      <c r="P494" s="5">
        <f>(O494/L494) - 1</f>
        <v>0.29310440252999</v>
      </c>
      <c r="Q494" s="6">
        <v>6227.5</v>
      </c>
      <c r="R494" s="5">
        <f>(Q494/L494) - 1</f>
        <v>0.20689589195311</v>
      </c>
      <c r="S494" s="6">
        <v>5782.68</v>
      </c>
      <c r="T494" s="5">
        <f>(S494/L494) - 1</f>
        <v>0.1206893193865</v>
      </c>
      <c r="U494" s="6">
        <v>5337.86</v>
      </c>
      <c r="V494" s="5">
        <f>ABS((U494/L494) - 1)</f>
        <v>0.034482746819884</v>
      </c>
      <c r="W494" s="6">
        <v>5675.9245314145</v>
      </c>
      <c r="X494" s="5">
        <f>ABS((W494/L494) - 1)</f>
        <v>0.1</v>
      </c>
      <c r="Y494" s="3">
        <v>58</v>
      </c>
      <c r="Z494" s="5" t="s">
        <v>496</v>
      </c>
      <c r="AA494" s="3" t="s">
        <v>43</v>
      </c>
    </row>
    <row r="495" spans="1:27" customHeight="1" ht="30">
      <c r="A495" s="7" t="s">
        <v>1353</v>
      </c>
      <c r="B495" s="7" t="s">
        <v>1354</v>
      </c>
      <c r="C495" s="7" t="s">
        <v>29</v>
      </c>
      <c r="D495" s="7" t="s">
        <v>1296</v>
      </c>
      <c r="E495" s="7" t="s">
        <v>38</v>
      </c>
      <c r="F495" s="7" t="s">
        <v>38</v>
      </c>
      <c r="G495" s="7" t="s">
        <v>38</v>
      </c>
      <c r="H495" s="7" t="s">
        <v>1355</v>
      </c>
      <c r="I495" s="8">
        <v>8</v>
      </c>
      <c r="J495" s="7"/>
      <c r="K495" s="10">
        <v>626.2492</v>
      </c>
      <c r="L495" s="10">
        <f>K495*1.16</f>
        <v>726.449072</v>
      </c>
      <c r="M495" s="10">
        <f>I495*K495</f>
        <v>5009.9936</v>
      </c>
      <c r="N495" s="10">
        <f>I495*L495</f>
        <v>5811.592576</v>
      </c>
      <c r="O495" s="10">
        <v>1007.34</v>
      </c>
      <c r="P495" s="9">
        <f>(O495/L495) - 1</f>
        <v>0.38666293182353</v>
      </c>
      <c r="Q495" s="10">
        <v>929.86</v>
      </c>
      <c r="R495" s="9">
        <f>(Q495/L495) - 1</f>
        <v>0.28000714136778</v>
      </c>
      <c r="S495" s="10">
        <v>891.11</v>
      </c>
      <c r="T495" s="9">
        <f>(S495/L495) - 1</f>
        <v>0.22666548055003</v>
      </c>
      <c r="U495" s="10">
        <v>852.37</v>
      </c>
      <c r="V495" s="9">
        <f>ABS((U495/L495) - 1)</f>
        <v>0.17333758532215</v>
      </c>
      <c r="W495" s="10">
        <v>799.0939792</v>
      </c>
      <c r="X495" s="9">
        <f>ABS((W495/L495) - 1)</f>
        <v>0.1</v>
      </c>
      <c r="Y495" s="7">
        <v>5</v>
      </c>
      <c r="Z495" s="9" t="s">
        <v>584</v>
      </c>
      <c r="AA495" s="7"/>
    </row>
    <row r="496" spans="1:27" customHeight="1" ht="30">
      <c r="A496" s="3" t="s">
        <v>1356</v>
      </c>
      <c r="B496" s="3" t="s">
        <v>1357</v>
      </c>
      <c r="C496" s="3" t="s">
        <v>29</v>
      </c>
      <c r="D496" s="3" t="s">
        <v>1296</v>
      </c>
      <c r="E496" s="3"/>
      <c r="F496" s="3"/>
      <c r="G496" s="3"/>
      <c r="H496" s="3" t="s">
        <v>1358</v>
      </c>
      <c r="I496" s="4">
        <v>8</v>
      </c>
      <c r="J496" s="3"/>
      <c r="K496" s="6">
        <v>419.9896</v>
      </c>
      <c r="L496" s="6">
        <f>K496*1.16</f>
        <v>487.187936</v>
      </c>
      <c r="M496" s="6">
        <f>I496*K496</f>
        <v>3359.9168</v>
      </c>
      <c r="N496" s="6">
        <f>I496*L496</f>
        <v>3897.503488</v>
      </c>
      <c r="O496" s="6">
        <v>749.99</v>
      </c>
      <c r="P496" s="5">
        <f>(O496/L496) - 1</f>
        <v>0.53942646067492</v>
      </c>
      <c r="Q496" s="6">
        <v>699.99</v>
      </c>
      <c r="R496" s="5">
        <f>(Q496/L496) - 1</f>
        <v>0.43679666156594</v>
      </c>
      <c r="S496" s="6">
        <v>649.99</v>
      </c>
      <c r="T496" s="5">
        <f>(S496/L496) - 1</f>
        <v>0.33416686245696</v>
      </c>
      <c r="U496" s="6">
        <v>599.99</v>
      </c>
      <c r="V496" s="5">
        <f>ABS((U496/L496) - 1)</f>
        <v>0.23153706334797</v>
      </c>
      <c r="W496" s="6">
        <v>535.9067296</v>
      </c>
      <c r="X496" s="5">
        <f>ABS((W496/L496) - 1)</f>
        <v>0.1</v>
      </c>
      <c r="Y496" s="3">
        <v>5</v>
      </c>
      <c r="Z496" s="5" t="s">
        <v>584</v>
      </c>
      <c r="AA496" s="3"/>
    </row>
    <row r="497" spans="1:27" customHeight="1" ht="30">
      <c r="A497" s="7" t="s">
        <v>1359</v>
      </c>
      <c r="B497" s="7" t="s">
        <v>1360</v>
      </c>
      <c r="C497" s="7" t="s">
        <v>29</v>
      </c>
      <c r="D497" s="7" t="s">
        <v>1361</v>
      </c>
      <c r="E497" s="7"/>
      <c r="F497" s="7"/>
      <c r="G497" s="7"/>
      <c r="H497" s="7" t="s">
        <v>485</v>
      </c>
      <c r="I497" s="8">
        <v>1</v>
      </c>
      <c r="J497" s="7"/>
      <c r="K497" s="10">
        <v>1339.9972</v>
      </c>
      <c r="L497" s="10">
        <f>K497*1.16</f>
        <v>1554.396752</v>
      </c>
      <c r="M497" s="10">
        <f>I497*K497</f>
        <v>1339.9972</v>
      </c>
      <c r="N497" s="10">
        <f>I497*L497</f>
        <v>1554.396752</v>
      </c>
      <c r="O497" s="10">
        <v>2010</v>
      </c>
      <c r="P497" s="9">
        <f>(O497/L497) - 1</f>
        <v>0.29310615028871</v>
      </c>
      <c r="Q497" s="10">
        <v>1876</v>
      </c>
      <c r="R497" s="9">
        <f>(Q497/L497) - 1</f>
        <v>0.2068990736028</v>
      </c>
      <c r="S497" s="10">
        <v>1742</v>
      </c>
      <c r="T497" s="9">
        <f>(S497/L497) - 1</f>
        <v>0.12069199691689</v>
      </c>
      <c r="U497" s="10">
        <v>1608</v>
      </c>
      <c r="V497" s="9">
        <f>ABS((U497/L497) - 1)</f>
        <v>0.034484920230971</v>
      </c>
      <c r="W497" s="10">
        <v>1709.8364272</v>
      </c>
      <c r="X497" s="9">
        <f>ABS((W497/L497) - 1)</f>
        <v>0.1</v>
      </c>
      <c r="Y497" s="7">
        <v>58</v>
      </c>
      <c r="Z497" s="9" t="s">
        <v>496</v>
      </c>
      <c r="AA497" s="7" t="s">
        <v>43</v>
      </c>
    </row>
    <row r="498" spans="1:27" customHeight="1" ht="30">
      <c r="A498" s="3" t="s">
        <v>1362</v>
      </c>
      <c r="B498" s="3" t="s">
        <v>1363</v>
      </c>
      <c r="C498" s="3" t="s">
        <v>29</v>
      </c>
      <c r="D498" s="3" t="s">
        <v>1361</v>
      </c>
      <c r="E498" s="3"/>
      <c r="F498" s="3"/>
      <c r="G498" s="3"/>
      <c r="H498" s="3" t="s">
        <v>485</v>
      </c>
      <c r="I498" s="4">
        <v>1</v>
      </c>
      <c r="J498" s="3"/>
      <c r="K498" s="6">
        <v>1390.0048</v>
      </c>
      <c r="L498" s="6">
        <f>K498*1.16</f>
        <v>1612.405568</v>
      </c>
      <c r="M498" s="6">
        <f>I498*K498</f>
        <v>1390.0048</v>
      </c>
      <c r="N498" s="6">
        <f>I498*L498</f>
        <v>1612.405568</v>
      </c>
      <c r="O498" s="6">
        <v>2085.01</v>
      </c>
      <c r="P498" s="5">
        <f>(O498/L498) - 1</f>
        <v>0.29310518481167</v>
      </c>
      <c r="Q498" s="6">
        <v>1946.01</v>
      </c>
      <c r="R498" s="5">
        <f>(Q498/L498) - 1</f>
        <v>0.20689858595179</v>
      </c>
      <c r="S498" s="6">
        <v>1807.01</v>
      </c>
      <c r="T498" s="5">
        <f>(S498/L498) - 1</f>
        <v>0.12069198709192</v>
      </c>
      <c r="U498" s="6">
        <v>1668.01</v>
      </c>
      <c r="V498" s="5">
        <f>ABS((U498/L498) - 1)</f>
        <v>0.034485388232051</v>
      </c>
      <c r="W498" s="6">
        <v>1773.6461248</v>
      </c>
      <c r="X498" s="5">
        <f>ABS((W498/L498) - 1)</f>
        <v>0.1</v>
      </c>
      <c r="Y498" s="3">
        <v>58</v>
      </c>
      <c r="Z498" s="5" t="s">
        <v>496</v>
      </c>
      <c r="AA498" s="3" t="s">
        <v>43</v>
      </c>
    </row>
    <row r="499" spans="1:27" customHeight="1" ht="30">
      <c r="A499" s="7" t="s">
        <v>1364</v>
      </c>
      <c r="B499" s="7" t="s">
        <v>1365</v>
      </c>
      <c r="C499" s="7" t="s">
        <v>29</v>
      </c>
      <c r="D499" s="7" t="s">
        <v>1366</v>
      </c>
      <c r="E499" s="7" t="s">
        <v>38</v>
      </c>
      <c r="F499" s="7" t="s">
        <v>38</v>
      </c>
      <c r="G499" s="7" t="s">
        <v>38</v>
      </c>
      <c r="H499" s="7" t="s">
        <v>39</v>
      </c>
      <c r="I499" s="8">
        <v>1</v>
      </c>
      <c r="J499" s="7"/>
      <c r="K499" s="10">
        <v>907.9552</v>
      </c>
      <c r="L499" s="10">
        <f>K499*1.16</f>
        <v>1053.228032</v>
      </c>
      <c r="M499" s="10">
        <f>I499*K499</f>
        <v>907.9552</v>
      </c>
      <c r="N499" s="10">
        <f>I499*L499</f>
        <v>1053.228032</v>
      </c>
      <c r="O499" s="10">
        <v>1361.93</v>
      </c>
      <c r="P499" s="9">
        <f>(O499/L499) - 1</f>
        <v>0.29310078978225</v>
      </c>
      <c r="Q499" s="10">
        <v>1271.14</v>
      </c>
      <c r="R499" s="9">
        <f>(Q499/L499) - 1</f>
        <v>0.20689913426079</v>
      </c>
      <c r="S499" s="10">
        <v>1180.34</v>
      </c>
      <c r="T499" s="9">
        <f>(S499/L499) - 1</f>
        <v>0.12068798411928</v>
      </c>
      <c r="U499" s="10">
        <v>1089.55</v>
      </c>
      <c r="V499" s="9">
        <f>ABS((U499/L499) - 1)</f>
        <v>0.034486328597832</v>
      </c>
      <c r="W499" s="10">
        <v>1158.5508352</v>
      </c>
      <c r="X499" s="9">
        <f>ABS((W499/L499) - 1)</f>
        <v>0.1</v>
      </c>
      <c r="Y499" s="7">
        <v>120</v>
      </c>
      <c r="Z499" s="9" t="s">
        <v>42</v>
      </c>
      <c r="AA499" s="7" t="s">
        <v>43</v>
      </c>
    </row>
    <row r="500" spans="1:27" customHeight="1" ht="30">
      <c r="A500" s="3" t="s">
        <v>1367</v>
      </c>
      <c r="B500" s="3" t="s">
        <v>1368</v>
      </c>
      <c r="C500" s="3" t="s">
        <v>29</v>
      </c>
      <c r="D500" s="3" t="s">
        <v>1366</v>
      </c>
      <c r="E500" s="3"/>
      <c r="F500" s="3"/>
      <c r="G500" s="3"/>
      <c r="H500" s="3" t="s">
        <v>1369</v>
      </c>
      <c r="I500" s="4">
        <v>1</v>
      </c>
      <c r="J500" s="3"/>
      <c r="K500" s="6">
        <v>2478.0036</v>
      </c>
      <c r="L500" s="6">
        <f>K500*1.16</f>
        <v>2874.484176</v>
      </c>
      <c r="M500" s="6">
        <f>I500*K500</f>
        <v>2478.0036</v>
      </c>
      <c r="N500" s="6">
        <f>I500*L500</f>
        <v>2874.484176</v>
      </c>
      <c r="O500" s="6">
        <v>4212.61</v>
      </c>
      <c r="P500" s="5">
        <f>(O500/L500) - 1</f>
        <v>0.46551859118671</v>
      </c>
      <c r="Q500" s="6">
        <v>3964.81</v>
      </c>
      <c r="R500" s="5">
        <f>(Q500/L500) - 1</f>
        <v>0.37931181987484</v>
      </c>
      <c r="S500" s="6">
        <v>3717.01</v>
      </c>
      <c r="T500" s="5">
        <f>(S500/L500) - 1</f>
        <v>0.29310504856298</v>
      </c>
      <c r="U500" s="6">
        <v>3469.21</v>
      </c>
      <c r="V500" s="5">
        <f>ABS((U500/L500) - 1)</f>
        <v>0.20689827725112</v>
      </c>
      <c r="W500" s="6">
        <v>3161.9325936</v>
      </c>
      <c r="X500" s="5">
        <f>ABS((W500/L500) - 1)</f>
        <v>0.1</v>
      </c>
      <c r="Y500" s="3">
        <v>205</v>
      </c>
      <c r="Z500" s="5" t="s">
        <v>1370</v>
      </c>
      <c r="AA500" s="3"/>
    </row>
    <row r="501" spans="1:27" customHeight="1" ht="30">
      <c r="A501" s="7" t="s">
        <v>1371</v>
      </c>
      <c r="B501" s="7" t="s">
        <v>1372</v>
      </c>
      <c r="C501" s="7" t="s">
        <v>29</v>
      </c>
      <c r="D501" s="7" t="s">
        <v>1373</v>
      </c>
      <c r="E501" s="7" t="s">
        <v>123</v>
      </c>
      <c r="F501" s="7" t="s">
        <v>128</v>
      </c>
      <c r="G501" s="7" t="s">
        <v>264</v>
      </c>
      <c r="H501" s="7" t="s">
        <v>485</v>
      </c>
      <c r="I501" s="8">
        <v>2</v>
      </c>
      <c r="J501" s="7"/>
      <c r="K501" s="10">
        <v>1320</v>
      </c>
      <c r="L501" s="10">
        <f>K501*1.16</f>
        <v>1531.2</v>
      </c>
      <c r="M501" s="10">
        <f>I501*K501</f>
        <v>2640</v>
      </c>
      <c r="N501" s="10">
        <f>I501*L501</f>
        <v>3062.4</v>
      </c>
      <c r="O501" s="10">
        <v>2756.16</v>
      </c>
      <c r="P501" s="9">
        <f>(O501/L501) - 1</f>
        <v>0.8</v>
      </c>
      <c r="Q501" s="10">
        <v>2603.04</v>
      </c>
      <c r="R501" s="9">
        <f>(Q501/L501) - 1</f>
        <v>0.7</v>
      </c>
      <c r="S501" s="10">
        <v>2449.92</v>
      </c>
      <c r="T501" s="9">
        <f>(S501/L501) - 1</f>
        <v>0.6</v>
      </c>
      <c r="U501" s="10">
        <v>2327.42</v>
      </c>
      <c r="V501" s="9">
        <f>ABS((U501/L501) - 1)</f>
        <v>0.5199973876698</v>
      </c>
      <c r="W501" s="10">
        <v>1684.32</v>
      </c>
      <c r="X501" s="9">
        <f>ABS((W501/L501) - 1)</f>
        <v>0.1</v>
      </c>
      <c r="Y501" s="7" t="s">
        <v>40</v>
      </c>
      <c r="Z501" s="9" t="s">
        <v>40</v>
      </c>
      <c r="AA501" s="7"/>
    </row>
    <row r="502" spans="1:27" customHeight="1" ht="30">
      <c r="A502" s="3" t="s">
        <v>1374</v>
      </c>
      <c r="B502" s="3" t="s">
        <v>1375</v>
      </c>
      <c r="C502" s="3" t="s">
        <v>29</v>
      </c>
      <c r="D502" s="3" t="s">
        <v>1373</v>
      </c>
      <c r="E502" s="3" t="s">
        <v>422</v>
      </c>
      <c r="F502" s="3" t="s">
        <v>611</v>
      </c>
      <c r="G502" s="3" t="s">
        <v>1376</v>
      </c>
      <c r="H502" s="3" t="s">
        <v>85</v>
      </c>
      <c r="I502" s="4">
        <v>1</v>
      </c>
      <c r="J502" s="3"/>
      <c r="K502" s="6">
        <v>1850.0028</v>
      </c>
      <c r="L502" s="6">
        <f>K502*1.16</f>
        <v>2146.003248</v>
      </c>
      <c r="M502" s="6">
        <f>I502*K502</f>
        <v>1850.0028</v>
      </c>
      <c r="N502" s="6">
        <f>I502*L502</f>
        <v>2146.003248</v>
      </c>
      <c r="O502" s="6">
        <v>2775</v>
      </c>
      <c r="P502" s="5">
        <f>(O502/L502) - 1</f>
        <v>0.29310149114928</v>
      </c>
      <c r="Q502" s="6">
        <v>2590</v>
      </c>
      <c r="R502" s="5">
        <f>(Q502/L502) - 1</f>
        <v>0.20689472507266</v>
      </c>
      <c r="S502" s="6">
        <v>2405</v>
      </c>
      <c r="T502" s="5">
        <f>(S502/L502) - 1</f>
        <v>0.12068795899604</v>
      </c>
      <c r="U502" s="6">
        <v>2405</v>
      </c>
      <c r="V502" s="5">
        <f>ABS((U502/L502) - 1)</f>
        <v>0.12068795899604</v>
      </c>
      <c r="W502" s="6">
        <v>2360.6035728</v>
      </c>
      <c r="X502" s="5">
        <f>ABS((W502/L502) - 1)</f>
        <v>0.1</v>
      </c>
      <c r="Y502" s="3">
        <v>634</v>
      </c>
      <c r="Z502" s="5" t="s">
        <v>1377</v>
      </c>
      <c r="AA502" s="3"/>
    </row>
    <row r="503" spans="1:27" customHeight="1" ht="30">
      <c r="A503" s="7" t="s">
        <v>1378</v>
      </c>
      <c r="B503" s="7" t="s">
        <v>1379</v>
      </c>
      <c r="C503" s="7" t="s">
        <v>29</v>
      </c>
      <c r="D503" s="7" t="s">
        <v>1373</v>
      </c>
      <c r="E503" s="7" t="s">
        <v>123</v>
      </c>
      <c r="F503" s="7" t="s">
        <v>128</v>
      </c>
      <c r="G503" s="7" t="s">
        <v>264</v>
      </c>
      <c r="H503" s="7" t="s">
        <v>485</v>
      </c>
      <c r="I503" s="8">
        <v>5</v>
      </c>
      <c r="J503" s="7"/>
      <c r="K503" s="10">
        <v>870.8</v>
      </c>
      <c r="L503" s="10">
        <f>K503*1.16</f>
        <v>1010.128</v>
      </c>
      <c r="M503" s="10">
        <f>I503*K503</f>
        <v>4354</v>
      </c>
      <c r="N503" s="10">
        <f>I503*L503</f>
        <v>5050.64</v>
      </c>
      <c r="O503" s="10">
        <v>1818.23</v>
      </c>
      <c r="P503" s="9">
        <f>(O503/L503) - 1</f>
        <v>0.79999960401058</v>
      </c>
      <c r="Q503" s="10">
        <v>1717.22</v>
      </c>
      <c r="R503" s="9">
        <f>(Q503/L503) - 1</f>
        <v>0.70000237593652</v>
      </c>
      <c r="S503" s="10">
        <v>1616.2</v>
      </c>
      <c r="T503" s="9">
        <f>(S503/L503) - 1</f>
        <v>0.59999524812697</v>
      </c>
      <c r="U503" s="10">
        <v>1535.39</v>
      </c>
      <c r="V503" s="9">
        <f>ABS((U503/L503) - 1)</f>
        <v>0.51999548572062</v>
      </c>
      <c r="W503" s="10">
        <v>1111.1408</v>
      </c>
      <c r="X503" s="9">
        <f>ABS((W503/L503) - 1)</f>
        <v>0.1</v>
      </c>
      <c r="Y503" s="7" t="s">
        <v>40</v>
      </c>
      <c r="Z503" s="9" t="s">
        <v>40</v>
      </c>
      <c r="AA503" s="7"/>
    </row>
    <row r="504" spans="1:27" customHeight="1" ht="30">
      <c r="A504" s="3" t="s">
        <v>1380</v>
      </c>
      <c r="B504" s="3" t="s">
        <v>1381</v>
      </c>
      <c r="C504" s="3" t="s">
        <v>29</v>
      </c>
      <c r="D504" s="3" t="s">
        <v>1373</v>
      </c>
      <c r="E504" s="3" t="s">
        <v>409</v>
      </c>
      <c r="F504" s="3" t="s">
        <v>662</v>
      </c>
      <c r="G504" s="3" t="s">
        <v>1382</v>
      </c>
      <c r="H504" s="3" t="s">
        <v>485</v>
      </c>
      <c r="I504" s="4">
        <v>1</v>
      </c>
      <c r="J504" s="3"/>
      <c r="K504" s="6">
        <v>870.8</v>
      </c>
      <c r="L504" s="6">
        <f>K504*1.16</f>
        <v>1010.128</v>
      </c>
      <c r="M504" s="6">
        <f>I504*K504</f>
        <v>870.8</v>
      </c>
      <c r="N504" s="6">
        <f>I504*L504</f>
        <v>1010.128</v>
      </c>
      <c r="O504" s="6">
        <v>1818.23</v>
      </c>
      <c r="P504" s="5">
        <f>(O504/L504) - 1</f>
        <v>0.79999960401058</v>
      </c>
      <c r="Q504" s="6">
        <v>1717.22</v>
      </c>
      <c r="R504" s="5">
        <f>(Q504/L504) - 1</f>
        <v>0.70000237593652</v>
      </c>
      <c r="S504" s="6">
        <v>1616.2</v>
      </c>
      <c r="T504" s="5">
        <f>(S504/L504) - 1</f>
        <v>0.59999524812697</v>
      </c>
      <c r="U504" s="6">
        <v>1535.39</v>
      </c>
      <c r="V504" s="5">
        <f>ABS((U504/L504) - 1)</f>
        <v>0.51999548572062</v>
      </c>
      <c r="W504" s="6">
        <v>1111.1408</v>
      </c>
      <c r="X504" s="5">
        <f>ABS((W504/L504) - 1)</f>
        <v>0.1</v>
      </c>
      <c r="Y504" s="3" t="s">
        <v>40</v>
      </c>
      <c r="Z504" s="5" t="s">
        <v>40</v>
      </c>
      <c r="AA504" s="3"/>
    </row>
    <row r="505" spans="1:27" customHeight="1" ht="30">
      <c r="A505" s="7" t="s">
        <v>1383</v>
      </c>
      <c r="B505" s="7" t="s">
        <v>1384</v>
      </c>
      <c r="C505" s="7" t="s">
        <v>29</v>
      </c>
      <c r="D505" s="7" t="s">
        <v>1373</v>
      </c>
      <c r="E505" s="7" t="s">
        <v>123</v>
      </c>
      <c r="F505" s="7" t="s">
        <v>850</v>
      </c>
      <c r="G505" s="7" t="s">
        <v>796</v>
      </c>
      <c r="H505" s="7" t="s">
        <v>190</v>
      </c>
      <c r="I505" s="8">
        <v>1</v>
      </c>
      <c r="J505" s="7"/>
      <c r="K505" s="10">
        <v>3799.9976</v>
      </c>
      <c r="L505" s="10">
        <f>K505*1.16</f>
        <v>4407.997216</v>
      </c>
      <c r="M505" s="10">
        <f>I505*K505</f>
        <v>3799.9976</v>
      </c>
      <c r="N505" s="10">
        <f>I505*L505</f>
        <v>4407.997216</v>
      </c>
      <c r="O505" s="10">
        <v>6080</v>
      </c>
      <c r="P505" s="9">
        <f>(O505/L505) - 1</f>
        <v>0.37931121597151</v>
      </c>
      <c r="Q505" s="10">
        <v>5700</v>
      </c>
      <c r="R505" s="9">
        <f>(Q505/L505) - 1</f>
        <v>0.29310426497329</v>
      </c>
      <c r="S505" s="10">
        <v>5320</v>
      </c>
      <c r="T505" s="9">
        <f>(S505/L505) - 1</f>
        <v>0.20689731397507</v>
      </c>
      <c r="U505" s="10">
        <v>4940</v>
      </c>
      <c r="V505" s="9">
        <f>ABS((U505/L505) - 1)</f>
        <v>0.12069036297685</v>
      </c>
      <c r="W505" s="10">
        <v>4848.7969376</v>
      </c>
      <c r="X505" s="9">
        <f>ABS((W505/L505) - 1)</f>
        <v>0.1</v>
      </c>
      <c r="Y505" s="7">
        <v>107</v>
      </c>
      <c r="Z505" s="9" t="s">
        <v>191</v>
      </c>
      <c r="AA505" s="7"/>
    </row>
    <row r="506" spans="1:27" customHeight="1" ht="30">
      <c r="A506" s="3" t="s">
        <v>1385</v>
      </c>
      <c r="B506" s="3" t="s">
        <v>1386</v>
      </c>
      <c r="C506" s="3" t="s">
        <v>29</v>
      </c>
      <c r="D506" s="3" t="s">
        <v>1373</v>
      </c>
      <c r="E506" s="3" t="s">
        <v>123</v>
      </c>
      <c r="F506" s="3" t="s">
        <v>850</v>
      </c>
      <c r="G506" s="3" t="s">
        <v>796</v>
      </c>
      <c r="H506" s="3" t="s">
        <v>1164</v>
      </c>
      <c r="I506" s="4">
        <v>1</v>
      </c>
      <c r="J506" s="3"/>
      <c r="K506" s="6">
        <v>1326.25</v>
      </c>
      <c r="L506" s="6">
        <f>K506*1.16</f>
        <v>1538.45</v>
      </c>
      <c r="M506" s="6">
        <f>I506*K506</f>
        <v>1326.25</v>
      </c>
      <c r="N506" s="6">
        <f>I506*L506</f>
        <v>1538.45</v>
      </c>
      <c r="O506" s="6">
        <v>2461.52</v>
      </c>
      <c r="P506" s="5">
        <f>(O506/L506) - 1</f>
        <v>0.6</v>
      </c>
      <c r="Q506" s="6">
        <v>2307.67</v>
      </c>
      <c r="R506" s="5">
        <f>(Q506/L506) - 1</f>
        <v>0.49999674997563</v>
      </c>
      <c r="S506" s="6">
        <v>2153.83</v>
      </c>
      <c r="T506" s="5">
        <f>(S506/L506) - 1</f>
        <v>0.4</v>
      </c>
      <c r="U506" s="6">
        <v>1999.98</v>
      </c>
      <c r="V506" s="5">
        <f>ABS((U506/L506) - 1)</f>
        <v>0.29999674997563</v>
      </c>
      <c r="W506" s="6">
        <v>1692.295</v>
      </c>
      <c r="X506" s="5">
        <f>ABS((W506/L506) - 1)</f>
        <v>0.1</v>
      </c>
      <c r="Y506" s="3" t="s">
        <v>40</v>
      </c>
      <c r="Z506" s="5" t="s">
        <v>40</v>
      </c>
      <c r="AA506" s="3"/>
    </row>
    <row r="507" spans="1:27" customHeight="1" ht="30">
      <c r="A507" s="7" t="s">
        <v>1387</v>
      </c>
      <c r="B507" s="7" t="s">
        <v>1388</v>
      </c>
      <c r="C507" s="7" t="s">
        <v>29</v>
      </c>
      <c r="D507" s="7" t="s">
        <v>1373</v>
      </c>
      <c r="E507" s="7" t="s">
        <v>75</v>
      </c>
      <c r="F507" s="7" t="s">
        <v>1222</v>
      </c>
      <c r="G507" s="7" t="s">
        <v>1389</v>
      </c>
      <c r="H507" s="7" t="s">
        <v>198</v>
      </c>
      <c r="I507" s="8">
        <v>3</v>
      </c>
      <c r="J507" s="7"/>
      <c r="K507" s="10">
        <v>1544.82</v>
      </c>
      <c r="L507" s="10">
        <f>K507*1.16</f>
        <v>1791.9912</v>
      </c>
      <c r="M507" s="10">
        <f>I507*K507</f>
        <v>4634.46</v>
      </c>
      <c r="N507" s="10">
        <f>I507*L507</f>
        <v>5375.9736</v>
      </c>
      <c r="O507" s="10">
        <v>3225.58</v>
      </c>
      <c r="P507" s="9">
        <f>(O507/L507) - 1</f>
        <v>0.79999767856003</v>
      </c>
      <c r="Q507" s="10">
        <v>3046.39</v>
      </c>
      <c r="R507" s="9">
        <f>(Q507/L507) - 1</f>
        <v>0.70000276787074</v>
      </c>
      <c r="S507" s="10">
        <v>2867.19</v>
      </c>
      <c r="T507" s="9">
        <f>(S507/L507) - 1</f>
        <v>0.6000022767969</v>
      </c>
      <c r="U507" s="10">
        <v>2723.83</v>
      </c>
      <c r="V507" s="9">
        <f>ABS((U507/L507) - 1)</f>
        <v>0.52000188393782</v>
      </c>
      <c r="W507" s="10">
        <v>1971.19032</v>
      </c>
      <c r="X507" s="9">
        <f>ABS((W507/L507) - 1)</f>
        <v>0.1</v>
      </c>
      <c r="Y507" s="7" t="s">
        <v>40</v>
      </c>
      <c r="Z507" s="9" t="s">
        <v>40</v>
      </c>
      <c r="AA507" s="7"/>
    </row>
    <row r="508" spans="1:27" customHeight="1" ht="30">
      <c r="A508" s="3" t="s">
        <v>1390</v>
      </c>
      <c r="B508" s="3" t="s">
        <v>1391</v>
      </c>
      <c r="C508" s="3" t="s">
        <v>29</v>
      </c>
      <c r="D508" s="3" t="s">
        <v>1373</v>
      </c>
      <c r="E508" s="3" t="s">
        <v>75</v>
      </c>
      <c r="F508" s="3" t="s">
        <v>119</v>
      </c>
      <c r="G508" s="3" t="s">
        <v>204</v>
      </c>
      <c r="H508" s="3" t="s">
        <v>198</v>
      </c>
      <c r="I508" s="4">
        <v>1</v>
      </c>
      <c r="J508" s="3"/>
      <c r="K508" s="6">
        <v>120.002</v>
      </c>
      <c r="L508" s="6">
        <f>K508*1.16</f>
        <v>139.20232</v>
      </c>
      <c r="M508" s="6">
        <f>I508*K508</f>
        <v>120.002</v>
      </c>
      <c r="N508" s="6">
        <f>I508*L508</f>
        <v>139.20232</v>
      </c>
      <c r="O508" s="6">
        <v>192</v>
      </c>
      <c r="P508" s="5">
        <f>(O508/L508) - 1</f>
        <v>0.37928735670497</v>
      </c>
      <c r="Q508" s="6">
        <v>180</v>
      </c>
      <c r="R508" s="5">
        <f>(Q508/L508) - 1</f>
        <v>0.29308189691091</v>
      </c>
      <c r="S508" s="6">
        <v>168</v>
      </c>
      <c r="T508" s="5">
        <f>(S508/L508) - 1</f>
        <v>0.20687643711685</v>
      </c>
      <c r="U508" s="6">
        <v>156</v>
      </c>
      <c r="V508" s="5">
        <f>ABS((U508/L508) - 1)</f>
        <v>0.12067097732279</v>
      </c>
      <c r="W508" s="6">
        <v>153.122552</v>
      </c>
      <c r="X508" s="5">
        <f>ABS((W508/L508) - 1)</f>
        <v>0.1</v>
      </c>
      <c r="Y508" s="3">
        <v>602</v>
      </c>
      <c r="Z508" s="5" t="s">
        <v>1273</v>
      </c>
      <c r="AA508" s="3"/>
    </row>
    <row r="509" spans="1:27" customHeight="1" ht="30">
      <c r="A509" s="7" t="s">
        <v>1392</v>
      </c>
      <c r="B509" s="7" t="s">
        <v>1393</v>
      </c>
      <c r="C509" s="7" t="s">
        <v>29</v>
      </c>
      <c r="D509" s="7" t="s">
        <v>1373</v>
      </c>
      <c r="E509" s="7" t="s">
        <v>75</v>
      </c>
      <c r="F509" s="7" t="s">
        <v>119</v>
      </c>
      <c r="G509" s="7" t="s">
        <v>1106</v>
      </c>
      <c r="H509" s="7" t="s">
        <v>198</v>
      </c>
      <c r="I509" s="8">
        <v>1</v>
      </c>
      <c r="J509" s="7"/>
      <c r="K509" s="10">
        <v>568</v>
      </c>
      <c r="L509" s="10">
        <f>K509*1.16</f>
        <v>658.88</v>
      </c>
      <c r="M509" s="10">
        <f>I509*K509</f>
        <v>568</v>
      </c>
      <c r="N509" s="10">
        <f>I509*L509</f>
        <v>658.88</v>
      </c>
      <c r="O509" s="10">
        <v>1185.98</v>
      </c>
      <c r="P509" s="9">
        <f>(O509/L509) - 1</f>
        <v>0.79999392909179</v>
      </c>
      <c r="Q509" s="10">
        <v>1120.1</v>
      </c>
      <c r="R509" s="9">
        <f>(Q509/L509) - 1</f>
        <v>0.70000607090821</v>
      </c>
      <c r="S509" s="10">
        <v>1054.21</v>
      </c>
      <c r="T509" s="9">
        <f>(S509/L509) - 1</f>
        <v>0.6000030354541</v>
      </c>
      <c r="U509" s="10">
        <v>1001.5</v>
      </c>
      <c r="V509" s="9">
        <f>ABS((U509/L509) - 1)</f>
        <v>0.52000364254492</v>
      </c>
      <c r="W509" s="10">
        <v>724.768</v>
      </c>
      <c r="X509" s="9">
        <f>ABS((W509/L509) - 1)</f>
        <v>0.1</v>
      </c>
      <c r="Y509" s="7" t="s">
        <v>40</v>
      </c>
      <c r="Z509" s="9" t="s">
        <v>40</v>
      </c>
      <c r="AA509" s="7"/>
    </row>
    <row r="510" spans="1:27" customHeight="1" ht="30">
      <c r="A510" s="3" t="s">
        <v>1394</v>
      </c>
      <c r="B510" s="3" t="s">
        <v>1395</v>
      </c>
      <c r="C510" s="3" t="s">
        <v>29</v>
      </c>
      <c r="D510" s="3" t="s">
        <v>1373</v>
      </c>
      <c r="E510" s="3" t="s">
        <v>788</v>
      </c>
      <c r="F510" s="3" t="s">
        <v>789</v>
      </c>
      <c r="G510" s="3" t="s">
        <v>1396</v>
      </c>
      <c r="H510" s="3" t="s">
        <v>1397</v>
      </c>
      <c r="I510" s="4">
        <v>2</v>
      </c>
      <c r="J510" s="3"/>
      <c r="K510" s="6">
        <v>3300.0028</v>
      </c>
      <c r="L510" s="6">
        <f>K510*1.16</f>
        <v>3828.003248</v>
      </c>
      <c r="M510" s="6">
        <f>I510*K510</f>
        <v>6600.0056</v>
      </c>
      <c r="N510" s="6">
        <f>I510*L510</f>
        <v>7656.006496</v>
      </c>
      <c r="O510" s="6">
        <v>5610</v>
      </c>
      <c r="P510" s="5">
        <f>(O510/L510) - 1</f>
        <v>0.46551599791119</v>
      </c>
      <c r="Q510" s="6">
        <v>5280</v>
      </c>
      <c r="R510" s="5">
        <f>(Q510/L510) - 1</f>
        <v>0.37930917450465</v>
      </c>
      <c r="S510" s="6">
        <v>4950</v>
      </c>
      <c r="T510" s="5">
        <f>(S510/L510) - 1</f>
        <v>0.29310235109811</v>
      </c>
      <c r="U510" s="6">
        <v>4620</v>
      </c>
      <c r="V510" s="5">
        <f>ABS((U510/L510) - 1)</f>
        <v>0.20689552769157</v>
      </c>
      <c r="W510" s="6">
        <v>4210.8035728</v>
      </c>
      <c r="X510" s="5">
        <f>ABS((W510/L510) - 1)</f>
        <v>0.1</v>
      </c>
      <c r="Y510" s="3">
        <v>161</v>
      </c>
      <c r="Z510" s="5" t="s">
        <v>1398</v>
      </c>
      <c r="AA510" s="3"/>
    </row>
    <row r="511" spans="1:27" customHeight="1" ht="30">
      <c r="A511" s="7" t="s">
        <v>1399</v>
      </c>
      <c r="B511" s="7" t="s">
        <v>1400</v>
      </c>
      <c r="C511" s="7" t="s">
        <v>29</v>
      </c>
      <c r="D511" s="7" t="s">
        <v>1373</v>
      </c>
      <c r="E511" s="7" t="s">
        <v>409</v>
      </c>
      <c r="F511" s="7" t="s">
        <v>662</v>
      </c>
      <c r="G511" s="7" t="s">
        <v>1401</v>
      </c>
      <c r="H511" s="7" t="s">
        <v>30</v>
      </c>
      <c r="I511" s="8">
        <v>4</v>
      </c>
      <c r="J511" s="7"/>
      <c r="K511" s="10">
        <v>2125.2012</v>
      </c>
      <c r="L511" s="10">
        <f>K511*1.16</f>
        <v>2465.233392</v>
      </c>
      <c r="M511" s="10">
        <f>I511*K511</f>
        <v>8500.8048</v>
      </c>
      <c r="N511" s="10">
        <f>I511*L511</f>
        <v>9860.933568</v>
      </c>
      <c r="O511" s="10">
        <v>3187.8</v>
      </c>
      <c r="P511" s="9">
        <f>(O511/L511) - 1</f>
        <v>0.29310271812187</v>
      </c>
      <c r="Q511" s="10">
        <v>2975.28</v>
      </c>
      <c r="R511" s="9">
        <f>(Q511/L511) - 1</f>
        <v>0.20689587024708</v>
      </c>
      <c r="S511" s="10">
        <v>2762.76</v>
      </c>
      <c r="T511" s="9">
        <f>(S511/L511) - 1</f>
        <v>0.12068902237229</v>
      </c>
      <c r="U511" s="10">
        <v>2550.24</v>
      </c>
      <c r="V511" s="9">
        <f>ABS((U511/L511) - 1)</f>
        <v>0.034482174497497</v>
      </c>
      <c r="W511" s="10">
        <v>2711.7567312</v>
      </c>
      <c r="X511" s="9">
        <f>ABS((W511/L511) - 1)</f>
        <v>0.1</v>
      </c>
      <c r="Y511" s="7">
        <v>495</v>
      </c>
      <c r="Z511" s="9" t="s">
        <v>1402</v>
      </c>
      <c r="AA511" s="7" t="s">
        <v>43</v>
      </c>
    </row>
    <row r="512" spans="1:27" customHeight="1" ht="30">
      <c r="A512" s="3" t="s">
        <v>1403</v>
      </c>
      <c r="B512" s="3" t="s">
        <v>1404</v>
      </c>
      <c r="C512" s="3" t="s">
        <v>29</v>
      </c>
      <c r="D512" s="3" t="s">
        <v>1373</v>
      </c>
      <c r="E512" s="3" t="s">
        <v>409</v>
      </c>
      <c r="F512" s="3" t="s">
        <v>662</v>
      </c>
      <c r="G512" s="3" t="s">
        <v>856</v>
      </c>
      <c r="H512" s="3" t="s">
        <v>485</v>
      </c>
      <c r="I512" s="4">
        <v>1</v>
      </c>
      <c r="J512" s="3"/>
      <c r="K512" s="6">
        <v>2133.704</v>
      </c>
      <c r="L512" s="6">
        <f>K512*1.16</f>
        <v>2475.09664</v>
      </c>
      <c r="M512" s="6">
        <f>I512*K512</f>
        <v>2133.704</v>
      </c>
      <c r="N512" s="6">
        <f>I512*L512</f>
        <v>2475.09664</v>
      </c>
      <c r="O512" s="6">
        <v>3200.56</v>
      </c>
      <c r="P512" s="5">
        <f>(O512/L512) - 1</f>
        <v>0.29310506437438</v>
      </c>
      <c r="Q512" s="6">
        <v>2987.19</v>
      </c>
      <c r="R512" s="5">
        <f>(Q512/L512) - 1</f>
        <v>0.2068983294325</v>
      </c>
      <c r="S512" s="6">
        <v>2773.82</v>
      </c>
      <c r="T512" s="5">
        <f>(S512/L512) - 1</f>
        <v>0.12069159449063</v>
      </c>
      <c r="U512" s="6">
        <v>2773.82</v>
      </c>
      <c r="V512" s="5">
        <f>ABS((U512/L512) - 1)</f>
        <v>0.12069159449063</v>
      </c>
      <c r="W512" s="6">
        <v>2722.606304</v>
      </c>
      <c r="X512" s="5">
        <f>ABS((W512/L512) - 1)</f>
        <v>0.1</v>
      </c>
      <c r="Y512" s="3">
        <v>614</v>
      </c>
      <c r="Z512" s="5" t="s">
        <v>1167</v>
      </c>
      <c r="AA512" s="3"/>
    </row>
    <row r="513" spans="1:27" customHeight="1" ht="30">
      <c r="A513" s="7" t="s">
        <v>1405</v>
      </c>
      <c r="B513" s="7" t="s">
        <v>1406</v>
      </c>
      <c r="C513" s="7" t="s">
        <v>29</v>
      </c>
      <c r="D513" s="7" t="s">
        <v>1373</v>
      </c>
      <c r="E513" s="7" t="s">
        <v>409</v>
      </c>
      <c r="F513" s="7" t="s">
        <v>1407</v>
      </c>
      <c r="G513" s="7" t="s">
        <v>1408</v>
      </c>
      <c r="H513" s="7" t="s">
        <v>485</v>
      </c>
      <c r="I513" s="8">
        <v>2</v>
      </c>
      <c r="J513" s="7"/>
      <c r="K513" s="10">
        <v>1939.0879</v>
      </c>
      <c r="L513" s="10">
        <f>K513*1.16</f>
        <v>2249.341964</v>
      </c>
      <c r="M513" s="10">
        <f>I513*K513</f>
        <v>3878.1758</v>
      </c>
      <c r="N513" s="10">
        <f>I513*L513</f>
        <v>4498.683928</v>
      </c>
      <c r="O513" s="10">
        <v>3296.45</v>
      </c>
      <c r="P513" s="9">
        <f>(O513/L513) - 1</f>
        <v>0.46551749478676</v>
      </c>
      <c r="Q513" s="10">
        <v>3102.54</v>
      </c>
      <c r="R513" s="9">
        <f>(Q513/L513) - 1</f>
        <v>0.37931006029993</v>
      </c>
      <c r="S513" s="10">
        <v>2908.63</v>
      </c>
      <c r="T513" s="9">
        <f>(S513/L513) - 1</f>
        <v>0.2931026258131</v>
      </c>
      <c r="U513" s="10">
        <v>2763.2</v>
      </c>
      <c r="V513" s="9">
        <f>ABS((U513/L513) - 1)</f>
        <v>0.22844816138414</v>
      </c>
      <c r="W513" s="10">
        <v>2474.2761604</v>
      </c>
      <c r="X513" s="9">
        <f>ABS((W513/L513) - 1)</f>
        <v>0.1</v>
      </c>
      <c r="Y513" s="7">
        <v>735</v>
      </c>
      <c r="Z513" s="9" t="s">
        <v>871</v>
      </c>
      <c r="AA513" s="7"/>
    </row>
    <row r="514" spans="1:27" customHeight="1" ht="30">
      <c r="A514" s="3" t="s">
        <v>1409</v>
      </c>
      <c r="B514" s="3" t="s">
        <v>1410</v>
      </c>
      <c r="C514" s="3" t="s">
        <v>29</v>
      </c>
      <c r="D514" s="3" t="s">
        <v>1373</v>
      </c>
      <c r="E514" s="3" t="s">
        <v>75</v>
      </c>
      <c r="F514" s="3" t="s">
        <v>692</v>
      </c>
      <c r="G514" s="3" t="s">
        <v>984</v>
      </c>
      <c r="H514" s="3" t="s">
        <v>30</v>
      </c>
      <c r="I514" s="4">
        <v>4</v>
      </c>
      <c r="J514" s="3"/>
      <c r="K514" s="6">
        <v>2125.2012</v>
      </c>
      <c r="L514" s="6">
        <f>K514*1.16</f>
        <v>2465.233392</v>
      </c>
      <c r="M514" s="6">
        <f>I514*K514</f>
        <v>8500.8048</v>
      </c>
      <c r="N514" s="6">
        <f>I514*L514</f>
        <v>9860.933568</v>
      </c>
      <c r="O514" s="6">
        <v>3187.8</v>
      </c>
      <c r="P514" s="5">
        <f>(O514/L514) - 1</f>
        <v>0.29310271812187</v>
      </c>
      <c r="Q514" s="6">
        <v>2975.28</v>
      </c>
      <c r="R514" s="5">
        <f>(Q514/L514) - 1</f>
        <v>0.20689587024708</v>
      </c>
      <c r="S514" s="6">
        <v>2762.76</v>
      </c>
      <c r="T514" s="5">
        <f>(S514/L514) - 1</f>
        <v>0.12068902237229</v>
      </c>
      <c r="U514" s="6">
        <v>2550.24</v>
      </c>
      <c r="V514" s="5">
        <f>ABS((U514/L514) - 1)</f>
        <v>0.034482174497497</v>
      </c>
      <c r="W514" s="6">
        <v>2711.7567312</v>
      </c>
      <c r="X514" s="5">
        <f>ABS((W514/L514) - 1)</f>
        <v>0.1</v>
      </c>
      <c r="Y514" s="3">
        <v>495</v>
      </c>
      <c r="Z514" s="5" t="s">
        <v>1402</v>
      </c>
      <c r="AA514" s="3" t="s">
        <v>43</v>
      </c>
    </row>
    <row r="515" spans="1:27" customHeight="1" ht="30">
      <c r="A515" s="7" t="s">
        <v>1411</v>
      </c>
      <c r="B515" s="7" t="s">
        <v>1412</v>
      </c>
      <c r="C515" s="7" t="s">
        <v>29</v>
      </c>
      <c r="D515" s="7" t="s">
        <v>1373</v>
      </c>
      <c r="E515" s="7" t="s">
        <v>75</v>
      </c>
      <c r="F515" s="7" t="s">
        <v>692</v>
      </c>
      <c r="G515" s="7" t="s">
        <v>799</v>
      </c>
      <c r="H515" s="7" t="s">
        <v>30</v>
      </c>
      <c r="I515" s="8">
        <v>3</v>
      </c>
      <c r="J515" s="7"/>
      <c r="K515" s="10">
        <v>2125.2012</v>
      </c>
      <c r="L515" s="10">
        <f>K515*1.16</f>
        <v>2465.233392</v>
      </c>
      <c r="M515" s="10">
        <f>I515*K515</f>
        <v>6375.6036</v>
      </c>
      <c r="N515" s="10">
        <f>I515*L515</f>
        <v>7395.700176</v>
      </c>
      <c r="O515" s="10">
        <v>3187.8</v>
      </c>
      <c r="P515" s="9">
        <f>(O515/L515) - 1</f>
        <v>0.29310271812187</v>
      </c>
      <c r="Q515" s="10">
        <v>2975.28</v>
      </c>
      <c r="R515" s="9">
        <f>(Q515/L515) - 1</f>
        <v>0.20689587024708</v>
      </c>
      <c r="S515" s="10">
        <v>2762.76</v>
      </c>
      <c r="T515" s="9">
        <f>(S515/L515) - 1</f>
        <v>0.12068902237229</v>
      </c>
      <c r="U515" s="10">
        <v>2550.24</v>
      </c>
      <c r="V515" s="9">
        <f>ABS((U515/L515) - 1)</f>
        <v>0.034482174497497</v>
      </c>
      <c r="W515" s="10">
        <v>2711.7567312</v>
      </c>
      <c r="X515" s="9">
        <f>ABS((W515/L515) - 1)</f>
        <v>0.1</v>
      </c>
      <c r="Y515" s="7">
        <v>501</v>
      </c>
      <c r="Z515" s="9" t="s">
        <v>1413</v>
      </c>
      <c r="AA515" s="7" t="s">
        <v>43</v>
      </c>
    </row>
    <row r="516" spans="1:27" customHeight="1" ht="30">
      <c r="A516" s="3" t="s">
        <v>1414</v>
      </c>
      <c r="B516" s="3" t="s">
        <v>1415</v>
      </c>
      <c r="C516" s="3" t="s">
        <v>29</v>
      </c>
      <c r="D516" s="3" t="s">
        <v>1373</v>
      </c>
      <c r="E516" s="3" t="s">
        <v>75</v>
      </c>
      <c r="F516" s="3" t="s">
        <v>692</v>
      </c>
      <c r="G516" s="3" t="s">
        <v>790</v>
      </c>
      <c r="H516" s="3" t="s">
        <v>30</v>
      </c>
      <c r="I516" s="4">
        <v>2</v>
      </c>
      <c r="J516" s="3"/>
      <c r="K516" s="6">
        <v>2125.2012</v>
      </c>
      <c r="L516" s="6">
        <f>K516*1.16</f>
        <v>2465.233392</v>
      </c>
      <c r="M516" s="6">
        <f>I516*K516</f>
        <v>4250.4024</v>
      </c>
      <c r="N516" s="6">
        <f>I516*L516</f>
        <v>4930.466784</v>
      </c>
      <c r="O516" s="6">
        <v>3187.8</v>
      </c>
      <c r="P516" s="5">
        <f>(O516/L516) - 1</f>
        <v>0.29310271812187</v>
      </c>
      <c r="Q516" s="6">
        <v>2975.28</v>
      </c>
      <c r="R516" s="5">
        <f>(Q516/L516) - 1</f>
        <v>0.20689587024708</v>
      </c>
      <c r="S516" s="6">
        <v>2762.76</v>
      </c>
      <c r="T516" s="5">
        <f>(S516/L516) - 1</f>
        <v>0.12068902237229</v>
      </c>
      <c r="U516" s="6">
        <v>2550.24</v>
      </c>
      <c r="V516" s="5">
        <f>ABS((U516/L516) - 1)</f>
        <v>0.034482174497497</v>
      </c>
      <c r="W516" s="6">
        <v>2711.7567312</v>
      </c>
      <c r="X516" s="5">
        <f>ABS((W516/L516) - 1)</f>
        <v>0.1</v>
      </c>
      <c r="Y516" s="3">
        <v>530</v>
      </c>
      <c r="Z516" s="5" t="s">
        <v>1416</v>
      </c>
      <c r="AA516" s="3" t="s">
        <v>43</v>
      </c>
    </row>
    <row r="517" spans="1:27" customHeight="1" ht="30">
      <c r="A517" s="7" t="s">
        <v>1417</v>
      </c>
      <c r="B517" s="7" t="s">
        <v>1418</v>
      </c>
      <c r="C517" s="7" t="s">
        <v>29</v>
      </c>
      <c r="D517" s="7" t="s">
        <v>1373</v>
      </c>
      <c r="E517" s="7" t="s">
        <v>75</v>
      </c>
      <c r="F517" s="7" t="s">
        <v>692</v>
      </c>
      <c r="G517" s="7" t="s">
        <v>799</v>
      </c>
      <c r="H517" s="7" t="s">
        <v>30</v>
      </c>
      <c r="I517" s="8">
        <v>2</v>
      </c>
      <c r="J517" s="7"/>
      <c r="K517" s="10">
        <v>2125.2012</v>
      </c>
      <c r="L517" s="10">
        <f>K517*1.16</f>
        <v>2465.233392</v>
      </c>
      <c r="M517" s="10">
        <f>I517*K517</f>
        <v>4250.4024</v>
      </c>
      <c r="N517" s="10">
        <f>I517*L517</f>
        <v>4930.466784</v>
      </c>
      <c r="O517" s="10">
        <v>3187.8</v>
      </c>
      <c r="P517" s="9">
        <f>(O517/L517) - 1</f>
        <v>0.29310271812187</v>
      </c>
      <c r="Q517" s="10">
        <v>2975.28</v>
      </c>
      <c r="R517" s="9">
        <f>(Q517/L517) - 1</f>
        <v>0.20689587024708</v>
      </c>
      <c r="S517" s="10">
        <v>2762.76</v>
      </c>
      <c r="T517" s="9">
        <f>(S517/L517) - 1</f>
        <v>0.12068902237229</v>
      </c>
      <c r="U517" s="10">
        <v>2550.24</v>
      </c>
      <c r="V517" s="9">
        <f>ABS((U517/L517) - 1)</f>
        <v>0.034482174497497</v>
      </c>
      <c r="W517" s="10">
        <v>2711.7567312</v>
      </c>
      <c r="X517" s="9">
        <f>ABS((W517/L517) - 1)</f>
        <v>0.1</v>
      </c>
      <c r="Y517" s="7">
        <v>537</v>
      </c>
      <c r="Z517" s="9" t="s">
        <v>1419</v>
      </c>
      <c r="AA517" s="7" t="s">
        <v>43</v>
      </c>
    </row>
    <row r="518" spans="1:27" customHeight="1" ht="30">
      <c r="A518" s="3" t="s">
        <v>1420</v>
      </c>
      <c r="B518" s="3" t="s">
        <v>1421</v>
      </c>
      <c r="C518" s="3" t="s">
        <v>29</v>
      </c>
      <c r="D518" s="3" t="s">
        <v>1373</v>
      </c>
      <c r="E518" s="3" t="s">
        <v>75</v>
      </c>
      <c r="F518" s="3" t="s">
        <v>692</v>
      </c>
      <c r="G518" s="3" t="s">
        <v>790</v>
      </c>
      <c r="H518" s="3" t="s">
        <v>30</v>
      </c>
      <c r="I518" s="4">
        <v>4</v>
      </c>
      <c r="J518" s="3"/>
      <c r="K518" s="6">
        <v>2125.2012</v>
      </c>
      <c r="L518" s="6">
        <f>K518*1.16</f>
        <v>2465.233392</v>
      </c>
      <c r="M518" s="6">
        <f>I518*K518</f>
        <v>8500.8048</v>
      </c>
      <c r="N518" s="6">
        <f>I518*L518</f>
        <v>9860.933568</v>
      </c>
      <c r="O518" s="6">
        <v>3187.8</v>
      </c>
      <c r="P518" s="5">
        <f>(O518/L518) - 1</f>
        <v>0.29310271812187</v>
      </c>
      <c r="Q518" s="6">
        <v>2975.28</v>
      </c>
      <c r="R518" s="5">
        <f>(Q518/L518) - 1</f>
        <v>0.20689587024708</v>
      </c>
      <c r="S518" s="6">
        <v>2762.76</v>
      </c>
      <c r="T518" s="5">
        <f>(S518/L518) - 1</f>
        <v>0.12068902237229</v>
      </c>
      <c r="U518" s="6">
        <v>2550.24</v>
      </c>
      <c r="V518" s="5">
        <f>ABS((U518/L518) - 1)</f>
        <v>0.034482174497497</v>
      </c>
      <c r="W518" s="6">
        <v>2711.7567312</v>
      </c>
      <c r="X518" s="5">
        <f>ABS((W518/L518) - 1)</f>
        <v>0.1</v>
      </c>
      <c r="Y518" s="3">
        <v>495</v>
      </c>
      <c r="Z518" s="5" t="s">
        <v>1402</v>
      </c>
      <c r="AA518" s="3" t="s">
        <v>43</v>
      </c>
    </row>
    <row r="519" spans="1:27" customHeight="1" ht="30">
      <c r="A519" s="7" t="s">
        <v>1422</v>
      </c>
      <c r="B519" s="7" t="s">
        <v>1423</v>
      </c>
      <c r="C519" s="7" t="s">
        <v>29</v>
      </c>
      <c r="D519" s="7" t="s">
        <v>1373</v>
      </c>
      <c r="E519" s="7" t="s">
        <v>223</v>
      </c>
      <c r="F519" s="7" t="s">
        <v>762</v>
      </c>
      <c r="G519" s="7" t="s">
        <v>900</v>
      </c>
      <c r="H519" s="7" t="s">
        <v>30</v>
      </c>
      <c r="I519" s="8">
        <v>1</v>
      </c>
      <c r="J519" s="7"/>
      <c r="K519" s="10">
        <v>2125.2012</v>
      </c>
      <c r="L519" s="10">
        <f>K519*1.16</f>
        <v>2465.233392</v>
      </c>
      <c r="M519" s="10">
        <f>I519*K519</f>
        <v>2125.2012</v>
      </c>
      <c r="N519" s="10">
        <f>I519*L519</f>
        <v>2465.233392</v>
      </c>
      <c r="O519" s="10">
        <v>3187.8</v>
      </c>
      <c r="P519" s="9">
        <f>(O519/L519) - 1</f>
        <v>0.29310271812187</v>
      </c>
      <c r="Q519" s="10">
        <v>2975.28</v>
      </c>
      <c r="R519" s="9">
        <f>(Q519/L519) - 1</f>
        <v>0.20689587024708</v>
      </c>
      <c r="S519" s="10">
        <v>2762.76</v>
      </c>
      <c r="T519" s="9">
        <f>(S519/L519) - 1</f>
        <v>0.12068902237229</v>
      </c>
      <c r="U519" s="10">
        <v>2550.24</v>
      </c>
      <c r="V519" s="9">
        <f>ABS((U519/L519) - 1)</f>
        <v>0.034482174497497</v>
      </c>
      <c r="W519" s="10">
        <v>2711.7567312</v>
      </c>
      <c r="X519" s="9">
        <f>ABS((W519/L519) - 1)</f>
        <v>0.1</v>
      </c>
      <c r="Y519" s="7">
        <v>495</v>
      </c>
      <c r="Z519" s="9" t="s">
        <v>1402</v>
      </c>
      <c r="AA519" s="7" t="s">
        <v>43</v>
      </c>
    </row>
    <row r="520" spans="1:27" customHeight="1" ht="30">
      <c r="A520" s="3" t="s">
        <v>1424</v>
      </c>
      <c r="B520" s="3" t="s">
        <v>1425</v>
      </c>
      <c r="C520" s="3" t="s">
        <v>29</v>
      </c>
      <c r="D520" s="3" t="s">
        <v>1373</v>
      </c>
      <c r="E520" s="3" t="s">
        <v>422</v>
      </c>
      <c r="F520" s="3" t="s">
        <v>779</v>
      </c>
      <c r="G520" s="3" t="s">
        <v>561</v>
      </c>
      <c r="H520" s="3" t="s">
        <v>30</v>
      </c>
      <c r="I520" s="4">
        <v>1</v>
      </c>
      <c r="J520" s="3"/>
      <c r="K520" s="6">
        <v>2125.2012</v>
      </c>
      <c r="L520" s="6">
        <f>K520*1.16</f>
        <v>2465.233392</v>
      </c>
      <c r="M520" s="6">
        <f>I520*K520</f>
        <v>2125.2012</v>
      </c>
      <c r="N520" s="6">
        <f>I520*L520</f>
        <v>2465.233392</v>
      </c>
      <c r="O520" s="6">
        <v>3187.8</v>
      </c>
      <c r="P520" s="5">
        <f>(O520/L520) - 1</f>
        <v>0.29310271812187</v>
      </c>
      <c r="Q520" s="6">
        <v>2975.28</v>
      </c>
      <c r="R520" s="5">
        <f>(Q520/L520) - 1</f>
        <v>0.20689587024708</v>
      </c>
      <c r="S520" s="6">
        <v>2762.76</v>
      </c>
      <c r="T520" s="5">
        <f>(S520/L520) - 1</f>
        <v>0.12068902237229</v>
      </c>
      <c r="U520" s="6">
        <v>2550.24</v>
      </c>
      <c r="V520" s="5">
        <f>ABS((U520/L520) - 1)</f>
        <v>0.034482174497497</v>
      </c>
      <c r="W520" s="6">
        <v>2711.7567312</v>
      </c>
      <c r="X520" s="5">
        <f>ABS((W520/L520) - 1)</f>
        <v>0.1</v>
      </c>
      <c r="Y520" s="3">
        <v>537</v>
      </c>
      <c r="Z520" s="5" t="s">
        <v>1419</v>
      </c>
      <c r="AA520" s="3" t="s">
        <v>43</v>
      </c>
    </row>
    <row r="521" spans="1:27" customHeight="1" ht="30">
      <c r="A521" s="7" t="s">
        <v>1426</v>
      </c>
      <c r="B521" s="7" t="s">
        <v>1427</v>
      </c>
      <c r="C521" s="7" t="s">
        <v>29</v>
      </c>
      <c r="D521" s="7" t="s">
        <v>1373</v>
      </c>
      <c r="E521" s="7" t="s">
        <v>422</v>
      </c>
      <c r="F521" s="7" t="s">
        <v>779</v>
      </c>
      <c r="G521" s="7" t="s">
        <v>561</v>
      </c>
      <c r="H521" s="7" t="s">
        <v>30</v>
      </c>
      <c r="I521" s="8">
        <v>3</v>
      </c>
      <c r="J521" s="7"/>
      <c r="K521" s="10">
        <v>2125.2012</v>
      </c>
      <c r="L521" s="10">
        <f>K521*1.16</f>
        <v>2465.233392</v>
      </c>
      <c r="M521" s="10">
        <f>I521*K521</f>
        <v>6375.6036</v>
      </c>
      <c r="N521" s="10">
        <f>I521*L521</f>
        <v>7395.700176</v>
      </c>
      <c r="O521" s="10">
        <v>3187.8</v>
      </c>
      <c r="P521" s="9">
        <f>(O521/L521) - 1</f>
        <v>0.29310271812187</v>
      </c>
      <c r="Q521" s="10">
        <v>2975.28</v>
      </c>
      <c r="R521" s="9">
        <f>(Q521/L521) - 1</f>
        <v>0.20689587024708</v>
      </c>
      <c r="S521" s="10">
        <v>2762.76</v>
      </c>
      <c r="T521" s="9">
        <f>(S521/L521) - 1</f>
        <v>0.12068902237229</v>
      </c>
      <c r="U521" s="10">
        <v>2550.24</v>
      </c>
      <c r="V521" s="9">
        <f>ABS((U521/L521) - 1)</f>
        <v>0.034482174497497</v>
      </c>
      <c r="W521" s="10">
        <v>2711.7567312</v>
      </c>
      <c r="X521" s="9">
        <f>ABS((W521/L521) - 1)</f>
        <v>0.1</v>
      </c>
      <c r="Y521" s="7">
        <v>495</v>
      </c>
      <c r="Z521" s="9" t="s">
        <v>1402</v>
      </c>
      <c r="AA521" s="7" t="s">
        <v>43</v>
      </c>
    </row>
    <row r="522" spans="1:27" customHeight="1" ht="30">
      <c r="A522" s="3" t="s">
        <v>1428</v>
      </c>
      <c r="B522" s="3" t="s">
        <v>1429</v>
      </c>
      <c r="C522" s="3" t="s">
        <v>29</v>
      </c>
      <c r="D522" s="3" t="s">
        <v>1373</v>
      </c>
      <c r="E522" s="3" t="s">
        <v>75</v>
      </c>
      <c r="F522" s="3" t="s">
        <v>692</v>
      </c>
      <c r="G522" s="3" t="s">
        <v>547</v>
      </c>
      <c r="H522" s="3" t="s">
        <v>485</v>
      </c>
      <c r="I522" s="4">
        <v>2</v>
      </c>
      <c r="J522" s="3"/>
      <c r="K522" s="6">
        <v>870.8</v>
      </c>
      <c r="L522" s="6">
        <f>K522*1.16</f>
        <v>1010.128</v>
      </c>
      <c r="M522" s="6">
        <f>I522*K522</f>
        <v>1741.6</v>
      </c>
      <c r="N522" s="6">
        <f>I522*L522</f>
        <v>2020.256</v>
      </c>
      <c r="O522" s="6">
        <v>1818.23</v>
      </c>
      <c r="P522" s="5">
        <f>(O522/L522) - 1</f>
        <v>0.79999960401058</v>
      </c>
      <c r="Q522" s="6">
        <v>1717.22</v>
      </c>
      <c r="R522" s="5">
        <f>(Q522/L522) - 1</f>
        <v>0.70000237593652</v>
      </c>
      <c r="S522" s="6">
        <v>1616.2</v>
      </c>
      <c r="T522" s="5">
        <f>(S522/L522) - 1</f>
        <v>0.59999524812697</v>
      </c>
      <c r="U522" s="6">
        <v>1535.39</v>
      </c>
      <c r="V522" s="5">
        <f>ABS((U522/L522) - 1)</f>
        <v>0.51999548572062</v>
      </c>
      <c r="W522" s="6">
        <v>1111.1408</v>
      </c>
      <c r="X522" s="5">
        <f>ABS((W522/L522) - 1)</f>
        <v>0.1</v>
      </c>
      <c r="Y522" s="3" t="s">
        <v>40</v>
      </c>
      <c r="Z522" s="5" t="s">
        <v>40</v>
      </c>
      <c r="AA522" s="3"/>
    </row>
    <row r="523" spans="1:27" customHeight="1" ht="30">
      <c r="A523" s="7" t="s">
        <v>1430</v>
      </c>
      <c r="B523" s="7" t="s">
        <v>1431</v>
      </c>
      <c r="C523" s="7" t="s">
        <v>29</v>
      </c>
      <c r="D523" s="7" t="s">
        <v>1373</v>
      </c>
      <c r="E523" s="7" t="s">
        <v>223</v>
      </c>
      <c r="F523" s="7" t="s">
        <v>762</v>
      </c>
      <c r="G523" s="7" t="s">
        <v>1432</v>
      </c>
      <c r="H523" s="7" t="s">
        <v>485</v>
      </c>
      <c r="I523" s="8">
        <v>1</v>
      </c>
      <c r="J523" s="7"/>
      <c r="K523" s="10">
        <v>967.24</v>
      </c>
      <c r="L523" s="10">
        <f>K523*1.16</f>
        <v>1121.9984</v>
      </c>
      <c r="M523" s="10">
        <f>I523*K523</f>
        <v>967.24</v>
      </c>
      <c r="N523" s="10">
        <f>I523*L523</f>
        <v>1121.9984</v>
      </c>
      <c r="O523" s="10">
        <v>2019.6</v>
      </c>
      <c r="P523" s="9">
        <f>(O523/L523) - 1</f>
        <v>0.80000256684858</v>
      </c>
      <c r="Q523" s="10">
        <v>1907.4</v>
      </c>
      <c r="R523" s="9">
        <f>(Q523/L523) - 1</f>
        <v>0.70000242424588</v>
      </c>
      <c r="S523" s="10">
        <v>1795.2</v>
      </c>
      <c r="T523" s="9">
        <f>(S523/L523) - 1</f>
        <v>0.60000228164318</v>
      </c>
      <c r="U523" s="10">
        <v>1705.44</v>
      </c>
      <c r="V523" s="9">
        <f>ABS((U523/L523) - 1)</f>
        <v>0.52000216756102</v>
      </c>
      <c r="W523" s="10">
        <v>1234.19824</v>
      </c>
      <c r="X523" s="9">
        <f>ABS((W523/L523) - 1)</f>
        <v>0.1</v>
      </c>
      <c r="Y523" s="7" t="s">
        <v>40</v>
      </c>
      <c r="Z523" s="9" t="s">
        <v>40</v>
      </c>
      <c r="AA523" s="7"/>
    </row>
    <row r="524" spans="1:27" customHeight="1" ht="30">
      <c r="A524" s="3" t="s">
        <v>1433</v>
      </c>
      <c r="B524" s="3" t="s">
        <v>1434</v>
      </c>
      <c r="C524" s="3" t="s">
        <v>29</v>
      </c>
      <c r="D524" s="3" t="s">
        <v>1373</v>
      </c>
      <c r="E524" s="3" t="s">
        <v>422</v>
      </c>
      <c r="F524" s="3" t="s">
        <v>779</v>
      </c>
      <c r="G524" s="3" t="s">
        <v>834</v>
      </c>
      <c r="H524" s="3" t="s">
        <v>485</v>
      </c>
      <c r="I524" s="4">
        <v>1</v>
      </c>
      <c r="J524" s="3"/>
      <c r="K524" s="6">
        <v>498.9972</v>
      </c>
      <c r="L524" s="6">
        <f>K524*1.16</f>
        <v>578.836752</v>
      </c>
      <c r="M524" s="6">
        <f>I524*K524</f>
        <v>498.9972</v>
      </c>
      <c r="N524" s="6">
        <f>I524*L524</f>
        <v>578.836752</v>
      </c>
      <c r="O524" s="6">
        <v>3500</v>
      </c>
      <c r="P524" s="5">
        <f>(O524/L524) - 1</f>
        <v>5.0466098393144</v>
      </c>
      <c r="Q524" s="6">
        <v>3000</v>
      </c>
      <c r="R524" s="5">
        <f>(Q524/L524) - 1</f>
        <v>4.1828084336981</v>
      </c>
      <c r="S524" s="6">
        <v>2500</v>
      </c>
      <c r="T524" s="5">
        <f>(S524/L524) - 1</f>
        <v>3.3190070280817</v>
      </c>
      <c r="U524" s="6">
        <v>2000</v>
      </c>
      <c r="V524" s="5">
        <f>ABS((U524/L524) - 1)</f>
        <v>2.4552056224654</v>
      </c>
      <c r="W524" s="6">
        <v>636.7204272</v>
      </c>
      <c r="X524" s="5">
        <f>ABS((W524/L524) - 1)</f>
        <v>0.1</v>
      </c>
      <c r="Y524" s="3">
        <v>753</v>
      </c>
      <c r="Z524" s="5" t="s">
        <v>1435</v>
      </c>
      <c r="AA524" s="3"/>
    </row>
    <row r="525" spans="1:27" customHeight="1" ht="30">
      <c r="A525" s="7" t="s">
        <v>1436</v>
      </c>
      <c r="B525" s="7" t="s">
        <v>1437</v>
      </c>
      <c r="C525" s="7" t="s">
        <v>29</v>
      </c>
      <c r="D525" s="7" t="s">
        <v>1373</v>
      </c>
      <c r="E525" s="7" t="s">
        <v>409</v>
      </c>
      <c r="F525" s="7" t="s">
        <v>1407</v>
      </c>
      <c r="G525" s="7" t="s">
        <v>1438</v>
      </c>
      <c r="H525" s="7" t="s">
        <v>198</v>
      </c>
      <c r="I525" s="8">
        <v>2</v>
      </c>
      <c r="J525" s="7"/>
      <c r="K525" s="10">
        <v>3389.9956</v>
      </c>
      <c r="L525" s="10">
        <f>K525*1.16</f>
        <v>3932.394896</v>
      </c>
      <c r="M525" s="10">
        <f>I525*K525</f>
        <v>6779.9912</v>
      </c>
      <c r="N525" s="10">
        <f>I525*L525</f>
        <v>7864.789792</v>
      </c>
      <c r="O525" s="10">
        <v>5762.99</v>
      </c>
      <c r="P525" s="9">
        <f>(O525/L525) - 1</f>
        <v>0.46551660054845</v>
      </c>
      <c r="Q525" s="10">
        <v>5423.99</v>
      </c>
      <c r="R525" s="9">
        <f>(Q525/L525) - 1</f>
        <v>0.37930959210562</v>
      </c>
      <c r="S525" s="10">
        <v>5084.99</v>
      </c>
      <c r="T525" s="9">
        <f>(S525/L525) - 1</f>
        <v>0.2931025836628</v>
      </c>
      <c r="U525" s="10">
        <v>4745.99</v>
      </c>
      <c r="V525" s="9">
        <f>ABS((U525/L525) - 1)</f>
        <v>0.20689557521997</v>
      </c>
      <c r="W525" s="10">
        <v>4325.6343856</v>
      </c>
      <c r="X525" s="9">
        <f>ABS((W525/L525) - 1)</f>
        <v>0.1</v>
      </c>
      <c r="Y525" s="7">
        <v>127</v>
      </c>
      <c r="Z525" s="9" t="s">
        <v>403</v>
      </c>
      <c r="AA525" s="7"/>
    </row>
    <row r="526" spans="1:27" customHeight="1" ht="30">
      <c r="A526" s="3" t="s">
        <v>1439</v>
      </c>
      <c r="B526" s="3" t="s">
        <v>1440</v>
      </c>
      <c r="C526" s="3" t="s">
        <v>29</v>
      </c>
      <c r="D526" s="3" t="s">
        <v>1373</v>
      </c>
      <c r="E526" s="3" t="s">
        <v>153</v>
      </c>
      <c r="F526" s="3" t="s">
        <v>840</v>
      </c>
      <c r="G526" s="3" t="s">
        <v>1441</v>
      </c>
      <c r="H526" s="3" t="s">
        <v>190</v>
      </c>
      <c r="I526" s="4">
        <v>1</v>
      </c>
      <c r="J526" s="3"/>
      <c r="K526" s="6">
        <v>3799.9976</v>
      </c>
      <c r="L526" s="6">
        <f>K526*1.16</f>
        <v>4407.997216</v>
      </c>
      <c r="M526" s="6">
        <f>I526*K526</f>
        <v>3799.9976</v>
      </c>
      <c r="N526" s="6">
        <f>I526*L526</f>
        <v>4407.997216</v>
      </c>
      <c r="O526" s="6">
        <v>6080</v>
      </c>
      <c r="P526" s="5">
        <f>(O526/L526) - 1</f>
        <v>0.37931121597151</v>
      </c>
      <c r="Q526" s="6">
        <v>5700</v>
      </c>
      <c r="R526" s="5">
        <f>(Q526/L526) - 1</f>
        <v>0.29310426497329</v>
      </c>
      <c r="S526" s="6">
        <v>5320</v>
      </c>
      <c r="T526" s="5">
        <f>(S526/L526) - 1</f>
        <v>0.20689731397507</v>
      </c>
      <c r="U526" s="6">
        <v>4940</v>
      </c>
      <c r="V526" s="5">
        <f>ABS((U526/L526) - 1)</f>
        <v>0.12069036297685</v>
      </c>
      <c r="W526" s="6">
        <v>4848.7969376</v>
      </c>
      <c r="X526" s="5">
        <f>ABS((W526/L526) - 1)</f>
        <v>0.1</v>
      </c>
      <c r="Y526" s="3">
        <v>107</v>
      </c>
      <c r="Z526" s="5" t="s">
        <v>191</v>
      </c>
      <c r="AA526" s="3"/>
    </row>
    <row r="527" spans="1:27" customHeight="1" ht="30">
      <c r="A527" s="7" t="s">
        <v>1442</v>
      </c>
      <c r="B527" s="7" t="s">
        <v>1443</v>
      </c>
      <c r="C527" s="7" t="s">
        <v>29</v>
      </c>
      <c r="D527" s="7" t="s">
        <v>1373</v>
      </c>
      <c r="E527" s="7" t="s">
        <v>788</v>
      </c>
      <c r="F527" s="7" t="s">
        <v>789</v>
      </c>
      <c r="G527" s="7" t="s">
        <v>1049</v>
      </c>
      <c r="H527" s="7" t="s">
        <v>198</v>
      </c>
      <c r="I527" s="8">
        <v>1</v>
      </c>
      <c r="J527" s="7"/>
      <c r="K527" s="10">
        <v>2600.0008</v>
      </c>
      <c r="L527" s="10">
        <f>K527*1.16</f>
        <v>3016.000928</v>
      </c>
      <c r="M527" s="10">
        <f>I527*K527</f>
        <v>2600.0008</v>
      </c>
      <c r="N527" s="10">
        <f>I527*L527</f>
        <v>3016.000928</v>
      </c>
      <c r="O527" s="10">
        <v>4420</v>
      </c>
      <c r="P527" s="9">
        <f>(O527/L527) - 1</f>
        <v>0.46551679045107</v>
      </c>
      <c r="Q527" s="10">
        <v>4160</v>
      </c>
      <c r="R527" s="9">
        <f>(Q527/L527) - 1</f>
        <v>0.37930992042453</v>
      </c>
      <c r="S527" s="10">
        <v>3900</v>
      </c>
      <c r="T527" s="9">
        <f>(S527/L527) - 1</f>
        <v>0.293103050398</v>
      </c>
      <c r="U527" s="10">
        <v>3640</v>
      </c>
      <c r="V527" s="9">
        <f>ABS((U527/L527) - 1)</f>
        <v>0.20689618037147</v>
      </c>
      <c r="W527" s="10">
        <v>3317.6010208</v>
      </c>
      <c r="X527" s="9">
        <f>ABS((W527/L527) - 1)</f>
        <v>0.1</v>
      </c>
      <c r="Y527" s="7">
        <v>127</v>
      </c>
      <c r="Z527" s="9" t="s">
        <v>403</v>
      </c>
      <c r="AA527" s="7"/>
    </row>
    <row r="528" spans="1:27" customHeight="1" ht="30">
      <c r="A528" s="3" t="s">
        <v>1444</v>
      </c>
      <c r="B528" s="3" t="s">
        <v>1445</v>
      </c>
      <c r="C528" s="3" t="s">
        <v>29</v>
      </c>
      <c r="D528" s="3" t="s">
        <v>1373</v>
      </c>
      <c r="E528" s="3" t="s">
        <v>422</v>
      </c>
      <c r="F528" s="3" t="s">
        <v>779</v>
      </c>
      <c r="G528" s="3" t="s">
        <v>1446</v>
      </c>
      <c r="H528" s="3" t="s">
        <v>198</v>
      </c>
      <c r="I528" s="4">
        <v>2</v>
      </c>
      <c r="J528" s="3"/>
      <c r="K528" s="6">
        <v>3089.9964</v>
      </c>
      <c r="L528" s="6">
        <f>K528*1.16</f>
        <v>3584.395824</v>
      </c>
      <c r="M528" s="6">
        <f>I528*K528</f>
        <v>6179.9928</v>
      </c>
      <c r="N528" s="6">
        <f>I528*L528</f>
        <v>7168.791648</v>
      </c>
      <c r="O528" s="6">
        <v>5252.99</v>
      </c>
      <c r="P528" s="5">
        <f>(O528/L528) - 1</f>
        <v>0.46551615890957</v>
      </c>
      <c r="Q528" s="6">
        <v>4943.99</v>
      </c>
      <c r="R528" s="5">
        <f>(Q528/L528) - 1</f>
        <v>0.37930916192251</v>
      </c>
      <c r="S528" s="6">
        <v>4634.99</v>
      </c>
      <c r="T528" s="5">
        <f>(S528/L528) - 1</f>
        <v>0.29310216493545</v>
      </c>
      <c r="U528" s="6">
        <v>4325.99</v>
      </c>
      <c r="V528" s="5">
        <f>ABS((U528/L528) - 1)</f>
        <v>0.20689516794839</v>
      </c>
      <c r="W528" s="6">
        <v>3942.8354064</v>
      </c>
      <c r="X528" s="5">
        <f>ABS((W528/L528) - 1)</f>
        <v>0.1</v>
      </c>
      <c r="Y528" s="3">
        <v>127</v>
      </c>
      <c r="Z528" s="5" t="s">
        <v>403</v>
      </c>
      <c r="AA528" s="3"/>
    </row>
    <row r="529" spans="1:27" customHeight="1" ht="30">
      <c r="A529" s="7" t="s">
        <v>1447</v>
      </c>
      <c r="B529" s="7" t="s">
        <v>1448</v>
      </c>
      <c r="C529" s="7" t="s">
        <v>29</v>
      </c>
      <c r="D529" s="7" t="s">
        <v>1373</v>
      </c>
      <c r="E529" s="7" t="s">
        <v>153</v>
      </c>
      <c r="F529" s="7" t="s">
        <v>1449</v>
      </c>
      <c r="G529" s="7" t="s">
        <v>1450</v>
      </c>
      <c r="H529" s="7" t="s">
        <v>198</v>
      </c>
      <c r="I529" s="8">
        <v>2</v>
      </c>
      <c r="J529" s="7"/>
      <c r="K529" s="10">
        <v>100.8621</v>
      </c>
      <c r="L529" s="10">
        <f>K529*1.16</f>
        <v>117.000036</v>
      </c>
      <c r="M529" s="10">
        <f>I529*K529</f>
        <v>201.7242</v>
      </c>
      <c r="N529" s="10">
        <f>I529*L529</f>
        <v>234.000072</v>
      </c>
      <c r="O529" s="10">
        <v>175.5</v>
      </c>
      <c r="P529" s="9">
        <f>(O529/L529) - 1</f>
        <v>0.49999953846168</v>
      </c>
      <c r="Q529" s="10">
        <v>163.8</v>
      </c>
      <c r="R529" s="9">
        <f>(Q529/L529) - 1</f>
        <v>0.3999995692309</v>
      </c>
      <c r="S529" s="10">
        <v>152.1</v>
      </c>
      <c r="T529" s="9">
        <f>(S529/L529) - 1</f>
        <v>0.29999960000012</v>
      </c>
      <c r="U529" s="10">
        <v>144.5</v>
      </c>
      <c r="V529" s="9">
        <f>ABS((U529/L529) - 1)</f>
        <v>0.2350423550297</v>
      </c>
      <c r="W529" s="10">
        <v>128.7000396</v>
      </c>
      <c r="X529" s="9">
        <f>ABS((W529/L529) - 1)</f>
        <v>0.1</v>
      </c>
      <c r="Y529" s="7" t="s">
        <v>40</v>
      </c>
      <c r="Z529" s="9" t="s">
        <v>40</v>
      </c>
      <c r="AA529" s="7"/>
    </row>
    <row r="530" spans="1:27" customHeight="1" ht="30">
      <c r="A530" s="3" t="s">
        <v>1451</v>
      </c>
      <c r="B530" s="3" t="s">
        <v>1452</v>
      </c>
      <c r="C530" s="3" t="s">
        <v>29</v>
      </c>
      <c r="D530" s="3" t="s">
        <v>1373</v>
      </c>
      <c r="E530" s="3" t="s">
        <v>153</v>
      </c>
      <c r="F530" s="3" t="s">
        <v>1449</v>
      </c>
      <c r="G530" s="3" t="s">
        <v>1450</v>
      </c>
      <c r="H530" s="3" t="s">
        <v>198</v>
      </c>
      <c r="I530" s="4">
        <v>1</v>
      </c>
      <c r="J530" s="3"/>
      <c r="K530" s="6">
        <v>100.8621</v>
      </c>
      <c r="L530" s="6">
        <f>K530*1.16</f>
        <v>117.000036</v>
      </c>
      <c r="M530" s="6">
        <f>I530*K530</f>
        <v>100.8621</v>
      </c>
      <c r="N530" s="6">
        <f>I530*L530</f>
        <v>117.000036</v>
      </c>
      <c r="O530" s="6">
        <v>175.5</v>
      </c>
      <c r="P530" s="5">
        <f>(O530/L530) - 1</f>
        <v>0.49999953846168</v>
      </c>
      <c r="Q530" s="6">
        <v>163.8</v>
      </c>
      <c r="R530" s="5">
        <f>(Q530/L530) - 1</f>
        <v>0.3999995692309</v>
      </c>
      <c r="S530" s="6">
        <v>152.1</v>
      </c>
      <c r="T530" s="5">
        <f>(S530/L530) - 1</f>
        <v>0.29999960000012</v>
      </c>
      <c r="U530" s="6">
        <v>144.5</v>
      </c>
      <c r="V530" s="5">
        <f>ABS((U530/L530) - 1)</f>
        <v>0.2350423550297</v>
      </c>
      <c r="W530" s="6">
        <v>128.7000396</v>
      </c>
      <c r="X530" s="5">
        <f>ABS((W530/L530) - 1)</f>
        <v>0.1</v>
      </c>
      <c r="Y530" s="3" t="s">
        <v>40</v>
      </c>
      <c r="Z530" s="5" t="s">
        <v>40</v>
      </c>
      <c r="AA530" s="3"/>
    </row>
    <row r="531" spans="1:27" customHeight="1" ht="30">
      <c r="A531" s="7" t="s">
        <v>1453</v>
      </c>
      <c r="B531" s="7" t="s">
        <v>1454</v>
      </c>
      <c r="C531" s="7" t="s">
        <v>29</v>
      </c>
      <c r="D531" s="7" t="s">
        <v>1373</v>
      </c>
      <c r="E531" s="7" t="s">
        <v>153</v>
      </c>
      <c r="F531" s="7" t="s">
        <v>1449</v>
      </c>
      <c r="G531" s="7" t="s">
        <v>1450</v>
      </c>
      <c r="H531" s="7" t="s">
        <v>198</v>
      </c>
      <c r="I531" s="8">
        <v>1</v>
      </c>
      <c r="J531" s="7"/>
      <c r="K531" s="10">
        <v>100.8621</v>
      </c>
      <c r="L531" s="10">
        <f>K531*1.16</f>
        <v>117.000036</v>
      </c>
      <c r="M531" s="10">
        <f>I531*K531</f>
        <v>100.8621</v>
      </c>
      <c r="N531" s="10">
        <f>I531*L531</f>
        <v>117.000036</v>
      </c>
      <c r="O531" s="10">
        <v>175.5</v>
      </c>
      <c r="P531" s="9">
        <f>(O531/L531) - 1</f>
        <v>0.49999953846168</v>
      </c>
      <c r="Q531" s="10">
        <v>163.8</v>
      </c>
      <c r="R531" s="9">
        <f>(Q531/L531) - 1</f>
        <v>0.3999995692309</v>
      </c>
      <c r="S531" s="10">
        <v>152.1</v>
      </c>
      <c r="T531" s="9">
        <f>(S531/L531) - 1</f>
        <v>0.29999960000012</v>
      </c>
      <c r="U531" s="10">
        <v>144.5</v>
      </c>
      <c r="V531" s="9">
        <f>ABS((U531/L531) - 1)</f>
        <v>0.2350423550297</v>
      </c>
      <c r="W531" s="10">
        <v>128.7000396</v>
      </c>
      <c r="X531" s="9">
        <f>ABS((W531/L531) - 1)</f>
        <v>0.1</v>
      </c>
      <c r="Y531" s="7" t="s">
        <v>40</v>
      </c>
      <c r="Z531" s="9" t="s">
        <v>40</v>
      </c>
      <c r="AA531" s="7"/>
    </row>
    <row r="532" spans="1:27" customHeight="1" ht="30">
      <c r="A532" s="3" t="s">
        <v>1455</v>
      </c>
      <c r="B532" s="3" t="s">
        <v>1456</v>
      </c>
      <c r="C532" s="3" t="s">
        <v>29</v>
      </c>
      <c r="D532" s="3" t="s">
        <v>1373</v>
      </c>
      <c r="E532" s="3" t="s">
        <v>153</v>
      </c>
      <c r="F532" s="3" t="s">
        <v>1449</v>
      </c>
      <c r="G532" s="3" t="s">
        <v>1450</v>
      </c>
      <c r="H532" s="3" t="s">
        <v>198</v>
      </c>
      <c r="I532" s="4">
        <v>1</v>
      </c>
      <c r="J532" s="3"/>
      <c r="K532" s="6">
        <v>100.8621</v>
      </c>
      <c r="L532" s="6">
        <f>K532*1.16</f>
        <v>117.000036</v>
      </c>
      <c r="M532" s="6">
        <f>I532*K532</f>
        <v>100.8621</v>
      </c>
      <c r="N532" s="6">
        <f>I532*L532</f>
        <v>117.000036</v>
      </c>
      <c r="O532" s="6">
        <v>175.5</v>
      </c>
      <c r="P532" s="5">
        <f>(O532/L532) - 1</f>
        <v>0.49999953846168</v>
      </c>
      <c r="Q532" s="6">
        <v>163.8</v>
      </c>
      <c r="R532" s="5">
        <f>(Q532/L532) - 1</f>
        <v>0.3999995692309</v>
      </c>
      <c r="S532" s="6">
        <v>152.1</v>
      </c>
      <c r="T532" s="5">
        <f>(S532/L532) - 1</f>
        <v>0.29999960000012</v>
      </c>
      <c r="U532" s="6">
        <v>144.5</v>
      </c>
      <c r="V532" s="5">
        <f>ABS((U532/L532) - 1)</f>
        <v>0.2350423550297</v>
      </c>
      <c r="W532" s="6">
        <v>128.7000396</v>
      </c>
      <c r="X532" s="5">
        <f>ABS((W532/L532) - 1)</f>
        <v>0.1</v>
      </c>
      <c r="Y532" s="3" t="s">
        <v>40</v>
      </c>
      <c r="Z532" s="5" t="s">
        <v>40</v>
      </c>
      <c r="AA532" s="3"/>
    </row>
    <row r="533" spans="1:27" customHeight="1" ht="30">
      <c r="A533" s="7" t="s">
        <v>1457</v>
      </c>
      <c r="B533" s="7" t="s">
        <v>1458</v>
      </c>
      <c r="C533" s="7" t="s">
        <v>29</v>
      </c>
      <c r="D533" s="7" t="s">
        <v>1373</v>
      </c>
      <c r="E533" s="7" t="s">
        <v>153</v>
      </c>
      <c r="F533" s="7" t="s">
        <v>216</v>
      </c>
      <c r="G533" s="7" t="s">
        <v>1459</v>
      </c>
      <c r="H533" s="7" t="s">
        <v>198</v>
      </c>
      <c r="I533" s="8">
        <v>1</v>
      </c>
      <c r="J533" s="7"/>
      <c r="K533" s="10">
        <v>213</v>
      </c>
      <c r="L533" s="10">
        <f>K533*1.16</f>
        <v>247.08</v>
      </c>
      <c r="M533" s="10">
        <f>I533*K533</f>
        <v>213</v>
      </c>
      <c r="N533" s="10">
        <f>I533*L533</f>
        <v>247.08</v>
      </c>
      <c r="O533" s="10">
        <v>444.74</v>
      </c>
      <c r="P533" s="9">
        <f>(O533/L533) - 1</f>
        <v>0.79998381091145</v>
      </c>
      <c r="Q533" s="10">
        <v>420.04</v>
      </c>
      <c r="R533" s="9">
        <f>(Q533/L533) - 1</f>
        <v>0.70001618908855</v>
      </c>
      <c r="S533" s="10">
        <v>395.33</v>
      </c>
      <c r="T533" s="9">
        <f>(S533/L533) - 1</f>
        <v>0.60000809454428</v>
      </c>
      <c r="U533" s="10">
        <v>375.56</v>
      </c>
      <c r="V533" s="9">
        <f>ABS((U533/L533) - 1)</f>
        <v>0.51999352436458</v>
      </c>
      <c r="W533" s="10">
        <v>271.788</v>
      </c>
      <c r="X533" s="9">
        <f>ABS((W533/L533) - 1)</f>
        <v>0.1</v>
      </c>
      <c r="Y533" s="7" t="s">
        <v>40</v>
      </c>
      <c r="Z533" s="9" t="s">
        <v>40</v>
      </c>
      <c r="AA533" s="7"/>
    </row>
    <row r="534" spans="1:27" customHeight="1" ht="30">
      <c r="A534" s="3" t="s">
        <v>1460</v>
      </c>
      <c r="B534" s="3" t="s">
        <v>1461</v>
      </c>
      <c r="C534" s="3" t="s">
        <v>29</v>
      </c>
      <c r="D534" s="3" t="s">
        <v>1373</v>
      </c>
      <c r="E534" s="3" t="s">
        <v>153</v>
      </c>
      <c r="F534" s="3" t="s">
        <v>216</v>
      </c>
      <c r="G534" s="3" t="s">
        <v>1459</v>
      </c>
      <c r="H534" s="3" t="s">
        <v>198</v>
      </c>
      <c r="I534" s="4">
        <v>1</v>
      </c>
      <c r="J534" s="3"/>
      <c r="K534" s="6">
        <v>213</v>
      </c>
      <c r="L534" s="6">
        <f>K534*1.16</f>
        <v>247.08</v>
      </c>
      <c r="M534" s="6">
        <f>I534*K534</f>
        <v>213</v>
      </c>
      <c r="N534" s="6">
        <f>I534*L534</f>
        <v>247.08</v>
      </c>
      <c r="O534" s="6">
        <v>444.74</v>
      </c>
      <c r="P534" s="5">
        <f>(O534/L534) - 1</f>
        <v>0.79998381091145</v>
      </c>
      <c r="Q534" s="6">
        <v>420.04</v>
      </c>
      <c r="R534" s="5">
        <f>(Q534/L534) - 1</f>
        <v>0.70001618908855</v>
      </c>
      <c r="S534" s="6">
        <v>395.33</v>
      </c>
      <c r="T534" s="5">
        <f>(S534/L534) - 1</f>
        <v>0.60000809454428</v>
      </c>
      <c r="U534" s="6">
        <v>375.56</v>
      </c>
      <c r="V534" s="5">
        <f>ABS((U534/L534) - 1)</f>
        <v>0.51999352436458</v>
      </c>
      <c r="W534" s="6">
        <v>271.788</v>
      </c>
      <c r="X534" s="5">
        <f>ABS((W534/L534) - 1)</f>
        <v>0.1</v>
      </c>
      <c r="Y534" s="3" t="s">
        <v>40</v>
      </c>
      <c r="Z534" s="5" t="s">
        <v>40</v>
      </c>
      <c r="AA534" s="3"/>
    </row>
    <row r="535" spans="1:27" customHeight="1" ht="30">
      <c r="A535" s="7" t="s">
        <v>1462</v>
      </c>
      <c r="B535" s="7" t="s">
        <v>1463</v>
      </c>
      <c r="C535" s="7" t="s">
        <v>29</v>
      </c>
      <c r="D535" s="7" t="s">
        <v>1373</v>
      </c>
      <c r="E535" s="7" t="s">
        <v>153</v>
      </c>
      <c r="F535" s="7" t="s">
        <v>216</v>
      </c>
      <c r="G535" s="7" t="s">
        <v>1459</v>
      </c>
      <c r="H535" s="7" t="s">
        <v>198</v>
      </c>
      <c r="I535" s="8">
        <v>1</v>
      </c>
      <c r="J535" s="7"/>
      <c r="K535" s="10">
        <v>213</v>
      </c>
      <c r="L535" s="10">
        <f>K535*1.16</f>
        <v>247.08</v>
      </c>
      <c r="M535" s="10">
        <f>I535*K535</f>
        <v>213</v>
      </c>
      <c r="N535" s="10">
        <f>I535*L535</f>
        <v>247.08</v>
      </c>
      <c r="O535" s="10">
        <v>444.74</v>
      </c>
      <c r="P535" s="9">
        <f>(O535/L535) - 1</f>
        <v>0.79998381091145</v>
      </c>
      <c r="Q535" s="10">
        <v>420.04</v>
      </c>
      <c r="R535" s="9">
        <f>(Q535/L535) - 1</f>
        <v>0.70001618908855</v>
      </c>
      <c r="S535" s="10">
        <v>395.33</v>
      </c>
      <c r="T535" s="9">
        <f>(S535/L535) - 1</f>
        <v>0.60000809454428</v>
      </c>
      <c r="U535" s="10">
        <v>375.56</v>
      </c>
      <c r="V535" s="9">
        <f>ABS((U535/L535) - 1)</f>
        <v>0.51999352436458</v>
      </c>
      <c r="W535" s="10">
        <v>271.788</v>
      </c>
      <c r="X535" s="9">
        <f>ABS((W535/L535) - 1)</f>
        <v>0.1</v>
      </c>
      <c r="Y535" s="7" t="s">
        <v>40</v>
      </c>
      <c r="Z535" s="9" t="s">
        <v>40</v>
      </c>
      <c r="AA535" s="7"/>
    </row>
    <row r="536" spans="1:27" customHeight="1" ht="30">
      <c r="A536" s="3" t="s">
        <v>1464</v>
      </c>
      <c r="B536" s="3" t="s">
        <v>1465</v>
      </c>
      <c r="C536" s="3" t="s">
        <v>29</v>
      </c>
      <c r="D536" s="3" t="s">
        <v>1373</v>
      </c>
      <c r="E536" s="3" t="s">
        <v>153</v>
      </c>
      <c r="F536" s="3" t="s">
        <v>216</v>
      </c>
      <c r="G536" s="3" t="s">
        <v>1459</v>
      </c>
      <c r="H536" s="3" t="s">
        <v>198</v>
      </c>
      <c r="I536" s="4">
        <v>1</v>
      </c>
      <c r="J536" s="3"/>
      <c r="K536" s="6">
        <v>213</v>
      </c>
      <c r="L536" s="6">
        <f>K536*1.16</f>
        <v>247.08</v>
      </c>
      <c r="M536" s="6">
        <f>I536*K536</f>
        <v>213</v>
      </c>
      <c r="N536" s="6">
        <f>I536*L536</f>
        <v>247.08</v>
      </c>
      <c r="O536" s="6">
        <v>444.74</v>
      </c>
      <c r="P536" s="5">
        <f>(O536/L536) - 1</f>
        <v>0.79998381091145</v>
      </c>
      <c r="Q536" s="6">
        <v>420.04</v>
      </c>
      <c r="R536" s="5">
        <f>(Q536/L536) - 1</f>
        <v>0.70001618908855</v>
      </c>
      <c r="S536" s="6">
        <v>395.33</v>
      </c>
      <c r="T536" s="5">
        <f>(S536/L536) - 1</f>
        <v>0.60000809454428</v>
      </c>
      <c r="U536" s="6">
        <v>375.56</v>
      </c>
      <c r="V536" s="5">
        <f>ABS((U536/L536) - 1)</f>
        <v>0.51999352436458</v>
      </c>
      <c r="W536" s="6">
        <v>271.788</v>
      </c>
      <c r="X536" s="5">
        <f>ABS((W536/L536) - 1)</f>
        <v>0.1</v>
      </c>
      <c r="Y536" s="3" t="s">
        <v>40</v>
      </c>
      <c r="Z536" s="5" t="s">
        <v>40</v>
      </c>
      <c r="AA536" s="3"/>
    </row>
    <row r="537" spans="1:27" customHeight="1" ht="30">
      <c r="A537" s="7" t="s">
        <v>1466</v>
      </c>
      <c r="B537" s="7" t="s">
        <v>1467</v>
      </c>
      <c r="C537" s="7" t="s">
        <v>29</v>
      </c>
      <c r="D537" s="7" t="s">
        <v>1373</v>
      </c>
      <c r="E537" s="7" t="s">
        <v>409</v>
      </c>
      <c r="F537" s="7" t="s">
        <v>981</v>
      </c>
      <c r="G537" s="7" t="s">
        <v>204</v>
      </c>
      <c r="H537" s="7" t="s">
        <v>1397</v>
      </c>
      <c r="I537" s="8">
        <v>2</v>
      </c>
      <c r="J537" s="7"/>
      <c r="K537" s="10">
        <v>3000.0036</v>
      </c>
      <c r="L537" s="10">
        <f>K537*1.16</f>
        <v>3480.004176</v>
      </c>
      <c r="M537" s="10">
        <f>I537*K537</f>
        <v>6000.0072</v>
      </c>
      <c r="N537" s="10">
        <f>I537*L537</f>
        <v>6960.008352</v>
      </c>
      <c r="O537" s="10">
        <v>5100.01</v>
      </c>
      <c r="P537" s="9">
        <f>(O537/L537) - 1</f>
        <v>0.4655183563205</v>
      </c>
      <c r="Q537" s="10">
        <v>4800.01</v>
      </c>
      <c r="R537" s="9">
        <f>(Q537/L537) - 1</f>
        <v>0.37931156321693</v>
      </c>
      <c r="S537" s="10">
        <v>4500.01</v>
      </c>
      <c r="T537" s="9">
        <f>(S537/L537) - 1</f>
        <v>0.29310477011336</v>
      </c>
      <c r="U537" s="10">
        <v>4200.01</v>
      </c>
      <c r="V537" s="9">
        <f>ABS((U537/L537) - 1)</f>
        <v>0.20689797700978</v>
      </c>
      <c r="W537" s="10">
        <v>3828.0045936</v>
      </c>
      <c r="X537" s="9">
        <f>ABS((W537/L537) - 1)</f>
        <v>0.1</v>
      </c>
      <c r="Y537" s="7">
        <v>71</v>
      </c>
      <c r="Z537" s="9" t="s">
        <v>1468</v>
      </c>
      <c r="AA537" s="7"/>
    </row>
    <row r="538" spans="1:27" customHeight="1" ht="30">
      <c r="A538" s="3" t="s">
        <v>1469</v>
      </c>
      <c r="B538" s="3" t="s">
        <v>1470</v>
      </c>
      <c r="C538" s="3" t="s">
        <v>29</v>
      </c>
      <c r="D538" s="3" t="s">
        <v>1373</v>
      </c>
      <c r="E538" s="3" t="s">
        <v>409</v>
      </c>
      <c r="F538" s="3" t="s">
        <v>981</v>
      </c>
      <c r="G538" s="3" t="s">
        <v>886</v>
      </c>
      <c r="H538" s="3" t="s">
        <v>1397</v>
      </c>
      <c r="I538" s="4">
        <v>2</v>
      </c>
      <c r="J538" s="3"/>
      <c r="K538" s="6">
        <v>3000.0036</v>
      </c>
      <c r="L538" s="6">
        <f>K538*1.16</f>
        <v>3480.004176</v>
      </c>
      <c r="M538" s="6">
        <f>I538*K538</f>
        <v>6000.0072</v>
      </c>
      <c r="N538" s="6">
        <f>I538*L538</f>
        <v>6960.008352</v>
      </c>
      <c r="O538" s="6">
        <v>5100.01</v>
      </c>
      <c r="P538" s="5">
        <f>(O538/L538) - 1</f>
        <v>0.4655183563205</v>
      </c>
      <c r="Q538" s="6">
        <v>4800.01</v>
      </c>
      <c r="R538" s="5">
        <f>(Q538/L538) - 1</f>
        <v>0.37931156321693</v>
      </c>
      <c r="S538" s="6">
        <v>4500.01</v>
      </c>
      <c r="T538" s="5">
        <f>(S538/L538) - 1</f>
        <v>0.29310477011336</v>
      </c>
      <c r="U538" s="6">
        <v>4200.01</v>
      </c>
      <c r="V538" s="5">
        <f>ABS((U538/L538) - 1)</f>
        <v>0.20689797700978</v>
      </c>
      <c r="W538" s="6">
        <v>3828.0045936</v>
      </c>
      <c r="X538" s="5">
        <f>ABS((W538/L538) - 1)</f>
        <v>0.1</v>
      </c>
      <c r="Y538" s="3">
        <v>71</v>
      </c>
      <c r="Z538" s="5" t="s">
        <v>1468</v>
      </c>
      <c r="AA538" s="3"/>
    </row>
    <row r="539" spans="1:27" customHeight="1" ht="30">
      <c r="A539" s="7" t="s">
        <v>1471</v>
      </c>
      <c r="B539" s="7" t="s">
        <v>1472</v>
      </c>
      <c r="C539" s="7" t="s">
        <v>29</v>
      </c>
      <c r="D539" s="7" t="s">
        <v>1373</v>
      </c>
      <c r="E539" s="7" t="s">
        <v>153</v>
      </c>
      <c r="F539" s="7" t="s">
        <v>840</v>
      </c>
      <c r="G539" s="7" t="s">
        <v>1473</v>
      </c>
      <c r="H539" s="7" t="s">
        <v>1397</v>
      </c>
      <c r="I539" s="8">
        <v>1</v>
      </c>
      <c r="J539" s="7"/>
      <c r="K539" s="10">
        <v>3000.0036</v>
      </c>
      <c r="L539" s="10">
        <f>K539*1.16</f>
        <v>3480.004176</v>
      </c>
      <c r="M539" s="10">
        <f>I539*K539</f>
        <v>3000.0036</v>
      </c>
      <c r="N539" s="10">
        <f>I539*L539</f>
        <v>3480.004176</v>
      </c>
      <c r="O539" s="10">
        <v>5100.01</v>
      </c>
      <c r="P539" s="9">
        <f>(O539/L539) - 1</f>
        <v>0.4655183563205</v>
      </c>
      <c r="Q539" s="10">
        <v>4800.01</v>
      </c>
      <c r="R539" s="9">
        <f>(Q539/L539) - 1</f>
        <v>0.37931156321693</v>
      </c>
      <c r="S539" s="10">
        <v>4500.01</v>
      </c>
      <c r="T539" s="9">
        <f>(S539/L539) - 1</f>
        <v>0.29310477011336</v>
      </c>
      <c r="U539" s="10">
        <v>4200.01</v>
      </c>
      <c r="V539" s="9">
        <f>ABS((U539/L539) - 1)</f>
        <v>0.20689797700978</v>
      </c>
      <c r="W539" s="10">
        <v>3828.0045936</v>
      </c>
      <c r="X539" s="9">
        <f>ABS((W539/L539) - 1)</f>
        <v>0.1</v>
      </c>
      <c r="Y539" s="7">
        <v>101</v>
      </c>
      <c r="Z539" s="9" t="s">
        <v>1474</v>
      </c>
      <c r="AA539" s="7"/>
    </row>
    <row r="540" spans="1:27" customHeight="1" ht="30">
      <c r="A540" s="3" t="s">
        <v>1475</v>
      </c>
      <c r="B540" s="3" t="s">
        <v>1476</v>
      </c>
      <c r="C540" s="3" t="s">
        <v>29</v>
      </c>
      <c r="D540" s="3" t="s">
        <v>1373</v>
      </c>
      <c r="E540" s="3"/>
      <c r="F540" s="3"/>
      <c r="G540" s="3"/>
      <c r="H540" s="3" t="s">
        <v>1397</v>
      </c>
      <c r="I540" s="4">
        <v>2</v>
      </c>
      <c r="J540" s="3"/>
      <c r="K540" s="6">
        <v>3000.0036</v>
      </c>
      <c r="L540" s="6">
        <f>K540*1.16</f>
        <v>3480.004176</v>
      </c>
      <c r="M540" s="6">
        <f>I540*K540</f>
        <v>6000.0072</v>
      </c>
      <c r="N540" s="6">
        <f>I540*L540</f>
        <v>6960.008352</v>
      </c>
      <c r="O540" s="6">
        <v>5100.01</v>
      </c>
      <c r="P540" s="5">
        <f>(O540/L540) - 1</f>
        <v>0.4655183563205</v>
      </c>
      <c r="Q540" s="6">
        <v>4800.01</v>
      </c>
      <c r="R540" s="5">
        <f>(Q540/L540) - 1</f>
        <v>0.37931156321693</v>
      </c>
      <c r="S540" s="6">
        <v>4500.01</v>
      </c>
      <c r="T540" s="5">
        <f>(S540/L540) - 1</f>
        <v>0.29310477011336</v>
      </c>
      <c r="U540" s="6">
        <v>4200.01</v>
      </c>
      <c r="V540" s="5">
        <f>ABS((U540/L540) - 1)</f>
        <v>0.20689797700978</v>
      </c>
      <c r="W540" s="6">
        <v>3828.0045936</v>
      </c>
      <c r="X540" s="5">
        <f>ABS((W540/L540) - 1)</f>
        <v>0.1</v>
      </c>
      <c r="Y540" s="3">
        <v>82</v>
      </c>
      <c r="Z540" s="5" t="s">
        <v>1477</v>
      </c>
      <c r="AA540" s="3"/>
    </row>
    <row r="541" spans="1:27" customHeight="1" ht="30">
      <c r="A541" s="7" t="s">
        <v>1478</v>
      </c>
      <c r="B541" s="7" t="s">
        <v>1479</v>
      </c>
      <c r="C541" s="7" t="s">
        <v>29</v>
      </c>
      <c r="D541" s="7" t="s">
        <v>1373</v>
      </c>
      <c r="E541" s="7" t="s">
        <v>75</v>
      </c>
      <c r="F541" s="7" t="s">
        <v>692</v>
      </c>
      <c r="G541" s="7" t="s">
        <v>1216</v>
      </c>
      <c r="H541" s="7" t="s">
        <v>1397</v>
      </c>
      <c r="I541" s="8">
        <v>2</v>
      </c>
      <c r="J541" s="7"/>
      <c r="K541" s="10">
        <v>3000.0036</v>
      </c>
      <c r="L541" s="10">
        <f>K541*1.16</f>
        <v>3480.004176</v>
      </c>
      <c r="M541" s="10">
        <f>I541*K541</f>
        <v>6000.0072</v>
      </c>
      <c r="N541" s="10">
        <f>I541*L541</f>
        <v>6960.008352</v>
      </c>
      <c r="O541" s="10">
        <v>5100.01</v>
      </c>
      <c r="P541" s="9">
        <f>(O541/L541) - 1</f>
        <v>0.4655183563205</v>
      </c>
      <c r="Q541" s="10">
        <v>4800.01</v>
      </c>
      <c r="R541" s="9">
        <f>(Q541/L541) - 1</f>
        <v>0.37931156321693</v>
      </c>
      <c r="S541" s="10">
        <v>4500.01</v>
      </c>
      <c r="T541" s="9">
        <f>(S541/L541) - 1</f>
        <v>0.29310477011336</v>
      </c>
      <c r="U541" s="10">
        <v>4200.01</v>
      </c>
      <c r="V541" s="9">
        <f>ABS((U541/L541) - 1)</f>
        <v>0.20689797700978</v>
      </c>
      <c r="W541" s="10">
        <v>3828.0045936</v>
      </c>
      <c r="X541" s="9">
        <f>ABS((W541/L541) - 1)</f>
        <v>0.1</v>
      </c>
      <c r="Y541" s="7">
        <v>88</v>
      </c>
      <c r="Z541" s="9" t="s">
        <v>1480</v>
      </c>
      <c r="AA541" s="7"/>
    </row>
    <row r="542" spans="1:27" customHeight="1" ht="30">
      <c r="A542" s="3" t="s">
        <v>1481</v>
      </c>
      <c r="B542" s="3" t="s">
        <v>1482</v>
      </c>
      <c r="C542" s="3" t="s">
        <v>29</v>
      </c>
      <c r="D542" s="3" t="s">
        <v>1483</v>
      </c>
      <c r="E542" s="3"/>
      <c r="F542" s="3"/>
      <c r="G542" s="3"/>
      <c r="H542" s="3" t="s">
        <v>1484</v>
      </c>
      <c r="I542" s="4">
        <v>1</v>
      </c>
      <c r="J542" s="3"/>
      <c r="K542" s="6">
        <v>3978.77</v>
      </c>
      <c r="L542" s="6">
        <f>K542*1.16</f>
        <v>4615.3732</v>
      </c>
      <c r="M542" s="6">
        <f>I542*K542</f>
        <v>3978.77</v>
      </c>
      <c r="N542" s="6">
        <f>I542*L542</f>
        <v>4615.3732</v>
      </c>
      <c r="O542" s="6">
        <v>6923.06</v>
      </c>
      <c r="P542" s="5">
        <f>(O542/L542) - 1</f>
        <v>0.50000004333344</v>
      </c>
      <c r="Q542" s="6">
        <v>6461.52</v>
      </c>
      <c r="R542" s="5">
        <f>(Q542/L542) - 1</f>
        <v>0.39999946266534</v>
      </c>
      <c r="S542" s="6">
        <v>5999.99</v>
      </c>
      <c r="T542" s="5">
        <f>(S542/L542) - 1</f>
        <v>0.30000104866926</v>
      </c>
      <c r="U542" s="6">
        <v>5538.45</v>
      </c>
      <c r="V542" s="5">
        <f>ABS((U542/L542) - 1)</f>
        <v>0.20000046800116</v>
      </c>
      <c r="W542" s="6">
        <v>5076.91052</v>
      </c>
      <c r="X542" s="5">
        <f>ABS((W542/L542) - 1)</f>
        <v>0.1</v>
      </c>
      <c r="Y542" s="3" t="s">
        <v>40</v>
      </c>
      <c r="Z542" s="5" t="s">
        <v>40</v>
      </c>
      <c r="AA542" s="3"/>
    </row>
    <row r="543" spans="1:27" customHeight="1" ht="30">
      <c r="A543" s="7" t="s">
        <v>1485</v>
      </c>
      <c r="B543" s="7" t="s">
        <v>1486</v>
      </c>
      <c r="C543" s="7" t="s">
        <v>29</v>
      </c>
      <c r="D543" s="7" t="s">
        <v>1483</v>
      </c>
      <c r="E543" s="7"/>
      <c r="F543" s="7"/>
      <c r="G543" s="7"/>
      <c r="H543" s="7" t="s">
        <v>485</v>
      </c>
      <c r="I543" s="8">
        <v>1</v>
      </c>
      <c r="J543" s="7"/>
      <c r="K543" s="10">
        <v>4065.9972</v>
      </c>
      <c r="L543" s="10">
        <f>K543*1.16</f>
        <v>4716.556752</v>
      </c>
      <c r="M543" s="10">
        <f>I543*K543</f>
        <v>4065.9972</v>
      </c>
      <c r="N543" s="10">
        <f>I543*L543</f>
        <v>4716.556752</v>
      </c>
      <c r="O543" s="10">
        <v>6099</v>
      </c>
      <c r="P543" s="9">
        <f>(O543/L543) - 1</f>
        <v>0.29310433875598</v>
      </c>
      <c r="Q543" s="10">
        <v>5692.4</v>
      </c>
      <c r="R543" s="9">
        <f>(Q543/L543) - 1</f>
        <v>0.20689738283891</v>
      </c>
      <c r="S543" s="10">
        <v>5285.8</v>
      </c>
      <c r="T543" s="9">
        <f>(S543/L543) - 1</f>
        <v>0.12069042692185</v>
      </c>
      <c r="U543" s="10">
        <v>4879.2</v>
      </c>
      <c r="V543" s="9">
        <f>ABS((U543/L543) - 1)</f>
        <v>0.034483471004782</v>
      </c>
      <c r="W543" s="10">
        <v>5188.2124272</v>
      </c>
      <c r="X543" s="9">
        <f>ABS((W543/L543) - 1)</f>
        <v>0.1</v>
      </c>
      <c r="Y543" s="7">
        <v>58</v>
      </c>
      <c r="Z543" s="9" t="s">
        <v>496</v>
      </c>
      <c r="AA543" s="7" t="s">
        <v>43</v>
      </c>
    </row>
    <row r="544" spans="1:27" customHeight="1" ht="30">
      <c r="A544" s="3" t="s">
        <v>1487</v>
      </c>
      <c r="B544" s="3" t="s">
        <v>1488</v>
      </c>
      <c r="C544" s="3" t="s">
        <v>29</v>
      </c>
      <c r="D544" s="3" t="s">
        <v>1483</v>
      </c>
      <c r="E544" s="3"/>
      <c r="F544" s="3"/>
      <c r="G544" s="3"/>
      <c r="H544" s="3" t="s">
        <v>485</v>
      </c>
      <c r="I544" s="4">
        <v>2</v>
      </c>
      <c r="J544" s="3"/>
      <c r="K544" s="6">
        <v>3509.9976</v>
      </c>
      <c r="L544" s="6">
        <f>K544*1.16</f>
        <v>4071.597216</v>
      </c>
      <c r="M544" s="6">
        <f>I544*K544</f>
        <v>7019.9952</v>
      </c>
      <c r="N544" s="6">
        <f>I544*L544</f>
        <v>8143.194432</v>
      </c>
      <c r="O544" s="6">
        <v>5265</v>
      </c>
      <c r="P544" s="5">
        <f>(O544/L544) - 1</f>
        <v>0.29310433244976</v>
      </c>
      <c r="Q544" s="6">
        <v>4914</v>
      </c>
      <c r="R544" s="5">
        <f>(Q544/L544) - 1</f>
        <v>0.20689737695311</v>
      </c>
      <c r="S544" s="6">
        <v>4563</v>
      </c>
      <c r="T544" s="5">
        <f>(S544/L544) - 1</f>
        <v>0.12069042145646</v>
      </c>
      <c r="U544" s="6">
        <v>4212</v>
      </c>
      <c r="V544" s="5">
        <f>ABS((U544/L544) - 1)</f>
        <v>0.034483465959812</v>
      </c>
      <c r="W544" s="6">
        <v>4478.7569376</v>
      </c>
      <c r="X544" s="5">
        <f>ABS((W544/L544) - 1)</f>
        <v>0.1</v>
      </c>
      <c r="Y544" s="3">
        <v>58</v>
      </c>
      <c r="Z544" s="5" t="s">
        <v>496</v>
      </c>
      <c r="AA544" s="3" t="s">
        <v>43</v>
      </c>
    </row>
    <row r="545" spans="1:27" customHeight="1" ht="30">
      <c r="A545" s="7" t="s">
        <v>1489</v>
      </c>
      <c r="B545" s="7" t="s">
        <v>1490</v>
      </c>
      <c r="C545" s="7" t="s">
        <v>29</v>
      </c>
      <c r="D545" s="7" t="s">
        <v>1483</v>
      </c>
      <c r="E545" s="7"/>
      <c r="F545" s="7"/>
      <c r="G545" s="7"/>
      <c r="H545" s="7" t="s">
        <v>485</v>
      </c>
      <c r="I545" s="8">
        <v>2</v>
      </c>
      <c r="J545" s="7"/>
      <c r="K545" s="10">
        <v>3860.0044</v>
      </c>
      <c r="L545" s="10">
        <f>K545*1.16</f>
        <v>4477.605104</v>
      </c>
      <c r="M545" s="10">
        <f>I545*K545</f>
        <v>7720.0088</v>
      </c>
      <c r="N545" s="10">
        <f>I545*L545</f>
        <v>8955.210208</v>
      </c>
      <c r="O545" s="10">
        <v>5790.01</v>
      </c>
      <c r="P545" s="9">
        <f>(O545/L545) - 1</f>
        <v>0.29310420761035</v>
      </c>
      <c r="Q545" s="10">
        <v>5404.01</v>
      </c>
      <c r="R545" s="9">
        <f>(Q545/L545) - 1</f>
        <v>0.20689740932545</v>
      </c>
      <c r="S545" s="10">
        <v>5018.01</v>
      </c>
      <c r="T545" s="9">
        <f>(S545/L545) - 1</f>
        <v>0.12069061104054</v>
      </c>
      <c r="U545" s="10">
        <v>4632.01</v>
      </c>
      <c r="V545" s="9">
        <f>ABS((U545/L545) - 1)</f>
        <v>0.034483812755632</v>
      </c>
      <c r="W545" s="10">
        <v>4925.3656144</v>
      </c>
      <c r="X545" s="9">
        <f>ABS((W545/L545) - 1)</f>
        <v>0.1</v>
      </c>
      <c r="Y545" s="7">
        <v>58</v>
      </c>
      <c r="Z545" s="9" t="s">
        <v>496</v>
      </c>
      <c r="AA545" s="7" t="s">
        <v>43</v>
      </c>
    </row>
    <row r="546" spans="1:27" customHeight="1" ht="30">
      <c r="A546" s="3" t="s">
        <v>1491</v>
      </c>
      <c r="B546" s="3" t="s">
        <v>1492</v>
      </c>
      <c r="C546" s="3" t="s">
        <v>29</v>
      </c>
      <c r="D546" s="3" t="s">
        <v>1483</v>
      </c>
      <c r="E546" s="3"/>
      <c r="F546" s="3"/>
      <c r="G546" s="3"/>
      <c r="H546" s="3" t="s">
        <v>485</v>
      </c>
      <c r="I546" s="4">
        <v>2</v>
      </c>
      <c r="J546" s="3"/>
      <c r="K546" s="6">
        <v>3639.9988</v>
      </c>
      <c r="L546" s="6">
        <f>K546*1.16</f>
        <v>4222.398608</v>
      </c>
      <c r="M546" s="6">
        <f>I546*K546</f>
        <v>7279.9976</v>
      </c>
      <c r="N546" s="6">
        <f>I546*L546</f>
        <v>8444.797216</v>
      </c>
      <c r="O546" s="6">
        <v>5460</v>
      </c>
      <c r="P546" s="5">
        <f>(O546/L546) - 1</f>
        <v>0.29310387457384</v>
      </c>
      <c r="Q546" s="6">
        <v>5096</v>
      </c>
      <c r="R546" s="5">
        <f>(Q546/L546) - 1</f>
        <v>0.20689694960225</v>
      </c>
      <c r="S546" s="6">
        <v>4732</v>
      </c>
      <c r="T546" s="5">
        <f>(S546/L546) - 1</f>
        <v>0.12069002463066</v>
      </c>
      <c r="U546" s="6">
        <v>4368</v>
      </c>
      <c r="V546" s="5">
        <f>ABS((U546/L546) - 1)</f>
        <v>0.034483099659074</v>
      </c>
      <c r="W546" s="6">
        <v>4644.6384688</v>
      </c>
      <c r="X546" s="5">
        <f>ABS((W546/L546) - 1)</f>
        <v>0.1</v>
      </c>
      <c r="Y546" s="3">
        <v>58</v>
      </c>
      <c r="Z546" s="5" t="s">
        <v>496</v>
      </c>
      <c r="AA546" s="3" t="s">
        <v>43</v>
      </c>
    </row>
    <row r="547" spans="1:27" customHeight="1" ht="30">
      <c r="A547" s="7" t="s">
        <v>1493</v>
      </c>
      <c r="B547" s="7" t="s">
        <v>1494</v>
      </c>
      <c r="C547" s="7" t="s">
        <v>29</v>
      </c>
      <c r="D547" s="7" t="s">
        <v>1483</v>
      </c>
      <c r="E547" s="7"/>
      <c r="F547" s="7"/>
      <c r="G547" s="7"/>
      <c r="H547" s="7" t="s">
        <v>1397</v>
      </c>
      <c r="I547" s="8">
        <v>2</v>
      </c>
      <c r="J547" s="7"/>
      <c r="K547" s="10">
        <v>3000.0036</v>
      </c>
      <c r="L547" s="10">
        <f>K547*1.16</f>
        <v>3480.004176</v>
      </c>
      <c r="M547" s="10">
        <f>I547*K547</f>
        <v>6000.0072</v>
      </c>
      <c r="N547" s="10">
        <f>I547*L547</f>
        <v>6960.008352</v>
      </c>
      <c r="O547" s="10">
        <v>5100.01</v>
      </c>
      <c r="P547" s="9">
        <f>(O547/L547) - 1</f>
        <v>0.4655183563205</v>
      </c>
      <c r="Q547" s="10">
        <v>4800.01</v>
      </c>
      <c r="R547" s="9">
        <f>(Q547/L547) - 1</f>
        <v>0.37931156321693</v>
      </c>
      <c r="S547" s="10">
        <v>4500.01</v>
      </c>
      <c r="T547" s="9">
        <f>(S547/L547) - 1</f>
        <v>0.29310477011336</v>
      </c>
      <c r="U547" s="10">
        <v>4200.01</v>
      </c>
      <c r="V547" s="9">
        <f>ABS((U547/L547) - 1)</f>
        <v>0.20689797700978</v>
      </c>
      <c r="W547" s="10">
        <v>3828.0045936</v>
      </c>
      <c r="X547" s="9">
        <f>ABS((W547/L547) - 1)</f>
        <v>0.1</v>
      </c>
      <c r="Y547" s="7">
        <v>36</v>
      </c>
      <c r="Z547" s="9" t="s">
        <v>776</v>
      </c>
      <c r="AA547" s="7"/>
    </row>
    <row r="548" spans="1:27" customHeight="1" ht="30">
      <c r="A548" s="3" t="s">
        <v>1495</v>
      </c>
      <c r="B548" s="3" t="s">
        <v>1496</v>
      </c>
      <c r="C548" s="3" t="s">
        <v>29</v>
      </c>
      <c r="D548" s="3" t="s">
        <v>1497</v>
      </c>
      <c r="E548" s="3"/>
      <c r="F548" s="3"/>
      <c r="G548" s="3"/>
      <c r="H548" s="3" t="s">
        <v>1498</v>
      </c>
      <c r="I548" s="4">
        <v>6</v>
      </c>
      <c r="J548" s="3"/>
      <c r="K548" s="6">
        <v>265.25</v>
      </c>
      <c r="L548" s="6">
        <f>K548*1.16</f>
        <v>307.69</v>
      </c>
      <c r="M548" s="6">
        <f>I548*K548</f>
        <v>1591.5</v>
      </c>
      <c r="N548" s="6">
        <f>I548*L548</f>
        <v>1846.14</v>
      </c>
      <c r="O548" s="6">
        <v>461.54</v>
      </c>
      <c r="P548" s="5">
        <f>(O548/L548) - 1</f>
        <v>0.50001625012188</v>
      </c>
      <c r="Q548" s="6">
        <v>430.77</v>
      </c>
      <c r="R548" s="5">
        <f>(Q548/L548) - 1</f>
        <v>0.4000130000975</v>
      </c>
      <c r="S548" s="6">
        <v>400</v>
      </c>
      <c r="T548" s="5">
        <f>(S548/L548) - 1</f>
        <v>0.30000975007313</v>
      </c>
      <c r="U548" s="6">
        <v>380</v>
      </c>
      <c r="V548" s="5">
        <f>ABS((U548/L548) - 1)</f>
        <v>0.23500926256947</v>
      </c>
      <c r="W548" s="6">
        <v>338.459</v>
      </c>
      <c r="X548" s="5">
        <f>ABS((W548/L548) - 1)</f>
        <v>0.1</v>
      </c>
      <c r="Y548" s="3" t="s">
        <v>40</v>
      </c>
      <c r="Z548" s="5" t="s">
        <v>40</v>
      </c>
      <c r="AA548" s="3"/>
    </row>
    <row r="549" spans="1:27" customHeight="1" ht="30">
      <c r="A549" s="7" t="s">
        <v>1499</v>
      </c>
      <c r="B549" s="7" t="s">
        <v>1500</v>
      </c>
      <c r="C549" s="7" t="s">
        <v>29</v>
      </c>
      <c r="D549" s="7" t="s">
        <v>1501</v>
      </c>
      <c r="E549" s="7"/>
      <c r="F549" s="7"/>
      <c r="G549" s="7"/>
      <c r="H549" s="7" t="s">
        <v>144</v>
      </c>
      <c r="I549" s="8">
        <v>4</v>
      </c>
      <c r="J549" s="7"/>
      <c r="K549" s="10">
        <v>363.00112</v>
      </c>
      <c r="L549" s="10">
        <f>K549*1.16</f>
        <v>421.0812992</v>
      </c>
      <c r="M549" s="10">
        <f>I549*K549</f>
        <v>1452.00448</v>
      </c>
      <c r="N549" s="10">
        <f>I549*L549</f>
        <v>1684.3251968</v>
      </c>
      <c r="O549" s="10">
        <v>1501.5</v>
      </c>
      <c r="P549" s="9">
        <f>(O549/L549) - 1</f>
        <v>2.5658197190249</v>
      </c>
      <c r="Q549" s="10">
        <v>1287</v>
      </c>
      <c r="R549" s="9">
        <f>(Q549/L549) - 1</f>
        <v>2.0564169020214</v>
      </c>
      <c r="S549" s="10">
        <v>800</v>
      </c>
      <c r="T549" s="9">
        <f>(S549/L549) - 1</f>
        <v>0.89987064616713</v>
      </c>
      <c r="U549" s="10">
        <v>800</v>
      </c>
      <c r="V549" s="9">
        <f>ABS((U549/L549) - 1)</f>
        <v>0.89987064616713</v>
      </c>
      <c r="W549" s="10">
        <v>463.18942912</v>
      </c>
      <c r="X549" s="9">
        <f>ABS((W549/L549) - 1)</f>
        <v>0.1</v>
      </c>
      <c r="Y549" s="7">
        <v>373</v>
      </c>
      <c r="Z549" s="9" t="s">
        <v>291</v>
      </c>
      <c r="AA549" s="7"/>
    </row>
    <row r="550" spans="1:27" customHeight="1" ht="30">
      <c r="A550" s="3" t="s">
        <v>1502</v>
      </c>
      <c r="B550" s="3" t="s">
        <v>1503</v>
      </c>
      <c r="C550" s="3" t="s">
        <v>29</v>
      </c>
      <c r="D550" s="3" t="s">
        <v>1501</v>
      </c>
      <c r="E550" s="3"/>
      <c r="F550" s="3"/>
      <c r="G550" s="3"/>
      <c r="H550" s="3" t="s">
        <v>144</v>
      </c>
      <c r="I550" s="4">
        <v>4</v>
      </c>
      <c r="J550" s="3"/>
      <c r="K550" s="6">
        <v>341.37</v>
      </c>
      <c r="L550" s="6">
        <f>K550*1.16</f>
        <v>395.9892</v>
      </c>
      <c r="M550" s="6">
        <f>I550*K550</f>
        <v>1365.48</v>
      </c>
      <c r="N550" s="6">
        <f>I550*L550</f>
        <v>1583.9568</v>
      </c>
      <c r="O550" s="6">
        <v>1108.77</v>
      </c>
      <c r="P550" s="5">
        <f>(O550/L550) - 1</f>
        <v>1.8000006060771</v>
      </c>
      <c r="Q550" s="6">
        <v>1069.17</v>
      </c>
      <c r="R550" s="5">
        <f>(Q550/L550) - 1</f>
        <v>1.69999787873</v>
      </c>
      <c r="S550" s="6">
        <v>800</v>
      </c>
      <c r="T550" s="5">
        <f>(S550/L550) - 1</f>
        <v>1.0202571181234</v>
      </c>
      <c r="U550" s="6">
        <v>800</v>
      </c>
      <c r="V550" s="5">
        <f>ABS((U550/L550) - 1)</f>
        <v>1.0202571181234</v>
      </c>
      <c r="W550" s="6">
        <v>435.58812</v>
      </c>
      <c r="X550" s="5">
        <f>ABS((W550/L550) - 1)</f>
        <v>0.1</v>
      </c>
      <c r="Y550" s="3" t="s">
        <v>40</v>
      </c>
      <c r="Z550" s="5" t="s">
        <v>40</v>
      </c>
      <c r="AA550" s="3"/>
    </row>
    <row r="551" spans="1:27" customHeight="1" ht="30">
      <c r="A551" s="7" t="s">
        <v>1504</v>
      </c>
      <c r="B551" s="7" t="s">
        <v>1505</v>
      </c>
      <c r="C551" s="7" t="s">
        <v>29</v>
      </c>
      <c r="D551" s="7" t="s">
        <v>1501</v>
      </c>
      <c r="E551" s="7"/>
      <c r="F551" s="7"/>
      <c r="G551" s="7"/>
      <c r="H551" s="7" t="s">
        <v>144</v>
      </c>
      <c r="I551" s="8">
        <v>5</v>
      </c>
      <c r="J551" s="7"/>
      <c r="K551" s="10">
        <v>312.93</v>
      </c>
      <c r="L551" s="10">
        <f>K551*1.16</f>
        <v>362.9988</v>
      </c>
      <c r="M551" s="10">
        <f>I551*K551</f>
        <v>1564.65</v>
      </c>
      <c r="N551" s="10">
        <f>I551*L551</f>
        <v>1814.994</v>
      </c>
      <c r="O551" s="10">
        <v>1016.4</v>
      </c>
      <c r="P551" s="9">
        <f>(O551/L551) - 1</f>
        <v>1.8000092562289</v>
      </c>
      <c r="Q551" s="10">
        <v>980.1</v>
      </c>
      <c r="R551" s="9">
        <f>(Q551/L551) - 1</f>
        <v>1.7000089256493</v>
      </c>
      <c r="S551" s="10">
        <v>800</v>
      </c>
      <c r="T551" s="9">
        <f>(S551/L551) - 1</f>
        <v>1.2038640348122</v>
      </c>
      <c r="U551" s="10">
        <v>800</v>
      </c>
      <c r="V551" s="9">
        <f>ABS((U551/L551) - 1)</f>
        <v>1.2038640348122</v>
      </c>
      <c r="W551" s="10">
        <v>399.29868</v>
      </c>
      <c r="X551" s="9">
        <f>ABS((W551/L551) - 1)</f>
        <v>0.1</v>
      </c>
      <c r="Y551" s="7" t="s">
        <v>40</v>
      </c>
      <c r="Z551" s="9" t="s">
        <v>40</v>
      </c>
      <c r="AA551" s="7"/>
    </row>
    <row r="552" spans="1:27" customHeight="1" ht="30">
      <c r="A552" s="3" t="s">
        <v>1506</v>
      </c>
      <c r="B552" s="3" t="s">
        <v>1507</v>
      </c>
      <c r="C552" s="3" t="s">
        <v>29</v>
      </c>
      <c r="D552" s="3" t="s">
        <v>1501</v>
      </c>
      <c r="E552" s="3"/>
      <c r="F552" s="3"/>
      <c r="G552" s="3"/>
      <c r="H552" s="3" t="s">
        <v>144</v>
      </c>
      <c r="I552" s="4">
        <v>4</v>
      </c>
      <c r="J552" s="3"/>
      <c r="K552" s="6">
        <v>293.96</v>
      </c>
      <c r="L552" s="6">
        <f>K552*1.16</f>
        <v>340.9936</v>
      </c>
      <c r="M552" s="6">
        <f>I552*K552</f>
        <v>1175.84</v>
      </c>
      <c r="N552" s="6">
        <f>I552*L552</f>
        <v>1363.9744</v>
      </c>
      <c r="O552" s="6">
        <v>954.78</v>
      </c>
      <c r="P552" s="5">
        <f>(O552/L552) - 1</f>
        <v>1.7999939001788</v>
      </c>
      <c r="Q552" s="6">
        <v>920.68</v>
      </c>
      <c r="R552" s="5">
        <f>(Q552/L552) - 1</f>
        <v>1.6999920233107</v>
      </c>
      <c r="S552" s="6">
        <v>800</v>
      </c>
      <c r="T552" s="5">
        <f>(S552/L552) - 1</f>
        <v>1.346085087814</v>
      </c>
      <c r="U552" s="6">
        <v>800</v>
      </c>
      <c r="V552" s="5">
        <f>ABS((U552/L552) - 1)</f>
        <v>1.346085087814</v>
      </c>
      <c r="W552" s="6">
        <v>375.09296</v>
      </c>
      <c r="X552" s="5">
        <f>ABS((W552/L552) - 1)</f>
        <v>0.1</v>
      </c>
      <c r="Y552" s="3" t="s">
        <v>40</v>
      </c>
      <c r="Z552" s="5" t="s">
        <v>40</v>
      </c>
      <c r="AA552" s="3"/>
    </row>
    <row r="553" spans="1:27" customHeight="1" ht="30">
      <c r="A553" s="7" t="s">
        <v>1508</v>
      </c>
      <c r="B553" s="7" t="s">
        <v>1509</v>
      </c>
      <c r="C553" s="7" t="s">
        <v>29</v>
      </c>
      <c r="D553" s="7" t="s">
        <v>1501</v>
      </c>
      <c r="E553" s="7"/>
      <c r="F553" s="7"/>
      <c r="G553" s="7"/>
      <c r="H553" s="7" t="s">
        <v>144</v>
      </c>
      <c r="I553" s="8">
        <v>1</v>
      </c>
      <c r="J553" s="7"/>
      <c r="K553" s="10">
        <v>369.82</v>
      </c>
      <c r="L553" s="10">
        <f>K553*1.16</f>
        <v>428.9912</v>
      </c>
      <c r="M553" s="10">
        <f>I553*K553</f>
        <v>369.82</v>
      </c>
      <c r="N553" s="10">
        <f>I553*L553</f>
        <v>428.9912</v>
      </c>
      <c r="O553" s="10">
        <v>1201.18</v>
      </c>
      <c r="P553" s="9">
        <f>(O553/L553) - 1</f>
        <v>1.8000108160727</v>
      </c>
      <c r="Q553" s="10">
        <v>1158.28</v>
      </c>
      <c r="R553" s="9">
        <f>(Q553/L553) - 1</f>
        <v>1.7000087647486</v>
      </c>
      <c r="S553" s="10">
        <v>800</v>
      </c>
      <c r="T553" s="9">
        <f>(S553/L553) - 1</f>
        <v>0.86484011793249</v>
      </c>
      <c r="U553" s="10">
        <v>800</v>
      </c>
      <c r="V553" s="9">
        <f>ABS((U553/L553) - 1)</f>
        <v>0.86484011793249</v>
      </c>
      <c r="W553" s="10">
        <v>471.89032</v>
      </c>
      <c r="X553" s="9">
        <f>ABS((W553/L553) - 1)</f>
        <v>0.1</v>
      </c>
      <c r="Y553" s="7" t="s">
        <v>40</v>
      </c>
      <c r="Z553" s="9" t="s">
        <v>40</v>
      </c>
      <c r="AA553" s="7"/>
    </row>
    <row r="554" spans="1:27" customHeight="1" ht="30">
      <c r="A554" s="3" t="s">
        <v>1510</v>
      </c>
      <c r="B554" s="3" t="s">
        <v>1511</v>
      </c>
      <c r="C554" s="3" t="s">
        <v>29</v>
      </c>
      <c r="D554" s="3" t="s">
        <v>1512</v>
      </c>
      <c r="E554" s="3"/>
      <c r="F554" s="3"/>
      <c r="G554" s="3"/>
      <c r="H554" s="3" t="s">
        <v>30</v>
      </c>
      <c r="I554" s="4">
        <v>2</v>
      </c>
      <c r="J554" s="3"/>
      <c r="K554" s="6">
        <v>1091.0032</v>
      </c>
      <c r="L554" s="6">
        <f>K554*1.16</f>
        <v>1265.563712</v>
      </c>
      <c r="M554" s="6">
        <f>I554*K554</f>
        <v>2182.0064</v>
      </c>
      <c r="N554" s="6">
        <f>I554*L554</f>
        <v>2531.127424</v>
      </c>
      <c r="O554" s="6">
        <v>1636.5</v>
      </c>
      <c r="P554" s="5">
        <f>(O554/L554) - 1</f>
        <v>0.2930996554996</v>
      </c>
      <c r="Q554" s="6">
        <v>1527.4</v>
      </c>
      <c r="R554" s="5">
        <f>(Q554/L554) - 1</f>
        <v>0.20689301179963</v>
      </c>
      <c r="S554" s="6">
        <v>1418.3</v>
      </c>
      <c r="T554" s="5">
        <f>(S554/L554) - 1</f>
        <v>0.12068636809966</v>
      </c>
      <c r="U554" s="6">
        <v>1418.3</v>
      </c>
      <c r="V554" s="5">
        <f>ABS((U554/L554) - 1)</f>
        <v>0.12068636809966</v>
      </c>
      <c r="W554" s="6">
        <v>1392.1200832</v>
      </c>
      <c r="X554" s="5">
        <f>ABS((W554/L554) - 1)</f>
        <v>0.1</v>
      </c>
      <c r="Y554" s="3">
        <v>540</v>
      </c>
      <c r="Z554" s="5" t="s">
        <v>1513</v>
      </c>
      <c r="AA554" s="3"/>
    </row>
    <row r="555" spans="1:27" customHeight="1" ht="30">
      <c r="A555" s="7" t="s">
        <v>1514</v>
      </c>
      <c r="B555" s="7" t="s">
        <v>1515</v>
      </c>
      <c r="C555" s="7" t="s">
        <v>29</v>
      </c>
      <c r="D555" s="7" t="s">
        <v>1516</v>
      </c>
      <c r="E555" s="7"/>
      <c r="F555" s="7"/>
      <c r="G555" s="7"/>
      <c r="H555" s="7" t="s">
        <v>148</v>
      </c>
      <c r="I555" s="8">
        <v>121</v>
      </c>
      <c r="J555" s="7"/>
      <c r="K555" s="10">
        <v>125.0016</v>
      </c>
      <c r="L555" s="10">
        <f>K555*1.16</f>
        <v>145.001856</v>
      </c>
      <c r="M555" s="10">
        <f>I555*K555</f>
        <v>15125.1936</v>
      </c>
      <c r="N555" s="10">
        <f>I555*L555</f>
        <v>17545.224576</v>
      </c>
      <c r="O555" s="10">
        <v>200</v>
      </c>
      <c r="P555" s="9">
        <f>(O555/L555) - 1</f>
        <v>0.37929268988116</v>
      </c>
      <c r="Q555" s="10">
        <v>187.5</v>
      </c>
      <c r="R555" s="9">
        <f>(Q555/L555) - 1</f>
        <v>0.29308689676358</v>
      </c>
      <c r="S555" s="10">
        <v>175</v>
      </c>
      <c r="T555" s="9">
        <f>(S555/L555) - 1</f>
        <v>0.20688110364601</v>
      </c>
      <c r="U555" s="10">
        <v>162.5</v>
      </c>
      <c r="V555" s="9">
        <f>ABS((U555/L555) - 1)</f>
        <v>0.12067531052844</v>
      </c>
      <c r="W555" s="10">
        <v>159.5020416</v>
      </c>
      <c r="X555" s="9">
        <f>ABS((W555/L555) - 1)</f>
        <v>0.1</v>
      </c>
      <c r="Y555" s="7">
        <v>515</v>
      </c>
      <c r="Z555" s="9" t="s">
        <v>149</v>
      </c>
      <c r="AA555" s="7"/>
    </row>
    <row r="556" spans="1:27" customHeight="1" ht="30">
      <c r="A556" s="3" t="s">
        <v>1517</v>
      </c>
      <c r="B556" s="3" t="s">
        <v>1518</v>
      </c>
      <c r="C556" s="3" t="s">
        <v>29</v>
      </c>
      <c r="D556" s="3" t="s">
        <v>1517</v>
      </c>
      <c r="E556" s="3"/>
      <c r="F556" s="3"/>
      <c r="G556" s="3"/>
      <c r="H556" s="3" t="s">
        <v>148</v>
      </c>
      <c r="I556" s="4">
        <v>1</v>
      </c>
      <c r="J556" s="3"/>
      <c r="K556" s="6">
        <v>4799.9988</v>
      </c>
      <c r="L556" s="6">
        <f>K556*1.16</f>
        <v>5567.998608</v>
      </c>
      <c r="M556" s="6">
        <f>I556*K556</f>
        <v>4799.9988</v>
      </c>
      <c r="N556" s="6">
        <f>I556*L556</f>
        <v>5567.998608</v>
      </c>
      <c r="O556" s="6">
        <v>7200</v>
      </c>
      <c r="P556" s="5">
        <f>(O556/L556) - 1</f>
        <v>0.29310377155181</v>
      </c>
      <c r="Q556" s="6">
        <v>6720</v>
      </c>
      <c r="R556" s="5">
        <f>(Q556/L556) - 1</f>
        <v>0.20689685344835</v>
      </c>
      <c r="S556" s="6">
        <v>6240</v>
      </c>
      <c r="T556" s="5">
        <f>(S556/L556) - 1</f>
        <v>0.1206899353449</v>
      </c>
      <c r="U556" s="6">
        <v>5760</v>
      </c>
      <c r="V556" s="5">
        <f>ABS((U556/L556) - 1)</f>
        <v>0.034483017241444</v>
      </c>
      <c r="W556" s="6">
        <v>6124.7984688</v>
      </c>
      <c r="X556" s="5">
        <f>ABS((W556/L556) - 1)</f>
        <v>0.1</v>
      </c>
      <c r="Y556" s="3">
        <v>515</v>
      </c>
      <c r="Z556" s="5" t="s">
        <v>149</v>
      </c>
      <c r="AA556" s="3" t="s">
        <v>43</v>
      </c>
    </row>
    <row r="557" spans="1:27" customHeight="1" ht="30">
      <c r="A557" s="7" t="s">
        <v>1519</v>
      </c>
      <c r="B557" s="7" t="s">
        <v>1520</v>
      </c>
      <c r="C557" s="7" t="s">
        <v>29</v>
      </c>
      <c r="D557" s="7" t="s">
        <v>1521</v>
      </c>
      <c r="E557" s="7"/>
      <c r="F557" s="7"/>
      <c r="G557" s="7"/>
      <c r="H557" s="7" t="s">
        <v>168</v>
      </c>
      <c r="I557" s="8">
        <v>9</v>
      </c>
      <c r="J557" s="7"/>
      <c r="K557" s="10">
        <v>0.87000130386889</v>
      </c>
      <c r="L557" s="10">
        <f>K557*1.16</f>
        <v>1.0092015124879</v>
      </c>
      <c r="M557" s="10">
        <f>I557*K557</f>
        <v>7.83001173482</v>
      </c>
      <c r="N557" s="10">
        <f>I557*L557</f>
        <v>9.0828136123912</v>
      </c>
      <c r="O557" s="10">
        <v>1.31</v>
      </c>
      <c r="P557" s="9">
        <f>(O557/L557) - 1</f>
        <v>0.29805592222166</v>
      </c>
      <c r="Q557" s="10">
        <v>1.22</v>
      </c>
      <c r="R557" s="9">
        <f>(Q557/L557) - 1</f>
        <v>0.20887650771789</v>
      </c>
      <c r="S557" s="10">
        <v>1.13</v>
      </c>
      <c r="T557" s="9">
        <f>(S557/L557) - 1</f>
        <v>0.11969709321411</v>
      </c>
      <c r="U557" s="10">
        <v>1.13</v>
      </c>
      <c r="V557" s="9">
        <f>ABS((U557/L557) - 1)</f>
        <v>0.11969709321411</v>
      </c>
      <c r="W557" s="10">
        <v>1.1101216637367</v>
      </c>
      <c r="X557" s="9">
        <f>ABS((W557/L557) - 1)</f>
        <v>0.1</v>
      </c>
      <c r="Y557" s="7">
        <v>523</v>
      </c>
      <c r="Z557" s="9" t="s">
        <v>1522</v>
      </c>
      <c r="AA557" s="7"/>
    </row>
    <row r="558" spans="1:27" customHeight="1" ht="30">
      <c r="A558" s="3" t="s">
        <v>1523</v>
      </c>
      <c r="B558" s="3" t="s">
        <v>1524</v>
      </c>
      <c r="C558" s="3" t="s">
        <v>29</v>
      </c>
      <c r="D558" s="3" t="s">
        <v>1525</v>
      </c>
      <c r="E558" s="3" t="s">
        <v>244</v>
      </c>
      <c r="F558" s="3" t="s">
        <v>245</v>
      </c>
      <c r="G558" s="3" t="s">
        <v>246</v>
      </c>
      <c r="H558" s="3" t="s">
        <v>198</v>
      </c>
      <c r="I558" s="4">
        <v>1</v>
      </c>
      <c r="J558" s="3"/>
      <c r="K558" s="6">
        <v>338.7931</v>
      </c>
      <c r="L558" s="6">
        <f>K558*1.16</f>
        <v>392.999996</v>
      </c>
      <c r="M558" s="6">
        <f>I558*K558</f>
        <v>338.7931</v>
      </c>
      <c r="N558" s="6">
        <f>I558*L558</f>
        <v>392.999996</v>
      </c>
      <c r="O558" s="6">
        <v>589.5</v>
      </c>
      <c r="P558" s="5">
        <f>(O558/L558) - 1</f>
        <v>0.50000001526718</v>
      </c>
      <c r="Q558" s="6">
        <v>550.2</v>
      </c>
      <c r="R558" s="5">
        <f>(Q558/L558) - 1</f>
        <v>0.40000001424936</v>
      </c>
      <c r="S558" s="6">
        <v>510.9</v>
      </c>
      <c r="T558" s="5">
        <f>(S558/L558) - 1</f>
        <v>0.30000001323155</v>
      </c>
      <c r="U558" s="6">
        <v>485.35</v>
      </c>
      <c r="V558" s="5">
        <f>ABS((U558/L558) - 1)</f>
        <v>0.23498728992354</v>
      </c>
      <c r="W558" s="6">
        <v>432.2999956</v>
      </c>
      <c r="X558" s="5">
        <f>ABS((W558/L558) - 1)</f>
        <v>0.1</v>
      </c>
      <c r="Y558" s="3" t="s">
        <v>40</v>
      </c>
      <c r="Z558" s="5" t="s">
        <v>40</v>
      </c>
      <c r="AA558" s="3"/>
    </row>
    <row r="559" spans="1:27" customHeight="1" ht="30">
      <c r="A559" s="7" t="s">
        <v>1526</v>
      </c>
      <c r="B559" s="7" t="s">
        <v>1527</v>
      </c>
      <c r="C559" s="7" t="s">
        <v>29</v>
      </c>
      <c r="D559" s="7" t="s">
        <v>1525</v>
      </c>
      <c r="E559" s="7" t="s">
        <v>153</v>
      </c>
      <c r="F559" s="7" t="s">
        <v>154</v>
      </c>
      <c r="G559" s="7" t="s">
        <v>697</v>
      </c>
      <c r="H559" s="7" t="s">
        <v>198</v>
      </c>
      <c r="I559" s="8">
        <v>2</v>
      </c>
      <c r="J559" s="7"/>
      <c r="K559" s="10">
        <v>318.91</v>
      </c>
      <c r="L559" s="10">
        <f>K559*1.16</f>
        <v>369.9356</v>
      </c>
      <c r="M559" s="10">
        <f>I559*K559</f>
        <v>637.82</v>
      </c>
      <c r="N559" s="10">
        <f>I559*L559</f>
        <v>739.8712</v>
      </c>
      <c r="O559" s="10">
        <v>554.9</v>
      </c>
      <c r="P559" s="9">
        <f>(O559/L559) - 1</f>
        <v>0.49999080921112</v>
      </c>
      <c r="Q559" s="10">
        <v>517.91</v>
      </c>
      <c r="R559" s="9">
        <f>(Q559/L559) - 1</f>
        <v>0.40000043250771</v>
      </c>
      <c r="S559" s="10">
        <v>480.92</v>
      </c>
      <c r="T559" s="9">
        <f>(S559/L559) - 1</f>
        <v>0.30001005580431</v>
      </c>
      <c r="U559" s="10">
        <v>443.92</v>
      </c>
      <c r="V559" s="9">
        <f>ABS((U559/L559) - 1)</f>
        <v>0.19999264736889</v>
      </c>
      <c r="W559" s="10">
        <v>406.92916</v>
      </c>
      <c r="X559" s="9">
        <f>ABS((W559/L559) - 1)</f>
        <v>0.1</v>
      </c>
      <c r="Y559" s="7" t="s">
        <v>40</v>
      </c>
      <c r="Z559" s="9" t="s">
        <v>40</v>
      </c>
      <c r="AA559" s="7"/>
    </row>
    <row r="560" spans="1:27" customHeight="1" ht="30">
      <c r="A560" s="3" t="s">
        <v>1528</v>
      </c>
      <c r="B560" s="3" t="s">
        <v>1529</v>
      </c>
      <c r="C560" s="3" t="s">
        <v>29</v>
      </c>
      <c r="D560" s="3" t="s">
        <v>1525</v>
      </c>
      <c r="E560" s="3" t="s">
        <v>153</v>
      </c>
      <c r="F560" s="3" t="s">
        <v>154</v>
      </c>
      <c r="G560" s="3" t="s">
        <v>220</v>
      </c>
      <c r="H560" s="3" t="s">
        <v>198</v>
      </c>
      <c r="I560" s="4">
        <v>1</v>
      </c>
      <c r="J560" s="3"/>
      <c r="K560" s="6">
        <v>338.7931</v>
      </c>
      <c r="L560" s="6">
        <f>K560*1.16</f>
        <v>392.999996</v>
      </c>
      <c r="M560" s="6">
        <f>I560*K560</f>
        <v>338.7931</v>
      </c>
      <c r="N560" s="6">
        <f>I560*L560</f>
        <v>392.999996</v>
      </c>
      <c r="O560" s="6">
        <v>589.5</v>
      </c>
      <c r="P560" s="5">
        <f>(O560/L560) - 1</f>
        <v>0.50000001526718</v>
      </c>
      <c r="Q560" s="6">
        <v>550.2</v>
      </c>
      <c r="R560" s="5">
        <f>(Q560/L560) - 1</f>
        <v>0.40000001424936</v>
      </c>
      <c r="S560" s="6">
        <v>510.9</v>
      </c>
      <c r="T560" s="5">
        <f>(S560/L560) - 1</f>
        <v>0.30000001323155</v>
      </c>
      <c r="U560" s="6">
        <v>485.35</v>
      </c>
      <c r="V560" s="5">
        <f>ABS((U560/L560) - 1)</f>
        <v>0.23498728992354</v>
      </c>
      <c r="W560" s="6">
        <v>432.2999956</v>
      </c>
      <c r="X560" s="5">
        <f>ABS((W560/L560) - 1)</f>
        <v>0.1</v>
      </c>
      <c r="Y560" s="3" t="s">
        <v>40</v>
      </c>
      <c r="Z560" s="5" t="s">
        <v>40</v>
      </c>
      <c r="AA560" s="3"/>
    </row>
    <row r="561" spans="1:27" customHeight="1" ht="30">
      <c r="A561" s="7" t="s">
        <v>1530</v>
      </c>
      <c r="B561" s="7" t="s">
        <v>1531</v>
      </c>
      <c r="C561" s="7" t="s">
        <v>29</v>
      </c>
      <c r="D561" s="7" t="s">
        <v>1525</v>
      </c>
      <c r="E561" s="7" t="s">
        <v>153</v>
      </c>
      <c r="F561" s="7" t="s">
        <v>655</v>
      </c>
      <c r="G561" s="7" t="s">
        <v>1015</v>
      </c>
      <c r="H561" s="7" t="s">
        <v>198</v>
      </c>
      <c r="I561" s="8">
        <v>1</v>
      </c>
      <c r="J561" s="7"/>
      <c r="K561" s="10">
        <v>339.6552</v>
      </c>
      <c r="L561" s="10">
        <f>K561*1.16</f>
        <v>394.000032</v>
      </c>
      <c r="M561" s="10">
        <f>I561*K561</f>
        <v>339.6552</v>
      </c>
      <c r="N561" s="10">
        <f>I561*L561</f>
        <v>394.000032</v>
      </c>
      <c r="O561" s="10">
        <v>591</v>
      </c>
      <c r="P561" s="9">
        <f>(O561/L561) - 1</f>
        <v>0.4999998781726</v>
      </c>
      <c r="Q561" s="10">
        <v>551.6</v>
      </c>
      <c r="R561" s="9">
        <f>(Q561/L561) - 1</f>
        <v>0.39999988629443</v>
      </c>
      <c r="S561" s="10">
        <v>512.2</v>
      </c>
      <c r="T561" s="9">
        <f>(S561/L561) - 1</f>
        <v>0.29999989441625</v>
      </c>
      <c r="U561" s="10">
        <v>486.59</v>
      </c>
      <c r="V561" s="9">
        <f>ABS((U561/L561) - 1)</f>
        <v>0.23499989969544</v>
      </c>
      <c r="W561" s="10">
        <v>433.4000352</v>
      </c>
      <c r="X561" s="9">
        <f>ABS((W561/L561) - 1)</f>
        <v>0.1</v>
      </c>
      <c r="Y561" s="7" t="s">
        <v>40</v>
      </c>
      <c r="Z561" s="9" t="s">
        <v>40</v>
      </c>
      <c r="AA561" s="7"/>
    </row>
    <row r="562" spans="1:27" customHeight="1" ht="30">
      <c r="A562" s="3" t="s">
        <v>1532</v>
      </c>
      <c r="B562" s="3" t="s">
        <v>1533</v>
      </c>
      <c r="C562" s="3" t="s">
        <v>29</v>
      </c>
      <c r="D562" s="3" t="s">
        <v>1525</v>
      </c>
      <c r="E562" s="3" t="s">
        <v>153</v>
      </c>
      <c r="F562" s="3" t="s">
        <v>154</v>
      </c>
      <c r="G562" s="3" t="s">
        <v>267</v>
      </c>
      <c r="H562" s="3" t="s">
        <v>198</v>
      </c>
      <c r="I562" s="4">
        <v>2</v>
      </c>
      <c r="J562" s="3"/>
      <c r="K562" s="6">
        <v>369.9356</v>
      </c>
      <c r="L562" s="6">
        <f>K562*1.16</f>
        <v>429.125296</v>
      </c>
      <c r="M562" s="6">
        <f>I562*K562</f>
        <v>739.8712</v>
      </c>
      <c r="N562" s="6">
        <f>I562*L562</f>
        <v>858.250592</v>
      </c>
      <c r="O562" s="6">
        <v>554.9</v>
      </c>
      <c r="P562" s="5">
        <f>(O562/L562) - 1</f>
        <v>0.293095525182</v>
      </c>
      <c r="Q562" s="6">
        <v>517.91</v>
      </c>
      <c r="R562" s="5">
        <f>(Q562/L562) - 1</f>
        <v>0.20689692457561</v>
      </c>
      <c r="S562" s="6">
        <v>480.92</v>
      </c>
      <c r="T562" s="5">
        <f>(S562/L562) - 1</f>
        <v>0.12069832396923</v>
      </c>
      <c r="U562" s="6">
        <v>456.87</v>
      </c>
      <c r="V562" s="5">
        <f>ABS((U562/L562) - 1)</f>
        <v>0.064654086483869</v>
      </c>
      <c r="W562" s="6">
        <v>472.0378256</v>
      </c>
      <c r="X562" s="5">
        <f>ABS((W562/L562) - 1)</f>
        <v>0.1</v>
      </c>
      <c r="Y562" s="3">
        <v>738</v>
      </c>
      <c r="Z562" s="5" t="s">
        <v>201</v>
      </c>
      <c r="AA562" s="3" t="s">
        <v>43</v>
      </c>
    </row>
    <row r="563" spans="1:27" customHeight="1" ht="30">
      <c r="A563" s="7" t="s">
        <v>1534</v>
      </c>
      <c r="B563" s="7" t="s">
        <v>1535</v>
      </c>
      <c r="C563" s="7" t="s">
        <v>29</v>
      </c>
      <c r="D563" s="7" t="s">
        <v>1525</v>
      </c>
      <c r="E563" s="7" t="s">
        <v>153</v>
      </c>
      <c r="F563" s="7" t="s">
        <v>258</v>
      </c>
      <c r="G563" s="7" t="s">
        <v>656</v>
      </c>
      <c r="H563" s="7" t="s">
        <v>198</v>
      </c>
      <c r="I563" s="8">
        <v>1</v>
      </c>
      <c r="J563" s="7"/>
      <c r="K563" s="10">
        <v>339.6552</v>
      </c>
      <c r="L563" s="10">
        <f>K563*1.16</f>
        <v>394.000032</v>
      </c>
      <c r="M563" s="10">
        <f>I563*K563</f>
        <v>339.6552</v>
      </c>
      <c r="N563" s="10">
        <f>I563*L563</f>
        <v>394.000032</v>
      </c>
      <c r="O563" s="10">
        <v>591</v>
      </c>
      <c r="P563" s="9">
        <f>(O563/L563) - 1</f>
        <v>0.4999998781726</v>
      </c>
      <c r="Q563" s="10">
        <v>551.6</v>
      </c>
      <c r="R563" s="9">
        <f>(Q563/L563) - 1</f>
        <v>0.39999988629443</v>
      </c>
      <c r="S563" s="10">
        <v>512.2</v>
      </c>
      <c r="T563" s="9">
        <f>(S563/L563) - 1</f>
        <v>0.29999989441625</v>
      </c>
      <c r="U563" s="10">
        <v>486.59</v>
      </c>
      <c r="V563" s="9">
        <f>ABS((U563/L563) - 1)</f>
        <v>0.23499989969544</v>
      </c>
      <c r="W563" s="10">
        <v>433.4000352</v>
      </c>
      <c r="X563" s="9">
        <f>ABS((W563/L563) - 1)</f>
        <v>0.1</v>
      </c>
      <c r="Y563" s="7" t="s">
        <v>40</v>
      </c>
      <c r="Z563" s="9" t="s">
        <v>40</v>
      </c>
      <c r="AA563" s="7"/>
    </row>
    <row r="564" spans="1:27" customHeight="1" ht="30">
      <c r="A564" s="3" t="s">
        <v>1536</v>
      </c>
      <c r="B564" s="3" t="s">
        <v>1537</v>
      </c>
      <c r="C564" s="3" t="s">
        <v>29</v>
      </c>
      <c r="D564" s="3" t="s">
        <v>1525</v>
      </c>
      <c r="E564" s="3" t="s">
        <v>75</v>
      </c>
      <c r="F564" s="3" t="s">
        <v>119</v>
      </c>
      <c r="G564" s="3" t="s">
        <v>204</v>
      </c>
      <c r="H564" s="3" t="s">
        <v>198</v>
      </c>
      <c r="I564" s="4">
        <v>1</v>
      </c>
      <c r="J564" s="3"/>
      <c r="K564" s="6">
        <v>306.0345</v>
      </c>
      <c r="L564" s="6">
        <f>K564*1.16</f>
        <v>355.00002</v>
      </c>
      <c r="M564" s="6">
        <f>I564*K564</f>
        <v>306.0345</v>
      </c>
      <c r="N564" s="6">
        <f>I564*L564</f>
        <v>355.00002</v>
      </c>
      <c r="O564" s="6">
        <v>532.5</v>
      </c>
      <c r="P564" s="5">
        <f>(O564/L564) - 1</f>
        <v>0.49999991549296</v>
      </c>
      <c r="Q564" s="6">
        <v>497</v>
      </c>
      <c r="R564" s="5">
        <f>(Q564/L564) - 1</f>
        <v>0.39999992112677</v>
      </c>
      <c r="S564" s="6">
        <v>461.5</v>
      </c>
      <c r="T564" s="5">
        <f>(S564/L564) - 1</f>
        <v>0.29999992676057</v>
      </c>
      <c r="U564" s="6">
        <v>438.43</v>
      </c>
      <c r="V564" s="5">
        <f>ABS((U564/L564) - 1)</f>
        <v>0.23501401492879</v>
      </c>
      <c r="W564" s="6">
        <v>390.500022</v>
      </c>
      <c r="X564" s="5">
        <f>ABS((W564/L564) - 1)</f>
        <v>0.1</v>
      </c>
      <c r="Y564" s="3" t="s">
        <v>40</v>
      </c>
      <c r="Z564" s="5" t="s">
        <v>40</v>
      </c>
      <c r="AA564" s="3"/>
    </row>
    <row r="565" spans="1:27" customHeight="1" ht="30">
      <c r="A565" s="7" t="s">
        <v>1538</v>
      </c>
      <c r="B565" s="7" t="s">
        <v>1539</v>
      </c>
      <c r="C565" s="7" t="s">
        <v>29</v>
      </c>
      <c r="D565" s="7" t="s">
        <v>1525</v>
      </c>
      <c r="E565" s="7" t="s">
        <v>123</v>
      </c>
      <c r="F565" s="7" t="s">
        <v>199</v>
      </c>
      <c r="G565" s="7" t="s">
        <v>1540</v>
      </c>
      <c r="H565" s="7" t="s">
        <v>198</v>
      </c>
      <c r="I565" s="8">
        <v>2</v>
      </c>
      <c r="J565" s="7"/>
      <c r="K565" s="10">
        <v>604.5456</v>
      </c>
      <c r="L565" s="10">
        <f>K565*1.16</f>
        <v>701.272896</v>
      </c>
      <c r="M565" s="10">
        <f>I565*K565</f>
        <v>1209.0912</v>
      </c>
      <c r="N565" s="10">
        <f>I565*L565</f>
        <v>1402.545792</v>
      </c>
      <c r="O565" s="10">
        <v>906.82</v>
      </c>
      <c r="P565" s="9">
        <f>(O565/L565) - 1</f>
        <v>0.2931057298413</v>
      </c>
      <c r="Q565" s="10">
        <v>846.36</v>
      </c>
      <c r="R565" s="9">
        <f>(Q565/L565) - 1</f>
        <v>0.20689107596709</v>
      </c>
      <c r="S565" s="10">
        <v>785.91</v>
      </c>
      <c r="T565" s="9">
        <f>(S565/L565) - 1</f>
        <v>0.12069068187686</v>
      </c>
      <c r="U565" s="10">
        <v>746.61</v>
      </c>
      <c r="V565" s="9">
        <f>ABS((U565/L565) - 1)</f>
        <v>0.064649730880231</v>
      </c>
      <c r="W565" s="10">
        <v>771.4001856</v>
      </c>
      <c r="X565" s="9">
        <f>ABS((W565/L565) - 1)</f>
        <v>0.1</v>
      </c>
      <c r="Y565" s="7">
        <v>738</v>
      </c>
      <c r="Z565" s="9" t="s">
        <v>201</v>
      </c>
      <c r="AA565" s="7" t="s">
        <v>43</v>
      </c>
    </row>
    <row r="566" spans="1:27" customHeight="1" ht="30">
      <c r="A566" s="3" t="s">
        <v>1541</v>
      </c>
      <c r="B566" s="3" t="s">
        <v>1542</v>
      </c>
      <c r="C566" s="3" t="s">
        <v>29</v>
      </c>
      <c r="D566" s="3" t="s">
        <v>1543</v>
      </c>
      <c r="E566" s="3"/>
      <c r="F566" s="3"/>
      <c r="G566" s="3"/>
      <c r="H566" s="3" t="s">
        <v>934</v>
      </c>
      <c r="I566" s="4">
        <v>42</v>
      </c>
      <c r="J566" s="3"/>
      <c r="K566" s="6">
        <v>21.55</v>
      </c>
      <c r="L566" s="6">
        <f>K566*1.16</f>
        <v>24.998</v>
      </c>
      <c r="M566" s="6">
        <f>I566*K566</f>
        <v>905.1</v>
      </c>
      <c r="N566" s="6">
        <f>I566*L566</f>
        <v>1049.916</v>
      </c>
      <c r="O566" s="6">
        <v>199.98</v>
      </c>
      <c r="P566" s="5">
        <f>(O566/L566) - 1</f>
        <v>6.999839987199</v>
      </c>
      <c r="Q566" s="6">
        <v>149.99</v>
      </c>
      <c r="R566" s="5">
        <f>(Q566/L566) - 1</f>
        <v>5.0000800064005</v>
      </c>
      <c r="S566" s="6">
        <v>99.99</v>
      </c>
      <c r="T566" s="5">
        <f>(S566/L566) - 1</f>
        <v>2.9999199935995</v>
      </c>
      <c r="U566" s="6">
        <v>94.99</v>
      </c>
      <c r="V566" s="5">
        <f>ABS((U566/L566) - 1)</f>
        <v>2.7999039923194</v>
      </c>
      <c r="W566" s="6">
        <v>27.4978</v>
      </c>
      <c r="X566" s="5">
        <f>ABS((W566/L566) - 1)</f>
        <v>0.1</v>
      </c>
      <c r="Y566" s="3" t="s">
        <v>40</v>
      </c>
      <c r="Z566" s="5" t="s">
        <v>40</v>
      </c>
      <c r="AA566" s="3"/>
    </row>
    <row r="567" spans="1:27" customHeight="1" ht="30">
      <c r="A567" s="7" t="s">
        <v>1544</v>
      </c>
      <c r="B567" s="7" t="s">
        <v>1545</v>
      </c>
      <c r="C567" s="7" t="s">
        <v>29</v>
      </c>
      <c r="D567" s="7" t="s">
        <v>1546</v>
      </c>
      <c r="E567" s="7"/>
      <c r="F567" s="7"/>
      <c r="G567" s="7"/>
      <c r="H567" s="7" t="s">
        <v>1547</v>
      </c>
      <c r="I567" s="8">
        <v>4</v>
      </c>
      <c r="J567" s="7"/>
      <c r="K567" s="10">
        <v>21.55</v>
      </c>
      <c r="L567" s="10">
        <f>K567*1.16</f>
        <v>24.998</v>
      </c>
      <c r="M567" s="10">
        <f>I567*K567</f>
        <v>86.2</v>
      </c>
      <c r="N567" s="10">
        <f>I567*L567</f>
        <v>99.992</v>
      </c>
      <c r="O567" s="10">
        <v>250</v>
      </c>
      <c r="P567" s="9">
        <f>(O567/L567) - 1</f>
        <v>9.0008000640051</v>
      </c>
      <c r="Q567" s="10">
        <v>150</v>
      </c>
      <c r="R567" s="9">
        <f>(Q567/L567) - 1</f>
        <v>5.0004800384031</v>
      </c>
      <c r="S567" s="10">
        <v>150</v>
      </c>
      <c r="T567" s="9">
        <f>(S567/L567) - 1</f>
        <v>5.0004800384031</v>
      </c>
      <c r="U567" s="10">
        <v>95</v>
      </c>
      <c r="V567" s="9">
        <f>ABS((U567/L567) - 1)</f>
        <v>2.8003040243219</v>
      </c>
      <c r="W567" s="10">
        <v>27.4978</v>
      </c>
      <c r="X567" s="9">
        <f>ABS((W567/L567) - 1)</f>
        <v>0.1</v>
      </c>
      <c r="Y567" s="7" t="s">
        <v>40</v>
      </c>
      <c r="Z567" s="9" t="s">
        <v>40</v>
      </c>
      <c r="AA567" s="7"/>
    </row>
    <row r="568" spans="1:27" customHeight="1" ht="30">
      <c r="A568" s="3" t="s">
        <v>1548</v>
      </c>
      <c r="B568" s="3" t="s">
        <v>1549</v>
      </c>
      <c r="C568" s="3" t="s">
        <v>29</v>
      </c>
      <c r="D568" s="3" t="s">
        <v>1546</v>
      </c>
      <c r="E568" s="3"/>
      <c r="F568" s="3"/>
      <c r="G568" s="3"/>
      <c r="H568" s="3" t="s">
        <v>1547</v>
      </c>
      <c r="I568" s="4">
        <v>7</v>
      </c>
      <c r="J568" s="3"/>
      <c r="K568" s="6">
        <v>21.73</v>
      </c>
      <c r="L568" s="6">
        <f>K568*1.16</f>
        <v>25.2068</v>
      </c>
      <c r="M568" s="6">
        <f>I568*K568</f>
        <v>152.11</v>
      </c>
      <c r="N568" s="6">
        <f>I568*L568</f>
        <v>176.4476</v>
      </c>
      <c r="O568" s="6">
        <v>200</v>
      </c>
      <c r="P568" s="5">
        <f>(O568/L568) - 1</f>
        <v>6.9343669168637</v>
      </c>
      <c r="Q568" s="6">
        <v>150</v>
      </c>
      <c r="R568" s="5">
        <f>(Q568/L568) - 1</f>
        <v>4.9507751876478</v>
      </c>
      <c r="S568" s="6">
        <v>150</v>
      </c>
      <c r="T568" s="5">
        <f>(S568/L568) - 1</f>
        <v>4.9507751876478</v>
      </c>
      <c r="U568" s="6">
        <v>95</v>
      </c>
      <c r="V568" s="5">
        <f>ABS((U568/L568) - 1)</f>
        <v>2.7688242855103</v>
      </c>
      <c r="W568" s="6">
        <v>27.72748</v>
      </c>
      <c r="X568" s="5">
        <f>ABS((W568/L568) - 1)</f>
        <v>0.1</v>
      </c>
      <c r="Y568" s="3" t="s">
        <v>40</v>
      </c>
      <c r="Z568" s="5" t="s">
        <v>40</v>
      </c>
      <c r="AA568" s="3"/>
    </row>
    <row r="569" spans="1:27" customHeight="1" ht="30">
      <c r="A569" s="7" t="s">
        <v>1550</v>
      </c>
      <c r="B569" s="7" t="s">
        <v>1551</v>
      </c>
      <c r="C569" s="7" t="s">
        <v>29</v>
      </c>
      <c r="D569" s="7" t="s">
        <v>1546</v>
      </c>
      <c r="E569" s="7"/>
      <c r="F569" s="7"/>
      <c r="G569" s="7"/>
      <c r="H569" s="7" t="s">
        <v>397</v>
      </c>
      <c r="I569" s="8">
        <v>29</v>
      </c>
      <c r="J569" s="7"/>
      <c r="K569" s="10">
        <v>21.73</v>
      </c>
      <c r="L569" s="10">
        <f>K569*1.16</f>
        <v>25.2068</v>
      </c>
      <c r="M569" s="10">
        <f>I569*K569</f>
        <v>630.17</v>
      </c>
      <c r="N569" s="10">
        <f>I569*L569</f>
        <v>730.9972</v>
      </c>
      <c r="O569" s="10">
        <v>200</v>
      </c>
      <c r="P569" s="9">
        <f>(O569/L569) - 1</f>
        <v>6.9343669168637</v>
      </c>
      <c r="Q569" s="10">
        <v>150</v>
      </c>
      <c r="R569" s="9">
        <f>(Q569/L569) - 1</f>
        <v>4.9507751876478</v>
      </c>
      <c r="S569" s="10">
        <v>100</v>
      </c>
      <c r="T569" s="9">
        <f>(S569/L569) - 1</f>
        <v>2.9671834584319</v>
      </c>
      <c r="U569" s="10"/>
      <c r="V569" s="9">
        <f>ABS((U569/L569) - 1)</f>
        <v>0</v>
      </c>
      <c r="W569" s="10">
        <v>27.72748</v>
      </c>
      <c r="X569" s="9">
        <f>ABS((W569/L569) - 1)</f>
        <v>0.1</v>
      </c>
      <c r="Y569" s="7" t="s">
        <v>40</v>
      </c>
      <c r="Z569" s="9" t="s">
        <v>40</v>
      </c>
      <c r="AA569" s="7" t="s">
        <v>79</v>
      </c>
    </row>
    <row r="570" spans="1:27" customHeight="1" ht="30">
      <c r="A570" s="3" t="s">
        <v>1552</v>
      </c>
      <c r="B570" s="3" t="s">
        <v>1553</v>
      </c>
      <c r="C570" s="3" t="s">
        <v>29</v>
      </c>
      <c r="D570" s="3" t="s">
        <v>1546</v>
      </c>
      <c r="E570" s="3"/>
      <c r="F570" s="3"/>
      <c r="G570" s="3"/>
      <c r="H570" s="3" t="s">
        <v>1554</v>
      </c>
      <c r="I570" s="4">
        <v>20</v>
      </c>
      <c r="J570" s="3"/>
      <c r="K570" s="6">
        <v>55.5</v>
      </c>
      <c r="L570" s="6">
        <f>K570*1.16</f>
        <v>64.38</v>
      </c>
      <c r="M570" s="6">
        <f>I570*K570</f>
        <v>1110</v>
      </c>
      <c r="N570" s="6">
        <f>I570*L570</f>
        <v>1287.6</v>
      </c>
      <c r="O570" s="6">
        <v>180</v>
      </c>
      <c r="P570" s="5">
        <f>(O570/L570) - 1</f>
        <v>1.7958993476235</v>
      </c>
      <c r="Q570" s="6">
        <v>150</v>
      </c>
      <c r="R570" s="5">
        <f>(Q570/L570) - 1</f>
        <v>1.3299161230196</v>
      </c>
      <c r="S570" s="6">
        <v>100</v>
      </c>
      <c r="T570" s="5">
        <f>(S570/L570) - 1</f>
        <v>0.55327741534638</v>
      </c>
      <c r="U570" s="6"/>
      <c r="V570" s="5">
        <f>ABS((U570/L570) - 1)</f>
        <v>0</v>
      </c>
      <c r="W570" s="6">
        <v>70.818</v>
      </c>
      <c r="X570" s="5">
        <f>ABS((W570/L570) - 1)</f>
        <v>0.1</v>
      </c>
      <c r="Y570" s="3" t="s">
        <v>40</v>
      </c>
      <c r="Z570" s="5" t="s">
        <v>40</v>
      </c>
      <c r="AA570" s="3" t="s">
        <v>79</v>
      </c>
    </row>
    <row r="571" spans="1:27" customHeight="1" ht="30">
      <c r="A571" s="7" t="s">
        <v>1555</v>
      </c>
      <c r="B571" s="7" t="s">
        <v>1556</v>
      </c>
      <c r="C571" s="7" t="s">
        <v>29</v>
      </c>
      <c r="D571" s="7" t="s">
        <v>1546</v>
      </c>
      <c r="E571" s="7"/>
      <c r="F571" s="7"/>
      <c r="G571" s="7"/>
      <c r="H571" s="7"/>
      <c r="I571" s="8">
        <v>15</v>
      </c>
      <c r="J571" s="7"/>
      <c r="K571" s="10">
        <v>55.5</v>
      </c>
      <c r="L571" s="10">
        <f>K571*1.16</f>
        <v>64.38</v>
      </c>
      <c r="M571" s="10">
        <f>I571*K571</f>
        <v>832.5</v>
      </c>
      <c r="N571" s="10">
        <f>I571*L571</f>
        <v>965.7</v>
      </c>
      <c r="O571" s="10">
        <v>225.33</v>
      </c>
      <c r="P571" s="9">
        <f>(O571/L571) - 1</f>
        <v>2.5</v>
      </c>
      <c r="Q571" s="10">
        <v>212.45</v>
      </c>
      <c r="R571" s="9">
        <f>(Q571/L571) - 1</f>
        <v>2.2999378689034</v>
      </c>
      <c r="S571" s="10">
        <v>193.14</v>
      </c>
      <c r="T571" s="9">
        <f>(S571/L571) - 1</f>
        <v>2</v>
      </c>
      <c r="U571" s="10">
        <v>186.7</v>
      </c>
      <c r="V571" s="9">
        <f>ABS((U571/L571) - 1)</f>
        <v>1.8999689344517</v>
      </c>
      <c r="W571" s="10">
        <v>70.818</v>
      </c>
      <c r="X571" s="9">
        <f>ABS((W571/L571) - 1)</f>
        <v>0.1</v>
      </c>
      <c r="Y571" s="7" t="s">
        <v>40</v>
      </c>
      <c r="Z571" s="9" t="s">
        <v>40</v>
      </c>
      <c r="AA571" s="7"/>
    </row>
    <row r="572" spans="1:27" customHeight="1" ht="30">
      <c r="A572" s="3" t="s">
        <v>1557</v>
      </c>
      <c r="B572" s="3" t="s">
        <v>1558</v>
      </c>
      <c r="C572" s="3" t="s">
        <v>29</v>
      </c>
      <c r="D572" s="3" t="s">
        <v>1546</v>
      </c>
      <c r="E572" s="3"/>
      <c r="F572" s="3"/>
      <c r="G572" s="3"/>
      <c r="H572" s="3" t="s">
        <v>397</v>
      </c>
      <c r="I572" s="4">
        <v>98</v>
      </c>
      <c r="J572" s="3"/>
      <c r="K572" s="6">
        <v>8.47</v>
      </c>
      <c r="L572" s="6">
        <f>K572*1.16</f>
        <v>9.8252</v>
      </c>
      <c r="M572" s="6">
        <f>I572*K572</f>
        <v>830.06</v>
      </c>
      <c r="N572" s="6">
        <f>I572*L572</f>
        <v>962.8696</v>
      </c>
      <c r="O572" s="6">
        <v>200.43</v>
      </c>
      <c r="P572" s="5">
        <f>(O572/L572) - 1</f>
        <v>19.399584741278</v>
      </c>
      <c r="Q572" s="6">
        <v>150.33</v>
      </c>
      <c r="R572" s="5">
        <f>(Q572/L572) - 1</f>
        <v>14.300451899198</v>
      </c>
      <c r="S572" s="6">
        <v>100.22</v>
      </c>
      <c r="T572" s="5">
        <f>(S572/L572) - 1</f>
        <v>9.200301266132</v>
      </c>
      <c r="U572" s="6">
        <v>90.2</v>
      </c>
      <c r="V572" s="5">
        <f>ABS((U572/L572) - 1)</f>
        <v>8.1804746977161</v>
      </c>
      <c r="W572" s="6">
        <v>10.80772</v>
      </c>
      <c r="X572" s="5">
        <f>ABS((W572/L572) - 1)</f>
        <v>0.1</v>
      </c>
      <c r="Y572" s="3" t="s">
        <v>40</v>
      </c>
      <c r="Z572" s="5" t="s">
        <v>40</v>
      </c>
      <c r="AA572" s="3"/>
    </row>
    <row r="573" spans="1:27" customHeight="1" ht="30">
      <c r="A573" s="7" t="s">
        <v>1559</v>
      </c>
      <c r="B573" s="7" t="s">
        <v>1560</v>
      </c>
      <c r="C573" s="7" t="s">
        <v>29</v>
      </c>
      <c r="D573" s="7" t="s">
        <v>1546</v>
      </c>
      <c r="E573" s="7"/>
      <c r="F573" s="7"/>
      <c r="G573" s="7"/>
      <c r="H573" s="7" t="s">
        <v>397</v>
      </c>
      <c r="I573" s="8">
        <v>2</v>
      </c>
      <c r="J573" s="7"/>
      <c r="K573" s="10">
        <v>8.47</v>
      </c>
      <c r="L573" s="10">
        <f>K573*1.16</f>
        <v>9.8252</v>
      </c>
      <c r="M573" s="10">
        <f>I573*K573</f>
        <v>16.94</v>
      </c>
      <c r="N573" s="10">
        <f>I573*L573</f>
        <v>19.6504</v>
      </c>
      <c r="O573" s="10">
        <v>200.43</v>
      </c>
      <c r="P573" s="9">
        <f>(O573/L573) - 1</f>
        <v>19.399584741278</v>
      </c>
      <c r="Q573" s="10">
        <v>150.33</v>
      </c>
      <c r="R573" s="9">
        <f>(Q573/L573) - 1</f>
        <v>14.300451899198</v>
      </c>
      <c r="S573" s="10">
        <v>100.22</v>
      </c>
      <c r="T573" s="9">
        <f>(S573/L573) - 1</f>
        <v>9.200301266132</v>
      </c>
      <c r="U573" s="10">
        <v>90.2</v>
      </c>
      <c r="V573" s="9">
        <f>ABS((U573/L573) - 1)</f>
        <v>8.1804746977161</v>
      </c>
      <c r="W573" s="10">
        <v>10.80772</v>
      </c>
      <c r="X573" s="9">
        <f>ABS((W573/L573) - 1)</f>
        <v>0.1</v>
      </c>
      <c r="Y573" s="7" t="s">
        <v>40</v>
      </c>
      <c r="Z573" s="9" t="s">
        <v>40</v>
      </c>
      <c r="AA573" s="7"/>
    </row>
    <row r="574" spans="1:27" customHeight="1" ht="30">
      <c r="A574" s="3" t="s">
        <v>1561</v>
      </c>
      <c r="B574" s="3" t="s">
        <v>1562</v>
      </c>
      <c r="C574" s="3" t="s">
        <v>29</v>
      </c>
      <c r="D574" s="3" t="s">
        <v>1546</v>
      </c>
      <c r="E574" s="3"/>
      <c r="F574" s="3"/>
      <c r="G574" s="3"/>
      <c r="H574" s="3" t="s">
        <v>397</v>
      </c>
      <c r="I574" s="4">
        <v>241</v>
      </c>
      <c r="J574" s="3"/>
      <c r="K574" s="6">
        <v>9.8098827958091</v>
      </c>
      <c r="L574" s="6">
        <f>K574*1.16</f>
        <v>11.379464043139</v>
      </c>
      <c r="M574" s="6">
        <f>I574*K574</f>
        <v>2364.18175379</v>
      </c>
      <c r="N574" s="6">
        <f>I574*L574</f>
        <v>2742.4508343964</v>
      </c>
      <c r="O574" s="6">
        <v>200.12</v>
      </c>
      <c r="P574" s="5">
        <f>(O574/L574) - 1</f>
        <v>16.58606549846</v>
      </c>
      <c r="Q574" s="6">
        <v>150.09</v>
      </c>
      <c r="R574" s="5">
        <f>(Q574/L574) - 1</f>
        <v>12.189549123845</v>
      </c>
      <c r="S574" s="6">
        <v>100.06</v>
      </c>
      <c r="T574" s="5">
        <f>(S574/L574) - 1</f>
        <v>7.7930327492298</v>
      </c>
      <c r="U574" s="6">
        <v>90.05</v>
      </c>
      <c r="V574" s="5">
        <f>ABS((U574/L574) - 1)</f>
        <v>6.9133779639031</v>
      </c>
      <c r="W574" s="6">
        <v>12.517410447452</v>
      </c>
      <c r="X574" s="5">
        <f>ABS((W574/L574) - 1)</f>
        <v>0.1</v>
      </c>
      <c r="Y574" s="3">
        <v>283</v>
      </c>
      <c r="Z574" s="5" t="s">
        <v>935</v>
      </c>
      <c r="AA574" s="3"/>
    </row>
    <row r="575" spans="1:27" customHeight="1" ht="30">
      <c r="A575" s="7" t="s">
        <v>1563</v>
      </c>
      <c r="B575" s="7" t="s">
        <v>1564</v>
      </c>
      <c r="C575" s="7" t="s">
        <v>29</v>
      </c>
      <c r="D575" s="7" t="s">
        <v>1546</v>
      </c>
      <c r="E575" s="7"/>
      <c r="F575" s="7"/>
      <c r="G575" s="7"/>
      <c r="H575" s="7" t="s">
        <v>397</v>
      </c>
      <c r="I575" s="8">
        <v>280</v>
      </c>
      <c r="J575" s="7"/>
      <c r="K575" s="10">
        <v>9.8098827958091</v>
      </c>
      <c r="L575" s="10">
        <f>K575*1.16</f>
        <v>11.379464043139</v>
      </c>
      <c r="M575" s="10">
        <f>I575*K575</f>
        <v>2746.7671828265</v>
      </c>
      <c r="N575" s="10">
        <f>I575*L575</f>
        <v>3186.2499320788</v>
      </c>
      <c r="O575" s="10">
        <v>200</v>
      </c>
      <c r="P575" s="9">
        <f>(O575/L575) - 1</f>
        <v>16.575520186348</v>
      </c>
      <c r="Q575" s="10">
        <v>150</v>
      </c>
      <c r="R575" s="9">
        <f>(Q575/L575) - 1</f>
        <v>12.181640139761</v>
      </c>
      <c r="S575" s="10">
        <v>100</v>
      </c>
      <c r="T575" s="9">
        <f>(S575/L575) - 1</f>
        <v>7.7877600931739</v>
      </c>
      <c r="U575" s="10">
        <v>90</v>
      </c>
      <c r="V575" s="9">
        <f>ABS((U575/L575) - 1)</f>
        <v>6.9089840838565</v>
      </c>
      <c r="W575" s="10">
        <v>12.517410447452</v>
      </c>
      <c r="X575" s="9">
        <f>ABS((W575/L575) - 1)</f>
        <v>0.1</v>
      </c>
      <c r="Y575" s="7">
        <v>283</v>
      </c>
      <c r="Z575" s="9" t="s">
        <v>935</v>
      </c>
      <c r="AA575" s="7"/>
    </row>
    <row r="576" spans="1:27" customHeight="1" ht="30">
      <c r="A576" s="3" t="s">
        <v>1565</v>
      </c>
      <c r="B576" s="3" t="s">
        <v>1566</v>
      </c>
      <c r="C576" s="3" t="s">
        <v>29</v>
      </c>
      <c r="D576" s="3" t="s">
        <v>1546</v>
      </c>
      <c r="E576" s="3"/>
      <c r="F576" s="3"/>
      <c r="G576" s="3"/>
      <c r="H576" s="3" t="s">
        <v>397</v>
      </c>
      <c r="I576" s="4">
        <v>113</v>
      </c>
      <c r="J576" s="3"/>
      <c r="K576" s="6">
        <v>9.6639866660505</v>
      </c>
      <c r="L576" s="6">
        <f>K576*1.16</f>
        <v>11.210224532619</v>
      </c>
      <c r="M576" s="6">
        <f>I576*K576</f>
        <v>1092.0304932637</v>
      </c>
      <c r="N576" s="6">
        <f>I576*L576</f>
        <v>1266.7553721859</v>
      </c>
      <c r="O576" s="6">
        <v>200</v>
      </c>
      <c r="P576" s="5">
        <f>(O576/L576) - 1</f>
        <v>16.840855856014</v>
      </c>
      <c r="Q576" s="6">
        <v>150</v>
      </c>
      <c r="R576" s="5">
        <f>(Q576/L576) - 1</f>
        <v>12.380641892011</v>
      </c>
      <c r="S576" s="6">
        <v>100</v>
      </c>
      <c r="T576" s="5">
        <f>(S576/L576) - 1</f>
        <v>7.920427928007</v>
      </c>
      <c r="U576" s="6">
        <v>80</v>
      </c>
      <c r="V576" s="5">
        <f>ABS((U576/L576) - 1)</f>
        <v>6.1363423424056</v>
      </c>
      <c r="W576" s="6">
        <v>12.33124698588</v>
      </c>
      <c r="X576" s="5">
        <f>ABS((W576/L576) - 1)</f>
        <v>0.1</v>
      </c>
      <c r="Y576" s="3">
        <v>500</v>
      </c>
      <c r="Z576" s="5" t="s">
        <v>1567</v>
      </c>
      <c r="AA576" s="3"/>
    </row>
    <row r="577" spans="1:27" customHeight="1" ht="30">
      <c r="A577" s="7" t="s">
        <v>1568</v>
      </c>
      <c r="B577" s="7" t="s">
        <v>1569</v>
      </c>
      <c r="C577" s="7" t="s">
        <v>29</v>
      </c>
      <c r="D577" s="7" t="s">
        <v>1546</v>
      </c>
      <c r="E577" s="7"/>
      <c r="F577" s="7"/>
      <c r="G577" s="7"/>
      <c r="H577" s="7" t="s">
        <v>397</v>
      </c>
      <c r="I577" s="8">
        <v>32</v>
      </c>
      <c r="J577" s="7"/>
      <c r="K577" s="10">
        <v>8.47</v>
      </c>
      <c r="L577" s="10">
        <f>K577*1.16</f>
        <v>9.8252</v>
      </c>
      <c r="M577" s="10">
        <f>I577*K577</f>
        <v>271.04</v>
      </c>
      <c r="N577" s="10">
        <f>I577*L577</f>
        <v>314.4064</v>
      </c>
      <c r="O577" s="10">
        <v>200.43</v>
      </c>
      <c r="P577" s="9">
        <f>(O577/L577) - 1</f>
        <v>19.399584741278</v>
      </c>
      <c r="Q577" s="10">
        <v>150.33</v>
      </c>
      <c r="R577" s="9">
        <f>(Q577/L577) - 1</f>
        <v>14.300451899198</v>
      </c>
      <c r="S577" s="10">
        <v>100.22</v>
      </c>
      <c r="T577" s="9">
        <f>(S577/L577) - 1</f>
        <v>9.200301266132</v>
      </c>
      <c r="U577" s="10">
        <v>90.2</v>
      </c>
      <c r="V577" s="9">
        <f>ABS((U577/L577) - 1)</f>
        <v>8.1804746977161</v>
      </c>
      <c r="W577" s="10">
        <v>10.80772</v>
      </c>
      <c r="X577" s="9">
        <f>ABS((W577/L577) - 1)</f>
        <v>0.1</v>
      </c>
      <c r="Y577" s="7" t="s">
        <v>40</v>
      </c>
      <c r="Z577" s="9" t="s">
        <v>40</v>
      </c>
      <c r="AA577" s="7"/>
    </row>
    <row r="578" spans="1:27" customHeight="1" ht="30">
      <c r="A578" s="3" t="s">
        <v>1570</v>
      </c>
      <c r="B578" s="3" t="s">
        <v>1571</v>
      </c>
      <c r="C578" s="3" t="s">
        <v>29</v>
      </c>
      <c r="D578" s="3" t="s">
        <v>1546</v>
      </c>
      <c r="E578" s="3"/>
      <c r="F578" s="3"/>
      <c r="G578" s="3"/>
      <c r="H578" s="3" t="s">
        <v>397</v>
      </c>
      <c r="I578" s="4">
        <v>42</v>
      </c>
      <c r="J578" s="3"/>
      <c r="K578" s="6">
        <v>8.47</v>
      </c>
      <c r="L578" s="6">
        <f>K578*1.16</f>
        <v>9.8252</v>
      </c>
      <c r="M578" s="6">
        <f>I578*K578</f>
        <v>355.74</v>
      </c>
      <c r="N578" s="6">
        <f>I578*L578</f>
        <v>412.6584</v>
      </c>
      <c r="O578" s="6">
        <v>200.43</v>
      </c>
      <c r="P578" s="5">
        <f>(O578/L578) - 1</f>
        <v>19.399584741278</v>
      </c>
      <c r="Q578" s="6">
        <v>150.33</v>
      </c>
      <c r="R578" s="5">
        <f>(Q578/L578) - 1</f>
        <v>14.300451899198</v>
      </c>
      <c r="S578" s="6">
        <v>100.22</v>
      </c>
      <c r="T578" s="5">
        <f>(S578/L578) - 1</f>
        <v>9.200301266132</v>
      </c>
      <c r="U578" s="6">
        <v>90.2</v>
      </c>
      <c r="V578" s="5">
        <f>ABS((U578/L578) - 1)</f>
        <v>8.1804746977161</v>
      </c>
      <c r="W578" s="6">
        <v>10.80772</v>
      </c>
      <c r="X578" s="5">
        <f>ABS((W578/L578) - 1)</f>
        <v>0.1</v>
      </c>
      <c r="Y578" s="3" t="s">
        <v>40</v>
      </c>
      <c r="Z578" s="5" t="s">
        <v>40</v>
      </c>
      <c r="AA578" s="3"/>
    </row>
    <row r="579" spans="1:27" customHeight="1" ht="30">
      <c r="A579" s="7" t="s">
        <v>1572</v>
      </c>
      <c r="B579" s="7" t="s">
        <v>1573</v>
      </c>
      <c r="C579" s="7" t="s">
        <v>29</v>
      </c>
      <c r="D579" s="7" t="s">
        <v>1546</v>
      </c>
      <c r="E579" s="7"/>
      <c r="F579" s="7"/>
      <c r="G579" s="7"/>
      <c r="H579" s="7" t="s">
        <v>397</v>
      </c>
      <c r="I579" s="8">
        <v>231</v>
      </c>
      <c r="J579" s="7"/>
      <c r="K579" s="10">
        <v>9.8098827958091</v>
      </c>
      <c r="L579" s="10">
        <f>K579*1.16</f>
        <v>11.379464043139</v>
      </c>
      <c r="M579" s="10">
        <f>I579*K579</f>
        <v>2266.0829258319</v>
      </c>
      <c r="N579" s="10">
        <f>I579*L579</f>
        <v>2628.656193965</v>
      </c>
      <c r="O579" s="10">
        <v>200</v>
      </c>
      <c r="P579" s="9">
        <f>(O579/L579) - 1</f>
        <v>16.575520186348</v>
      </c>
      <c r="Q579" s="10">
        <v>150</v>
      </c>
      <c r="R579" s="9">
        <f>(Q579/L579) - 1</f>
        <v>12.181640139761</v>
      </c>
      <c r="S579" s="10">
        <v>100</v>
      </c>
      <c r="T579" s="9">
        <f>(S579/L579) - 1</f>
        <v>7.7877600931739</v>
      </c>
      <c r="U579" s="10">
        <v>90</v>
      </c>
      <c r="V579" s="9">
        <f>ABS((U579/L579) - 1)</f>
        <v>6.9089840838565</v>
      </c>
      <c r="W579" s="10">
        <v>12.517410447452</v>
      </c>
      <c r="X579" s="9">
        <f>ABS((W579/L579) - 1)</f>
        <v>0.1</v>
      </c>
      <c r="Y579" s="7">
        <v>283</v>
      </c>
      <c r="Z579" s="9" t="s">
        <v>935</v>
      </c>
      <c r="AA579" s="7"/>
    </row>
    <row r="580" spans="1:27" customHeight="1" ht="30">
      <c r="A580" s="3" t="s">
        <v>1574</v>
      </c>
      <c r="B580" s="3" t="s">
        <v>1575</v>
      </c>
      <c r="C580" s="3" t="s">
        <v>29</v>
      </c>
      <c r="D580" s="3" t="s">
        <v>1546</v>
      </c>
      <c r="E580" s="3"/>
      <c r="F580" s="3"/>
      <c r="G580" s="3"/>
      <c r="H580" s="3" t="s">
        <v>397</v>
      </c>
      <c r="I580" s="4">
        <v>5</v>
      </c>
      <c r="J580" s="3"/>
      <c r="K580" s="6">
        <v>9.6639866660505</v>
      </c>
      <c r="L580" s="6">
        <f>K580*1.16</f>
        <v>11.210224532619</v>
      </c>
      <c r="M580" s="6">
        <f>I580*K580</f>
        <v>48.319933330252</v>
      </c>
      <c r="N580" s="6">
        <f>I580*L580</f>
        <v>56.051122663093</v>
      </c>
      <c r="O580" s="6">
        <v>200</v>
      </c>
      <c r="P580" s="5">
        <f>(O580/L580) - 1</f>
        <v>16.840855856014</v>
      </c>
      <c r="Q580" s="6">
        <v>150</v>
      </c>
      <c r="R580" s="5">
        <f>(Q580/L580) - 1</f>
        <v>12.380641892011</v>
      </c>
      <c r="S580" s="6">
        <v>100</v>
      </c>
      <c r="T580" s="5">
        <f>(S580/L580) - 1</f>
        <v>7.920427928007</v>
      </c>
      <c r="U580" s="6">
        <v>80</v>
      </c>
      <c r="V580" s="5">
        <f>ABS((U580/L580) - 1)</f>
        <v>6.1363423424056</v>
      </c>
      <c r="W580" s="6">
        <v>12.33124698588</v>
      </c>
      <c r="X580" s="5">
        <f>ABS((W580/L580) - 1)</f>
        <v>0.1</v>
      </c>
      <c r="Y580" s="3">
        <v>500</v>
      </c>
      <c r="Z580" s="5" t="s">
        <v>1567</v>
      </c>
      <c r="AA580" s="3"/>
    </row>
    <row r="581" spans="1:27" customHeight="1" ht="30">
      <c r="A581" s="7" t="s">
        <v>1576</v>
      </c>
      <c r="B581" s="7" t="s">
        <v>1577</v>
      </c>
      <c r="C581" s="7" t="s">
        <v>29</v>
      </c>
      <c r="D581" s="7" t="s">
        <v>1546</v>
      </c>
      <c r="E581" s="7"/>
      <c r="F581" s="7"/>
      <c r="G581" s="7"/>
      <c r="H581" s="7" t="s">
        <v>397</v>
      </c>
      <c r="I581" s="8">
        <v>4</v>
      </c>
      <c r="J581" s="7"/>
      <c r="K581" s="10">
        <v>8.47</v>
      </c>
      <c r="L581" s="10">
        <f>K581*1.16</f>
        <v>9.8252</v>
      </c>
      <c r="M581" s="10">
        <f>I581*K581</f>
        <v>33.88</v>
      </c>
      <c r="N581" s="10">
        <f>I581*L581</f>
        <v>39.3008</v>
      </c>
      <c r="O581" s="10">
        <v>200.43</v>
      </c>
      <c r="P581" s="9">
        <f>(O581/L581) - 1</f>
        <v>19.399584741278</v>
      </c>
      <c r="Q581" s="10">
        <v>150.33</v>
      </c>
      <c r="R581" s="9">
        <f>(Q581/L581) - 1</f>
        <v>14.300451899198</v>
      </c>
      <c r="S581" s="10">
        <v>100.22</v>
      </c>
      <c r="T581" s="9">
        <f>(S581/L581) - 1</f>
        <v>9.200301266132</v>
      </c>
      <c r="U581" s="10">
        <v>90.2</v>
      </c>
      <c r="V581" s="9">
        <f>ABS((U581/L581) - 1)</f>
        <v>8.1804746977161</v>
      </c>
      <c r="W581" s="10">
        <v>10.80772</v>
      </c>
      <c r="X581" s="9">
        <f>ABS((W581/L581) - 1)</f>
        <v>0.1</v>
      </c>
      <c r="Y581" s="7" t="s">
        <v>40</v>
      </c>
      <c r="Z581" s="9" t="s">
        <v>40</v>
      </c>
      <c r="AA581" s="7"/>
    </row>
    <row r="582" spans="1:27" customHeight="1" ht="30">
      <c r="A582" s="3" t="s">
        <v>1578</v>
      </c>
      <c r="B582" s="3" t="s">
        <v>1577</v>
      </c>
      <c r="C582" s="3" t="s">
        <v>29</v>
      </c>
      <c r="D582" s="3" t="s">
        <v>1546</v>
      </c>
      <c r="E582" s="3"/>
      <c r="F582" s="3"/>
      <c r="G582" s="3"/>
      <c r="H582" s="3" t="s">
        <v>397</v>
      </c>
      <c r="I582" s="4">
        <v>148</v>
      </c>
      <c r="J582" s="3"/>
      <c r="K582" s="6">
        <v>9.6639866660505</v>
      </c>
      <c r="L582" s="6">
        <f>K582*1.16</f>
        <v>11.210224532619</v>
      </c>
      <c r="M582" s="6">
        <f>I582*K582</f>
        <v>1430.2700265755</v>
      </c>
      <c r="N582" s="6">
        <f>I582*L582</f>
        <v>1659.1132308275</v>
      </c>
      <c r="O582" s="6">
        <v>200</v>
      </c>
      <c r="P582" s="5">
        <f>(O582/L582) - 1</f>
        <v>16.840855856014</v>
      </c>
      <c r="Q582" s="6">
        <v>150</v>
      </c>
      <c r="R582" s="5">
        <f>(Q582/L582) - 1</f>
        <v>12.380641892011</v>
      </c>
      <c r="S582" s="6">
        <v>100</v>
      </c>
      <c r="T582" s="5">
        <f>(S582/L582) - 1</f>
        <v>7.920427928007</v>
      </c>
      <c r="U582" s="6">
        <v>80</v>
      </c>
      <c r="V582" s="5">
        <f>ABS((U582/L582) - 1)</f>
        <v>6.1363423424056</v>
      </c>
      <c r="W582" s="6">
        <v>12.33124698588</v>
      </c>
      <c r="X582" s="5">
        <f>ABS((W582/L582) - 1)</f>
        <v>0.1</v>
      </c>
      <c r="Y582" s="3">
        <v>500</v>
      </c>
      <c r="Z582" s="5" t="s">
        <v>1567</v>
      </c>
      <c r="AA582" s="3"/>
    </row>
    <row r="583" spans="1:27" customHeight="1" ht="30">
      <c r="A583" s="7">
        <v>741850</v>
      </c>
      <c r="B583" s="7" t="s">
        <v>1579</v>
      </c>
      <c r="C583" s="7" t="s">
        <v>29</v>
      </c>
      <c r="D583" s="7" t="s">
        <v>1580</v>
      </c>
      <c r="E583" s="7"/>
      <c r="F583" s="7"/>
      <c r="G583" s="7"/>
      <c r="H583" s="7" t="s">
        <v>168</v>
      </c>
      <c r="I583" s="8">
        <v>1</v>
      </c>
      <c r="J583" s="7"/>
      <c r="K583" s="10">
        <v>1263.52</v>
      </c>
      <c r="L583" s="10">
        <f>K583*1.16</f>
        <v>1465.6832</v>
      </c>
      <c r="M583" s="10">
        <f>I583*K583</f>
        <v>1263.52</v>
      </c>
      <c r="N583" s="10">
        <f>I583*L583</f>
        <v>1465.6832</v>
      </c>
      <c r="O583" s="10">
        <v>2215.94</v>
      </c>
      <c r="P583" s="9">
        <f>(O583/L583) - 1</f>
        <v>0.51188196739923</v>
      </c>
      <c r="Q583" s="10">
        <v>2068.21</v>
      </c>
      <c r="R583" s="9">
        <f>(Q583/L583) - 1</f>
        <v>0.41108938138883</v>
      </c>
      <c r="S583" s="10">
        <v>1920.48</v>
      </c>
      <c r="T583" s="9">
        <f>(S583/L583) - 1</f>
        <v>0.31029679537843</v>
      </c>
      <c r="U583" s="10">
        <v>1824.46</v>
      </c>
      <c r="V583" s="9">
        <f>ABS((U583/L583) - 1)</f>
        <v>0.24478468471222</v>
      </c>
      <c r="W583" s="10">
        <v>1612.25152</v>
      </c>
      <c r="X583" s="9">
        <f>ABS((W583/L583) - 1)</f>
        <v>0.1</v>
      </c>
      <c r="Y583" s="7" t="s">
        <v>40</v>
      </c>
      <c r="Z583" s="9" t="s">
        <v>40</v>
      </c>
      <c r="AA583" s="7"/>
    </row>
    <row r="584" spans="1:27" customHeight="1" ht="30">
      <c r="A584" s="3" t="s">
        <v>1581</v>
      </c>
      <c r="B584" s="3" t="s">
        <v>1582</v>
      </c>
      <c r="C584" s="3" t="s">
        <v>29</v>
      </c>
      <c r="D584" s="3" t="s">
        <v>1580</v>
      </c>
      <c r="E584" s="3"/>
      <c r="F584" s="3"/>
      <c r="G584" s="3"/>
      <c r="H584" s="3" t="s">
        <v>168</v>
      </c>
      <c r="I584" s="4">
        <v>1</v>
      </c>
      <c r="J584" s="3"/>
      <c r="K584" s="6">
        <v>1656.9904</v>
      </c>
      <c r="L584" s="6">
        <f>K584*1.16</f>
        <v>1922.108864</v>
      </c>
      <c r="M584" s="6">
        <f>I584*K584</f>
        <v>1656.9904</v>
      </c>
      <c r="N584" s="6">
        <f>I584*L584</f>
        <v>1922.108864</v>
      </c>
      <c r="O584" s="6">
        <v>2810.78</v>
      </c>
      <c r="P584" s="5">
        <f>(O584/L584) - 1</f>
        <v>0.46234172925598</v>
      </c>
      <c r="Q584" s="6">
        <v>2623.39</v>
      </c>
      <c r="R584" s="5">
        <f>(Q584/L584) - 1</f>
        <v>0.36484985275007</v>
      </c>
      <c r="S584" s="6">
        <v>2436.01</v>
      </c>
      <c r="T584" s="5">
        <f>(S584/L584) - 1</f>
        <v>0.26736317886311</v>
      </c>
      <c r="U584" s="6">
        <v>2314.21</v>
      </c>
      <c r="V584" s="5">
        <f>ABS((U584/L584) - 1)</f>
        <v>0.2039952800509</v>
      </c>
      <c r="W584" s="6">
        <v>2114.3197504</v>
      </c>
      <c r="X584" s="5">
        <f>ABS((W584/L584) - 1)</f>
        <v>0.1</v>
      </c>
      <c r="Y584" s="3">
        <v>880</v>
      </c>
      <c r="Z584" s="5" t="s">
        <v>1583</v>
      </c>
      <c r="AA584" s="3"/>
    </row>
    <row r="585" spans="1:27" customHeight="1" ht="30">
      <c r="A585" s="7">
        <v>743400</v>
      </c>
      <c r="B585" s="7" t="s">
        <v>1584</v>
      </c>
      <c r="C585" s="7" t="s">
        <v>29</v>
      </c>
      <c r="D585" s="7" t="s">
        <v>1580</v>
      </c>
      <c r="E585" s="7"/>
      <c r="F585" s="7"/>
      <c r="G585" s="7"/>
      <c r="H585" s="7" t="s">
        <v>168</v>
      </c>
      <c r="I585" s="8">
        <v>1</v>
      </c>
      <c r="J585" s="7"/>
      <c r="K585" s="10">
        <v>927.69</v>
      </c>
      <c r="L585" s="10">
        <f>K585*1.16</f>
        <v>1076.1204</v>
      </c>
      <c r="M585" s="10">
        <f>I585*K585</f>
        <v>927.69</v>
      </c>
      <c r="N585" s="10">
        <f>I585*L585</f>
        <v>1076.1204</v>
      </c>
      <c r="O585" s="10">
        <v>1612.98</v>
      </c>
      <c r="P585" s="9">
        <f>(O585/L585) - 1</f>
        <v>0.4988843255829</v>
      </c>
      <c r="Q585" s="10">
        <v>1505.45</v>
      </c>
      <c r="R585" s="9">
        <f>(Q585/L585) - 1</f>
        <v>0.39896056240547</v>
      </c>
      <c r="S585" s="10">
        <v>1397.92</v>
      </c>
      <c r="T585" s="9">
        <f>(S585/L585) - 1</f>
        <v>0.29903679922804</v>
      </c>
      <c r="U585" s="10">
        <v>1328.02</v>
      </c>
      <c r="V585" s="9">
        <f>ABS((U585/L585) - 1)</f>
        <v>0.23408124221044</v>
      </c>
      <c r="W585" s="10">
        <v>1183.73244</v>
      </c>
      <c r="X585" s="9">
        <f>ABS((W585/L585) - 1)</f>
        <v>0.1</v>
      </c>
      <c r="Y585" s="7" t="s">
        <v>40</v>
      </c>
      <c r="Z585" s="9" t="s">
        <v>40</v>
      </c>
      <c r="AA585" s="7"/>
    </row>
    <row r="586" spans="1:27" customHeight="1" ht="30">
      <c r="A586" s="3">
        <v>743600</v>
      </c>
      <c r="B586" s="3" t="s">
        <v>1585</v>
      </c>
      <c r="C586" s="3" t="s">
        <v>29</v>
      </c>
      <c r="D586" s="3" t="s">
        <v>1580</v>
      </c>
      <c r="E586" s="3"/>
      <c r="F586" s="3"/>
      <c r="G586" s="3"/>
      <c r="H586" s="3" t="s">
        <v>168</v>
      </c>
      <c r="I586" s="4">
        <v>1</v>
      </c>
      <c r="J586" s="3"/>
      <c r="K586" s="6">
        <v>841.01</v>
      </c>
      <c r="L586" s="6">
        <f>K586*1.16</f>
        <v>975.5716</v>
      </c>
      <c r="M586" s="6">
        <f>I586*K586</f>
        <v>841.01</v>
      </c>
      <c r="N586" s="6">
        <f>I586*L586</f>
        <v>975.5716</v>
      </c>
      <c r="O586" s="6">
        <v>1463.34</v>
      </c>
      <c r="P586" s="5">
        <f>(O586/L586) - 1</f>
        <v>0.49998216430245</v>
      </c>
      <c r="Q586" s="6">
        <v>1365.78</v>
      </c>
      <c r="R586" s="5">
        <f>(Q586/L586) - 1</f>
        <v>0.39997925318859</v>
      </c>
      <c r="S586" s="6">
        <v>1268.23</v>
      </c>
      <c r="T586" s="5">
        <f>(S586/L586) - 1</f>
        <v>0.29998659247563</v>
      </c>
      <c r="U586" s="6">
        <v>1204.82</v>
      </c>
      <c r="V586" s="5">
        <f>ABS((U586/L586) - 1)</f>
        <v>0.23498880041198</v>
      </c>
      <c r="W586" s="6">
        <v>1073.12876</v>
      </c>
      <c r="X586" s="5">
        <f>ABS((W586/L586) - 1)</f>
        <v>0.1</v>
      </c>
      <c r="Y586" s="3" t="s">
        <v>40</v>
      </c>
      <c r="Z586" s="5" t="s">
        <v>40</v>
      </c>
      <c r="AA586" s="3"/>
    </row>
    <row r="587" spans="1:27" customHeight="1" ht="30">
      <c r="A587" s="7">
        <v>745400</v>
      </c>
      <c r="B587" s="7" t="s">
        <v>1586</v>
      </c>
      <c r="C587" s="7" t="s">
        <v>29</v>
      </c>
      <c r="D587" s="7" t="s">
        <v>1580</v>
      </c>
      <c r="E587" s="7"/>
      <c r="F587" s="7"/>
      <c r="G587" s="7"/>
      <c r="H587" s="7" t="s">
        <v>168</v>
      </c>
      <c r="I587" s="8">
        <v>1</v>
      </c>
      <c r="J587" s="7"/>
      <c r="K587" s="10">
        <v>1244.46</v>
      </c>
      <c r="L587" s="10">
        <f>K587*1.16</f>
        <v>1443.5736</v>
      </c>
      <c r="M587" s="10">
        <f>I587*K587</f>
        <v>1244.46</v>
      </c>
      <c r="N587" s="10">
        <f>I587*L587</f>
        <v>1443.5736</v>
      </c>
      <c r="O587" s="10">
        <v>2165.38</v>
      </c>
      <c r="P587" s="9">
        <f>(O587/L587) - 1</f>
        <v>0.50001357741649</v>
      </c>
      <c r="Q587" s="10">
        <v>2021.02</v>
      </c>
      <c r="R587" s="9">
        <f>(Q587/L587) - 1</f>
        <v>0.40001174862162</v>
      </c>
      <c r="S587" s="10">
        <v>1876.66</v>
      </c>
      <c r="T587" s="9">
        <f>(S587/L587) - 1</f>
        <v>0.30000991982674</v>
      </c>
      <c r="U587" s="10">
        <v>1782.83</v>
      </c>
      <c r="V587" s="9">
        <f>ABS((U587/L587) - 1)</f>
        <v>0.2350115020114</v>
      </c>
      <c r="W587" s="10">
        <v>1587.93096</v>
      </c>
      <c r="X587" s="9">
        <f>ABS((W587/L587) - 1)</f>
        <v>0.1</v>
      </c>
      <c r="Y587" s="7" t="s">
        <v>40</v>
      </c>
      <c r="Z587" s="9" t="s">
        <v>40</v>
      </c>
      <c r="AA587" s="7"/>
    </row>
    <row r="588" spans="1:27" customHeight="1" ht="30">
      <c r="A588" s="3" t="s">
        <v>1587</v>
      </c>
      <c r="B588" s="3" t="s">
        <v>1588</v>
      </c>
      <c r="C588" s="3" t="s">
        <v>29</v>
      </c>
      <c r="D588" s="3" t="s">
        <v>1589</v>
      </c>
      <c r="E588" s="3"/>
      <c r="F588" s="3"/>
      <c r="G588" s="3"/>
      <c r="H588" s="3" t="s">
        <v>1243</v>
      </c>
      <c r="I588" s="4">
        <v>9</v>
      </c>
      <c r="J588" s="3"/>
      <c r="K588" s="6">
        <v>118.32</v>
      </c>
      <c r="L588" s="6">
        <f>K588*1.16</f>
        <v>137.2512</v>
      </c>
      <c r="M588" s="6">
        <f>I588*K588</f>
        <v>1064.88</v>
      </c>
      <c r="N588" s="6">
        <f>I588*L588</f>
        <v>1235.2608</v>
      </c>
      <c r="O588" s="6">
        <v>591.6</v>
      </c>
      <c r="P588" s="5">
        <f>(O588/L588) - 1</f>
        <v>3.3103448275862</v>
      </c>
      <c r="Q588" s="6">
        <v>473.28</v>
      </c>
      <c r="R588" s="5">
        <f>(Q588/L588) - 1</f>
        <v>2.448275862069</v>
      </c>
      <c r="S588" s="6">
        <v>414.12</v>
      </c>
      <c r="T588" s="5">
        <f>(S588/L588) - 1</f>
        <v>2.0172413793103</v>
      </c>
      <c r="U588" s="6">
        <v>393.41</v>
      </c>
      <c r="V588" s="5">
        <f>ABS((U588/L588) - 1)</f>
        <v>1.8663501667016</v>
      </c>
      <c r="W588" s="6">
        <v>150.97632</v>
      </c>
      <c r="X588" s="5">
        <f>ABS((W588/L588) - 1)</f>
        <v>0.1</v>
      </c>
      <c r="Y588" s="3">
        <v>761</v>
      </c>
      <c r="Z588" s="5" t="s">
        <v>93</v>
      </c>
      <c r="AA588" s="3"/>
    </row>
    <row r="589" spans="1:27" customHeight="1" ht="30">
      <c r="A589" s="7" t="s">
        <v>1590</v>
      </c>
      <c r="B589" s="7" t="s">
        <v>1591</v>
      </c>
      <c r="C589" s="7" t="s">
        <v>29</v>
      </c>
      <c r="D589" s="7" t="s">
        <v>1592</v>
      </c>
      <c r="E589" s="7"/>
      <c r="F589" s="7"/>
      <c r="G589" s="7"/>
      <c r="H589" s="7" t="s">
        <v>30</v>
      </c>
      <c r="I589" s="8">
        <v>3</v>
      </c>
      <c r="J589" s="7"/>
      <c r="K589" s="10">
        <v>106.9984</v>
      </c>
      <c r="L589" s="10">
        <f>K589*1.16</f>
        <v>124.118144</v>
      </c>
      <c r="M589" s="10">
        <f>I589*K589</f>
        <v>320.9952</v>
      </c>
      <c r="N589" s="10">
        <f>I589*L589</f>
        <v>372.354432</v>
      </c>
      <c r="O589" s="10">
        <v>321</v>
      </c>
      <c r="P589" s="9">
        <f>(O589/L589) - 1</f>
        <v>1.5862455693827</v>
      </c>
      <c r="Q589" s="10">
        <v>267.5</v>
      </c>
      <c r="R589" s="9">
        <f>(Q589/L589) - 1</f>
        <v>1.1552046411522</v>
      </c>
      <c r="S589" s="10">
        <v>214</v>
      </c>
      <c r="T589" s="9">
        <f>(S589/L589) - 1</f>
        <v>0.72416371292178</v>
      </c>
      <c r="U589" s="10">
        <v>192.6</v>
      </c>
      <c r="V589" s="9">
        <f>ABS((U589/L589) - 1)</f>
        <v>0.5517473416296</v>
      </c>
      <c r="W589" s="10">
        <v>136.5299584</v>
      </c>
      <c r="X589" s="9">
        <f>ABS((W589/L589) - 1)</f>
        <v>0.1</v>
      </c>
      <c r="Y589" s="7">
        <v>744</v>
      </c>
      <c r="Z589" s="9" t="s">
        <v>55</v>
      </c>
      <c r="AA589" s="7"/>
    </row>
    <row r="590" spans="1:27" customHeight="1" ht="30">
      <c r="A590" s="3" t="s">
        <v>1593</v>
      </c>
      <c r="B590" s="3" t="s">
        <v>1594</v>
      </c>
      <c r="C590" s="3" t="s">
        <v>29</v>
      </c>
      <c r="D590" s="3" t="s">
        <v>1595</v>
      </c>
      <c r="E590" s="3"/>
      <c r="F590" s="3"/>
      <c r="G590" s="3"/>
      <c r="H590" s="3" t="s">
        <v>485</v>
      </c>
      <c r="I590" s="4">
        <v>1</v>
      </c>
      <c r="J590" s="3"/>
      <c r="K590" s="6">
        <v>24.22</v>
      </c>
      <c r="L590" s="6">
        <f>K590*1.16</f>
        <v>28.0952</v>
      </c>
      <c r="M590" s="6">
        <f>I590*K590</f>
        <v>24.22</v>
      </c>
      <c r="N590" s="6">
        <f>I590*L590</f>
        <v>28.0952</v>
      </c>
      <c r="O590" s="6">
        <v>112.38</v>
      </c>
      <c r="P590" s="5">
        <f>(O590/L590) - 1</f>
        <v>2.9999715253851</v>
      </c>
      <c r="Q590" s="6">
        <v>98.33</v>
      </c>
      <c r="R590" s="5">
        <f>(Q590/L590) - 1</f>
        <v>2.4998861015405</v>
      </c>
      <c r="S590" s="6">
        <v>84.29</v>
      </c>
      <c r="T590" s="5">
        <f>(S590/L590) - 1</f>
        <v>2.0001566103818</v>
      </c>
      <c r="U590" s="6">
        <v>80.08</v>
      </c>
      <c r="V590" s="5">
        <f>ABS((U590/L590) - 1)</f>
        <v>1.8503089495715</v>
      </c>
      <c r="W590" s="6">
        <v>30.90472</v>
      </c>
      <c r="X590" s="5">
        <f>ABS((W590/L590) - 1)</f>
        <v>0.1</v>
      </c>
      <c r="Y590" s="3" t="s">
        <v>40</v>
      </c>
      <c r="Z590" s="5" t="s">
        <v>40</v>
      </c>
      <c r="AA590" s="3"/>
    </row>
    <row r="591" spans="1:27" customHeight="1" ht="30">
      <c r="A591" s="7">
        <v>1390004</v>
      </c>
      <c r="B591" s="7" t="s">
        <v>1596</v>
      </c>
      <c r="C591" s="7" t="s">
        <v>29</v>
      </c>
      <c r="D591" s="7" t="s">
        <v>1597</v>
      </c>
      <c r="E591" s="7"/>
      <c r="F591" s="7"/>
      <c r="G591" s="7"/>
      <c r="H591" s="7" t="s">
        <v>1598</v>
      </c>
      <c r="I591" s="8">
        <v>341</v>
      </c>
      <c r="J591" s="7"/>
      <c r="K591" s="10">
        <v>1.52424</v>
      </c>
      <c r="L591" s="10">
        <f>K591*1.16</f>
        <v>1.7681184</v>
      </c>
      <c r="M591" s="10">
        <f>I591*K591</f>
        <v>519.76584</v>
      </c>
      <c r="N591" s="10">
        <f>I591*L591</f>
        <v>602.9283744</v>
      </c>
      <c r="O591" s="10">
        <v>15.73</v>
      </c>
      <c r="P591" s="9">
        <f>(O591/L591) - 1</f>
        <v>7.896463042294</v>
      </c>
      <c r="Q591" s="10">
        <v>14.3</v>
      </c>
      <c r="R591" s="9">
        <f>(Q591/L591) - 1</f>
        <v>7.0876936748127</v>
      </c>
      <c r="S591" s="10">
        <v>12.87</v>
      </c>
      <c r="T591" s="9">
        <f>(S591/L591) - 1</f>
        <v>6.2789243073315</v>
      </c>
      <c r="U591" s="10">
        <v>11.44</v>
      </c>
      <c r="V591" s="9">
        <f>ABS((U591/L591) - 1)</f>
        <v>5.4701549398502</v>
      </c>
      <c r="W591" s="10">
        <v>1.94493024</v>
      </c>
      <c r="X591" s="9">
        <f>ABS((W591/L591) - 1)</f>
        <v>0.1</v>
      </c>
      <c r="Y591" s="7">
        <v>159</v>
      </c>
      <c r="Z591" s="9" t="s">
        <v>800</v>
      </c>
      <c r="AA591" s="7"/>
    </row>
    <row r="592" spans="1:27" customHeight="1" ht="30">
      <c r="A592" s="3" t="s">
        <v>1599</v>
      </c>
      <c r="B592" s="3" t="s">
        <v>1600</v>
      </c>
      <c r="C592" s="3" t="s">
        <v>29</v>
      </c>
      <c r="D592" s="3" t="s">
        <v>1601</v>
      </c>
      <c r="E592" s="3"/>
      <c r="F592" s="3"/>
      <c r="G592" s="3"/>
      <c r="H592" s="3" t="s">
        <v>485</v>
      </c>
      <c r="I592" s="4">
        <v>1</v>
      </c>
      <c r="J592" s="3"/>
      <c r="K592" s="6">
        <v>13.93</v>
      </c>
      <c r="L592" s="6">
        <f>K592*1.16</f>
        <v>16.1588</v>
      </c>
      <c r="M592" s="6">
        <f>I592*K592</f>
        <v>13.93</v>
      </c>
      <c r="N592" s="6">
        <f>I592*L592</f>
        <v>16.1588</v>
      </c>
      <c r="O592" s="6">
        <v>80.79</v>
      </c>
      <c r="P592" s="5">
        <f>(O592/L592) - 1</f>
        <v>3.9997524568656</v>
      </c>
      <c r="Q592" s="6">
        <v>64.64</v>
      </c>
      <c r="R592" s="5">
        <f>(Q592/L592) - 1</f>
        <v>3.0002970517613</v>
      </c>
      <c r="S592" s="6">
        <v>64.64</v>
      </c>
      <c r="T592" s="5">
        <f>(S592/L592) - 1</f>
        <v>3.0002970517613</v>
      </c>
      <c r="U592" s="6">
        <v>46.06</v>
      </c>
      <c r="V592" s="5">
        <f>ABS((U592/L592) - 1)</f>
        <v>1.8504591925143</v>
      </c>
      <c r="W592" s="6">
        <v>17.77468</v>
      </c>
      <c r="X592" s="5">
        <f>ABS((W592/L592) - 1)</f>
        <v>0.1</v>
      </c>
      <c r="Y592" s="3" t="s">
        <v>40</v>
      </c>
      <c r="Z592" s="5" t="s">
        <v>40</v>
      </c>
      <c r="AA592" s="3"/>
    </row>
    <row r="593" spans="1:27" customHeight="1" ht="30">
      <c r="A593" s="7" t="s">
        <v>1602</v>
      </c>
      <c r="B593" s="7" t="s">
        <v>1603</v>
      </c>
      <c r="C593" s="7" t="s">
        <v>29</v>
      </c>
      <c r="D593" s="7" t="s">
        <v>1604</v>
      </c>
      <c r="E593" s="7"/>
      <c r="F593" s="7"/>
      <c r="G593" s="7"/>
      <c r="H593" s="7" t="s">
        <v>190</v>
      </c>
      <c r="I593" s="8">
        <v>1</v>
      </c>
      <c r="J593" s="7"/>
      <c r="K593" s="10">
        <v>12000.0028</v>
      </c>
      <c r="L593" s="10">
        <f>K593*1.16</f>
        <v>13920.003248</v>
      </c>
      <c r="M593" s="10">
        <f>I593*K593</f>
        <v>12000.0028</v>
      </c>
      <c r="N593" s="10">
        <f>I593*L593</f>
        <v>13920.003248</v>
      </c>
      <c r="O593" s="10">
        <v>16800</v>
      </c>
      <c r="P593" s="9">
        <f>(O593/L593) - 1</f>
        <v>0.20689627011501</v>
      </c>
      <c r="Q593" s="10">
        <v>15600</v>
      </c>
      <c r="R593" s="9">
        <f>(Q593/L593) - 1</f>
        <v>0.12068939367822</v>
      </c>
      <c r="S593" s="10">
        <v>14400</v>
      </c>
      <c r="T593" s="9">
        <f>(S593/L593) - 1</f>
        <v>0.034482517241436</v>
      </c>
      <c r="U593" s="10">
        <v>13800</v>
      </c>
      <c r="V593" s="9">
        <f>ABS((U593/L593) - 1)</f>
        <v>0.0086209209769574</v>
      </c>
      <c r="W593" s="10">
        <v>15312.0035728</v>
      </c>
      <c r="X593" s="9">
        <f>ABS((W593/L593) - 1)</f>
        <v>0.1</v>
      </c>
      <c r="Y593" s="7">
        <v>470</v>
      </c>
      <c r="Z593" s="9" t="s">
        <v>835</v>
      </c>
      <c r="AA593" s="7" t="s">
        <v>176</v>
      </c>
    </row>
    <row r="594" spans="1:27" customHeight="1" ht="30">
      <c r="A594" s="3">
        <v>1899</v>
      </c>
      <c r="B594" s="3" t="s">
        <v>1605</v>
      </c>
      <c r="C594" s="3" t="s">
        <v>29</v>
      </c>
      <c r="D594" s="3" t="s">
        <v>1606</v>
      </c>
      <c r="E594" s="3"/>
      <c r="F594" s="3"/>
      <c r="G594" s="3"/>
      <c r="H594" s="3" t="s">
        <v>1607</v>
      </c>
      <c r="I594" s="4">
        <v>1</v>
      </c>
      <c r="J594" s="3"/>
      <c r="K594" s="6">
        <v>530.5</v>
      </c>
      <c r="L594" s="6">
        <f>K594*1.16</f>
        <v>615.38</v>
      </c>
      <c r="M594" s="6">
        <f>I594*K594</f>
        <v>530.5</v>
      </c>
      <c r="N594" s="6">
        <f>I594*L594</f>
        <v>615.38</v>
      </c>
      <c r="O594" s="6">
        <v>923.08</v>
      </c>
      <c r="P594" s="5">
        <f>(O594/L594) - 1</f>
        <v>0.50001625012188</v>
      </c>
      <c r="Q594" s="6">
        <v>861.54</v>
      </c>
      <c r="R594" s="5">
        <f>(Q594/L594) - 1</f>
        <v>0.4000130000975</v>
      </c>
      <c r="S594" s="6">
        <v>800</v>
      </c>
      <c r="T594" s="5">
        <f>(S594/L594) - 1</f>
        <v>0.30000975007313</v>
      </c>
      <c r="U594" s="6">
        <v>760</v>
      </c>
      <c r="V594" s="5">
        <f>ABS((U594/L594) - 1)</f>
        <v>0.23500926256947</v>
      </c>
      <c r="W594" s="6">
        <v>676.918</v>
      </c>
      <c r="X594" s="5">
        <f>ABS((W594/L594) - 1)</f>
        <v>0.1</v>
      </c>
      <c r="Y594" s="3" t="s">
        <v>40</v>
      </c>
      <c r="Z594" s="5" t="s">
        <v>40</v>
      </c>
      <c r="AA594" s="3"/>
    </row>
    <row r="595" spans="1:27" customHeight="1" ht="30">
      <c r="A595" s="7">
        <v>35157</v>
      </c>
      <c r="B595" s="7" t="s">
        <v>1608</v>
      </c>
      <c r="C595" s="7" t="s">
        <v>29</v>
      </c>
      <c r="D595" s="7" t="s">
        <v>1606</v>
      </c>
      <c r="E595" s="7"/>
      <c r="F595" s="7"/>
      <c r="G595" s="7"/>
      <c r="H595" s="7" t="s">
        <v>1607</v>
      </c>
      <c r="I595" s="8">
        <v>1</v>
      </c>
      <c r="J595" s="7"/>
      <c r="K595" s="10">
        <v>530.5</v>
      </c>
      <c r="L595" s="10">
        <f>K595*1.16</f>
        <v>615.38</v>
      </c>
      <c r="M595" s="10">
        <f>I595*K595</f>
        <v>530.5</v>
      </c>
      <c r="N595" s="10">
        <f>I595*L595</f>
        <v>615.38</v>
      </c>
      <c r="O595" s="10">
        <v>923.08</v>
      </c>
      <c r="P595" s="9">
        <f>(O595/L595) - 1</f>
        <v>0.50001625012188</v>
      </c>
      <c r="Q595" s="10">
        <v>861.54</v>
      </c>
      <c r="R595" s="9">
        <f>(Q595/L595) - 1</f>
        <v>0.4000130000975</v>
      </c>
      <c r="S595" s="10">
        <v>800</v>
      </c>
      <c r="T595" s="9">
        <f>(S595/L595) - 1</f>
        <v>0.30000975007313</v>
      </c>
      <c r="U595" s="10">
        <v>760</v>
      </c>
      <c r="V595" s="9">
        <f>ABS((U595/L595) - 1)</f>
        <v>0.23500926256947</v>
      </c>
      <c r="W595" s="10">
        <v>676.918</v>
      </c>
      <c r="X595" s="9">
        <f>ABS((W595/L595) - 1)</f>
        <v>0.1</v>
      </c>
      <c r="Y595" s="7" t="s">
        <v>40</v>
      </c>
      <c r="Z595" s="9" t="s">
        <v>40</v>
      </c>
      <c r="AA595" s="7"/>
    </row>
    <row r="596" spans="1:27" customHeight="1" ht="30">
      <c r="A596" s="3">
        <v>35175</v>
      </c>
      <c r="B596" s="3" t="s">
        <v>1609</v>
      </c>
      <c r="C596" s="3" t="s">
        <v>29</v>
      </c>
      <c r="D596" s="3" t="s">
        <v>1606</v>
      </c>
      <c r="E596" s="3"/>
      <c r="F596" s="3"/>
      <c r="G596" s="3"/>
      <c r="H596" s="3" t="s">
        <v>1607</v>
      </c>
      <c r="I596" s="4">
        <v>1</v>
      </c>
      <c r="J596" s="3"/>
      <c r="K596" s="6">
        <v>530.5</v>
      </c>
      <c r="L596" s="6">
        <f>K596*1.16</f>
        <v>615.38</v>
      </c>
      <c r="M596" s="6">
        <f>I596*K596</f>
        <v>530.5</v>
      </c>
      <c r="N596" s="6">
        <f>I596*L596</f>
        <v>615.38</v>
      </c>
      <c r="O596" s="6">
        <v>923.08</v>
      </c>
      <c r="P596" s="5">
        <f>(O596/L596) - 1</f>
        <v>0.50001625012188</v>
      </c>
      <c r="Q596" s="6">
        <v>861.54</v>
      </c>
      <c r="R596" s="5">
        <f>(Q596/L596) - 1</f>
        <v>0.4000130000975</v>
      </c>
      <c r="S596" s="6">
        <v>800</v>
      </c>
      <c r="T596" s="5">
        <f>(S596/L596) - 1</f>
        <v>0.30000975007313</v>
      </c>
      <c r="U596" s="6">
        <v>760</v>
      </c>
      <c r="V596" s="5">
        <f>ABS((U596/L596) - 1)</f>
        <v>0.23500926256947</v>
      </c>
      <c r="W596" s="6">
        <v>676.918</v>
      </c>
      <c r="X596" s="5">
        <f>ABS((W596/L596) - 1)</f>
        <v>0.1</v>
      </c>
      <c r="Y596" s="3" t="s">
        <v>40</v>
      </c>
      <c r="Z596" s="5" t="s">
        <v>40</v>
      </c>
      <c r="AA596" s="3"/>
    </row>
    <row r="597" spans="1:27" customHeight="1" ht="30">
      <c r="A597" s="7" t="s">
        <v>1610</v>
      </c>
      <c r="B597" s="7" t="s">
        <v>1611</v>
      </c>
      <c r="C597" s="7" t="s">
        <v>29</v>
      </c>
      <c r="D597" s="7" t="s">
        <v>1606</v>
      </c>
      <c r="E597" s="7"/>
      <c r="F597" s="7"/>
      <c r="G597" s="7"/>
      <c r="H597" s="7" t="s">
        <v>1612</v>
      </c>
      <c r="I597" s="8">
        <v>1</v>
      </c>
      <c r="J597" s="7"/>
      <c r="K597" s="10">
        <v>464.19</v>
      </c>
      <c r="L597" s="10">
        <f>K597*1.16</f>
        <v>538.4604</v>
      </c>
      <c r="M597" s="10">
        <f>I597*K597</f>
        <v>464.19</v>
      </c>
      <c r="N597" s="10">
        <f>I597*L597</f>
        <v>538.4604</v>
      </c>
      <c r="O597" s="10">
        <v>807.69</v>
      </c>
      <c r="P597" s="9">
        <f>(O597/L597) - 1</f>
        <v>0.49999888571193</v>
      </c>
      <c r="Q597" s="10">
        <v>753.85</v>
      </c>
      <c r="R597" s="9">
        <f>(Q597/L597) - 1</f>
        <v>0.4000101028785</v>
      </c>
      <c r="S597" s="10">
        <v>700</v>
      </c>
      <c r="T597" s="9">
        <f>(S597/L597) - 1</f>
        <v>0.30000274857724</v>
      </c>
      <c r="U597" s="10">
        <v>665</v>
      </c>
      <c r="V597" s="9">
        <f>ABS((U597/L597) - 1)</f>
        <v>0.23500261114838</v>
      </c>
      <c r="W597" s="10">
        <v>592.30644</v>
      </c>
      <c r="X597" s="9">
        <f>ABS((W597/L597) - 1)</f>
        <v>0.1</v>
      </c>
      <c r="Y597" s="7" t="s">
        <v>40</v>
      </c>
      <c r="Z597" s="9" t="s">
        <v>40</v>
      </c>
      <c r="AA597" s="7"/>
    </row>
    <row r="598" spans="1:27" customHeight="1" ht="30">
      <c r="A598" s="3" t="s">
        <v>1613</v>
      </c>
      <c r="B598" s="3" t="s">
        <v>1614</v>
      </c>
      <c r="C598" s="3" t="s">
        <v>29</v>
      </c>
      <c r="D598" s="3" t="s">
        <v>1606</v>
      </c>
      <c r="E598" s="3"/>
      <c r="F598" s="3"/>
      <c r="G598" s="3"/>
      <c r="H598" s="3" t="s">
        <v>1612</v>
      </c>
      <c r="I598" s="4">
        <v>1</v>
      </c>
      <c r="J598" s="3"/>
      <c r="K598" s="6">
        <v>530.5</v>
      </c>
      <c r="L598" s="6">
        <f>K598*1.16</f>
        <v>615.38</v>
      </c>
      <c r="M598" s="6">
        <f>I598*K598</f>
        <v>530.5</v>
      </c>
      <c r="N598" s="6">
        <f>I598*L598</f>
        <v>615.38</v>
      </c>
      <c r="O598" s="6">
        <v>923.07</v>
      </c>
      <c r="P598" s="5">
        <f>(O598/L598) - 1</f>
        <v>0.5</v>
      </c>
      <c r="Q598" s="6">
        <v>861.53</v>
      </c>
      <c r="R598" s="5">
        <f>(Q598/L598) - 1</f>
        <v>0.39999674997562</v>
      </c>
      <c r="S598" s="6">
        <v>799.99</v>
      </c>
      <c r="T598" s="5">
        <f>(S598/L598) - 1</f>
        <v>0.29999349995125</v>
      </c>
      <c r="U598" s="6">
        <v>738.46</v>
      </c>
      <c r="V598" s="5">
        <f>ABS((U598/L598) - 1)</f>
        <v>0.20000650004875</v>
      </c>
      <c r="W598" s="6">
        <v>676.918</v>
      </c>
      <c r="X598" s="5">
        <f>ABS((W598/L598) - 1)</f>
        <v>0.1</v>
      </c>
      <c r="Y598" s="3" t="s">
        <v>40</v>
      </c>
      <c r="Z598" s="5" t="s">
        <v>40</v>
      </c>
      <c r="AA598" s="3"/>
    </row>
    <row r="599" spans="1:27" customHeight="1" ht="30">
      <c r="A599" s="7" t="s">
        <v>1615</v>
      </c>
      <c r="B599" s="7" t="s">
        <v>1616</v>
      </c>
      <c r="C599" s="7" t="s">
        <v>29</v>
      </c>
      <c r="D599" s="7" t="s">
        <v>1606</v>
      </c>
      <c r="E599" s="7"/>
      <c r="F599" s="7"/>
      <c r="G599" s="7"/>
      <c r="H599" s="7" t="s">
        <v>1607</v>
      </c>
      <c r="I599" s="8">
        <v>1</v>
      </c>
      <c r="J599" s="7"/>
      <c r="K599" s="10">
        <v>464.19</v>
      </c>
      <c r="L599" s="10">
        <f>K599*1.16</f>
        <v>538.4604</v>
      </c>
      <c r="M599" s="10">
        <f>I599*K599</f>
        <v>464.19</v>
      </c>
      <c r="N599" s="10">
        <f>I599*L599</f>
        <v>538.4604</v>
      </c>
      <c r="O599" s="10">
        <v>807.69</v>
      </c>
      <c r="P599" s="9">
        <f>(O599/L599) - 1</f>
        <v>0.49999888571193</v>
      </c>
      <c r="Q599" s="10">
        <v>753.85</v>
      </c>
      <c r="R599" s="9">
        <f>(Q599/L599) - 1</f>
        <v>0.4000101028785</v>
      </c>
      <c r="S599" s="10">
        <v>700</v>
      </c>
      <c r="T599" s="9">
        <f>(S599/L599) - 1</f>
        <v>0.30000274857724</v>
      </c>
      <c r="U599" s="10">
        <v>665</v>
      </c>
      <c r="V599" s="9">
        <f>ABS((U599/L599) - 1)</f>
        <v>0.23500261114838</v>
      </c>
      <c r="W599" s="10">
        <v>592.30644</v>
      </c>
      <c r="X599" s="9">
        <f>ABS((W599/L599) - 1)</f>
        <v>0.1</v>
      </c>
      <c r="Y599" s="7" t="s">
        <v>40</v>
      </c>
      <c r="Z599" s="9" t="s">
        <v>40</v>
      </c>
      <c r="AA599" s="7"/>
    </row>
    <row r="600" spans="1:27" customHeight="1" ht="30">
      <c r="A600" s="3" t="s">
        <v>1617</v>
      </c>
      <c r="B600" s="3" t="s">
        <v>1618</v>
      </c>
      <c r="C600" s="3" t="s">
        <v>29</v>
      </c>
      <c r="D600" s="3" t="s">
        <v>1606</v>
      </c>
      <c r="E600" s="3"/>
      <c r="F600" s="3"/>
      <c r="G600" s="3"/>
      <c r="H600" s="3" t="s">
        <v>34</v>
      </c>
      <c r="I600" s="4">
        <v>1</v>
      </c>
      <c r="J600" s="3"/>
      <c r="K600" s="6">
        <v>464.19</v>
      </c>
      <c r="L600" s="6">
        <f>K600*1.16</f>
        <v>538.4604</v>
      </c>
      <c r="M600" s="6">
        <f>I600*K600</f>
        <v>464.19</v>
      </c>
      <c r="N600" s="6">
        <f>I600*L600</f>
        <v>538.4604</v>
      </c>
      <c r="O600" s="6">
        <v>807.69</v>
      </c>
      <c r="P600" s="5">
        <f>(O600/L600) - 1</f>
        <v>0.49999888571193</v>
      </c>
      <c r="Q600" s="6">
        <v>753.85</v>
      </c>
      <c r="R600" s="5">
        <f>(Q600/L600) - 1</f>
        <v>0.4000101028785</v>
      </c>
      <c r="S600" s="6">
        <v>700</v>
      </c>
      <c r="T600" s="5">
        <f>(S600/L600) - 1</f>
        <v>0.30000274857724</v>
      </c>
      <c r="U600" s="6">
        <v>665</v>
      </c>
      <c r="V600" s="5">
        <f>ABS((U600/L600) - 1)</f>
        <v>0.23500261114838</v>
      </c>
      <c r="W600" s="6">
        <v>592.30644</v>
      </c>
      <c r="X600" s="5">
        <f>ABS((W600/L600) - 1)</f>
        <v>0.1</v>
      </c>
      <c r="Y600" s="3" t="s">
        <v>40</v>
      </c>
      <c r="Z600" s="5" t="s">
        <v>40</v>
      </c>
      <c r="AA600" s="3"/>
    </row>
    <row r="601" spans="1:27" customHeight="1" ht="30">
      <c r="A601" s="7" t="s">
        <v>1619</v>
      </c>
      <c r="B601" s="7" t="s">
        <v>1620</v>
      </c>
      <c r="C601" s="7" t="s">
        <v>29</v>
      </c>
      <c r="D601" s="7" t="s">
        <v>1606</v>
      </c>
      <c r="E601" s="7"/>
      <c r="F601" s="7"/>
      <c r="G601" s="7"/>
      <c r="H601" s="7" t="s">
        <v>168</v>
      </c>
      <c r="I601" s="8">
        <v>4</v>
      </c>
      <c r="J601" s="7"/>
      <c r="K601" s="10">
        <v>132.63</v>
      </c>
      <c r="L601" s="10">
        <f>K601*1.16</f>
        <v>153.8508</v>
      </c>
      <c r="M601" s="10">
        <f>I601*K601</f>
        <v>530.52</v>
      </c>
      <c r="N601" s="10">
        <f>I601*L601</f>
        <v>615.4032</v>
      </c>
      <c r="O601" s="10">
        <v>230.77</v>
      </c>
      <c r="P601" s="9">
        <f>(O601/L601) - 1</f>
        <v>0.49995970121702</v>
      </c>
      <c r="Q601" s="10">
        <v>215.38</v>
      </c>
      <c r="R601" s="9">
        <f>(Q601/L601) - 1</f>
        <v>0.39992772218279</v>
      </c>
      <c r="S601" s="10">
        <v>200</v>
      </c>
      <c r="T601" s="9">
        <f>(S601/L601) - 1</f>
        <v>0.29996074118562</v>
      </c>
      <c r="U601" s="10">
        <v>190</v>
      </c>
      <c r="V601" s="9">
        <f>ABS((U601/L601) - 1)</f>
        <v>0.23496270412634</v>
      </c>
      <c r="W601" s="10">
        <v>169.23588</v>
      </c>
      <c r="X601" s="9">
        <f>ABS((W601/L601) - 1)</f>
        <v>0.1</v>
      </c>
      <c r="Y601" s="7" t="s">
        <v>40</v>
      </c>
      <c r="Z601" s="9" t="s">
        <v>40</v>
      </c>
      <c r="AA601" s="7"/>
    </row>
    <row r="602" spans="1:27" customHeight="1" ht="30">
      <c r="A602" s="3" t="s">
        <v>1621</v>
      </c>
      <c r="B602" s="3" t="s">
        <v>1622</v>
      </c>
      <c r="C602" s="3" t="s">
        <v>29</v>
      </c>
      <c r="D602" s="3" t="s">
        <v>1606</v>
      </c>
      <c r="E602" s="3"/>
      <c r="F602" s="3"/>
      <c r="G602" s="3"/>
      <c r="H602" s="3" t="s">
        <v>168</v>
      </c>
      <c r="I602" s="4">
        <v>7</v>
      </c>
      <c r="J602" s="3"/>
      <c r="K602" s="6">
        <v>132.63</v>
      </c>
      <c r="L602" s="6">
        <f>K602*1.16</f>
        <v>153.8508</v>
      </c>
      <c r="M602" s="6">
        <f>I602*K602</f>
        <v>928.41</v>
      </c>
      <c r="N602" s="6">
        <f>I602*L602</f>
        <v>1076.9556</v>
      </c>
      <c r="O602" s="6">
        <v>230.77</v>
      </c>
      <c r="P602" s="5">
        <f>(O602/L602) - 1</f>
        <v>0.49995970121702</v>
      </c>
      <c r="Q602" s="6">
        <v>215.38</v>
      </c>
      <c r="R602" s="5">
        <f>(Q602/L602) - 1</f>
        <v>0.39992772218279</v>
      </c>
      <c r="S602" s="6">
        <v>200</v>
      </c>
      <c r="T602" s="5">
        <f>(S602/L602) - 1</f>
        <v>0.29996074118562</v>
      </c>
      <c r="U602" s="6">
        <v>190</v>
      </c>
      <c r="V602" s="5">
        <f>ABS((U602/L602) - 1)</f>
        <v>0.23496270412634</v>
      </c>
      <c r="W602" s="6">
        <v>169.23588</v>
      </c>
      <c r="X602" s="5">
        <f>ABS((W602/L602) - 1)</f>
        <v>0.1</v>
      </c>
      <c r="Y602" s="3" t="s">
        <v>40</v>
      </c>
      <c r="Z602" s="5" t="s">
        <v>40</v>
      </c>
      <c r="AA602" s="3"/>
    </row>
    <row r="603" spans="1:27" customHeight="1" ht="30">
      <c r="A603" s="7" t="s">
        <v>1623</v>
      </c>
      <c r="B603" s="7" t="s">
        <v>1624</v>
      </c>
      <c r="C603" s="7" t="s">
        <v>29</v>
      </c>
      <c r="D603" s="7" t="s">
        <v>1606</v>
      </c>
      <c r="E603" s="7"/>
      <c r="F603" s="7"/>
      <c r="G603" s="7"/>
      <c r="H603" s="7" t="s">
        <v>1625</v>
      </c>
      <c r="I603" s="8">
        <v>1</v>
      </c>
      <c r="J603" s="7"/>
      <c r="K603" s="10">
        <v>177.55</v>
      </c>
      <c r="L603" s="10">
        <f>K603*1.16</f>
        <v>205.958</v>
      </c>
      <c r="M603" s="10">
        <f>I603*K603</f>
        <v>177.55</v>
      </c>
      <c r="N603" s="10">
        <f>I603*L603</f>
        <v>205.958</v>
      </c>
      <c r="O603" s="10">
        <v>350</v>
      </c>
      <c r="P603" s="9">
        <f>(O603/L603) - 1</f>
        <v>0.69937560085066</v>
      </c>
      <c r="Q603" s="10">
        <v>288</v>
      </c>
      <c r="R603" s="9">
        <f>(Q603/L603) - 1</f>
        <v>0.39834335155711</v>
      </c>
      <c r="S603" s="10">
        <v>267</v>
      </c>
      <c r="T603" s="9">
        <f>(S603/L603) - 1</f>
        <v>0.29638081550607</v>
      </c>
      <c r="U603" s="10">
        <v>253.65</v>
      </c>
      <c r="V603" s="9">
        <f>ABS((U603/L603) - 1)</f>
        <v>0.23156177473077</v>
      </c>
      <c r="W603" s="10">
        <v>226.5538</v>
      </c>
      <c r="X603" s="9">
        <f>ABS((W603/L603) - 1)</f>
        <v>0.1</v>
      </c>
      <c r="Y603" s="7" t="s">
        <v>40</v>
      </c>
      <c r="Z603" s="9" t="s">
        <v>40</v>
      </c>
      <c r="AA603" s="7"/>
    </row>
    <row r="604" spans="1:27" customHeight="1" ht="30">
      <c r="A604" s="3" t="s">
        <v>1626</v>
      </c>
      <c r="B604" s="3" t="s">
        <v>1627</v>
      </c>
      <c r="C604" s="3" t="s">
        <v>29</v>
      </c>
      <c r="D604" s="3" t="s">
        <v>1606</v>
      </c>
      <c r="E604" s="3"/>
      <c r="F604" s="3"/>
      <c r="G604" s="3"/>
      <c r="H604" s="3" t="s">
        <v>1625</v>
      </c>
      <c r="I604" s="4">
        <v>2</v>
      </c>
      <c r="J604" s="3"/>
      <c r="K604" s="6">
        <v>177.55</v>
      </c>
      <c r="L604" s="6">
        <f>K604*1.16</f>
        <v>205.958</v>
      </c>
      <c r="M604" s="6">
        <f>I604*K604</f>
        <v>355.1</v>
      </c>
      <c r="N604" s="6">
        <f>I604*L604</f>
        <v>411.916</v>
      </c>
      <c r="O604" s="6">
        <v>1650</v>
      </c>
      <c r="P604" s="5">
        <f>(O604/L604) - 1</f>
        <v>7.011342118296</v>
      </c>
      <c r="Q604" s="6">
        <v>1500</v>
      </c>
      <c r="R604" s="5">
        <f>(Q604/L604) - 1</f>
        <v>6.28303828936</v>
      </c>
      <c r="S604" s="6">
        <v>1350</v>
      </c>
      <c r="T604" s="5">
        <f>(S604/L604) - 1</f>
        <v>5.554734460424</v>
      </c>
      <c r="U604" s="6">
        <v>1282.5</v>
      </c>
      <c r="V604" s="5">
        <f>ABS((U604/L604) - 1)</f>
        <v>5.2269977374028</v>
      </c>
      <c r="W604" s="6">
        <v>226.5538</v>
      </c>
      <c r="X604" s="5">
        <f>ABS((W604/L604) - 1)</f>
        <v>0.1</v>
      </c>
      <c r="Y604" s="3" t="s">
        <v>40</v>
      </c>
      <c r="Z604" s="5" t="s">
        <v>40</v>
      </c>
      <c r="AA604" s="3"/>
    </row>
    <row r="605" spans="1:27" customHeight="1" ht="30">
      <c r="A605" s="7" t="s">
        <v>1628</v>
      </c>
      <c r="B605" s="7" t="s">
        <v>1629</v>
      </c>
      <c r="C605" s="7" t="s">
        <v>29</v>
      </c>
      <c r="D605" s="7" t="s">
        <v>1606</v>
      </c>
      <c r="E605" s="7"/>
      <c r="F605" s="7"/>
      <c r="G605" s="7"/>
      <c r="H605" s="7" t="s">
        <v>1625</v>
      </c>
      <c r="I605" s="8">
        <v>2</v>
      </c>
      <c r="J605" s="7"/>
      <c r="K605" s="10">
        <v>723</v>
      </c>
      <c r="L605" s="10">
        <f>K605*1.16</f>
        <v>838.68</v>
      </c>
      <c r="M605" s="10">
        <f>I605*K605</f>
        <v>1446</v>
      </c>
      <c r="N605" s="10">
        <f>I605*L605</f>
        <v>1677.36</v>
      </c>
      <c r="O605" s="10">
        <v>1425</v>
      </c>
      <c r="P605" s="9">
        <f>(O605/L605) - 1</f>
        <v>0.69909858348834</v>
      </c>
      <c r="Q605" s="10">
        <v>1174</v>
      </c>
      <c r="R605" s="9">
        <f>(Q605/L605) - 1</f>
        <v>0.39981876281776</v>
      </c>
      <c r="S605" s="10">
        <v>1090</v>
      </c>
      <c r="T605" s="9">
        <f>(S605/L605) - 1</f>
        <v>0.29966137263319</v>
      </c>
      <c r="U605" s="10">
        <v>1035.5</v>
      </c>
      <c r="V605" s="9">
        <f>ABS((U605/L605) - 1)</f>
        <v>0.23467830400153</v>
      </c>
      <c r="W605" s="10">
        <v>922.548</v>
      </c>
      <c r="X605" s="9">
        <f>ABS((W605/L605) - 1)</f>
        <v>0.1</v>
      </c>
      <c r="Y605" s="7" t="s">
        <v>40</v>
      </c>
      <c r="Z605" s="9" t="s">
        <v>40</v>
      </c>
      <c r="AA605" s="7"/>
    </row>
    <row r="606" spans="1:27" customHeight="1" ht="30">
      <c r="A606" s="3" t="s">
        <v>1630</v>
      </c>
      <c r="B606" s="3" t="s">
        <v>1631</v>
      </c>
      <c r="C606" s="3" t="s">
        <v>29</v>
      </c>
      <c r="D606" s="3" t="s">
        <v>1606</v>
      </c>
      <c r="E606" s="3"/>
      <c r="F606" s="3"/>
      <c r="G606" s="3"/>
      <c r="H606" s="3" t="s">
        <v>1625</v>
      </c>
      <c r="I606" s="4">
        <v>4</v>
      </c>
      <c r="J606" s="3"/>
      <c r="K606" s="6">
        <v>177.55</v>
      </c>
      <c r="L606" s="6">
        <f>K606*1.16</f>
        <v>205.958</v>
      </c>
      <c r="M606" s="6">
        <f>I606*K606</f>
        <v>710.2</v>
      </c>
      <c r="N606" s="6">
        <f>I606*L606</f>
        <v>823.832</v>
      </c>
      <c r="O606" s="6">
        <v>350</v>
      </c>
      <c r="P606" s="5">
        <f>(O606/L606) - 1</f>
        <v>0.69937560085066</v>
      </c>
      <c r="Q606" s="6">
        <v>288</v>
      </c>
      <c r="R606" s="5">
        <f>(Q606/L606) - 1</f>
        <v>0.39834335155711</v>
      </c>
      <c r="S606" s="6">
        <v>267</v>
      </c>
      <c r="T606" s="5">
        <f>(S606/L606) - 1</f>
        <v>0.29638081550607</v>
      </c>
      <c r="U606" s="6">
        <v>253.65</v>
      </c>
      <c r="V606" s="5">
        <f>ABS((U606/L606) - 1)</f>
        <v>0.23156177473077</v>
      </c>
      <c r="W606" s="6">
        <v>226.5538</v>
      </c>
      <c r="X606" s="5">
        <f>ABS((W606/L606) - 1)</f>
        <v>0.1</v>
      </c>
      <c r="Y606" s="3" t="s">
        <v>40</v>
      </c>
      <c r="Z606" s="5" t="s">
        <v>40</v>
      </c>
      <c r="AA606" s="3"/>
    </row>
    <row r="607" spans="1:27" customHeight="1" ht="30">
      <c r="A607" s="7" t="s">
        <v>1632</v>
      </c>
      <c r="B607" s="7" t="s">
        <v>1633</v>
      </c>
      <c r="C607" s="7" t="s">
        <v>29</v>
      </c>
      <c r="D607" s="7" t="s">
        <v>1606</v>
      </c>
      <c r="E607" s="7"/>
      <c r="F607" s="7"/>
      <c r="G607" s="7"/>
      <c r="H607" s="7" t="s">
        <v>1625</v>
      </c>
      <c r="I607" s="8">
        <v>75</v>
      </c>
      <c r="J607" s="7"/>
      <c r="K607" s="10">
        <v>177.55</v>
      </c>
      <c r="L607" s="10">
        <f>K607*1.16</f>
        <v>205.958</v>
      </c>
      <c r="M607" s="10">
        <f>I607*K607</f>
        <v>13316.25</v>
      </c>
      <c r="N607" s="10">
        <f>I607*L607</f>
        <v>15446.85</v>
      </c>
      <c r="O607" s="10">
        <v>350</v>
      </c>
      <c r="P607" s="9">
        <f>(O607/L607) - 1</f>
        <v>0.69937560085066</v>
      </c>
      <c r="Q607" s="10">
        <v>288</v>
      </c>
      <c r="R607" s="9">
        <f>(Q607/L607) - 1</f>
        <v>0.39834335155711</v>
      </c>
      <c r="S607" s="10">
        <v>267</v>
      </c>
      <c r="T607" s="9">
        <f>(S607/L607) - 1</f>
        <v>0.29638081550607</v>
      </c>
      <c r="U607" s="10">
        <v>253.65</v>
      </c>
      <c r="V607" s="9">
        <f>ABS((U607/L607) - 1)</f>
        <v>0.23156177473077</v>
      </c>
      <c r="W607" s="10">
        <v>226.5538</v>
      </c>
      <c r="X607" s="9">
        <f>ABS((W607/L607) - 1)</f>
        <v>0.1</v>
      </c>
      <c r="Y607" s="7" t="s">
        <v>40</v>
      </c>
      <c r="Z607" s="9" t="s">
        <v>40</v>
      </c>
      <c r="AA607" s="7"/>
    </row>
    <row r="608" spans="1:27" customHeight="1" ht="30">
      <c r="A608" s="3" t="s">
        <v>1634</v>
      </c>
      <c r="B608" s="3" t="s">
        <v>1635</v>
      </c>
      <c r="C608" s="3" t="s">
        <v>29</v>
      </c>
      <c r="D608" s="3" t="s">
        <v>1606</v>
      </c>
      <c r="E608" s="3"/>
      <c r="F608" s="3"/>
      <c r="G608" s="3"/>
      <c r="H608" s="3" t="s">
        <v>1625</v>
      </c>
      <c r="I608" s="4">
        <v>46</v>
      </c>
      <c r="J608" s="3"/>
      <c r="K608" s="6">
        <v>177.55</v>
      </c>
      <c r="L608" s="6">
        <f>K608*1.16</f>
        <v>205.958</v>
      </c>
      <c r="M608" s="6">
        <f>I608*K608</f>
        <v>8167.3</v>
      </c>
      <c r="N608" s="6">
        <f>I608*L608</f>
        <v>9474.068</v>
      </c>
      <c r="O608" s="6">
        <v>350</v>
      </c>
      <c r="P608" s="5">
        <f>(O608/L608) - 1</f>
        <v>0.69937560085066</v>
      </c>
      <c r="Q608" s="6">
        <v>288</v>
      </c>
      <c r="R608" s="5">
        <f>(Q608/L608) - 1</f>
        <v>0.39834335155711</v>
      </c>
      <c r="S608" s="6">
        <v>267</v>
      </c>
      <c r="T608" s="5">
        <f>(S608/L608) - 1</f>
        <v>0.29638081550607</v>
      </c>
      <c r="U608" s="6">
        <v>253.65</v>
      </c>
      <c r="V608" s="5">
        <f>ABS((U608/L608) - 1)</f>
        <v>0.23156177473077</v>
      </c>
      <c r="W608" s="6">
        <v>226.5538</v>
      </c>
      <c r="X608" s="5">
        <f>ABS((W608/L608) - 1)</f>
        <v>0.1</v>
      </c>
      <c r="Y608" s="3" t="s">
        <v>40</v>
      </c>
      <c r="Z608" s="5" t="s">
        <v>40</v>
      </c>
      <c r="AA608" s="3"/>
    </row>
    <row r="609" spans="1:27" customHeight="1" ht="30">
      <c r="A609" s="7">
        <v>35133</v>
      </c>
      <c r="B609" s="7" t="s">
        <v>1636</v>
      </c>
      <c r="C609" s="7" t="s">
        <v>29</v>
      </c>
      <c r="D609" s="7" t="s">
        <v>1625</v>
      </c>
      <c r="E609" s="7"/>
      <c r="F609" s="7"/>
      <c r="G609" s="7"/>
      <c r="H609" s="7" t="s">
        <v>1607</v>
      </c>
      <c r="I609" s="8">
        <v>1</v>
      </c>
      <c r="J609" s="7"/>
      <c r="K609" s="10">
        <v>500</v>
      </c>
      <c r="L609" s="10">
        <f>K609*1.16</f>
        <v>580</v>
      </c>
      <c r="M609" s="10">
        <f>I609*K609</f>
        <v>500</v>
      </c>
      <c r="N609" s="10">
        <f>I609*L609</f>
        <v>580</v>
      </c>
      <c r="O609" s="10">
        <v>928</v>
      </c>
      <c r="P609" s="9">
        <f>(O609/L609) - 1</f>
        <v>0.6</v>
      </c>
      <c r="Q609" s="10">
        <v>870</v>
      </c>
      <c r="R609" s="9">
        <f>(Q609/L609) - 1</f>
        <v>0.5</v>
      </c>
      <c r="S609" s="10">
        <v>812</v>
      </c>
      <c r="T609" s="9">
        <f>(S609/L609) - 1</f>
        <v>0.4</v>
      </c>
      <c r="U609" s="10">
        <v>754</v>
      </c>
      <c r="V609" s="9">
        <f>ABS((U609/L609) - 1)</f>
        <v>0.3</v>
      </c>
      <c r="W609" s="10">
        <v>638</v>
      </c>
      <c r="X609" s="9">
        <f>ABS((W609/L609) - 1)</f>
        <v>0.1</v>
      </c>
      <c r="Y609" s="7" t="s">
        <v>40</v>
      </c>
      <c r="Z609" s="9" t="s">
        <v>40</v>
      </c>
      <c r="AA609" s="7"/>
    </row>
    <row r="610" spans="1:27" customHeight="1" ht="30">
      <c r="A610" s="3" t="s">
        <v>1637</v>
      </c>
      <c r="B610" s="3" t="s">
        <v>1638</v>
      </c>
      <c r="C610" s="3" t="s">
        <v>29</v>
      </c>
      <c r="D610" s="3" t="s">
        <v>1625</v>
      </c>
      <c r="E610" s="3"/>
      <c r="F610" s="3"/>
      <c r="G610" s="3"/>
      <c r="H610" s="3" t="s">
        <v>144</v>
      </c>
      <c r="I610" s="4">
        <v>25</v>
      </c>
      <c r="J610" s="3"/>
      <c r="K610" s="6">
        <v>220.999952</v>
      </c>
      <c r="L610" s="6">
        <f>K610*1.16</f>
        <v>256.35994432</v>
      </c>
      <c r="M610" s="6">
        <f>I610*K610</f>
        <v>5524.9988</v>
      </c>
      <c r="N610" s="6">
        <f>I610*L610</f>
        <v>6408.998608</v>
      </c>
      <c r="O610" s="6">
        <v>331.49</v>
      </c>
      <c r="P610" s="5">
        <f>(O610/L610) - 1</f>
        <v>0.293064721477</v>
      </c>
      <c r="Q610" s="6">
        <v>309.39</v>
      </c>
      <c r="R610" s="5">
        <f>(Q610/L610) - 1</f>
        <v>0.2068578062016</v>
      </c>
      <c r="S610" s="6">
        <v>287.29</v>
      </c>
      <c r="T610" s="5">
        <f>(S610/L610) - 1</f>
        <v>0.1206508909262</v>
      </c>
      <c r="U610" s="6">
        <v>265.19</v>
      </c>
      <c r="V610" s="5">
        <f>ABS((U610/L610) - 1)</f>
        <v>0.034443975650806</v>
      </c>
      <c r="W610" s="6">
        <v>281.995938752</v>
      </c>
      <c r="X610" s="5">
        <f>ABS((W610/L610) - 1)</f>
        <v>0.1</v>
      </c>
      <c r="Y610" s="3">
        <v>367</v>
      </c>
      <c r="Z610" s="5" t="s">
        <v>145</v>
      </c>
      <c r="AA610" s="3" t="s">
        <v>43</v>
      </c>
    </row>
    <row r="611" spans="1:27" customHeight="1" ht="30">
      <c r="A611" s="7" t="s">
        <v>1639</v>
      </c>
      <c r="B611" s="7" t="s">
        <v>1640</v>
      </c>
      <c r="C611" s="7" t="s">
        <v>29</v>
      </c>
      <c r="D611" s="7" t="s">
        <v>1625</v>
      </c>
      <c r="E611" s="7"/>
      <c r="F611" s="7"/>
      <c r="G611" s="7"/>
      <c r="H611" s="7" t="s">
        <v>1607</v>
      </c>
      <c r="I611" s="8">
        <v>1</v>
      </c>
      <c r="J611" s="7"/>
      <c r="K611" s="10">
        <v>500</v>
      </c>
      <c r="L611" s="10">
        <f>K611*1.16</f>
        <v>580</v>
      </c>
      <c r="M611" s="10">
        <f>I611*K611</f>
        <v>500</v>
      </c>
      <c r="N611" s="10">
        <f>I611*L611</f>
        <v>580</v>
      </c>
      <c r="O611" s="10">
        <v>928</v>
      </c>
      <c r="P611" s="9">
        <f>(O611/L611) - 1</f>
        <v>0.6</v>
      </c>
      <c r="Q611" s="10">
        <v>870</v>
      </c>
      <c r="R611" s="9">
        <f>(Q611/L611) - 1</f>
        <v>0.5</v>
      </c>
      <c r="S611" s="10">
        <v>812</v>
      </c>
      <c r="T611" s="9">
        <f>(S611/L611) - 1</f>
        <v>0.4</v>
      </c>
      <c r="U611" s="10">
        <v>754</v>
      </c>
      <c r="V611" s="9">
        <f>ABS((U611/L611) - 1)</f>
        <v>0.3</v>
      </c>
      <c r="W611" s="10">
        <v>638</v>
      </c>
      <c r="X611" s="9">
        <f>ABS((W611/L611) - 1)</f>
        <v>0.1</v>
      </c>
      <c r="Y611" s="7" t="s">
        <v>40</v>
      </c>
      <c r="Z611" s="9" t="s">
        <v>40</v>
      </c>
      <c r="AA611" s="7"/>
    </row>
    <row r="612" spans="1:27" customHeight="1" ht="30">
      <c r="A612" s="3" t="s">
        <v>1641</v>
      </c>
      <c r="B612" s="3" t="s">
        <v>1642</v>
      </c>
      <c r="C612" s="3" t="s">
        <v>29</v>
      </c>
      <c r="D612" s="3" t="s">
        <v>1625</v>
      </c>
      <c r="E612" s="3"/>
      <c r="F612" s="3"/>
      <c r="G612" s="3"/>
      <c r="H612" s="3" t="s">
        <v>144</v>
      </c>
      <c r="I612" s="4">
        <v>10</v>
      </c>
      <c r="J612" s="3"/>
      <c r="K612" s="6">
        <v>220.99972</v>
      </c>
      <c r="L612" s="6">
        <f>K612*1.16</f>
        <v>256.3596752</v>
      </c>
      <c r="M612" s="6">
        <f>I612*K612</f>
        <v>2209.9972</v>
      </c>
      <c r="N612" s="6">
        <f>I612*L612</f>
        <v>2563.596752</v>
      </c>
      <c r="O612" s="6">
        <v>397.8</v>
      </c>
      <c r="P612" s="5">
        <f>(O612/L612) - 1</f>
        <v>0.55172610391886</v>
      </c>
      <c r="Q612" s="6">
        <v>375.7</v>
      </c>
      <c r="R612" s="5">
        <f>(Q612/L612) - 1</f>
        <v>0.46551909814559</v>
      </c>
      <c r="S612" s="6">
        <v>353.6</v>
      </c>
      <c r="T612" s="5">
        <f>(S612/L612) - 1</f>
        <v>0.37931209237232</v>
      </c>
      <c r="U612" s="6">
        <v>331.5</v>
      </c>
      <c r="V612" s="5">
        <f>ABS((U612/L612) - 1)</f>
        <v>0.29310508659905</v>
      </c>
      <c r="W612" s="6">
        <v>281.99564272</v>
      </c>
      <c r="X612" s="5">
        <f>ABS((W612/L612) - 1)</f>
        <v>0.1</v>
      </c>
      <c r="Y612" s="3">
        <v>373</v>
      </c>
      <c r="Z612" s="5" t="s">
        <v>291</v>
      </c>
      <c r="AA612" s="3"/>
    </row>
    <row r="613" spans="1:27" customHeight="1" ht="30">
      <c r="A613" s="7" t="s">
        <v>1643</v>
      </c>
      <c r="B613" s="7" t="s">
        <v>1644</v>
      </c>
      <c r="C613" s="7" t="s">
        <v>29</v>
      </c>
      <c r="D613" s="7" t="s">
        <v>1625</v>
      </c>
      <c r="E613" s="7"/>
      <c r="F613" s="7"/>
      <c r="G613" s="7"/>
      <c r="H613" s="7" t="s">
        <v>144</v>
      </c>
      <c r="I613" s="8">
        <v>9</v>
      </c>
      <c r="J613" s="7"/>
      <c r="K613" s="10">
        <v>220.99972</v>
      </c>
      <c r="L613" s="10">
        <f>K613*1.16</f>
        <v>256.3596752</v>
      </c>
      <c r="M613" s="10">
        <f>I613*K613</f>
        <v>1988.99748</v>
      </c>
      <c r="N613" s="10">
        <f>I613*L613</f>
        <v>2307.2370768</v>
      </c>
      <c r="O613" s="10">
        <v>397.8</v>
      </c>
      <c r="P613" s="9">
        <f>(O613/L613) - 1</f>
        <v>0.55172610391886</v>
      </c>
      <c r="Q613" s="10">
        <v>375.7</v>
      </c>
      <c r="R613" s="9">
        <f>(Q613/L613) - 1</f>
        <v>0.46551909814559</v>
      </c>
      <c r="S613" s="10">
        <v>353.6</v>
      </c>
      <c r="T613" s="9">
        <f>(S613/L613) - 1</f>
        <v>0.37931209237232</v>
      </c>
      <c r="U613" s="10">
        <v>331.5</v>
      </c>
      <c r="V613" s="9">
        <f>ABS((U613/L613) - 1)</f>
        <v>0.29310508659905</v>
      </c>
      <c r="W613" s="10">
        <v>281.99564272</v>
      </c>
      <c r="X613" s="9">
        <f>ABS((W613/L613) - 1)</f>
        <v>0.1</v>
      </c>
      <c r="Y613" s="7">
        <v>373</v>
      </c>
      <c r="Z613" s="9" t="s">
        <v>291</v>
      </c>
      <c r="AA613" s="7"/>
    </row>
    <row r="614" spans="1:27" customHeight="1" ht="30">
      <c r="A614" s="3" t="s">
        <v>1645</v>
      </c>
      <c r="B614" s="3" t="s">
        <v>1646</v>
      </c>
      <c r="C614" s="3" t="s">
        <v>29</v>
      </c>
      <c r="D614" s="3" t="s">
        <v>1625</v>
      </c>
      <c r="E614" s="3"/>
      <c r="F614" s="3"/>
      <c r="G614" s="3"/>
      <c r="H614" s="3" t="s">
        <v>144</v>
      </c>
      <c r="I614" s="4">
        <v>8</v>
      </c>
      <c r="J614" s="3"/>
      <c r="K614" s="6">
        <v>220.9916</v>
      </c>
      <c r="L614" s="6">
        <f>K614*1.16</f>
        <v>256.350256</v>
      </c>
      <c r="M614" s="6">
        <f>I614*K614</f>
        <v>1767.9328</v>
      </c>
      <c r="N614" s="6">
        <f>I614*L614</f>
        <v>2050.802048</v>
      </c>
      <c r="O614" s="6">
        <v>883.97</v>
      </c>
      <c r="P614" s="5">
        <f>(O614/L614) - 1</f>
        <v>2.4482899053551</v>
      </c>
      <c r="Q614" s="6">
        <v>773.47</v>
      </c>
      <c r="R614" s="5">
        <f>(Q614/L614) - 1</f>
        <v>2.0172390387627</v>
      </c>
      <c r="S614" s="6">
        <v>662.97</v>
      </c>
      <c r="T614" s="5">
        <f>(S614/L614) - 1</f>
        <v>1.5861881721702</v>
      </c>
      <c r="U614" s="6">
        <v>618.78</v>
      </c>
      <c r="V614" s="5">
        <f>ABS((U614/L614) - 1)</f>
        <v>1.4138068346614</v>
      </c>
      <c r="W614" s="6">
        <v>281.9852816</v>
      </c>
      <c r="X614" s="5">
        <f>ABS((W614/L614) - 1)</f>
        <v>0.1</v>
      </c>
      <c r="Y614" s="3">
        <v>367</v>
      </c>
      <c r="Z614" s="5" t="s">
        <v>145</v>
      </c>
      <c r="AA614" s="3"/>
    </row>
    <row r="615" spans="1:27" customHeight="1" ht="30">
      <c r="A615" s="7" t="s">
        <v>1647</v>
      </c>
      <c r="B615" s="7" t="s">
        <v>1646</v>
      </c>
      <c r="C615" s="7" t="s">
        <v>29</v>
      </c>
      <c r="D615" s="7" t="s">
        <v>1625</v>
      </c>
      <c r="E615" s="7"/>
      <c r="F615" s="7"/>
      <c r="G615" s="7"/>
      <c r="H615" s="7" t="s">
        <v>144</v>
      </c>
      <c r="I615" s="8">
        <v>10</v>
      </c>
      <c r="J615" s="7"/>
      <c r="K615" s="10">
        <v>220.9916</v>
      </c>
      <c r="L615" s="10">
        <f>K615*1.16</f>
        <v>256.350256</v>
      </c>
      <c r="M615" s="10">
        <f>I615*K615</f>
        <v>2209.916</v>
      </c>
      <c r="N615" s="10">
        <f>I615*L615</f>
        <v>2563.50256</v>
      </c>
      <c r="O615" s="10">
        <v>883.97</v>
      </c>
      <c r="P615" s="9">
        <f>(O615/L615) - 1</f>
        <v>2.4482899053551</v>
      </c>
      <c r="Q615" s="10">
        <v>773.47</v>
      </c>
      <c r="R615" s="9">
        <f>(Q615/L615) - 1</f>
        <v>2.0172390387627</v>
      </c>
      <c r="S615" s="10">
        <v>662.97</v>
      </c>
      <c r="T615" s="9">
        <f>(S615/L615) - 1</f>
        <v>1.5861881721702</v>
      </c>
      <c r="U615" s="10">
        <v>618.78</v>
      </c>
      <c r="V615" s="9">
        <f>ABS((U615/L615) - 1)</f>
        <v>1.4138068346614</v>
      </c>
      <c r="W615" s="10">
        <v>281.9852816</v>
      </c>
      <c r="X615" s="9">
        <f>ABS((W615/L615) - 1)</f>
        <v>0.1</v>
      </c>
      <c r="Y615" s="7">
        <v>367</v>
      </c>
      <c r="Z615" s="9" t="s">
        <v>145</v>
      </c>
      <c r="AA615" s="7"/>
    </row>
    <row r="616" spans="1:27" customHeight="1" ht="30">
      <c r="A616" s="3" t="s">
        <v>1648</v>
      </c>
      <c r="B616" s="3" t="s">
        <v>1646</v>
      </c>
      <c r="C616" s="3" t="s">
        <v>29</v>
      </c>
      <c r="D616" s="3" t="s">
        <v>1625</v>
      </c>
      <c r="E616" s="3"/>
      <c r="F616" s="3"/>
      <c r="G616" s="3"/>
      <c r="H616" s="3" t="s">
        <v>144</v>
      </c>
      <c r="I616" s="4">
        <v>19</v>
      </c>
      <c r="J616" s="3"/>
      <c r="K616" s="6">
        <v>220.9916</v>
      </c>
      <c r="L616" s="6">
        <f>K616*1.16</f>
        <v>256.350256</v>
      </c>
      <c r="M616" s="6">
        <f>I616*K616</f>
        <v>4198.8404</v>
      </c>
      <c r="N616" s="6">
        <f>I616*L616</f>
        <v>4870.654864</v>
      </c>
      <c r="O616" s="6">
        <v>883.97</v>
      </c>
      <c r="P616" s="5">
        <f>(O616/L616) - 1</f>
        <v>2.4482899053551</v>
      </c>
      <c r="Q616" s="6">
        <v>773.47</v>
      </c>
      <c r="R616" s="5">
        <f>(Q616/L616) - 1</f>
        <v>2.0172390387627</v>
      </c>
      <c r="S616" s="6">
        <v>662.97</v>
      </c>
      <c r="T616" s="5">
        <f>(S616/L616) - 1</f>
        <v>1.5861881721702</v>
      </c>
      <c r="U616" s="6">
        <v>618.78</v>
      </c>
      <c r="V616" s="5">
        <f>ABS((U616/L616) - 1)</f>
        <v>1.4138068346614</v>
      </c>
      <c r="W616" s="6">
        <v>281.9852816</v>
      </c>
      <c r="X616" s="5">
        <f>ABS((W616/L616) - 1)</f>
        <v>0.1</v>
      </c>
      <c r="Y616" s="3">
        <v>367</v>
      </c>
      <c r="Z616" s="5" t="s">
        <v>145</v>
      </c>
      <c r="AA616" s="3"/>
    </row>
    <row r="617" spans="1:27" customHeight="1" ht="30">
      <c r="A617" s="7">
        <v>5050</v>
      </c>
      <c r="B617" s="7" t="s">
        <v>1649</v>
      </c>
      <c r="C617" s="7" t="s">
        <v>29</v>
      </c>
      <c r="D617" s="7" t="s">
        <v>1650</v>
      </c>
      <c r="E617" s="7"/>
      <c r="F617" s="7"/>
      <c r="G617" s="7"/>
      <c r="H617" s="7" t="s">
        <v>81</v>
      </c>
      <c r="I617" s="8">
        <v>4</v>
      </c>
      <c r="J617" s="7"/>
      <c r="K617" s="10">
        <v>19.6156</v>
      </c>
      <c r="L617" s="10">
        <f>K617*1.16</f>
        <v>22.754096</v>
      </c>
      <c r="M617" s="10">
        <f>I617*K617</f>
        <v>78.4624</v>
      </c>
      <c r="N617" s="10">
        <f>I617*L617</f>
        <v>91.016384</v>
      </c>
      <c r="O617" s="10">
        <v>98.08</v>
      </c>
      <c r="P617" s="9">
        <f>(O617/L617) - 1</f>
        <v>3.3104327238489</v>
      </c>
      <c r="Q617" s="10">
        <v>78.46</v>
      </c>
      <c r="R617" s="9">
        <f>(Q617/L617) - 1</f>
        <v>2.4481703865537</v>
      </c>
      <c r="S617" s="10">
        <v>68.65</v>
      </c>
      <c r="T617" s="9">
        <f>(S617/L617) - 1</f>
        <v>2.0170392179061</v>
      </c>
      <c r="U617" s="10">
        <v>65.22</v>
      </c>
      <c r="V617" s="9">
        <f>ABS((U617/L617) - 1)</f>
        <v>1.8662971273392</v>
      </c>
      <c r="W617" s="10">
        <v>25.0295056</v>
      </c>
      <c r="X617" s="9">
        <f>ABS((W617/L617) - 1)</f>
        <v>0.1</v>
      </c>
      <c r="Y617" s="7">
        <v>725</v>
      </c>
      <c r="Z617" s="9" t="s">
        <v>1651</v>
      </c>
      <c r="AA617" s="7"/>
    </row>
    <row r="618" spans="1:27" customHeight="1" ht="30">
      <c r="A618" s="3" t="s">
        <v>1652</v>
      </c>
      <c r="B618" s="3" t="s">
        <v>1653</v>
      </c>
      <c r="C618" s="3" t="s">
        <v>29</v>
      </c>
      <c r="D618" s="3" t="s">
        <v>1654</v>
      </c>
      <c r="E618" s="3"/>
      <c r="F618" s="3"/>
      <c r="G618" s="3"/>
      <c r="H618" s="3" t="s">
        <v>1326</v>
      </c>
      <c r="I618" s="4">
        <v>2</v>
      </c>
      <c r="J618" s="3"/>
      <c r="K618" s="6">
        <v>905.96</v>
      </c>
      <c r="L618" s="6">
        <f>K618*1.16</f>
        <v>1050.9136</v>
      </c>
      <c r="M618" s="6">
        <f>I618*K618</f>
        <v>1811.92</v>
      </c>
      <c r="N618" s="6">
        <f>I618*L618</f>
        <v>2101.8272</v>
      </c>
      <c r="O618" s="6">
        <v>1449.536</v>
      </c>
      <c r="P618" s="5">
        <f>(O618/L618) - 1</f>
        <v>0.37931034482759</v>
      </c>
      <c r="Q618" s="6">
        <v>1358.94</v>
      </c>
      <c r="R618" s="5">
        <f>(Q618/L618) - 1</f>
        <v>0.29310344827586</v>
      </c>
      <c r="S618" s="6">
        <v>1268.344</v>
      </c>
      <c r="T618" s="5">
        <f>(S618/L618) - 1</f>
        <v>0.20689655172414</v>
      </c>
      <c r="U618" s="6">
        <v>1204.93</v>
      </c>
      <c r="V618" s="5">
        <f>ABS((U618/L618) - 1)</f>
        <v>0.14655476910757</v>
      </c>
      <c r="W618" s="6">
        <v>1156.00496</v>
      </c>
      <c r="X618" s="5">
        <f>ABS((W618/L618) - 1)</f>
        <v>0.1</v>
      </c>
      <c r="Y618" s="3">
        <v>824</v>
      </c>
      <c r="Z618" s="5" t="s">
        <v>1655</v>
      </c>
      <c r="AA618" s="3"/>
    </row>
    <row r="619" spans="1:27" customHeight="1" ht="30">
      <c r="A619" s="7">
        <v>27166</v>
      </c>
      <c r="B619" s="7" t="s">
        <v>1656</v>
      </c>
      <c r="C619" s="7" t="s">
        <v>29</v>
      </c>
      <c r="D619" s="7" t="s">
        <v>1657</v>
      </c>
      <c r="E619" s="7"/>
      <c r="F619" s="7"/>
      <c r="G619" s="7"/>
      <c r="H619" s="7" t="s">
        <v>59</v>
      </c>
      <c r="I619" s="8">
        <v>1</v>
      </c>
      <c r="J619" s="7"/>
      <c r="K619" s="10">
        <v>265.25</v>
      </c>
      <c r="L619" s="10">
        <f>K619*1.16</f>
        <v>307.69</v>
      </c>
      <c r="M619" s="10">
        <f>I619*K619</f>
        <v>265.25</v>
      </c>
      <c r="N619" s="10">
        <f>I619*L619</f>
        <v>307.69</v>
      </c>
      <c r="O619" s="10">
        <v>461.54</v>
      </c>
      <c r="P619" s="9">
        <f>(O619/L619) - 1</f>
        <v>0.50001625012188</v>
      </c>
      <c r="Q619" s="10">
        <v>430.77</v>
      </c>
      <c r="R619" s="9">
        <f>(Q619/L619) - 1</f>
        <v>0.4000130000975</v>
      </c>
      <c r="S619" s="10">
        <v>400</v>
      </c>
      <c r="T619" s="9">
        <f>(S619/L619) - 1</f>
        <v>0.30000975007313</v>
      </c>
      <c r="U619" s="10">
        <v>380</v>
      </c>
      <c r="V619" s="9">
        <f>ABS((U619/L619) - 1)</f>
        <v>0.23500926256947</v>
      </c>
      <c r="W619" s="10">
        <v>338.459</v>
      </c>
      <c r="X619" s="9">
        <f>ABS((W619/L619) - 1)</f>
        <v>0.1</v>
      </c>
      <c r="Y619" s="7" t="s">
        <v>40</v>
      </c>
      <c r="Z619" s="9" t="s">
        <v>40</v>
      </c>
      <c r="AA619" s="7"/>
    </row>
    <row r="620" spans="1:27" customHeight="1" ht="30">
      <c r="A620" s="3" t="s">
        <v>1658</v>
      </c>
      <c r="B620" s="3" t="s">
        <v>1659</v>
      </c>
      <c r="C620" s="3" t="s">
        <v>29</v>
      </c>
      <c r="D620" s="3" t="s">
        <v>1657</v>
      </c>
      <c r="E620" s="3"/>
      <c r="F620" s="3"/>
      <c r="G620" s="3"/>
      <c r="H620" s="3" t="s">
        <v>30</v>
      </c>
      <c r="I620" s="4">
        <v>2</v>
      </c>
      <c r="J620" s="3"/>
      <c r="K620" s="6">
        <v>70</v>
      </c>
      <c r="L620" s="6">
        <f>K620*1.16</f>
        <v>81.2</v>
      </c>
      <c r="M620" s="6">
        <f>I620*K620</f>
        <v>140</v>
      </c>
      <c r="N620" s="6">
        <f>I620*L620</f>
        <v>162.4</v>
      </c>
      <c r="O620" s="6">
        <v>129.92</v>
      </c>
      <c r="P620" s="5">
        <f>(O620/L620) - 1</f>
        <v>0.6</v>
      </c>
      <c r="Q620" s="6">
        <v>121.8</v>
      </c>
      <c r="R620" s="5">
        <f>(Q620/L620) - 1</f>
        <v>0.5</v>
      </c>
      <c r="S620" s="6">
        <v>113.68</v>
      </c>
      <c r="T620" s="5">
        <f>(S620/L620) - 1</f>
        <v>0.4</v>
      </c>
      <c r="U620" s="6">
        <v>105.56</v>
      </c>
      <c r="V620" s="5">
        <f>ABS((U620/L620) - 1)</f>
        <v>0.3</v>
      </c>
      <c r="W620" s="6">
        <v>89.32</v>
      </c>
      <c r="X620" s="5">
        <f>ABS((W620/L620) - 1)</f>
        <v>0.1</v>
      </c>
      <c r="Y620" s="3" t="s">
        <v>40</v>
      </c>
      <c r="Z620" s="5" t="s">
        <v>40</v>
      </c>
      <c r="AA620" s="3"/>
    </row>
    <row r="621" spans="1:27" customHeight="1" ht="30">
      <c r="A621" s="7" t="s">
        <v>1660</v>
      </c>
      <c r="B621" s="7" t="s">
        <v>1661</v>
      </c>
      <c r="C621" s="7" t="s">
        <v>29</v>
      </c>
      <c r="D621" s="7" t="s">
        <v>1662</v>
      </c>
      <c r="E621" s="7"/>
      <c r="F621" s="7"/>
      <c r="G621" s="7"/>
      <c r="H621" s="7" t="s">
        <v>1663</v>
      </c>
      <c r="I621" s="8">
        <v>1</v>
      </c>
      <c r="J621" s="7"/>
      <c r="K621" s="10">
        <v>340.9936</v>
      </c>
      <c r="L621" s="10">
        <f>K621*1.16</f>
        <v>395.552576</v>
      </c>
      <c r="M621" s="10">
        <f>I621*K621</f>
        <v>340.9936</v>
      </c>
      <c r="N621" s="10">
        <f>I621*L621</f>
        <v>395.552576</v>
      </c>
      <c r="O621" s="10">
        <v>1600</v>
      </c>
      <c r="P621" s="9">
        <f>(O621/L621) - 1</f>
        <v>3.0449742893344</v>
      </c>
      <c r="Q621" s="10">
        <v>1200</v>
      </c>
      <c r="R621" s="9">
        <f>(Q621/L621) - 1</f>
        <v>2.0337307170008</v>
      </c>
      <c r="S621" s="10">
        <v>900</v>
      </c>
      <c r="T621" s="9">
        <f>(S621/L621) - 1</f>
        <v>1.2752980377506</v>
      </c>
      <c r="U621" s="10">
        <v>800</v>
      </c>
      <c r="V621" s="9">
        <f>ABS((U621/L621) - 1)</f>
        <v>1.0224871446672</v>
      </c>
      <c r="W621" s="10">
        <v>435.1078336</v>
      </c>
      <c r="X621" s="9">
        <f>ABS((W621/L621) - 1)</f>
        <v>0.1</v>
      </c>
      <c r="Y621" s="7">
        <v>82</v>
      </c>
      <c r="Z621" s="9" t="s">
        <v>1477</v>
      </c>
      <c r="AA621" s="7"/>
    </row>
    <row r="622" spans="1:27" customHeight="1" ht="30">
      <c r="A622" s="3">
        <v>21210020</v>
      </c>
      <c r="B622" s="3" t="s">
        <v>1664</v>
      </c>
      <c r="C622" s="3" t="s">
        <v>29</v>
      </c>
      <c r="D622" s="3" t="s">
        <v>1665</v>
      </c>
      <c r="E622" s="3"/>
      <c r="F622" s="3"/>
      <c r="G622" s="3"/>
      <c r="H622" s="3" t="s">
        <v>1282</v>
      </c>
      <c r="I622" s="4">
        <v>1</v>
      </c>
      <c r="J622" s="3"/>
      <c r="K622" s="6">
        <v>22.751634156506</v>
      </c>
      <c r="L622" s="6">
        <f>K622*1.16</f>
        <v>26.391895621547</v>
      </c>
      <c r="M622" s="6">
        <f>I622*K622</f>
        <v>22.751634156506</v>
      </c>
      <c r="N622" s="6">
        <f>I622*L622</f>
        <v>26.391895621547</v>
      </c>
      <c r="O622" s="6">
        <v>0</v>
      </c>
      <c r="P622" s="5">
        <f>(O622/L622) - 1</f>
        <v>-1</v>
      </c>
      <c r="Q622" s="6">
        <v>0</v>
      </c>
      <c r="R622" s="5">
        <f>(Q622/L622) - 1</f>
        <v>-1</v>
      </c>
      <c r="S622" s="6">
        <v>0</v>
      </c>
      <c r="T622" s="5">
        <f>(S622/L622) - 1</f>
        <v>-1</v>
      </c>
      <c r="U622" s="6">
        <v>0</v>
      </c>
      <c r="V622" s="5">
        <f>ABS((U622/L622) - 1)</f>
        <v>1</v>
      </c>
      <c r="W622" s="6">
        <v>29.031085183702</v>
      </c>
      <c r="X622" s="5">
        <f>ABS((W622/L622) - 1)</f>
        <v>0.1</v>
      </c>
      <c r="Y622" s="3">
        <v>155</v>
      </c>
      <c r="Z622" s="5" t="s">
        <v>1666</v>
      </c>
      <c r="AA622" s="3" t="s">
        <v>1667</v>
      </c>
    </row>
    <row r="623" spans="1:27" customHeight="1" ht="30">
      <c r="A623" s="7" t="s">
        <v>1668</v>
      </c>
      <c r="B623" s="7" t="s">
        <v>1669</v>
      </c>
      <c r="C623" s="7" t="s">
        <v>29</v>
      </c>
      <c r="D623" s="7" t="s">
        <v>1670</v>
      </c>
      <c r="E623" s="7" t="s">
        <v>153</v>
      </c>
      <c r="F623" s="7" t="s">
        <v>216</v>
      </c>
      <c r="G623" s="7" t="s">
        <v>261</v>
      </c>
      <c r="H623" s="7" t="s">
        <v>198</v>
      </c>
      <c r="I623" s="8">
        <v>4</v>
      </c>
      <c r="J623" s="7"/>
      <c r="K623" s="10">
        <v>650.006</v>
      </c>
      <c r="L623" s="10">
        <f>K623*1.16</f>
        <v>754.00696</v>
      </c>
      <c r="M623" s="10">
        <f>I623*K623</f>
        <v>2600.024</v>
      </c>
      <c r="N623" s="10">
        <f>I623*L623</f>
        <v>3016.02784</v>
      </c>
      <c r="O623" s="10">
        <v>975.01</v>
      </c>
      <c r="P623" s="9">
        <f>(O623/L623) - 1</f>
        <v>0.29310477452357</v>
      </c>
      <c r="Q623" s="10">
        <v>910.01</v>
      </c>
      <c r="R623" s="9">
        <f>(Q623/L623) - 1</f>
        <v>0.20689867372047</v>
      </c>
      <c r="S623" s="10">
        <v>845.01</v>
      </c>
      <c r="T623" s="9">
        <f>(S623/L623) - 1</f>
        <v>0.12069257291736</v>
      </c>
      <c r="U623" s="10">
        <v>802.76</v>
      </c>
      <c r="V623" s="9">
        <f>ABS((U623/L623) - 1)</f>
        <v>0.064658607395348</v>
      </c>
      <c r="W623" s="10">
        <v>829.407656</v>
      </c>
      <c r="X623" s="9">
        <f>ABS((W623/L623) - 1)</f>
        <v>0.1</v>
      </c>
      <c r="Y623" s="7">
        <v>738</v>
      </c>
      <c r="Z623" s="9" t="s">
        <v>201</v>
      </c>
      <c r="AA623" s="7" t="s">
        <v>43</v>
      </c>
    </row>
    <row r="624" spans="1:27" customHeight="1" ht="30">
      <c r="A624" s="3" t="s">
        <v>1671</v>
      </c>
      <c r="B624" s="3" t="s">
        <v>1672</v>
      </c>
      <c r="C624" s="3" t="s">
        <v>29</v>
      </c>
      <c r="D624" s="3" t="s">
        <v>1670</v>
      </c>
      <c r="E624" s="3"/>
      <c r="F624" s="3"/>
      <c r="G624" s="3"/>
      <c r="H624" s="3" t="s">
        <v>190</v>
      </c>
      <c r="I624" s="4">
        <v>2</v>
      </c>
      <c r="J624" s="3"/>
      <c r="K624" s="6">
        <v>799.994</v>
      </c>
      <c r="L624" s="6">
        <f>K624*1.16</f>
        <v>927.99304</v>
      </c>
      <c r="M624" s="6">
        <f>I624*K624</f>
        <v>1599.988</v>
      </c>
      <c r="N624" s="6">
        <f>I624*L624</f>
        <v>1855.98608</v>
      </c>
      <c r="O624" s="6">
        <v>1599.99</v>
      </c>
      <c r="P624" s="5">
        <f>(O624/L624) - 1</f>
        <v>0.72414008622306</v>
      </c>
      <c r="Q624" s="6">
        <v>1519.99</v>
      </c>
      <c r="R624" s="5">
        <f>(Q624/L624) - 1</f>
        <v>0.63793254311476</v>
      </c>
      <c r="S624" s="6">
        <v>1439.99</v>
      </c>
      <c r="T624" s="5">
        <f>(S624/L624) - 1</f>
        <v>0.55172500000647</v>
      </c>
      <c r="U624" s="6">
        <v>1359.99</v>
      </c>
      <c r="V624" s="5">
        <f>ABS((U624/L624) - 1)</f>
        <v>0.46551745689817</v>
      </c>
      <c r="W624" s="6">
        <v>1020.792344</v>
      </c>
      <c r="X624" s="5">
        <f>ABS((W624/L624) - 1)</f>
        <v>0.1</v>
      </c>
      <c r="Y624" s="3">
        <v>107</v>
      </c>
      <c r="Z624" s="5" t="s">
        <v>191</v>
      </c>
      <c r="AA624" s="3"/>
    </row>
    <row r="625" spans="1:27" customHeight="1" ht="30">
      <c r="A625" s="7" t="s">
        <v>1673</v>
      </c>
      <c r="B625" s="7" t="s">
        <v>1674</v>
      </c>
      <c r="C625" s="7" t="s">
        <v>29</v>
      </c>
      <c r="D625" s="7" t="s">
        <v>1675</v>
      </c>
      <c r="E625" s="7"/>
      <c r="F625" s="7"/>
      <c r="G625" s="7"/>
      <c r="H625" s="7" t="s">
        <v>296</v>
      </c>
      <c r="I625" s="8">
        <v>3</v>
      </c>
      <c r="J625" s="7"/>
      <c r="K625" s="10">
        <v>594.9988</v>
      </c>
      <c r="L625" s="10">
        <f>K625*1.16</f>
        <v>690.198608</v>
      </c>
      <c r="M625" s="10">
        <f>I625*K625</f>
        <v>1784.9964</v>
      </c>
      <c r="N625" s="10">
        <f>I625*L625</f>
        <v>2070.595824</v>
      </c>
      <c r="O625" s="10">
        <v>1130.5</v>
      </c>
      <c r="P625" s="9">
        <f>(O625/L625) - 1</f>
        <v>0.63793433787974</v>
      </c>
      <c r="Q625" s="10">
        <v>1071</v>
      </c>
      <c r="R625" s="9">
        <f>(Q625/L625) - 1</f>
        <v>0.55172726746502</v>
      </c>
      <c r="S625" s="10">
        <v>1011.5</v>
      </c>
      <c r="T625" s="9">
        <f>(S625/L625) - 1</f>
        <v>0.4655201970503</v>
      </c>
      <c r="U625" s="10">
        <v>952</v>
      </c>
      <c r="V625" s="9">
        <f>ABS((U625/L625) - 1)</f>
        <v>0.37931312663557</v>
      </c>
      <c r="W625" s="10">
        <v>759.2184688</v>
      </c>
      <c r="X625" s="9">
        <f>ABS((W625/L625) - 1)</f>
        <v>0.1</v>
      </c>
      <c r="Y625" s="7">
        <v>297</v>
      </c>
      <c r="Z625" s="9" t="s">
        <v>458</v>
      </c>
      <c r="AA625" s="7"/>
    </row>
    <row r="626" spans="1:27" customHeight="1" ht="30">
      <c r="A626" s="3" t="s">
        <v>1676</v>
      </c>
      <c r="B626" s="3" t="s">
        <v>1677</v>
      </c>
      <c r="C626" s="3" t="s">
        <v>29</v>
      </c>
      <c r="D626" s="3" t="s">
        <v>1675</v>
      </c>
      <c r="E626" s="3"/>
      <c r="F626" s="3"/>
      <c r="G626" s="3"/>
      <c r="H626" s="3" t="s">
        <v>190</v>
      </c>
      <c r="I626" s="4">
        <v>2</v>
      </c>
      <c r="J626" s="3"/>
      <c r="K626" s="6">
        <v>800.0056</v>
      </c>
      <c r="L626" s="6">
        <f>K626*1.16</f>
        <v>928.006496</v>
      </c>
      <c r="M626" s="6">
        <f>I626*K626</f>
        <v>1600.0112</v>
      </c>
      <c r="N626" s="6">
        <f>I626*L626</f>
        <v>1856.012992</v>
      </c>
      <c r="O626" s="6">
        <v>1440.01</v>
      </c>
      <c r="P626" s="5">
        <f>(O626/L626) - 1</f>
        <v>0.55172405172474</v>
      </c>
      <c r="Q626" s="6">
        <v>1360.01</v>
      </c>
      <c r="R626" s="5">
        <f>(Q626/L626) - 1</f>
        <v>0.46551775861707</v>
      </c>
      <c r="S626" s="6">
        <v>1280.01</v>
      </c>
      <c r="T626" s="5">
        <f>(S626/L626) - 1</f>
        <v>0.3793114655094</v>
      </c>
      <c r="U626" s="6">
        <v>1200.01</v>
      </c>
      <c r="V626" s="5">
        <f>ABS((U626/L626) - 1)</f>
        <v>0.29310517240172</v>
      </c>
      <c r="W626" s="6">
        <v>1020.8071456</v>
      </c>
      <c r="X626" s="5">
        <f>ABS((W626/L626) - 1)</f>
        <v>0.1</v>
      </c>
      <c r="Y626" s="3">
        <v>107</v>
      </c>
      <c r="Z626" s="5" t="s">
        <v>191</v>
      </c>
      <c r="AA626" s="3"/>
    </row>
    <row r="627" spans="1:27" customHeight="1" ht="30">
      <c r="A627" s="7" t="s">
        <v>1678</v>
      </c>
      <c r="B627" s="7" t="s">
        <v>1679</v>
      </c>
      <c r="C627" s="7" t="s">
        <v>29</v>
      </c>
      <c r="D627" s="7" t="s">
        <v>1675</v>
      </c>
      <c r="E627" s="7" t="s">
        <v>153</v>
      </c>
      <c r="F627" s="7" t="s">
        <v>655</v>
      </c>
      <c r="G627" s="7" t="s">
        <v>1680</v>
      </c>
      <c r="H627" s="7" t="s">
        <v>198</v>
      </c>
      <c r="I627" s="8">
        <v>1</v>
      </c>
      <c r="J627" s="7"/>
      <c r="K627" s="10">
        <v>220.0056</v>
      </c>
      <c r="L627" s="10">
        <f>K627*1.16</f>
        <v>255.206496</v>
      </c>
      <c r="M627" s="10">
        <f>I627*K627</f>
        <v>220.0056</v>
      </c>
      <c r="N627" s="10">
        <f>I627*L627</f>
        <v>255.206496</v>
      </c>
      <c r="O627" s="10">
        <v>330.01</v>
      </c>
      <c r="P627" s="9">
        <f>(O627/L627) - 1</f>
        <v>0.29310971770875</v>
      </c>
      <c r="Q627" s="10">
        <v>308.01</v>
      </c>
      <c r="R627" s="9">
        <f>(Q627/L627) - 1</f>
        <v>0.20690501545854</v>
      </c>
      <c r="S627" s="10">
        <v>286.01</v>
      </c>
      <c r="T627" s="9">
        <f>(S627/L627) - 1</f>
        <v>0.12070031320833</v>
      </c>
      <c r="U627" s="10">
        <v>264.01</v>
      </c>
      <c r="V627" s="9">
        <f>ABS((U627/L627) - 1)</f>
        <v>0.034495610958116</v>
      </c>
      <c r="W627" s="10">
        <v>280.7271456</v>
      </c>
      <c r="X627" s="9">
        <f>ABS((W627/L627) - 1)</f>
        <v>0.1</v>
      </c>
      <c r="Y627" s="7">
        <v>521</v>
      </c>
      <c r="Z627" s="9" t="s">
        <v>930</v>
      </c>
      <c r="AA627" s="7" t="s">
        <v>43</v>
      </c>
    </row>
    <row r="628" spans="1:27" customHeight="1" ht="30">
      <c r="A628" s="3" t="s">
        <v>1681</v>
      </c>
      <c r="B628" s="3" t="s">
        <v>1682</v>
      </c>
      <c r="C628" s="3" t="s">
        <v>29</v>
      </c>
      <c r="D628" s="3" t="s">
        <v>1683</v>
      </c>
      <c r="E628" s="3"/>
      <c r="F628" s="3"/>
      <c r="G628" s="3"/>
      <c r="H628" s="3" t="s">
        <v>1684</v>
      </c>
      <c r="I628" s="4">
        <v>1</v>
      </c>
      <c r="J628" s="3"/>
      <c r="K628" s="6">
        <v>1469.82</v>
      </c>
      <c r="L628" s="6">
        <f>K628*1.16</f>
        <v>1704.9912</v>
      </c>
      <c r="M628" s="6">
        <f>I628*K628</f>
        <v>1469.82</v>
      </c>
      <c r="N628" s="6">
        <f>I628*L628</f>
        <v>1704.9912</v>
      </c>
      <c r="O628" s="6">
        <v>2556.06</v>
      </c>
      <c r="P628" s="5">
        <f>(O628/L628) - 1</f>
        <v>0.49916316283627</v>
      </c>
      <c r="Q628" s="6">
        <v>2385.66</v>
      </c>
      <c r="R628" s="5">
        <f>(Q628/L628) - 1</f>
        <v>0.39922129803368</v>
      </c>
      <c r="S628" s="6">
        <v>2215.25</v>
      </c>
      <c r="T628" s="5">
        <f>(S628/L628) - 1</f>
        <v>0.29927356809818</v>
      </c>
      <c r="U628" s="6">
        <v>2104.49</v>
      </c>
      <c r="V628" s="5">
        <f>ABS((U628/L628) - 1)</f>
        <v>0.2343113559765</v>
      </c>
      <c r="W628" s="6">
        <v>1875.49032</v>
      </c>
      <c r="X628" s="5">
        <f>ABS((W628/L628) - 1)</f>
        <v>0.1</v>
      </c>
      <c r="Y628" s="3" t="s">
        <v>40</v>
      </c>
      <c r="Z628" s="5" t="s">
        <v>40</v>
      </c>
      <c r="AA628" s="3"/>
    </row>
    <row r="629" spans="1:27" customHeight="1" ht="30">
      <c r="A629" s="7" t="s">
        <v>1685</v>
      </c>
      <c r="B629" s="7" t="s">
        <v>1686</v>
      </c>
      <c r="C629" s="7" t="s">
        <v>29</v>
      </c>
      <c r="D629" s="7" t="s">
        <v>1683</v>
      </c>
      <c r="E629" s="7"/>
      <c r="F629" s="7"/>
      <c r="G629" s="7"/>
      <c r="H629" s="7" t="s">
        <v>1687</v>
      </c>
      <c r="I629" s="8">
        <v>1</v>
      </c>
      <c r="J629" s="7"/>
      <c r="K629" s="10">
        <v>1469.82</v>
      </c>
      <c r="L629" s="10">
        <f>K629*1.16</f>
        <v>1704.9912</v>
      </c>
      <c r="M629" s="10">
        <f>I629*K629</f>
        <v>1469.82</v>
      </c>
      <c r="N629" s="10">
        <f>I629*L629</f>
        <v>1704.9912</v>
      </c>
      <c r="O629" s="10">
        <v>2557.49</v>
      </c>
      <c r="P629" s="9">
        <f>(O629/L629) - 1</f>
        <v>0.50000187684253</v>
      </c>
      <c r="Q629" s="10">
        <v>2386.99</v>
      </c>
      <c r="R629" s="9">
        <f>(Q629/L629) - 1</f>
        <v>0.40000136071084</v>
      </c>
      <c r="S629" s="10">
        <v>2216.49</v>
      </c>
      <c r="T629" s="9">
        <f>(S629/L629) - 1</f>
        <v>0.30000084457914</v>
      </c>
      <c r="U629" s="10">
        <v>2105.67</v>
      </c>
      <c r="V629" s="9">
        <f>ABS((U629/L629) - 1)</f>
        <v>0.23500344165999</v>
      </c>
      <c r="W629" s="10">
        <v>1875.49032</v>
      </c>
      <c r="X629" s="9">
        <f>ABS((W629/L629) - 1)</f>
        <v>0.1</v>
      </c>
      <c r="Y629" s="7" t="s">
        <v>40</v>
      </c>
      <c r="Z629" s="9" t="s">
        <v>40</v>
      </c>
      <c r="AA629" s="7"/>
    </row>
    <row r="630" spans="1:27" customHeight="1" ht="30">
      <c r="A630" s="3" t="s">
        <v>1688</v>
      </c>
      <c r="B630" s="3" t="s">
        <v>1689</v>
      </c>
      <c r="C630" s="3" t="s">
        <v>29</v>
      </c>
      <c r="D630" s="3" t="s">
        <v>1683</v>
      </c>
      <c r="E630" s="3"/>
      <c r="F630" s="3"/>
      <c r="G630" s="3"/>
      <c r="H630" s="3" t="s">
        <v>1687</v>
      </c>
      <c r="I630" s="4">
        <v>2</v>
      </c>
      <c r="J630" s="3"/>
      <c r="K630" s="6">
        <v>966</v>
      </c>
      <c r="L630" s="6">
        <f>K630*1.16</f>
        <v>1120.56</v>
      </c>
      <c r="M630" s="6">
        <f>I630*K630</f>
        <v>1932</v>
      </c>
      <c r="N630" s="6">
        <f>I630*L630</f>
        <v>2241.12</v>
      </c>
      <c r="O630" s="6">
        <v>1680.84</v>
      </c>
      <c r="P630" s="5">
        <f>(O630/L630) - 1</f>
        <v>0.5</v>
      </c>
      <c r="Q630" s="6">
        <v>1568.78</v>
      </c>
      <c r="R630" s="5">
        <f>(Q630/L630) - 1</f>
        <v>0.39999643035625</v>
      </c>
      <c r="S630" s="6">
        <v>1456.73</v>
      </c>
      <c r="T630" s="5">
        <f>(S630/L630) - 1</f>
        <v>0.30000178482187</v>
      </c>
      <c r="U630" s="6">
        <v>1344.67</v>
      </c>
      <c r="V630" s="5">
        <f>ABS((U630/L630) - 1)</f>
        <v>0.19999821517813</v>
      </c>
      <c r="W630" s="6">
        <v>1232.616</v>
      </c>
      <c r="X630" s="5">
        <f>ABS((W630/L630) - 1)</f>
        <v>0.1</v>
      </c>
      <c r="Y630" s="3" t="s">
        <v>40</v>
      </c>
      <c r="Z630" s="5" t="s">
        <v>40</v>
      </c>
      <c r="AA630" s="3"/>
    </row>
    <row r="631" spans="1:27" customHeight="1" ht="30">
      <c r="A631" s="7" t="s">
        <v>1690</v>
      </c>
      <c r="B631" s="7" t="s">
        <v>1691</v>
      </c>
      <c r="C631" s="7" t="s">
        <v>29</v>
      </c>
      <c r="D631" s="7" t="s">
        <v>1683</v>
      </c>
      <c r="E631" s="7"/>
      <c r="F631" s="7"/>
      <c r="G631" s="7"/>
      <c r="H631" s="7" t="s">
        <v>1684</v>
      </c>
      <c r="I631" s="8">
        <v>2</v>
      </c>
      <c r="J631" s="7"/>
      <c r="K631" s="10">
        <v>531.81</v>
      </c>
      <c r="L631" s="10">
        <f>K631*1.16</f>
        <v>616.8996</v>
      </c>
      <c r="M631" s="10">
        <f>I631*K631</f>
        <v>1063.62</v>
      </c>
      <c r="N631" s="10">
        <f>I631*L631</f>
        <v>1233.7992</v>
      </c>
      <c r="O631" s="10">
        <v>923.94</v>
      </c>
      <c r="P631" s="9">
        <f>(O631/L631) - 1</f>
        <v>0.49771534946692</v>
      </c>
      <c r="Q631" s="10">
        <v>862.34</v>
      </c>
      <c r="R631" s="9">
        <f>(Q631/L631) - 1</f>
        <v>0.39786117546518</v>
      </c>
      <c r="S631" s="10">
        <v>800.75</v>
      </c>
      <c r="T631" s="9">
        <f>(S631/L631) - 1</f>
        <v>0.29802321155663</v>
      </c>
      <c r="U631" s="10">
        <v>760.71</v>
      </c>
      <c r="V631" s="9">
        <f>ABS((U631/L631) - 1)</f>
        <v>0.2331179984555</v>
      </c>
      <c r="W631" s="10">
        <v>678.58956</v>
      </c>
      <c r="X631" s="9">
        <f>ABS((W631/L631) - 1)</f>
        <v>0.1</v>
      </c>
      <c r="Y631" s="7" t="s">
        <v>40</v>
      </c>
      <c r="Z631" s="9" t="s">
        <v>40</v>
      </c>
      <c r="AA631" s="7"/>
    </row>
    <row r="632" spans="1:27" customHeight="1" ht="30">
      <c r="A632" s="3" t="s">
        <v>1692</v>
      </c>
      <c r="B632" s="3" t="s">
        <v>1693</v>
      </c>
      <c r="C632" s="3" t="s">
        <v>29</v>
      </c>
      <c r="D632" s="3" t="s">
        <v>1683</v>
      </c>
      <c r="E632" s="3"/>
      <c r="F632" s="3"/>
      <c r="G632" s="3"/>
      <c r="H632" s="3" t="s">
        <v>1694</v>
      </c>
      <c r="I632" s="4">
        <v>1</v>
      </c>
      <c r="J632" s="3"/>
      <c r="K632" s="6">
        <v>1284.48</v>
      </c>
      <c r="L632" s="6">
        <f>K632*1.16</f>
        <v>1489.9968</v>
      </c>
      <c r="M632" s="6">
        <f>I632*K632</f>
        <v>1284.48</v>
      </c>
      <c r="N632" s="6">
        <f>I632*L632</f>
        <v>1489.9968</v>
      </c>
      <c r="O632" s="6">
        <v>2234.16</v>
      </c>
      <c r="P632" s="5">
        <f>(O632/L632) - 1</f>
        <v>0.49943946188341</v>
      </c>
      <c r="Q632" s="6">
        <v>2085.22</v>
      </c>
      <c r="R632" s="5">
        <f>(Q632/L632) - 1</f>
        <v>0.3994795156607</v>
      </c>
      <c r="S632" s="6">
        <v>1936.27</v>
      </c>
      <c r="T632" s="5">
        <f>(S632/L632) - 1</f>
        <v>0.29951285801419</v>
      </c>
      <c r="U632" s="6">
        <v>1839.46</v>
      </c>
      <c r="V632" s="5">
        <f>ABS((U632/L632) - 1)</f>
        <v>0.23453956411182</v>
      </c>
      <c r="W632" s="6">
        <v>1638.99648</v>
      </c>
      <c r="X632" s="5">
        <f>ABS((W632/L632) - 1)</f>
        <v>0.1</v>
      </c>
      <c r="Y632" s="3" t="s">
        <v>40</v>
      </c>
      <c r="Z632" s="5" t="s">
        <v>40</v>
      </c>
      <c r="AA632" s="3"/>
    </row>
    <row r="633" spans="1:27" customHeight="1" ht="30">
      <c r="A633" s="7" t="s">
        <v>1695</v>
      </c>
      <c r="B633" s="7" t="s">
        <v>1696</v>
      </c>
      <c r="C633" s="7" t="s">
        <v>29</v>
      </c>
      <c r="D633" s="7" t="s">
        <v>1683</v>
      </c>
      <c r="E633" s="7"/>
      <c r="F633" s="7"/>
      <c r="G633" s="7"/>
      <c r="H633" s="7" t="s">
        <v>1684</v>
      </c>
      <c r="I633" s="8">
        <v>9</v>
      </c>
      <c r="J633" s="7"/>
      <c r="K633" s="10">
        <v>1375</v>
      </c>
      <c r="L633" s="10">
        <f>K633*1.16</f>
        <v>1595</v>
      </c>
      <c r="M633" s="10">
        <f>I633*K633</f>
        <v>12375</v>
      </c>
      <c r="N633" s="10">
        <f>I633*L633</f>
        <v>14355</v>
      </c>
      <c r="O633" s="10">
        <v>2392.5</v>
      </c>
      <c r="P633" s="9">
        <f>(O633/L633) - 1</f>
        <v>0.5</v>
      </c>
      <c r="Q633" s="10">
        <v>2233</v>
      </c>
      <c r="R633" s="9">
        <f>(Q633/L633) - 1</f>
        <v>0.4</v>
      </c>
      <c r="S633" s="10">
        <v>2073.5</v>
      </c>
      <c r="T633" s="9">
        <f>(S633/L633) - 1</f>
        <v>0.3</v>
      </c>
      <c r="U633" s="10">
        <v>1914</v>
      </c>
      <c r="V633" s="9">
        <f>ABS((U633/L633) - 1)</f>
        <v>0.2</v>
      </c>
      <c r="W633" s="10">
        <v>1754.5</v>
      </c>
      <c r="X633" s="9">
        <f>ABS((W633/L633) - 1)</f>
        <v>0.1</v>
      </c>
      <c r="Y633" s="7" t="s">
        <v>40</v>
      </c>
      <c r="Z633" s="9" t="s">
        <v>40</v>
      </c>
      <c r="AA633" s="7"/>
    </row>
    <row r="634" spans="1:27" customHeight="1" ht="30">
      <c r="A634" s="3" t="s">
        <v>1697</v>
      </c>
      <c r="B634" s="3" t="s">
        <v>1698</v>
      </c>
      <c r="C634" s="3" t="s">
        <v>29</v>
      </c>
      <c r="D634" s="3" t="s">
        <v>1683</v>
      </c>
      <c r="E634" s="3"/>
      <c r="F634" s="3"/>
      <c r="G634" s="3"/>
      <c r="H634" s="3" t="s">
        <v>85</v>
      </c>
      <c r="I634" s="4">
        <v>1</v>
      </c>
      <c r="J634" s="3"/>
      <c r="K634" s="6">
        <v>370.69</v>
      </c>
      <c r="L634" s="6">
        <f>K634*1.16</f>
        <v>430.0004</v>
      </c>
      <c r="M634" s="6">
        <f>I634*K634</f>
        <v>370.69</v>
      </c>
      <c r="N634" s="6">
        <f>I634*L634</f>
        <v>430.0004</v>
      </c>
      <c r="O634" s="6">
        <v>645</v>
      </c>
      <c r="P634" s="5">
        <f>(O634/L634) - 1</f>
        <v>0.49999860465246</v>
      </c>
      <c r="Q634" s="6">
        <v>600</v>
      </c>
      <c r="R634" s="5">
        <f>(Q634/L634) - 1</f>
        <v>0.39534753921159</v>
      </c>
      <c r="S634" s="6">
        <v>550</v>
      </c>
      <c r="T634" s="5">
        <f>(S634/L634) - 1</f>
        <v>0.27906857761063</v>
      </c>
      <c r="U634" s="6">
        <v>522.5</v>
      </c>
      <c r="V634" s="5">
        <f>ABS((U634/L634) - 1)</f>
        <v>0.21511514873009</v>
      </c>
      <c r="W634" s="6">
        <v>473.00044</v>
      </c>
      <c r="X634" s="5">
        <f>ABS((W634/L634) - 1)</f>
        <v>0.1</v>
      </c>
      <c r="Y634" s="3" t="s">
        <v>40</v>
      </c>
      <c r="Z634" s="5" t="s">
        <v>40</v>
      </c>
      <c r="AA634" s="3"/>
    </row>
    <row r="635" spans="1:27" customHeight="1" ht="30">
      <c r="A635" s="7" t="s">
        <v>1699</v>
      </c>
      <c r="B635" s="7" t="s">
        <v>1700</v>
      </c>
      <c r="C635" s="7" t="s">
        <v>29</v>
      </c>
      <c r="D635" s="7" t="s">
        <v>1683</v>
      </c>
      <c r="E635" s="7"/>
      <c r="F635" s="7"/>
      <c r="G635" s="7"/>
      <c r="H635" s="7" t="s">
        <v>1684</v>
      </c>
      <c r="I635" s="8">
        <v>1</v>
      </c>
      <c r="J635" s="7"/>
      <c r="K635" s="10">
        <v>265.25</v>
      </c>
      <c r="L635" s="10">
        <f>K635*1.16</f>
        <v>307.69</v>
      </c>
      <c r="M635" s="10">
        <f>I635*K635</f>
        <v>265.25</v>
      </c>
      <c r="N635" s="10">
        <f>I635*L635</f>
        <v>307.69</v>
      </c>
      <c r="O635" s="10">
        <v>523.07</v>
      </c>
      <c r="P635" s="9">
        <f>(O635/L635) - 1</f>
        <v>0.69999024992687</v>
      </c>
      <c r="Q635" s="10">
        <v>492.3</v>
      </c>
      <c r="R635" s="9">
        <f>(Q635/L635) - 1</f>
        <v>0.5999869999025</v>
      </c>
      <c r="S635" s="10">
        <v>400</v>
      </c>
      <c r="T635" s="9">
        <f>(S635/L635) - 1</f>
        <v>0.30000975007313</v>
      </c>
      <c r="U635" s="10">
        <v>380</v>
      </c>
      <c r="V635" s="9">
        <f>ABS((U635/L635) - 1)</f>
        <v>0.23500926256947</v>
      </c>
      <c r="W635" s="10">
        <v>338.459</v>
      </c>
      <c r="X635" s="9">
        <f>ABS((W635/L635) - 1)</f>
        <v>0.1</v>
      </c>
      <c r="Y635" s="7" t="s">
        <v>40</v>
      </c>
      <c r="Z635" s="9" t="s">
        <v>40</v>
      </c>
      <c r="AA635" s="7"/>
    </row>
    <row r="636" spans="1:27" customHeight="1" ht="30">
      <c r="A636" s="3" t="s">
        <v>1701</v>
      </c>
      <c r="B636" s="3" t="s">
        <v>1702</v>
      </c>
      <c r="C636" s="3" t="s">
        <v>29</v>
      </c>
      <c r="D636" s="3" t="s">
        <v>1683</v>
      </c>
      <c r="E636" s="3"/>
      <c r="F636" s="3"/>
      <c r="G636" s="3"/>
      <c r="H636" s="3" t="s">
        <v>1684</v>
      </c>
      <c r="I636" s="4">
        <v>6</v>
      </c>
      <c r="J636" s="3"/>
      <c r="K636" s="6">
        <v>265.25</v>
      </c>
      <c r="L636" s="6">
        <f>K636*1.16</f>
        <v>307.69</v>
      </c>
      <c r="M636" s="6">
        <f>I636*K636</f>
        <v>1591.5</v>
      </c>
      <c r="N636" s="6">
        <f>I636*L636</f>
        <v>1846.14</v>
      </c>
      <c r="O636" s="6">
        <v>523.07</v>
      </c>
      <c r="P636" s="5">
        <f>(O636/L636) - 1</f>
        <v>0.69999024992687</v>
      </c>
      <c r="Q636" s="6">
        <v>492.3</v>
      </c>
      <c r="R636" s="5">
        <f>(Q636/L636) - 1</f>
        <v>0.5999869999025</v>
      </c>
      <c r="S636" s="6">
        <v>400</v>
      </c>
      <c r="T636" s="5">
        <f>(S636/L636) - 1</f>
        <v>0.30000975007313</v>
      </c>
      <c r="U636" s="6">
        <v>380</v>
      </c>
      <c r="V636" s="5">
        <f>ABS((U636/L636) - 1)</f>
        <v>0.23500926256947</v>
      </c>
      <c r="W636" s="6">
        <v>338.459</v>
      </c>
      <c r="X636" s="5">
        <f>ABS((W636/L636) - 1)</f>
        <v>0.1</v>
      </c>
      <c r="Y636" s="3" t="s">
        <v>40</v>
      </c>
      <c r="Z636" s="5" t="s">
        <v>40</v>
      </c>
      <c r="AA636" s="3"/>
    </row>
    <row r="637" spans="1:27" customHeight="1" ht="30">
      <c r="A637" s="7" t="s">
        <v>1703</v>
      </c>
      <c r="B637" s="7" t="s">
        <v>1704</v>
      </c>
      <c r="C637" s="7" t="s">
        <v>29</v>
      </c>
      <c r="D637" s="7" t="s">
        <v>1683</v>
      </c>
      <c r="E637" s="7"/>
      <c r="F637" s="7"/>
      <c r="G637" s="7"/>
      <c r="H637" s="7" t="s">
        <v>85</v>
      </c>
      <c r="I637" s="8">
        <v>5</v>
      </c>
      <c r="J637" s="7"/>
      <c r="K637" s="10">
        <v>265.55</v>
      </c>
      <c r="L637" s="10">
        <f>K637*1.16</f>
        <v>308.038</v>
      </c>
      <c r="M637" s="10">
        <f>I637*K637</f>
        <v>1327.75</v>
      </c>
      <c r="N637" s="10">
        <f>I637*L637</f>
        <v>1540.19</v>
      </c>
      <c r="O637" s="10">
        <v>523.07</v>
      </c>
      <c r="P637" s="9">
        <f>(O637/L637) - 1</f>
        <v>0.69806971867107</v>
      </c>
      <c r="Q637" s="10">
        <v>492.3</v>
      </c>
      <c r="R637" s="9">
        <f>(Q637/L637) - 1</f>
        <v>0.5981794453931</v>
      </c>
      <c r="S637" s="10">
        <v>400</v>
      </c>
      <c r="T637" s="9">
        <f>(S637/L637) - 1</f>
        <v>0.29854108908641</v>
      </c>
      <c r="U637" s="10">
        <v>380</v>
      </c>
      <c r="V637" s="9">
        <f>ABS((U637/L637) - 1)</f>
        <v>0.23361403463209</v>
      </c>
      <c r="W637" s="10">
        <v>338.8418</v>
      </c>
      <c r="X637" s="9">
        <f>ABS((W637/L637) - 1)</f>
        <v>0.1</v>
      </c>
      <c r="Y637" s="7" t="s">
        <v>40</v>
      </c>
      <c r="Z637" s="9" t="s">
        <v>40</v>
      </c>
      <c r="AA637" s="7"/>
    </row>
    <row r="638" spans="1:27" customHeight="1" ht="30">
      <c r="A638" s="3" t="s">
        <v>1705</v>
      </c>
      <c r="B638" s="3" t="s">
        <v>1706</v>
      </c>
      <c r="C638" s="3" t="s">
        <v>29</v>
      </c>
      <c r="D638" s="3" t="s">
        <v>1683</v>
      </c>
      <c r="E638" s="3"/>
      <c r="F638" s="3"/>
      <c r="G638" s="3"/>
      <c r="H638" s="3" t="s">
        <v>85</v>
      </c>
      <c r="I638" s="4">
        <v>2</v>
      </c>
      <c r="J638" s="3"/>
      <c r="K638" s="6">
        <v>397.88</v>
      </c>
      <c r="L638" s="6">
        <f>K638*1.16</f>
        <v>461.5408</v>
      </c>
      <c r="M638" s="6">
        <f>I638*K638</f>
        <v>795.76</v>
      </c>
      <c r="N638" s="6">
        <f>I638*L638</f>
        <v>923.0816</v>
      </c>
      <c r="O638" s="6">
        <v>692.31</v>
      </c>
      <c r="P638" s="5">
        <f>(O638/L638) - 1</f>
        <v>0.49999740001317</v>
      </c>
      <c r="Q638" s="6">
        <v>646.15</v>
      </c>
      <c r="R638" s="5">
        <f>(Q638/L638) - 1</f>
        <v>0.39998457341149</v>
      </c>
      <c r="S638" s="6">
        <v>600</v>
      </c>
      <c r="T638" s="5">
        <f>(S638/L638) - 1</f>
        <v>0.29999341336671</v>
      </c>
      <c r="U638" s="6">
        <v>570</v>
      </c>
      <c r="V638" s="5">
        <f>ABS((U638/L638) - 1)</f>
        <v>0.23499374269837</v>
      </c>
      <c r="W638" s="6">
        <v>507.69488</v>
      </c>
      <c r="X638" s="5">
        <f>ABS((W638/L638) - 1)</f>
        <v>0.1</v>
      </c>
      <c r="Y638" s="3" t="s">
        <v>40</v>
      </c>
      <c r="Z638" s="5" t="s">
        <v>40</v>
      </c>
      <c r="AA638" s="3"/>
    </row>
    <row r="639" spans="1:27" customHeight="1" ht="30">
      <c r="A639" s="7" t="s">
        <v>1707</v>
      </c>
      <c r="B639" s="7" t="s">
        <v>1708</v>
      </c>
      <c r="C639" s="7" t="s">
        <v>29</v>
      </c>
      <c r="D639" s="7" t="s">
        <v>1683</v>
      </c>
      <c r="E639" s="7"/>
      <c r="F639" s="7"/>
      <c r="G639" s="7"/>
      <c r="H639" s="7" t="s">
        <v>1684</v>
      </c>
      <c r="I639" s="8">
        <v>1</v>
      </c>
      <c r="J639" s="7"/>
      <c r="K639" s="10">
        <v>265.25</v>
      </c>
      <c r="L639" s="10">
        <f>K639*1.16</f>
        <v>307.69</v>
      </c>
      <c r="M639" s="10">
        <f>I639*K639</f>
        <v>265.25</v>
      </c>
      <c r="N639" s="10">
        <f>I639*L639</f>
        <v>307.69</v>
      </c>
      <c r="O639" s="10">
        <v>523.07</v>
      </c>
      <c r="P639" s="9">
        <f>(O639/L639) - 1</f>
        <v>0.69999024992687</v>
      </c>
      <c r="Q639" s="10">
        <v>492.3</v>
      </c>
      <c r="R639" s="9">
        <f>(Q639/L639) - 1</f>
        <v>0.5999869999025</v>
      </c>
      <c r="S639" s="10">
        <v>400</v>
      </c>
      <c r="T639" s="9">
        <f>(S639/L639) - 1</f>
        <v>0.30000975007313</v>
      </c>
      <c r="U639" s="10">
        <v>380</v>
      </c>
      <c r="V639" s="9">
        <f>ABS((U639/L639) - 1)</f>
        <v>0.23500926256947</v>
      </c>
      <c r="W639" s="10">
        <v>338.459</v>
      </c>
      <c r="X639" s="9">
        <f>ABS((W639/L639) - 1)</f>
        <v>0.1</v>
      </c>
      <c r="Y639" s="7" t="s">
        <v>40</v>
      </c>
      <c r="Z639" s="9" t="s">
        <v>40</v>
      </c>
      <c r="AA639" s="7"/>
    </row>
    <row r="640" spans="1:27" customHeight="1" ht="30">
      <c r="A640" s="3" t="s">
        <v>1709</v>
      </c>
      <c r="B640" s="3" t="s">
        <v>1710</v>
      </c>
      <c r="C640" s="3" t="s">
        <v>29</v>
      </c>
      <c r="D640" s="3" t="s">
        <v>1683</v>
      </c>
      <c r="E640" s="3"/>
      <c r="F640" s="3"/>
      <c r="G640" s="3"/>
      <c r="H640" s="3" t="s">
        <v>85</v>
      </c>
      <c r="I640" s="4">
        <v>3</v>
      </c>
      <c r="J640" s="3"/>
      <c r="K640" s="6">
        <v>397.88</v>
      </c>
      <c r="L640" s="6">
        <f>K640*1.16</f>
        <v>461.5408</v>
      </c>
      <c r="M640" s="6">
        <f>I640*K640</f>
        <v>1193.64</v>
      </c>
      <c r="N640" s="6">
        <f>I640*L640</f>
        <v>1384.6224</v>
      </c>
      <c r="O640" s="6">
        <v>523.07</v>
      </c>
      <c r="P640" s="5">
        <f>(O640/L640) - 1</f>
        <v>0.1333125912162</v>
      </c>
      <c r="Q640" s="6">
        <v>492.3</v>
      </c>
      <c r="R640" s="5">
        <f>(Q640/L640) - 1</f>
        <v>0.066644595667382</v>
      </c>
      <c r="S640" s="6">
        <v>400</v>
      </c>
      <c r="T640" s="5">
        <f>(S640/L640) - 1</f>
        <v>-0.1333377244222</v>
      </c>
      <c r="U640" s="6">
        <v>380</v>
      </c>
      <c r="V640" s="5">
        <f>ABS((U640/L640) - 1)</f>
        <v>0.17667083820109</v>
      </c>
      <c r="W640" s="6">
        <v>507.69488</v>
      </c>
      <c r="X640" s="5">
        <f>ABS((W640/L640) - 1)</f>
        <v>0.1</v>
      </c>
      <c r="Y640" s="3" t="s">
        <v>40</v>
      </c>
      <c r="Z640" s="5" t="s">
        <v>40</v>
      </c>
      <c r="AA640" s="3" t="s">
        <v>187</v>
      </c>
    </row>
    <row r="641" spans="1:27" customHeight="1" ht="30">
      <c r="A641" s="7" t="s">
        <v>1711</v>
      </c>
      <c r="B641" s="7" t="s">
        <v>1712</v>
      </c>
      <c r="C641" s="7" t="s">
        <v>29</v>
      </c>
      <c r="D641" s="7" t="s">
        <v>1683</v>
      </c>
      <c r="E641" s="7"/>
      <c r="F641" s="7"/>
      <c r="G641" s="7"/>
      <c r="H641" s="7" t="s">
        <v>85</v>
      </c>
      <c r="I641" s="8">
        <v>4</v>
      </c>
      <c r="J641" s="7"/>
      <c r="K641" s="10">
        <v>994.69</v>
      </c>
      <c r="L641" s="10">
        <f>K641*1.16</f>
        <v>1153.8404</v>
      </c>
      <c r="M641" s="10">
        <f>I641*K641</f>
        <v>3978.76</v>
      </c>
      <c r="N641" s="10">
        <f>I641*L641</f>
        <v>4615.3616</v>
      </c>
      <c r="O641" s="10">
        <v>1730.76</v>
      </c>
      <c r="P641" s="9">
        <f>(O641/L641) - 1</f>
        <v>0.49999947999741</v>
      </c>
      <c r="Q641" s="10">
        <v>1615.38</v>
      </c>
      <c r="R641" s="9">
        <f>(Q641/L641) - 1</f>
        <v>0.4000029813482</v>
      </c>
      <c r="S641" s="10">
        <v>1499.99</v>
      </c>
      <c r="T641" s="9">
        <f>(S641/L641) - 1</f>
        <v>0.29999781598911</v>
      </c>
      <c r="U641" s="10">
        <v>1424.99</v>
      </c>
      <c r="V641" s="9">
        <f>ABS((U641/L641) - 1)</f>
        <v>0.23499749185416</v>
      </c>
      <c r="W641" s="10">
        <v>1269.22444</v>
      </c>
      <c r="X641" s="9">
        <f>ABS((W641/L641) - 1)</f>
        <v>0.1</v>
      </c>
      <c r="Y641" s="7" t="s">
        <v>40</v>
      </c>
      <c r="Z641" s="9" t="s">
        <v>40</v>
      </c>
      <c r="AA641" s="7"/>
    </row>
    <row r="642" spans="1:27" customHeight="1" ht="30">
      <c r="A642" s="3" t="s">
        <v>1713</v>
      </c>
      <c r="B642" s="3" t="s">
        <v>1714</v>
      </c>
      <c r="C642" s="3" t="s">
        <v>29</v>
      </c>
      <c r="D642" s="3" t="s">
        <v>1683</v>
      </c>
      <c r="E642" s="3"/>
      <c r="F642" s="3"/>
      <c r="G642" s="3"/>
      <c r="H642" s="3" t="s">
        <v>85</v>
      </c>
      <c r="I642" s="4">
        <v>7</v>
      </c>
      <c r="J642" s="3"/>
      <c r="K642" s="6">
        <v>1326.26</v>
      </c>
      <c r="L642" s="6">
        <f>K642*1.16</f>
        <v>1538.4616</v>
      </c>
      <c r="M642" s="6">
        <f>I642*K642</f>
        <v>9283.82</v>
      </c>
      <c r="N642" s="6">
        <f>I642*L642</f>
        <v>10769.2312</v>
      </c>
      <c r="O642" s="6">
        <v>2307.69</v>
      </c>
      <c r="P642" s="5">
        <f>(O642/L642) - 1</f>
        <v>0.49999844000006</v>
      </c>
      <c r="Q642" s="6">
        <v>2153.85</v>
      </c>
      <c r="R642" s="5">
        <f>(Q642/L642) - 1</f>
        <v>0.4000024439999</v>
      </c>
      <c r="S642" s="6">
        <v>2000</v>
      </c>
      <c r="T642" s="5">
        <f>(S642/L642) - 1</f>
        <v>0.299999948</v>
      </c>
      <c r="U642" s="6">
        <v>1900</v>
      </c>
      <c r="V642" s="5">
        <f>ABS((U642/L642) - 1)</f>
        <v>0.2349999506</v>
      </c>
      <c r="W642" s="6">
        <v>1692.30776</v>
      </c>
      <c r="X642" s="5">
        <f>ABS((W642/L642) - 1)</f>
        <v>0.1</v>
      </c>
      <c r="Y642" s="3" t="s">
        <v>40</v>
      </c>
      <c r="Z642" s="5" t="s">
        <v>40</v>
      </c>
      <c r="AA642" s="3"/>
    </row>
    <row r="643" spans="1:27" customHeight="1" ht="30">
      <c r="A643" s="7" t="s">
        <v>1715</v>
      </c>
      <c r="B643" s="7" t="s">
        <v>1716</v>
      </c>
      <c r="C643" s="7" t="s">
        <v>29</v>
      </c>
      <c r="D643" s="7" t="s">
        <v>1683</v>
      </c>
      <c r="E643" s="7"/>
      <c r="F643" s="7"/>
      <c r="G643" s="7"/>
      <c r="H643" s="7" t="s">
        <v>1684</v>
      </c>
      <c r="I643" s="8">
        <v>3</v>
      </c>
      <c r="J643" s="7"/>
      <c r="K643" s="10">
        <v>1326.26</v>
      </c>
      <c r="L643" s="10">
        <f>K643*1.16</f>
        <v>1538.4616</v>
      </c>
      <c r="M643" s="10">
        <f>I643*K643</f>
        <v>3978.78</v>
      </c>
      <c r="N643" s="10">
        <f>I643*L643</f>
        <v>4615.3848</v>
      </c>
      <c r="O643" s="10">
        <v>1730.76</v>
      </c>
      <c r="P643" s="9">
        <f>(O643/L643) - 1</f>
        <v>0.12499395500024</v>
      </c>
      <c r="Q643" s="10">
        <v>1615.38</v>
      </c>
      <c r="R643" s="9">
        <f>(Q643/L643) - 1</f>
        <v>0.049996958000122</v>
      </c>
      <c r="S643" s="10">
        <v>1499.99</v>
      </c>
      <c r="T643" s="9">
        <f>(S643/L643) - 1</f>
        <v>-0.025006538999738</v>
      </c>
      <c r="U643" s="10">
        <v>1424.99</v>
      </c>
      <c r="V643" s="9">
        <f>ABS((U643/L643) - 1)</f>
        <v>0.073756537049738</v>
      </c>
      <c r="W643" s="10">
        <v>1692.30776</v>
      </c>
      <c r="X643" s="9">
        <f>ABS((W643/L643) - 1)</f>
        <v>0.1</v>
      </c>
      <c r="Y643" s="7" t="s">
        <v>40</v>
      </c>
      <c r="Z643" s="9" t="s">
        <v>40</v>
      </c>
      <c r="AA643" s="7" t="s">
        <v>187</v>
      </c>
    </row>
    <row r="644" spans="1:27" customHeight="1" ht="30">
      <c r="A644" s="3" t="s">
        <v>1717</v>
      </c>
      <c r="B644" s="3" t="s">
        <v>1718</v>
      </c>
      <c r="C644" s="3" t="s">
        <v>29</v>
      </c>
      <c r="D644" s="3" t="s">
        <v>1683</v>
      </c>
      <c r="E644" s="3"/>
      <c r="F644" s="3"/>
      <c r="G644" s="3"/>
      <c r="H644" s="3" t="s">
        <v>85</v>
      </c>
      <c r="I644" s="4">
        <v>6</v>
      </c>
      <c r="J644" s="3"/>
      <c r="K644" s="6">
        <v>1326.26</v>
      </c>
      <c r="L644" s="6">
        <f>K644*1.16</f>
        <v>1538.4616</v>
      </c>
      <c r="M644" s="6">
        <f>I644*K644</f>
        <v>7957.56</v>
      </c>
      <c r="N644" s="6">
        <f>I644*L644</f>
        <v>9230.7696</v>
      </c>
      <c r="O644" s="6">
        <v>1730.76</v>
      </c>
      <c r="P644" s="5">
        <f>(O644/L644) - 1</f>
        <v>0.12499395500024</v>
      </c>
      <c r="Q644" s="6">
        <v>1615.38</v>
      </c>
      <c r="R644" s="5">
        <f>(Q644/L644) - 1</f>
        <v>0.049996958000122</v>
      </c>
      <c r="S644" s="6">
        <v>1499.99</v>
      </c>
      <c r="T644" s="5">
        <f>(S644/L644) - 1</f>
        <v>-0.025006538999738</v>
      </c>
      <c r="U644" s="6">
        <v>1424.99</v>
      </c>
      <c r="V644" s="5">
        <f>ABS((U644/L644) - 1)</f>
        <v>0.073756537049738</v>
      </c>
      <c r="W644" s="6">
        <v>1692.30776</v>
      </c>
      <c r="X644" s="5">
        <f>ABS((W644/L644) - 1)</f>
        <v>0.1</v>
      </c>
      <c r="Y644" s="3" t="s">
        <v>40</v>
      </c>
      <c r="Z644" s="5" t="s">
        <v>40</v>
      </c>
      <c r="AA644" s="3" t="s">
        <v>187</v>
      </c>
    </row>
    <row r="645" spans="1:27" customHeight="1" ht="30">
      <c r="A645" s="7" t="s">
        <v>1719</v>
      </c>
      <c r="B645" s="7" t="s">
        <v>1720</v>
      </c>
      <c r="C645" s="7" t="s">
        <v>29</v>
      </c>
      <c r="D645" s="7" t="s">
        <v>1683</v>
      </c>
      <c r="E645" s="7"/>
      <c r="F645" s="7"/>
      <c r="G645" s="7"/>
      <c r="H645" s="7" t="s">
        <v>85</v>
      </c>
      <c r="I645" s="8">
        <v>1</v>
      </c>
      <c r="J645" s="7"/>
      <c r="K645" s="10">
        <v>1326.26</v>
      </c>
      <c r="L645" s="10">
        <f>K645*1.16</f>
        <v>1538.4616</v>
      </c>
      <c r="M645" s="10">
        <f>I645*K645</f>
        <v>1326.26</v>
      </c>
      <c r="N645" s="10">
        <f>I645*L645</f>
        <v>1538.4616</v>
      </c>
      <c r="O645" s="10">
        <v>2307.69</v>
      </c>
      <c r="P645" s="9">
        <f>(O645/L645) - 1</f>
        <v>0.49999844000006</v>
      </c>
      <c r="Q645" s="10">
        <v>2153.85</v>
      </c>
      <c r="R645" s="9">
        <f>(Q645/L645) - 1</f>
        <v>0.4000024439999</v>
      </c>
      <c r="S645" s="10">
        <v>2000</v>
      </c>
      <c r="T645" s="9">
        <f>(S645/L645) - 1</f>
        <v>0.299999948</v>
      </c>
      <c r="U645" s="10">
        <v>1900</v>
      </c>
      <c r="V645" s="9">
        <f>ABS((U645/L645) - 1)</f>
        <v>0.2349999506</v>
      </c>
      <c r="W645" s="10">
        <v>1692.30776</v>
      </c>
      <c r="X645" s="9">
        <f>ABS((W645/L645) - 1)</f>
        <v>0.1</v>
      </c>
      <c r="Y645" s="7" t="s">
        <v>40</v>
      </c>
      <c r="Z645" s="9" t="s">
        <v>40</v>
      </c>
      <c r="AA645" s="7"/>
    </row>
    <row r="646" spans="1:27" customHeight="1" ht="30">
      <c r="A646" s="3" t="s">
        <v>1721</v>
      </c>
      <c r="B646" s="3" t="s">
        <v>1722</v>
      </c>
      <c r="C646" s="3" t="s">
        <v>29</v>
      </c>
      <c r="D646" s="3" t="s">
        <v>1683</v>
      </c>
      <c r="E646" s="3"/>
      <c r="F646" s="3"/>
      <c r="G646" s="3"/>
      <c r="H646" s="3" t="s">
        <v>1684</v>
      </c>
      <c r="I646" s="4">
        <v>1</v>
      </c>
      <c r="J646" s="3"/>
      <c r="K646" s="6">
        <v>994.69</v>
      </c>
      <c r="L646" s="6">
        <f>K646*1.16</f>
        <v>1153.8404</v>
      </c>
      <c r="M646" s="6">
        <f>I646*K646</f>
        <v>994.69</v>
      </c>
      <c r="N646" s="6">
        <f>I646*L646</f>
        <v>1153.8404</v>
      </c>
      <c r="O646" s="6">
        <v>1730.76</v>
      </c>
      <c r="P646" s="5">
        <f>(O646/L646) - 1</f>
        <v>0.49999947999741</v>
      </c>
      <c r="Q646" s="6">
        <v>1615.38</v>
      </c>
      <c r="R646" s="5">
        <f>(Q646/L646) - 1</f>
        <v>0.4000029813482</v>
      </c>
      <c r="S646" s="6">
        <v>1499.99</v>
      </c>
      <c r="T646" s="5">
        <f>(S646/L646) - 1</f>
        <v>0.29999781598911</v>
      </c>
      <c r="U646" s="6">
        <v>1424.99</v>
      </c>
      <c r="V646" s="5">
        <f>ABS((U646/L646) - 1)</f>
        <v>0.23499749185416</v>
      </c>
      <c r="W646" s="6">
        <v>1269.22444</v>
      </c>
      <c r="X646" s="5">
        <f>ABS((W646/L646) - 1)</f>
        <v>0.1</v>
      </c>
      <c r="Y646" s="3" t="s">
        <v>40</v>
      </c>
      <c r="Z646" s="5" t="s">
        <v>40</v>
      </c>
      <c r="AA646" s="3"/>
    </row>
    <row r="647" spans="1:27" customHeight="1" ht="30">
      <c r="A647" s="7" t="s">
        <v>1723</v>
      </c>
      <c r="B647" s="7" t="s">
        <v>1724</v>
      </c>
      <c r="C647" s="7" t="s">
        <v>29</v>
      </c>
      <c r="D647" s="7" t="s">
        <v>1683</v>
      </c>
      <c r="E647" s="7"/>
      <c r="F647" s="7"/>
      <c r="G647" s="7"/>
      <c r="H647" s="7" t="s">
        <v>1725</v>
      </c>
      <c r="I647" s="8">
        <v>2</v>
      </c>
      <c r="J647" s="7"/>
      <c r="K647" s="10">
        <v>132.62</v>
      </c>
      <c r="L647" s="10">
        <f>K647*1.16</f>
        <v>153.8392</v>
      </c>
      <c r="M647" s="10">
        <f>I647*K647</f>
        <v>265.24</v>
      </c>
      <c r="N647" s="10">
        <f>I647*L647</f>
        <v>307.6784</v>
      </c>
      <c r="O647" s="10">
        <v>200</v>
      </c>
      <c r="P647" s="9">
        <f>(O647/L647) - 1</f>
        <v>0.30005876265607</v>
      </c>
      <c r="Q647" s="10">
        <v>150</v>
      </c>
      <c r="R647" s="9">
        <f>(Q647/L647) - 1</f>
        <v>-0.024955928007946</v>
      </c>
      <c r="S647" s="10">
        <v>100</v>
      </c>
      <c r="T647" s="9">
        <f>(S647/L647) - 1</f>
        <v>-0.34997061867196</v>
      </c>
      <c r="U647" s="10">
        <v>90</v>
      </c>
      <c r="V647" s="9">
        <f>ABS((U647/L647) - 1)</f>
        <v>0.41497355680477</v>
      </c>
      <c r="W647" s="10">
        <v>169.22312</v>
      </c>
      <c r="X647" s="9">
        <f>ABS((W647/L647) - 1)</f>
        <v>0.1</v>
      </c>
      <c r="Y647" s="7" t="s">
        <v>40</v>
      </c>
      <c r="Z647" s="9" t="s">
        <v>40</v>
      </c>
      <c r="AA647" s="7" t="s">
        <v>1726</v>
      </c>
    </row>
    <row r="648" spans="1:27" customHeight="1" ht="30">
      <c r="A648" s="3" t="s">
        <v>1727</v>
      </c>
      <c r="B648" s="3" t="s">
        <v>1728</v>
      </c>
      <c r="C648" s="3" t="s">
        <v>29</v>
      </c>
      <c r="D648" s="3" t="s">
        <v>1683</v>
      </c>
      <c r="E648" s="3"/>
      <c r="F648" s="3"/>
      <c r="G648" s="3"/>
      <c r="H648" s="3" t="s">
        <v>85</v>
      </c>
      <c r="I648" s="4">
        <v>1</v>
      </c>
      <c r="J648" s="3"/>
      <c r="K648" s="6">
        <v>795.76</v>
      </c>
      <c r="L648" s="6">
        <f>K648*1.16</f>
        <v>923.0816</v>
      </c>
      <c r="M648" s="6">
        <f>I648*K648</f>
        <v>795.76</v>
      </c>
      <c r="N648" s="6">
        <f>I648*L648</f>
        <v>923.0816</v>
      </c>
      <c r="O648" s="6">
        <v>1384.62</v>
      </c>
      <c r="P648" s="5">
        <f>(O648/L648) - 1</f>
        <v>0.49999740001317</v>
      </c>
      <c r="Q648" s="6">
        <v>1292.31</v>
      </c>
      <c r="R648" s="5">
        <f>(Q648/L648) - 1</f>
        <v>0.39999540668994</v>
      </c>
      <c r="S648" s="6">
        <v>1200</v>
      </c>
      <c r="T648" s="5">
        <f>(S648/L648) - 1</f>
        <v>0.29999341336671</v>
      </c>
      <c r="U648" s="6">
        <v>1140</v>
      </c>
      <c r="V648" s="5">
        <f>ABS((U648/L648) - 1)</f>
        <v>0.23499374269837</v>
      </c>
      <c r="W648" s="6">
        <v>1015.38976</v>
      </c>
      <c r="X648" s="5">
        <f>ABS((W648/L648) - 1)</f>
        <v>0.1</v>
      </c>
      <c r="Y648" s="3" t="s">
        <v>40</v>
      </c>
      <c r="Z648" s="5" t="s">
        <v>40</v>
      </c>
      <c r="AA648" s="3"/>
    </row>
    <row r="649" spans="1:27" customHeight="1" ht="30">
      <c r="A649" s="7" t="s">
        <v>1729</v>
      </c>
      <c r="B649" s="7" t="s">
        <v>1730</v>
      </c>
      <c r="C649" s="7" t="s">
        <v>29</v>
      </c>
      <c r="D649" s="7" t="s">
        <v>1683</v>
      </c>
      <c r="E649" s="7"/>
      <c r="F649" s="7"/>
      <c r="G649" s="7"/>
      <c r="H649" s="7" t="s">
        <v>1684</v>
      </c>
      <c r="I649" s="8">
        <v>2</v>
      </c>
      <c r="J649" s="7"/>
      <c r="K649" s="10">
        <v>265.25</v>
      </c>
      <c r="L649" s="10">
        <f>K649*1.16</f>
        <v>307.69</v>
      </c>
      <c r="M649" s="10">
        <f>I649*K649</f>
        <v>530.5</v>
      </c>
      <c r="N649" s="10">
        <f>I649*L649</f>
        <v>615.38</v>
      </c>
      <c r="O649" s="10">
        <v>523.07</v>
      </c>
      <c r="P649" s="9">
        <f>(O649/L649) - 1</f>
        <v>0.69999024992687</v>
      </c>
      <c r="Q649" s="10">
        <v>492.3</v>
      </c>
      <c r="R649" s="9">
        <f>(Q649/L649) - 1</f>
        <v>0.5999869999025</v>
      </c>
      <c r="S649" s="10">
        <v>400</v>
      </c>
      <c r="T649" s="9">
        <f>(S649/L649) - 1</f>
        <v>0.30000975007313</v>
      </c>
      <c r="U649" s="10">
        <v>380</v>
      </c>
      <c r="V649" s="9">
        <f>ABS((U649/L649) - 1)</f>
        <v>0.23500926256947</v>
      </c>
      <c r="W649" s="10">
        <v>338.459</v>
      </c>
      <c r="X649" s="9">
        <f>ABS((W649/L649) - 1)</f>
        <v>0.1</v>
      </c>
      <c r="Y649" s="7" t="s">
        <v>40</v>
      </c>
      <c r="Z649" s="9" t="s">
        <v>40</v>
      </c>
      <c r="AA649" s="7"/>
    </row>
    <row r="650" spans="1:27" customHeight="1" ht="30">
      <c r="A650" s="3" t="s">
        <v>1731</v>
      </c>
      <c r="B650" s="3" t="s">
        <v>1732</v>
      </c>
      <c r="C650" s="3" t="s">
        <v>29</v>
      </c>
      <c r="D650" s="3" t="s">
        <v>1683</v>
      </c>
      <c r="E650" s="3"/>
      <c r="F650" s="3"/>
      <c r="G650" s="3"/>
      <c r="H650" s="3" t="s">
        <v>1684</v>
      </c>
      <c r="I650" s="4">
        <v>2</v>
      </c>
      <c r="J650" s="3"/>
      <c r="K650" s="6">
        <v>265.25</v>
      </c>
      <c r="L650" s="6">
        <f>K650*1.16</f>
        <v>307.69</v>
      </c>
      <c r="M650" s="6">
        <f>I650*K650</f>
        <v>530.5</v>
      </c>
      <c r="N650" s="6">
        <f>I650*L650</f>
        <v>615.38</v>
      </c>
      <c r="O650" s="6">
        <v>523.07</v>
      </c>
      <c r="P650" s="5">
        <f>(O650/L650) - 1</f>
        <v>0.69999024992687</v>
      </c>
      <c r="Q650" s="6">
        <v>492.3</v>
      </c>
      <c r="R650" s="5">
        <f>(Q650/L650) - 1</f>
        <v>0.5999869999025</v>
      </c>
      <c r="S650" s="6">
        <v>400</v>
      </c>
      <c r="T650" s="5">
        <f>(S650/L650) - 1</f>
        <v>0.30000975007313</v>
      </c>
      <c r="U650" s="6">
        <v>380</v>
      </c>
      <c r="V650" s="5">
        <f>ABS((U650/L650) - 1)</f>
        <v>0.23500926256947</v>
      </c>
      <c r="W650" s="6">
        <v>338.459</v>
      </c>
      <c r="X650" s="5">
        <f>ABS((W650/L650) - 1)</f>
        <v>0.1</v>
      </c>
      <c r="Y650" s="3" t="s">
        <v>40</v>
      </c>
      <c r="Z650" s="5" t="s">
        <v>40</v>
      </c>
      <c r="AA650" s="3"/>
    </row>
    <row r="651" spans="1:27" customHeight="1" ht="30">
      <c r="A651" s="7" t="s">
        <v>1733</v>
      </c>
      <c r="B651" s="7" t="s">
        <v>1734</v>
      </c>
      <c r="C651" s="7" t="s">
        <v>29</v>
      </c>
      <c r="D651" s="7" t="s">
        <v>1735</v>
      </c>
      <c r="E651" s="7"/>
      <c r="F651" s="7"/>
      <c r="G651" s="7"/>
      <c r="H651" s="7" t="s">
        <v>144</v>
      </c>
      <c r="I651" s="8">
        <v>46</v>
      </c>
      <c r="J651" s="7"/>
      <c r="K651" s="10">
        <v>120.000144</v>
      </c>
      <c r="L651" s="10">
        <f>K651*1.16</f>
        <v>139.20016704</v>
      </c>
      <c r="M651" s="10">
        <f>I651*K651</f>
        <v>5520.006624</v>
      </c>
      <c r="N651" s="10">
        <f>I651*L651</f>
        <v>6403.20768384</v>
      </c>
      <c r="O651" s="10">
        <v>420</v>
      </c>
      <c r="P651" s="9">
        <f>(O651/L651) - 1</f>
        <v>2.017237758625</v>
      </c>
      <c r="Q651" s="10">
        <v>360</v>
      </c>
      <c r="R651" s="9">
        <f>(Q651/L651) - 1</f>
        <v>1.5862037931072</v>
      </c>
      <c r="S651" s="10">
        <v>300</v>
      </c>
      <c r="T651" s="9">
        <f>(S651/L651) - 1</f>
        <v>1.1551698275893</v>
      </c>
      <c r="U651" s="10">
        <v>240</v>
      </c>
      <c r="V651" s="9">
        <f>ABS((U651/L651) - 1)</f>
        <v>0.72413586207145</v>
      </c>
      <c r="W651" s="10">
        <v>153.120183744</v>
      </c>
      <c r="X651" s="9">
        <f>ABS((W651/L651) - 1)</f>
        <v>0.1</v>
      </c>
      <c r="Y651" s="7">
        <v>373</v>
      </c>
      <c r="Z651" s="9" t="s">
        <v>291</v>
      </c>
      <c r="AA651" s="7"/>
    </row>
    <row r="652" spans="1:27" customHeight="1" ht="30">
      <c r="A652" s="3" t="s">
        <v>1736</v>
      </c>
      <c r="B652" s="3" t="s">
        <v>1737</v>
      </c>
      <c r="C652" s="3" t="s">
        <v>29</v>
      </c>
      <c r="D652" s="3" t="s">
        <v>1735</v>
      </c>
      <c r="E652" s="3"/>
      <c r="F652" s="3"/>
      <c r="G652" s="3"/>
      <c r="H652" s="3" t="s">
        <v>190</v>
      </c>
      <c r="I652" s="4">
        <v>2</v>
      </c>
      <c r="J652" s="3"/>
      <c r="K652" s="6">
        <v>1489.9968</v>
      </c>
      <c r="L652" s="6">
        <f>K652*1.16</f>
        <v>1728.396288</v>
      </c>
      <c r="M652" s="6">
        <f>I652*K652</f>
        <v>2979.9936</v>
      </c>
      <c r="N652" s="6">
        <f>I652*L652</f>
        <v>3456.792576</v>
      </c>
      <c r="O652" s="6">
        <v>2681.99</v>
      </c>
      <c r="P652" s="5">
        <f>(O652/L652) - 1</f>
        <v>0.55172168478992</v>
      </c>
      <c r="Q652" s="6">
        <v>2532.99</v>
      </c>
      <c r="R652" s="5">
        <f>(Q652/L652) - 1</f>
        <v>0.46551460309547</v>
      </c>
      <c r="S652" s="6">
        <v>2383.99</v>
      </c>
      <c r="T652" s="5">
        <f>(S652/L652) - 1</f>
        <v>0.37930752140102</v>
      </c>
      <c r="U652" s="6">
        <v>2235</v>
      </c>
      <c r="V652" s="5">
        <f>ABS((U652/L652) - 1)</f>
        <v>0.29310622541675</v>
      </c>
      <c r="W652" s="6">
        <v>1901.2359168</v>
      </c>
      <c r="X652" s="5">
        <f>ABS((W652/L652) - 1)</f>
        <v>0.1</v>
      </c>
      <c r="Y652" s="3">
        <v>185</v>
      </c>
      <c r="Z652" s="5" t="s">
        <v>297</v>
      </c>
      <c r="AA652" s="3"/>
    </row>
    <row r="653" spans="1:27" customHeight="1" ht="30">
      <c r="A653" s="7" t="s">
        <v>1738</v>
      </c>
      <c r="B653" s="7" t="s">
        <v>1739</v>
      </c>
      <c r="C653" s="7" t="s">
        <v>29</v>
      </c>
      <c r="D653" s="7" t="s">
        <v>1740</v>
      </c>
      <c r="E653" s="7"/>
      <c r="F653" s="7"/>
      <c r="G653" s="7"/>
      <c r="H653" s="7" t="s">
        <v>144</v>
      </c>
      <c r="I653" s="8">
        <v>10</v>
      </c>
      <c r="J653" s="7"/>
      <c r="K653" s="10">
        <v>598.9892</v>
      </c>
      <c r="L653" s="10">
        <f>K653*1.16</f>
        <v>694.827472</v>
      </c>
      <c r="M653" s="10">
        <f>I653*K653</f>
        <v>5989.892</v>
      </c>
      <c r="N653" s="10">
        <f>I653*L653</f>
        <v>6948.27472</v>
      </c>
      <c r="O653" s="10">
        <v>1018.28</v>
      </c>
      <c r="P653" s="9">
        <f>(O653/L653) - 1</f>
        <v>0.46551488108116</v>
      </c>
      <c r="Q653" s="10">
        <v>958.38</v>
      </c>
      <c r="R653" s="9">
        <f>(Q653/L653) - 1</f>
        <v>0.37930643018674</v>
      </c>
      <c r="S653" s="10">
        <v>898.48</v>
      </c>
      <c r="T653" s="9">
        <f>(S653/L653) - 1</f>
        <v>0.29309797929233</v>
      </c>
      <c r="U653" s="10">
        <v>838.58</v>
      </c>
      <c r="V653" s="9">
        <f>ABS((U653/L653) - 1)</f>
        <v>0.20688952839792</v>
      </c>
      <c r="W653" s="10">
        <v>764.3102192</v>
      </c>
      <c r="X653" s="9">
        <f>ABS((W653/L653) - 1)</f>
        <v>0.1</v>
      </c>
      <c r="Y653" s="7">
        <v>369</v>
      </c>
      <c r="Z653" s="9" t="s">
        <v>466</v>
      </c>
      <c r="AA653" s="7"/>
    </row>
    <row r="654" spans="1:27" customHeight="1" ht="30">
      <c r="A654" s="3" t="s">
        <v>1741</v>
      </c>
      <c r="B654" s="3" t="s">
        <v>1742</v>
      </c>
      <c r="C654" s="3" t="s">
        <v>29</v>
      </c>
      <c r="D654" s="3" t="s">
        <v>1743</v>
      </c>
      <c r="E654" s="3"/>
      <c r="F654" s="3"/>
      <c r="G654" s="3"/>
      <c r="H654" s="3" t="s">
        <v>190</v>
      </c>
      <c r="I654" s="4">
        <v>3</v>
      </c>
      <c r="J654" s="3"/>
      <c r="K654" s="6">
        <v>260.0024</v>
      </c>
      <c r="L654" s="6">
        <f>K654*1.16</f>
        <v>301.602784</v>
      </c>
      <c r="M654" s="6">
        <f>I654*K654</f>
        <v>780.0072</v>
      </c>
      <c r="N654" s="6">
        <f>I654*L654</f>
        <v>904.808352</v>
      </c>
      <c r="O654" s="6">
        <v>649.6</v>
      </c>
      <c r="P654" s="5">
        <f>(O654/L654) - 1</f>
        <v>1.1538262723729</v>
      </c>
      <c r="Q654" s="6">
        <v>519.68</v>
      </c>
      <c r="R654" s="5">
        <f>(Q654/L654) - 1</f>
        <v>0.7230610178983</v>
      </c>
      <c r="S654" s="6">
        <v>467.71</v>
      </c>
      <c r="T654" s="5">
        <f>(S654/L654) - 1</f>
        <v>0.55074828486994</v>
      </c>
      <c r="U654" s="6"/>
      <c r="V654" s="5">
        <f>ABS((U654/L654) - 1)</f>
        <v>0</v>
      </c>
      <c r="W654" s="6">
        <v>331.7630624</v>
      </c>
      <c r="X654" s="5">
        <f>ABS((W654/L654) - 1)</f>
        <v>0.1</v>
      </c>
      <c r="Y654" s="3">
        <v>647</v>
      </c>
      <c r="Z654" s="5" t="s">
        <v>274</v>
      </c>
      <c r="AA654" s="3" t="s">
        <v>79</v>
      </c>
    </row>
    <row r="655" spans="1:27" customHeight="1" ht="30">
      <c r="A655" s="7" t="s">
        <v>1744</v>
      </c>
      <c r="B655" s="7" t="s">
        <v>1745</v>
      </c>
      <c r="C655" s="7" t="s">
        <v>29</v>
      </c>
      <c r="D655" s="7" t="s">
        <v>1743</v>
      </c>
      <c r="E655" s="7"/>
      <c r="F655" s="7"/>
      <c r="G655" s="7"/>
      <c r="H655" s="7" t="s">
        <v>190</v>
      </c>
      <c r="I655" s="8">
        <v>1</v>
      </c>
      <c r="J655" s="7"/>
      <c r="K655" s="10">
        <v>680.0036</v>
      </c>
      <c r="L655" s="10">
        <f>K655*1.16</f>
        <v>788.804176</v>
      </c>
      <c r="M655" s="10">
        <f>I655*K655</f>
        <v>680.0036</v>
      </c>
      <c r="N655" s="10">
        <f>I655*L655</f>
        <v>788.804176</v>
      </c>
      <c r="O655" s="10">
        <v>1699.4</v>
      </c>
      <c r="P655" s="9">
        <f>(O655/L655) - 1</f>
        <v>1.1544003590569</v>
      </c>
      <c r="Q655" s="10">
        <v>1359.52</v>
      </c>
      <c r="R655" s="9">
        <f>(Q655/L655) - 1</f>
        <v>0.72352028724554</v>
      </c>
      <c r="S655" s="10">
        <v>1223.57</v>
      </c>
      <c r="T655" s="9">
        <f>(S655/L655) - 1</f>
        <v>0.55117079400452</v>
      </c>
      <c r="U655" s="10"/>
      <c r="V655" s="9">
        <f>ABS((U655/L655) - 1)</f>
        <v>0</v>
      </c>
      <c r="W655" s="10">
        <v>867.6845936</v>
      </c>
      <c r="X655" s="9">
        <f>ABS((W655/L655) - 1)</f>
        <v>0.1</v>
      </c>
      <c r="Y655" s="7">
        <v>647</v>
      </c>
      <c r="Z655" s="9" t="s">
        <v>274</v>
      </c>
      <c r="AA655" s="7" t="s">
        <v>79</v>
      </c>
    </row>
    <row r="656" spans="1:27" customHeight="1" ht="30">
      <c r="A656" s="3" t="s">
        <v>1746</v>
      </c>
      <c r="B656" s="3" t="s">
        <v>1747</v>
      </c>
      <c r="C656" s="3" t="s">
        <v>29</v>
      </c>
      <c r="D656" s="3" t="s">
        <v>1743</v>
      </c>
      <c r="E656" s="3"/>
      <c r="F656" s="3"/>
      <c r="G656" s="3"/>
      <c r="H656" s="3" t="s">
        <v>148</v>
      </c>
      <c r="I656" s="4">
        <v>7</v>
      </c>
      <c r="J656" s="3"/>
      <c r="K656" s="6">
        <v>309.9984</v>
      </c>
      <c r="L656" s="6">
        <f>K656*1.16</f>
        <v>359.598144</v>
      </c>
      <c r="M656" s="6">
        <f>I656*K656</f>
        <v>2169.9888</v>
      </c>
      <c r="N656" s="6">
        <f>I656*L656</f>
        <v>2517.187008</v>
      </c>
      <c r="O656" s="6">
        <v>496</v>
      </c>
      <c r="P656" s="5">
        <f>(O656/L656) - 1</f>
        <v>0.37931746388546</v>
      </c>
      <c r="Q656" s="6">
        <v>465</v>
      </c>
      <c r="R656" s="5">
        <f>(Q656/L656) - 1</f>
        <v>0.29311012239262</v>
      </c>
      <c r="S656" s="6">
        <v>434</v>
      </c>
      <c r="T656" s="5">
        <f>(S656/L656) - 1</f>
        <v>0.20690278089978</v>
      </c>
      <c r="U656" s="6">
        <v>403</v>
      </c>
      <c r="V656" s="5">
        <f>ABS((U656/L656) - 1)</f>
        <v>0.12069543940694</v>
      </c>
      <c r="W656" s="6">
        <v>395.5579584</v>
      </c>
      <c r="X656" s="5">
        <f>ABS((W656/L656) - 1)</f>
        <v>0.1</v>
      </c>
      <c r="Y656" s="3">
        <v>516</v>
      </c>
      <c r="Z656" s="5" t="s">
        <v>469</v>
      </c>
      <c r="AA656" s="3"/>
    </row>
    <row r="657" spans="1:27" customHeight="1" ht="30">
      <c r="A657" s="7" t="s">
        <v>1748</v>
      </c>
      <c r="B657" s="7" t="s">
        <v>1749</v>
      </c>
      <c r="C657" s="7" t="s">
        <v>29</v>
      </c>
      <c r="D657" s="7" t="s">
        <v>1743</v>
      </c>
      <c r="E657" s="7"/>
      <c r="F657" s="7"/>
      <c r="G657" s="7"/>
      <c r="H657" s="7" t="s">
        <v>148</v>
      </c>
      <c r="I657" s="8">
        <v>10</v>
      </c>
      <c r="J657" s="7"/>
      <c r="K657" s="10">
        <v>309.9984</v>
      </c>
      <c r="L657" s="10">
        <f>K657*1.16</f>
        <v>359.598144</v>
      </c>
      <c r="M657" s="10">
        <f>I657*K657</f>
        <v>3099.984</v>
      </c>
      <c r="N657" s="10">
        <f>I657*L657</f>
        <v>3595.98144</v>
      </c>
      <c r="O657" s="10">
        <v>496</v>
      </c>
      <c r="P657" s="9">
        <f>(O657/L657) - 1</f>
        <v>0.37931746388546</v>
      </c>
      <c r="Q657" s="10">
        <v>465</v>
      </c>
      <c r="R657" s="9">
        <f>(Q657/L657) - 1</f>
        <v>0.29311012239262</v>
      </c>
      <c r="S657" s="10">
        <v>434</v>
      </c>
      <c r="T657" s="9">
        <f>(S657/L657) - 1</f>
        <v>0.20690278089978</v>
      </c>
      <c r="U657" s="10">
        <v>403</v>
      </c>
      <c r="V657" s="9">
        <f>ABS((U657/L657) - 1)</f>
        <v>0.12069543940694</v>
      </c>
      <c r="W657" s="10">
        <v>395.5579584</v>
      </c>
      <c r="X657" s="9">
        <f>ABS((W657/L657) - 1)</f>
        <v>0.1</v>
      </c>
      <c r="Y657" s="7">
        <v>516</v>
      </c>
      <c r="Z657" s="9" t="s">
        <v>469</v>
      </c>
      <c r="AA657" s="7"/>
    </row>
    <row r="658" spans="1:27" customHeight="1" ht="30">
      <c r="A658" s="3" t="s">
        <v>1750</v>
      </c>
      <c r="B658" s="3" t="s">
        <v>1751</v>
      </c>
      <c r="C658" s="3" t="s">
        <v>29</v>
      </c>
      <c r="D658" s="3" t="s">
        <v>1743</v>
      </c>
      <c r="E658" s="3"/>
      <c r="F658" s="3"/>
      <c r="G658" s="3"/>
      <c r="H658" s="3" t="s">
        <v>148</v>
      </c>
      <c r="I658" s="4">
        <v>7</v>
      </c>
      <c r="J658" s="3"/>
      <c r="K658" s="6">
        <v>309.9984</v>
      </c>
      <c r="L658" s="6">
        <f>K658*1.16</f>
        <v>359.598144</v>
      </c>
      <c r="M658" s="6">
        <f>I658*K658</f>
        <v>2169.9888</v>
      </c>
      <c r="N658" s="6">
        <f>I658*L658</f>
        <v>2517.187008</v>
      </c>
      <c r="O658" s="6">
        <v>496</v>
      </c>
      <c r="P658" s="5">
        <f>(O658/L658) - 1</f>
        <v>0.37931746388546</v>
      </c>
      <c r="Q658" s="6">
        <v>465</v>
      </c>
      <c r="R658" s="5">
        <f>(Q658/L658) - 1</f>
        <v>0.29311012239262</v>
      </c>
      <c r="S658" s="6">
        <v>434</v>
      </c>
      <c r="T658" s="5">
        <f>(S658/L658) - 1</f>
        <v>0.20690278089978</v>
      </c>
      <c r="U658" s="6">
        <v>403</v>
      </c>
      <c r="V658" s="5">
        <f>ABS((U658/L658) - 1)</f>
        <v>0.12069543940694</v>
      </c>
      <c r="W658" s="6">
        <v>395.5579584</v>
      </c>
      <c r="X658" s="5">
        <f>ABS((W658/L658) - 1)</f>
        <v>0.1</v>
      </c>
      <c r="Y658" s="3">
        <v>515</v>
      </c>
      <c r="Z658" s="5" t="s">
        <v>149</v>
      </c>
      <c r="AA658" s="3"/>
    </row>
    <row r="659" spans="1:27" customHeight="1" ht="30">
      <c r="A659" s="7" t="s">
        <v>1752</v>
      </c>
      <c r="B659" s="7" t="s">
        <v>1753</v>
      </c>
      <c r="C659" s="7" t="s">
        <v>29</v>
      </c>
      <c r="D659" s="7" t="s">
        <v>1754</v>
      </c>
      <c r="E659" s="7"/>
      <c r="F659" s="7"/>
      <c r="G659" s="7"/>
      <c r="H659" s="7" t="s">
        <v>85</v>
      </c>
      <c r="I659" s="8">
        <v>2</v>
      </c>
      <c r="J659" s="7"/>
      <c r="K659" s="10">
        <v>1323</v>
      </c>
      <c r="L659" s="10">
        <f>K659*1.16</f>
        <v>1534.68</v>
      </c>
      <c r="M659" s="10">
        <f>I659*K659</f>
        <v>2646</v>
      </c>
      <c r="N659" s="10">
        <f>I659*L659</f>
        <v>3069.36</v>
      </c>
      <c r="O659" s="10">
        <v>2302.02</v>
      </c>
      <c r="P659" s="9">
        <f>(O659/L659) - 1</f>
        <v>0.5</v>
      </c>
      <c r="Q659" s="10">
        <v>2148.55</v>
      </c>
      <c r="R659" s="9">
        <f>(Q659/L659) - 1</f>
        <v>0.39999869679673</v>
      </c>
      <c r="S659" s="10">
        <v>1995.08</v>
      </c>
      <c r="T659" s="9">
        <f>(S659/L659) - 1</f>
        <v>0.29999739359345</v>
      </c>
      <c r="U659" s="10">
        <v>1841.62</v>
      </c>
      <c r="V659" s="9">
        <f>ABS((U659/L659) - 1)</f>
        <v>0.20000260640655</v>
      </c>
      <c r="W659" s="10">
        <v>1688.148</v>
      </c>
      <c r="X659" s="9">
        <f>ABS((W659/L659) - 1)</f>
        <v>0.1</v>
      </c>
      <c r="Y659" s="7" t="s">
        <v>40</v>
      </c>
      <c r="Z659" s="9" t="s">
        <v>40</v>
      </c>
      <c r="AA659" s="7"/>
    </row>
    <row r="660" spans="1:27" customHeight="1" ht="30">
      <c r="A660" s="3" t="s">
        <v>1755</v>
      </c>
      <c r="B660" s="3" t="s">
        <v>1756</v>
      </c>
      <c r="C660" s="3" t="s">
        <v>29</v>
      </c>
      <c r="D660" s="3" t="s">
        <v>1754</v>
      </c>
      <c r="E660" s="3"/>
      <c r="F660" s="3"/>
      <c r="G660" s="3"/>
      <c r="H660" s="3" t="s">
        <v>85</v>
      </c>
      <c r="I660" s="4">
        <v>1</v>
      </c>
      <c r="J660" s="3"/>
      <c r="K660" s="6">
        <v>840</v>
      </c>
      <c r="L660" s="6">
        <f>K660*1.16</f>
        <v>974.4</v>
      </c>
      <c r="M660" s="6">
        <f>I660*K660</f>
        <v>840</v>
      </c>
      <c r="N660" s="6">
        <f>I660*L660</f>
        <v>974.4</v>
      </c>
      <c r="O660" s="6">
        <v>1461.6</v>
      </c>
      <c r="P660" s="5">
        <f>(O660/L660) - 1</f>
        <v>0.5</v>
      </c>
      <c r="Q660" s="6">
        <v>1364.16</v>
      </c>
      <c r="R660" s="5">
        <f>(Q660/L660) - 1</f>
        <v>0.4</v>
      </c>
      <c r="S660" s="6">
        <v>1266.72</v>
      </c>
      <c r="T660" s="5">
        <f>(S660/L660) - 1</f>
        <v>0.3</v>
      </c>
      <c r="U660" s="6">
        <v>1169.28</v>
      </c>
      <c r="V660" s="5">
        <f>ABS((U660/L660) - 1)</f>
        <v>0.2</v>
      </c>
      <c r="W660" s="6">
        <v>1071.84</v>
      </c>
      <c r="X660" s="5">
        <f>ABS((W660/L660) - 1)</f>
        <v>0.1</v>
      </c>
      <c r="Y660" s="3" t="s">
        <v>40</v>
      </c>
      <c r="Z660" s="5" t="s">
        <v>40</v>
      </c>
      <c r="AA660" s="3"/>
    </row>
    <row r="661" spans="1:27" customHeight="1" ht="30">
      <c r="A661" s="7" t="s">
        <v>1757</v>
      </c>
      <c r="B661" s="7" t="s">
        <v>1758</v>
      </c>
      <c r="C661" s="7" t="s">
        <v>29</v>
      </c>
      <c r="D661" s="7" t="s">
        <v>1754</v>
      </c>
      <c r="E661" s="7"/>
      <c r="F661" s="7"/>
      <c r="G661" s="7"/>
      <c r="H661" s="7" t="s">
        <v>85</v>
      </c>
      <c r="I661" s="8">
        <v>1</v>
      </c>
      <c r="J661" s="7"/>
      <c r="K661" s="10">
        <v>840</v>
      </c>
      <c r="L661" s="10">
        <f>K661*1.16</f>
        <v>974.4</v>
      </c>
      <c r="M661" s="10">
        <f>I661*K661</f>
        <v>840</v>
      </c>
      <c r="N661" s="10">
        <f>I661*L661</f>
        <v>974.4</v>
      </c>
      <c r="O661" s="10">
        <v>1461.6</v>
      </c>
      <c r="P661" s="9">
        <f>(O661/L661) - 1</f>
        <v>0.5</v>
      </c>
      <c r="Q661" s="10">
        <v>1364.16</v>
      </c>
      <c r="R661" s="9">
        <f>(Q661/L661) - 1</f>
        <v>0.4</v>
      </c>
      <c r="S661" s="10">
        <v>1266.72</v>
      </c>
      <c r="T661" s="9">
        <f>(S661/L661) - 1</f>
        <v>0.3</v>
      </c>
      <c r="U661" s="10">
        <v>1169.28</v>
      </c>
      <c r="V661" s="9">
        <f>ABS((U661/L661) - 1)</f>
        <v>0.2</v>
      </c>
      <c r="W661" s="10">
        <v>1071.84</v>
      </c>
      <c r="X661" s="9">
        <f>ABS((W661/L661) - 1)</f>
        <v>0.1</v>
      </c>
      <c r="Y661" s="7" t="s">
        <v>40</v>
      </c>
      <c r="Z661" s="9" t="s">
        <v>40</v>
      </c>
      <c r="AA661" s="7"/>
    </row>
    <row r="662" spans="1:27" customHeight="1" ht="30">
      <c r="A662" s="3" t="s">
        <v>1759</v>
      </c>
      <c r="B662" s="3" t="s">
        <v>1760</v>
      </c>
      <c r="C662" s="3" t="s">
        <v>29</v>
      </c>
      <c r="D662" s="3" t="s">
        <v>1754</v>
      </c>
      <c r="E662" s="3"/>
      <c r="F662" s="3"/>
      <c r="G662" s="3"/>
      <c r="H662" s="3" t="s">
        <v>85</v>
      </c>
      <c r="I662" s="4">
        <v>1</v>
      </c>
      <c r="J662" s="3"/>
      <c r="K662" s="6">
        <v>1732.5</v>
      </c>
      <c r="L662" s="6">
        <f>K662*1.16</f>
        <v>2009.7</v>
      </c>
      <c r="M662" s="6">
        <f>I662*K662</f>
        <v>1732.5</v>
      </c>
      <c r="N662" s="6">
        <f>I662*L662</f>
        <v>2009.7</v>
      </c>
      <c r="O662" s="6">
        <v>3014.55</v>
      </c>
      <c r="P662" s="5">
        <f>(O662/L662) - 1</f>
        <v>0.5</v>
      </c>
      <c r="Q662" s="6">
        <v>2813.58</v>
      </c>
      <c r="R662" s="5">
        <f>(Q662/L662) - 1</f>
        <v>0.4</v>
      </c>
      <c r="S662" s="6">
        <v>2612.61</v>
      </c>
      <c r="T662" s="5">
        <f>(S662/L662) - 1</f>
        <v>0.3</v>
      </c>
      <c r="U662" s="6">
        <v>2411.64</v>
      </c>
      <c r="V662" s="5">
        <f>ABS((U662/L662) - 1)</f>
        <v>0.2</v>
      </c>
      <c r="W662" s="6">
        <v>2210.67</v>
      </c>
      <c r="X662" s="5">
        <f>ABS((W662/L662) - 1)</f>
        <v>0.1</v>
      </c>
      <c r="Y662" s="3" t="s">
        <v>40</v>
      </c>
      <c r="Z662" s="5" t="s">
        <v>40</v>
      </c>
      <c r="AA662" s="3"/>
    </row>
    <row r="663" spans="1:27" customHeight="1" ht="30">
      <c r="A663" s="7" t="s">
        <v>1761</v>
      </c>
      <c r="B663" s="7" t="s">
        <v>1762</v>
      </c>
      <c r="C663" s="7" t="s">
        <v>29</v>
      </c>
      <c r="D663" s="7" t="s">
        <v>1754</v>
      </c>
      <c r="E663" s="7"/>
      <c r="F663" s="7"/>
      <c r="G663" s="7"/>
      <c r="H663" s="7" t="s">
        <v>85</v>
      </c>
      <c r="I663" s="8">
        <v>2</v>
      </c>
      <c r="J663" s="7"/>
      <c r="K663" s="10">
        <v>1293.6</v>
      </c>
      <c r="L663" s="10">
        <f>K663*1.16</f>
        <v>1500.576</v>
      </c>
      <c r="M663" s="10">
        <f>I663*K663</f>
        <v>2587.2</v>
      </c>
      <c r="N663" s="10">
        <f>I663*L663</f>
        <v>3001.152</v>
      </c>
      <c r="O663" s="10">
        <v>2250.86</v>
      </c>
      <c r="P663" s="9">
        <f>(O663/L663) - 1</f>
        <v>0.49999733435694</v>
      </c>
      <c r="Q663" s="10">
        <v>2100.81</v>
      </c>
      <c r="R663" s="9">
        <f>(Q663/L663) - 1</f>
        <v>0.40000239907875</v>
      </c>
      <c r="S663" s="10">
        <v>1950.75</v>
      </c>
      <c r="T663" s="9">
        <f>(S663/L663) - 1</f>
        <v>0.30000079969292</v>
      </c>
      <c r="U663" s="10">
        <v>1800.69</v>
      </c>
      <c r="V663" s="9">
        <f>ABS((U663/L663) - 1)</f>
        <v>0.19999920030708</v>
      </c>
      <c r="W663" s="10">
        <v>1650.6336</v>
      </c>
      <c r="X663" s="9">
        <f>ABS((W663/L663) - 1)</f>
        <v>0.1</v>
      </c>
      <c r="Y663" s="7" t="s">
        <v>40</v>
      </c>
      <c r="Z663" s="9" t="s">
        <v>40</v>
      </c>
      <c r="AA663" s="7"/>
    </row>
    <row r="664" spans="1:27" customHeight="1" ht="30">
      <c r="A664" s="3" t="s">
        <v>1763</v>
      </c>
      <c r="B664" s="3" t="s">
        <v>1764</v>
      </c>
      <c r="C664" s="3" t="s">
        <v>29</v>
      </c>
      <c r="D664" s="3" t="s">
        <v>1754</v>
      </c>
      <c r="E664" s="3"/>
      <c r="F664" s="3"/>
      <c r="G664" s="3"/>
      <c r="H664" s="3" t="s">
        <v>85</v>
      </c>
      <c r="I664" s="4">
        <v>1</v>
      </c>
      <c r="J664" s="3"/>
      <c r="K664" s="6">
        <v>1732.5</v>
      </c>
      <c r="L664" s="6">
        <f>K664*1.16</f>
        <v>2009.7</v>
      </c>
      <c r="M664" s="6">
        <f>I664*K664</f>
        <v>1732.5</v>
      </c>
      <c r="N664" s="6">
        <f>I664*L664</f>
        <v>2009.7</v>
      </c>
      <c r="O664" s="6">
        <v>3014.55</v>
      </c>
      <c r="P664" s="5">
        <f>(O664/L664) - 1</f>
        <v>0.5</v>
      </c>
      <c r="Q664" s="6">
        <v>2813.58</v>
      </c>
      <c r="R664" s="5">
        <f>(Q664/L664) - 1</f>
        <v>0.4</v>
      </c>
      <c r="S664" s="6">
        <v>2612.61</v>
      </c>
      <c r="T664" s="5">
        <f>(S664/L664) - 1</f>
        <v>0.3</v>
      </c>
      <c r="U664" s="6">
        <v>2411.64</v>
      </c>
      <c r="V664" s="5">
        <f>ABS((U664/L664) - 1)</f>
        <v>0.2</v>
      </c>
      <c r="W664" s="6">
        <v>2210.67</v>
      </c>
      <c r="X664" s="5">
        <f>ABS((W664/L664) - 1)</f>
        <v>0.1</v>
      </c>
      <c r="Y664" s="3" t="s">
        <v>40</v>
      </c>
      <c r="Z664" s="5" t="s">
        <v>40</v>
      </c>
      <c r="AA664" s="3"/>
    </row>
    <row r="665" spans="1:27" customHeight="1" ht="30">
      <c r="A665" s="7" t="s">
        <v>1765</v>
      </c>
      <c r="B665" s="7" t="s">
        <v>1766</v>
      </c>
      <c r="C665" s="7" t="s">
        <v>29</v>
      </c>
      <c r="D665" s="7" t="s">
        <v>1754</v>
      </c>
      <c r="E665" s="7"/>
      <c r="F665" s="7"/>
      <c r="G665" s="7"/>
      <c r="H665" s="7" t="s">
        <v>85</v>
      </c>
      <c r="I665" s="8">
        <v>1</v>
      </c>
      <c r="J665" s="7"/>
      <c r="K665" s="10">
        <v>1291.5</v>
      </c>
      <c r="L665" s="10">
        <f>K665*1.16</f>
        <v>1498.14</v>
      </c>
      <c r="M665" s="10">
        <f>I665*K665</f>
        <v>1291.5</v>
      </c>
      <c r="N665" s="10">
        <f>I665*L665</f>
        <v>1498.14</v>
      </c>
      <c r="O665" s="10">
        <v>2247.21</v>
      </c>
      <c r="P665" s="9">
        <f>(O665/L665) - 1</f>
        <v>0.5</v>
      </c>
      <c r="Q665" s="10">
        <v>2097.4</v>
      </c>
      <c r="R665" s="9">
        <f>(Q665/L665) - 1</f>
        <v>0.40000266997744</v>
      </c>
      <c r="S665" s="10">
        <v>1947.58</v>
      </c>
      <c r="T665" s="9">
        <f>(S665/L665) - 1</f>
        <v>0.29999866501128</v>
      </c>
      <c r="U665" s="10">
        <v>1797.77</v>
      </c>
      <c r="V665" s="9">
        <f>ABS((U665/L665) - 1)</f>
        <v>0.20000133498872</v>
      </c>
      <c r="W665" s="10">
        <v>1647.954</v>
      </c>
      <c r="X665" s="9">
        <f>ABS((W665/L665) - 1)</f>
        <v>0.1</v>
      </c>
      <c r="Y665" s="7" t="s">
        <v>40</v>
      </c>
      <c r="Z665" s="9" t="s">
        <v>40</v>
      </c>
      <c r="AA665" s="7"/>
    </row>
    <row r="666" spans="1:27" customHeight="1" ht="30">
      <c r="A666" s="3" t="s">
        <v>1767</v>
      </c>
      <c r="B666" s="3" t="s">
        <v>1768</v>
      </c>
      <c r="C666" s="3" t="s">
        <v>29</v>
      </c>
      <c r="D666" s="3" t="s">
        <v>1754</v>
      </c>
      <c r="E666" s="3"/>
      <c r="F666" s="3"/>
      <c r="G666" s="3"/>
      <c r="H666" s="3" t="s">
        <v>85</v>
      </c>
      <c r="I666" s="4">
        <v>1</v>
      </c>
      <c r="J666" s="3"/>
      <c r="K666" s="6">
        <v>1400</v>
      </c>
      <c r="L666" s="6">
        <f>K666*1.16</f>
        <v>1624</v>
      </c>
      <c r="M666" s="6">
        <f>I666*K666</f>
        <v>1400</v>
      </c>
      <c r="N666" s="6">
        <f>I666*L666</f>
        <v>1624</v>
      </c>
      <c r="O666" s="6">
        <v>2436</v>
      </c>
      <c r="P666" s="5">
        <f>(O666/L666) - 1</f>
        <v>0.5</v>
      </c>
      <c r="Q666" s="6">
        <v>2273.6</v>
      </c>
      <c r="R666" s="5">
        <f>(Q666/L666) - 1</f>
        <v>0.4</v>
      </c>
      <c r="S666" s="6">
        <v>2111.2</v>
      </c>
      <c r="T666" s="5">
        <f>(S666/L666) - 1</f>
        <v>0.3</v>
      </c>
      <c r="U666" s="6">
        <v>1948.8</v>
      </c>
      <c r="V666" s="5">
        <f>ABS((U666/L666) - 1)</f>
        <v>0.2</v>
      </c>
      <c r="W666" s="6">
        <v>1786.4</v>
      </c>
      <c r="X666" s="5">
        <f>ABS((W666/L666) - 1)</f>
        <v>0.1</v>
      </c>
      <c r="Y666" s="3" t="s">
        <v>40</v>
      </c>
      <c r="Z666" s="5" t="s">
        <v>40</v>
      </c>
      <c r="AA666" s="3"/>
    </row>
    <row r="667" spans="1:27" customHeight="1" ht="30">
      <c r="A667" s="7" t="s">
        <v>1769</v>
      </c>
      <c r="B667" s="7" t="s">
        <v>1770</v>
      </c>
      <c r="C667" s="7" t="s">
        <v>29</v>
      </c>
      <c r="D667" s="7" t="s">
        <v>1754</v>
      </c>
      <c r="E667" s="7"/>
      <c r="F667" s="7"/>
      <c r="G667" s="7"/>
      <c r="H667" s="7" t="s">
        <v>144</v>
      </c>
      <c r="I667" s="8">
        <v>4</v>
      </c>
      <c r="J667" s="7"/>
      <c r="K667" s="10">
        <v>690.0028</v>
      </c>
      <c r="L667" s="10">
        <f>K667*1.16</f>
        <v>800.403248</v>
      </c>
      <c r="M667" s="10">
        <f>I667*K667</f>
        <v>2760.0112</v>
      </c>
      <c r="N667" s="10">
        <f>I667*L667</f>
        <v>3201.612992</v>
      </c>
      <c r="O667" s="10">
        <v>1242.01</v>
      </c>
      <c r="P667" s="9">
        <f>(O667/L667) - 1</f>
        <v>0.55173033480744</v>
      </c>
      <c r="Q667" s="10">
        <v>1173</v>
      </c>
      <c r="R667" s="9">
        <f>(Q667/L667) - 1</f>
        <v>0.46551129437696</v>
      </c>
      <c r="S667" s="10">
        <v>1104</v>
      </c>
      <c r="T667" s="9">
        <f>(S667/L667) - 1</f>
        <v>0.3793047476489</v>
      </c>
      <c r="U667" s="10">
        <v>1035</v>
      </c>
      <c r="V667" s="9">
        <f>ABS((U667/L667) - 1)</f>
        <v>0.29309820092084</v>
      </c>
      <c r="W667" s="10">
        <v>880.4435728</v>
      </c>
      <c r="X667" s="9">
        <f>ABS((W667/L667) - 1)</f>
        <v>0.1</v>
      </c>
      <c r="Y667" s="7">
        <v>516</v>
      </c>
      <c r="Z667" s="9" t="s">
        <v>469</v>
      </c>
      <c r="AA667" s="7"/>
    </row>
    <row r="668" spans="1:27" customHeight="1" ht="30">
      <c r="A668" s="3" t="s">
        <v>1771</v>
      </c>
      <c r="B668" s="3" t="s">
        <v>1772</v>
      </c>
      <c r="C668" s="3" t="s">
        <v>29</v>
      </c>
      <c r="D668" s="3" t="s">
        <v>1754</v>
      </c>
      <c r="E668" s="3"/>
      <c r="F668" s="3"/>
      <c r="G668" s="3"/>
      <c r="H668" s="3" t="s">
        <v>144</v>
      </c>
      <c r="I668" s="4">
        <v>5</v>
      </c>
      <c r="J668" s="3"/>
      <c r="K668" s="6">
        <v>589.9992</v>
      </c>
      <c r="L668" s="6">
        <f>K668*1.16</f>
        <v>684.399072</v>
      </c>
      <c r="M668" s="6">
        <f>I668*K668</f>
        <v>2949.996</v>
      </c>
      <c r="N668" s="6">
        <f>I668*L668</f>
        <v>3421.99536</v>
      </c>
      <c r="O668" s="6">
        <v>1062</v>
      </c>
      <c r="P668" s="5">
        <f>(O668/L668) - 1</f>
        <v>0.55172624196662</v>
      </c>
      <c r="Q668" s="6">
        <v>1003</v>
      </c>
      <c r="R668" s="5">
        <f>(Q668/L668) - 1</f>
        <v>0.46551922852403</v>
      </c>
      <c r="S668" s="6">
        <v>944</v>
      </c>
      <c r="T668" s="5">
        <f>(S668/L668) - 1</f>
        <v>0.37931221508144</v>
      </c>
      <c r="U668" s="6">
        <v>885</v>
      </c>
      <c r="V668" s="5">
        <f>ABS((U668/L668) - 1)</f>
        <v>0.29310520163885</v>
      </c>
      <c r="W668" s="6">
        <v>752.8389792</v>
      </c>
      <c r="X668" s="5">
        <f>ABS((W668/L668) - 1)</f>
        <v>0.1</v>
      </c>
      <c r="Y668" s="3">
        <v>516</v>
      </c>
      <c r="Z668" s="5" t="s">
        <v>469</v>
      </c>
      <c r="AA668" s="3"/>
    </row>
    <row r="669" spans="1:27" customHeight="1" ht="30">
      <c r="A669" s="7" t="s">
        <v>1773</v>
      </c>
      <c r="B669" s="7" t="s">
        <v>1774</v>
      </c>
      <c r="C669" s="7" t="s">
        <v>29</v>
      </c>
      <c r="D669" s="7" t="s">
        <v>1775</v>
      </c>
      <c r="E669" s="7"/>
      <c r="F669" s="7"/>
      <c r="G669" s="7"/>
      <c r="H669" s="7" t="s">
        <v>85</v>
      </c>
      <c r="I669" s="8">
        <v>1</v>
      </c>
      <c r="J669" s="7"/>
      <c r="K669" s="10">
        <v>1207.5</v>
      </c>
      <c r="L669" s="10">
        <f>K669*1.16</f>
        <v>1400.7</v>
      </c>
      <c r="M669" s="10">
        <f>I669*K669</f>
        <v>1207.5</v>
      </c>
      <c r="N669" s="10">
        <f>I669*L669</f>
        <v>1400.7</v>
      </c>
      <c r="O669" s="10">
        <v>2101.05</v>
      </c>
      <c r="P669" s="9">
        <f>(O669/L669) - 1</f>
        <v>0.5</v>
      </c>
      <c r="Q669" s="10">
        <v>1960.98</v>
      </c>
      <c r="R669" s="9">
        <f>(Q669/L669) - 1</f>
        <v>0.4</v>
      </c>
      <c r="S669" s="10">
        <v>1820.91</v>
      </c>
      <c r="T669" s="9">
        <f>(S669/L669) - 1</f>
        <v>0.3</v>
      </c>
      <c r="U669" s="10">
        <v>1680.84</v>
      </c>
      <c r="V669" s="9">
        <f>ABS((U669/L669) - 1)</f>
        <v>0.2</v>
      </c>
      <c r="W669" s="10">
        <v>1540.77</v>
      </c>
      <c r="X669" s="9">
        <f>ABS((W669/L669) - 1)</f>
        <v>0.1</v>
      </c>
      <c r="Y669" s="7" t="s">
        <v>40</v>
      </c>
      <c r="Z669" s="9" t="s">
        <v>40</v>
      </c>
      <c r="AA669" s="7"/>
    </row>
    <row r="670" spans="1:27" customHeight="1" ht="30">
      <c r="A670" s="3" t="s">
        <v>1776</v>
      </c>
      <c r="B670" s="3" t="s">
        <v>1777</v>
      </c>
      <c r="C670" s="3" t="s">
        <v>29</v>
      </c>
      <c r="D670" s="3" t="s">
        <v>1775</v>
      </c>
      <c r="E670" s="3"/>
      <c r="F670" s="3"/>
      <c r="G670" s="3"/>
      <c r="H670" s="3" t="s">
        <v>85</v>
      </c>
      <c r="I670" s="4">
        <v>7</v>
      </c>
      <c r="J670" s="3"/>
      <c r="K670" s="6">
        <v>925</v>
      </c>
      <c r="L670" s="6">
        <f>K670*1.16</f>
        <v>1073</v>
      </c>
      <c r="M670" s="6">
        <f>I670*K670</f>
        <v>6475</v>
      </c>
      <c r="N670" s="6">
        <f>I670*L670</f>
        <v>7511</v>
      </c>
      <c r="O670" s="6">
        <v>1609.5</v>
      </c>
      <c r="P670" s="5">
        <f>(O670/L670) - 1</f>
        <v>0.5</v>
      </c>
      <c r="Q670" s="6">
        <v>1502.2</v>
      </c>
      <c r="R670" s="5">
        <f>(Q670/L670) - 1</f>
        <v>0.4</v>
      </c>
      <c r="S670" s="6">
        <v>1394.9</v>
      </c>
      <c r="T670" s="5">
        <f>(S670/L670) - 1</f>
        <v>0.3</v>
      </c>
      <c r="U670" s="6">
        <v>1287.6</v>
      </c>
      <c r="V670" s="5">
        <f>ABS((U670/L670) - 1)</f>
        <v>0.2</v>
      </c>
      <c r="W670" s="6">
        <v>1180.3</v>
      </c>
      <c r="X670" s="5">
        <f>ABS((W670/L670) - 1)</f>
        <v>0.1</v>
      </c>
      <c r="Y670" s="3" t="s">
        <v>40</v>
      </c>
      <c r="Z670" s="5" t="s">
        <v>40</v>
      </c>
      <c r="AA670" s="3"/>
    </row>
    <row r="671" spans="1:27" customHeight="1" ht="30">
      <c r="A671" s="7" t="s">
        <v>1778</v>
      </c>
      <c r="B671" s="7" t="s">
        <v>1779</v>
      </c>
      <c r="C671" s="7" t="s">
        <v>29</v>
      </c>
      <c r="D671" s="7" t="s">
        <v>1775</v>
      </c>
      <c r="E671" s="7"/>
      <c r="F671" s="7"/>
      <c r="G671" s="7"/>
      <c r="H671" s="7" t="s">
        <v>85</v>
      </c>
      <c r="I671" s="8">
        <v>1</v>
      </c>
      <c r="J671" s="7"/>
      <c r="K671" s="10">
        <v>1533</v>
      </c>
      <c r="L671" s="10">
        <f>K671*1.16</f>
        <v>1778.28</v>
      </c>
      <c r="M671" s="10">
        <f>I671*K671</f>
        <v>1533</v>
      </c>
      <c r="N671" s="10">
        <f>I671*L671</f>
        <v>1778.28</v>
      </c>
      <c r="O671" s="10">
        <v>2667.42</v>
      </c>
      <c r="P671" s="9">
        <f>(O671/L671) - 1</f>
        <v>0.5</v>
      </c>
      <c r="Q671" s="10">
        <v>2489.59</v>
      </c>
      <c r="R671" s="9">
        <f>(Q671/L671) - 1</f>
        <v>0.39999887531772</v>
      </c>
      <c r="S671" s="10">
        <v>2311.76</v>
      </c>
      <c r="T671" s="9">
        <f>(S671/L671) - 1</f>
        <v>0.29999775063545</v>
      </c>
      <c r="U671" s="10">
        <v>2133.94</v>
      </c>
      <c r="V671" s="9">
        <f>ABS((U671/L671) - 1)</f>
        <v>0.20000224936455</v>
      </c>
      <c r="W671" s="10">
        <v>1956.108</v>
      </c>
      <c r="X671" s="9">
        <f>ABS((W671/L671) - 1)</f>
        <v>0.1</v>
      </c>
      <c r="Y671" s="7" t="s">
        <v>40</v>
      </c>
      <c r="Z671" s="9" t="s">
        <v>40</v>
      </c>
      <c r="AA671" s="7"/>
    </row>
    <row r="672" spans="1:27" customHeight="1" ht="30">
      <c r="A672" s="3" t="s">
        <v>1780</v>
      </c>
      <c r="B672" s="3" t="s">
        <v>1781</v>
      </c>
      <c r="C672" s="3" t="s">
        <v>29</v>
      </c>
      <c r="D672" s="3" t="s">
        <v>1775</v>
      </c>
      <c r="E672" s="3"/>
      <c r="F672" s="3"/>
      <c r="G672" s="3"/>
      <c r="H672" s="3" t="s">
        <v>85</v>
      </c>
      <c r="I672" s="4">
        <v>3</v>
      </c>
      <c r="J672" s="3"/>
      <c r="K672" s="6">
        <v>1170</v>
      </c>
      <c r="L672" s="6">
        <f>K672*1.16</f>
        <v>1357.2</v>
      </c>
      <c r="M672" s="6">
        <f>I672*K672</f>
        <v>3510</v>
      </c>
      <c r="N672" s="6">
        <f>I672*L672</f>
        <v>4071.6</v>
      </c>
      <c r="O672" s="6">
        <v>2035.8</v>
      </c>
      <c r="P672" s="5">
        <f>(O672/L672) - 1</f>
        <v>0.5</v>
      </c>
      <c r="Q672" s="6">
        <v>1900.08</v>
      </c>
      <c r="R672" s="5">
        <f>(Q672/L672) - 1</f>
        <v>0.4</v>
      </c>
      <c r="S672" s="6">
        <v>1764.36</v>
      </c>
      <c r="T672" s="5">
        <f>(S672/L672) - 1</f>
        <v>0.3</v>
      </c>
      <c r="U672" s="6">
        <v>1628.64</v>
      </c>
      <c r="V672" s="5">
        <f>ABS((U672/L672) - 1)</f>
        <v>0.2</v>
      </c>
      <c r="W672" s="6">
        <v>1492.92</v>
      </c>
      <c r="X672" s="5">
        <f>ABS((W672/L672) - 1)</f>
        <v>0.1</v>
      </c>
      <c r="Y672" s="3" t="s">
        <v>40</v>
      </c>
      <c r="Z672" s="5" t="s">
        <v>40</v>
      </c>
      <c r="AA672" s="3"/>
    </row>
    <row r="673" spans="1:27" customHeight="1" ht="30">
      <c r="A673" s="7" t="s">
        <v>1782</v>
      </c>
      <c r="B673" s="7" t="s">
        <v>1783</v>
      </c>
      <c r="C673" s="7" t="s">
        <v>29</v>
      </c>
      <c r="D673" s="7" t="s">
        <v>1775</v>
      </c>
      <c r="E673" s="7"/>
      <c r="F673" s="7"/>
      <c r="G673" s="7"/>
      <c r="H673" s="7" t="s">
        <v>85</v>
      </c>
      <c r="I673" s="8">
        <v>1</v>
      </c>
      <c r="J673" s="7"/>
      <c r="K673" s="10">
        <v>899.86</v>
      </c>
      <c r="L673" s="10">
        <f>K673*1.16</f>
        <v>1043.8376</v>
      </c>
      <c r="M673" s="10">
        <f>I673*K673</f>
        <v>899.86</v>
      </c>
      <c r="N673" s="10">
        <f>I673*L673</f>
        <v>1043.8376</v>
      </c>
      <c r="O673" s="10">
        <v>1565.76</v>
      </c>
      <c r="P673" s="9">
        <f>(O673/L673) - 1</f>
        <v>0.50000344881234</v>
      </c>
      <c r="Q673" s="10">
        <v>1461.37</v>
      </c>
      <c r="R673" s="9">
        <f>(Q673/L673) - 1</f>
        <v>0.39999747087095</v>
      </c>
      <c r="S673" s="10">
        <v>1356.99</v>
      </c>
      <c r="T673" s="9">
        <f>(S673/L673) - 1</f>
        <v>0.30000107296384</v>
      </c>
      <c r="U673" s="10">
        <v>1252.61</v>
      </c>
      <c r="V673" s="9">
        <f>ABS((U673/L673) - 1)</f>
        <v>0.20000467505673</v>
      </c>
      <c r="W673" s="10">
        <v>1148.22136</v>
      </c>
      <c r="X673" s="9">
        <f>ABS((W673/L673) - 1)</f>
        <v>0.1</v>
      </c>
      <c r="Y673" s="7" t="s">
        <v>40</v>
      </c>
      <c r="Z673" s="9" t="s">
        <v>40</v>
      </c>
      <c r="AA673" s="7"/>
    </row>
    <row r="674" spans="1:27" customHeight="1" ht="30">
      <c r="A674" s="3" t="s">
        <v>1784</v>
      </c>
      <c r="B674" s="3" t="s">
        <v>1785</v>
      </c>
      <c r="C674" s="3" t="s">
        <v>29</v>
      </c>
      <c r="D674" s="3" t="s">
        <v>1775</v>
      </c>
      <c r="E674" s="3"/>
      <c r="F674" s="3"/>
      <c r="G674" s="3"/>
      <c r="H674" s="3" t="s">
        <v>85</v>
      </c>
      <c r="I674" s="4">
        <v>2</v>
      </c>
      <c r="J674" s="3"/>
      <c r="K674" s="6">
        <v>1020</v>
      </c>
      <c r="L674" s="6">
        <f>K674*1.16</f>
        <v>1183.2</v>
      </c>
      <c r="M674" s="6">
        <f>I674*K674</f>
        <v>2040</v>
      </c>
      <c r="N674" s="6">
        <f>I674*L674</f>
        <v>2366.4</v>
      </c>
      <c r="O674" s="6">
        <v>1774.8</v>
      </c>
      <c r="P674" s="5">
        <f>(O674/L674) - 1</f>
        <v>0.5</v>
      </c>
      <c r="Q674" s="6">
        <v>1656.48</v>
      </c>
      <c r="R674" s="5">
        <f>(Q674/L674) - 1</f>
        <v>0.4</v>
      </c>
      <c r="S674" s="6">
        <v>1538.16</v>
      </c>
      <c r="T674" s="5">
        <f>(S674/L674) - 1</f>
        <v>0.3</v>
      </c>
      <c r="U674" s="6">
        <v>1419.84</v>
      </c>
      <c r="V674" s="5">
        <f>ABS((U674/L674) - 1)</f>
        <v>0.2</v>
      </c>
      <c r="W674" s="6">
        <v>1301.52</v>
      </c>
      <c r="X674" s="5">
        <f>ABS((W674/L674) - 1)</f>
        <v>0.1</v>
      </c>
      <c r="Y674" s="3" t="s">
        <v>40</v>
      </c>
      <c r="Z674" s="5" t="s">
        <v>40</v>
      </c>
      <c r="AA674" s="3"/>
    </row>
    <row r="675" spans="1:27" customHeight="1" ht="30">
      <c r="A675" s="7" t="s">
        <v>1786</v>
      </c>
      <c r="B675" s="7" t="s">
        <v>1787</v>
      </c>
      <c r="C675" s="7" t="s">
        <v>29</v>
      </c>
      <c r="D675" s="7" t="s">
        <v>1775</v>
      </c>
      <c r="E675" s="7"/>
      <c r="F675" s="7"/>
      <c r="G675" s="7"/>
      <c r="H675" s="7" t="s">
        <v>85</v>
      </c>
      <c r="I675" s="8">
        <v>1</v>
      </c>
      <c r="J675" s="7"/>
      <c r="K675" s="10">
        <v>519.82</v>
      </c>
      <c r="L675" s="10">
        <f>K675*1.16</f>
        <v>602.9912</v>
      </c>
      <c r="M675" s="10">
        <f>I675*K675</f>
        <v>519.82</v>
      </c>
      <c r="N675" s="10">
        <f>I675*L675</f>
        <v>602.9912</v>
      </c>
      <c r="O675" s="10">
        <v>904.49</v>
      </c>
      <c r="P675" s="9">
        <f>(O675/L675) - 1</f>
        <v>0.50000530687678</v>
      </c>
      <c r="Q675" s="10">
        <v>844.19</v>
      </c>
      <c r="R675" s="9">
        <f>(Q675/L675) - 1</f>
        <v>0.40000384748567</v>
      </c>
      <c r="S675" s="10">
        <v>783.89</v>
      </c>
      <c r="T675" s="9">
        <f>(S675/L675) - 1</f>
        <v>0.30000238809455</v>
      </c>
      <c r="U675" s="10">
        <v>723.59</v>
      </c>
      <c r="V675" s="9">
        <f>ABS((U675/L675) - 1)</f>
        <v>0.20000092870344</v>
      </c>
      <c r="W675" s="10">
        <v>663.29032</v>
      </c>
      <c r="X675" s="9">
        <f>ABS((W675/L675) - 1)</f>
        <v>0.1</v>
      </c>
      <c r="Y675" s="7" t="s">
        <v>40</v>
      </c>
      <c r="Z675" s="9" t="s">
        <v>40</v>
      </c>
      <c r="AA675" s="7"/>
    </row>
    <row r="676" spans="1:27" customHeight="1" ht="30">
      <c r="A676" s="3" t="s">
        <v>1788</v>
      </c>
      <c r="B676" s="3" t="s">
        <v>1789</v>
      </c>
      <c r="C676" s="3" t="s">
        <v>29</v>
      </c>
      <c r="D676" s="3" t="s">
        <v>1775</v>
      </c>
      <c r="E676" s="3"/>
      <c r="F676" s="3"/>
      <c r="G676" s="3"/>
      <c r="H676" s="3" t="s">
        <v>85</v>
      </c>
      <c r="I676" s="4">
        <v>2</v>
      </c>
      <c r="J676" s="3"/>
      <c r="K676" s="6">
        <v>860</v>
      </c>
      <c r="L676" s="6">
        <f>K676*1.16</f>
        <v>997.6</v>
      </c>
      <c r="M676" s="6">
        <f>I676*K676</f>
        <v>1720</v>
      </c>
      <c r="N676" s="6">
        <f>I676*L676</f>
        <v>1995.2</v>
      </c>
      <c r="O676" s="6">
        <v>1496.4</v>
      </c>
      <c r="P676" s="5">
        <f>(O676/L676) - 1</f>
        <v>0.5</v>
      </c>
      <c r="Q676" s="6">
        <v>1396.64</v>
      </c>
      <c r="R676" s="5">
        <f>(Q676/L676) - 1</f>
        <v>0.4</v>
      </c>
      <c r="S676" s="6">
        <v>1296.88</v>
      </c>
      <c r="T676" s="5">
        <f>(S676/L676) - 1</f>
        <v>0.3</v>
      </c>
      <c r="U676" s="6">
        <v>1197.12</v>
      </c>
      <c r="V676" s="5">
        <f>ABS((U676/L676) - 1)</f>
        <v>0.2</v>
      </c>
      <c r="W676" s="6">
        <v>1097.36</v>
      </c>
      <c r="X676" s="5">
        <f>ABS((W676/L676) - 1)</f>
        <v>0.1</v>
      </c>
      <c r="Y676" s="3" t="s">
        <v>40</v>
      </c>
      <c r="Z676" s="5" t="s">
        <v>40</v>
      </c>
      <c r="AA676" s="3"/>
    </row>
    <row r="677" spans="1:27" customHeight="1" ht="30">
      <c r="A677" s="7" t="s">
        <v>1790</v>
      </c>
      <c r="B677" s="7" t="s">
        <v>1791</v>
      </c>
      <c r="C677" s="7" t="s">
        <v>29</v>
      </c>
      <c r="D677" s="7" t="s">
        <v>1775</v>
      </c>
      <c r="E677" s="7"/>
      <c r="F677" s="7"/>
      <c r="G677" s="7"/>
      <c r="H677" s="7" t="s">
        <v>85</v>
      </c>
      <c r="I677" s="8">
        <v>3</v>
      </c>
      <c r="J677" s="7"/>
      <c r="K677" s="10">
        <v>830</v>
      </c>
      <c r="L677" s="10">
        <f>K677*1.16</f>
        <v>962.8</v>
      </c>
      <c r="M677" s="10">
        <f>I677*K677</f>
        <v>2490</v>
      </c>
      <c r="N677" s="10">
        <f>I677*L677</f>
        <v>2888.4</v>
      </c>
      <c r="O677" s="10">
        <v>1444.2</v>
      </c>
      <c r="P677" s="9">
        <f>(O677/L677) - 1</f>
        <v>0.5</v>
      </c>
      <c r="Q677" s="10">
        <v>1347.92</v>
      </c>
      <c r="R677" s="9">
        <f>(Q677/L677) - 1</f>
        <v>0.4</v>
      </c>
      <c r="S677" s="10">
        <v>1251.64</v>
      </c>
      <c r="T677" s="9">
        <f>(S677/L677) - 1</f>
        <v>0.3</v>
      </c>
      <c r="U677" s="10">
        <v>1155.36</v>
      </c>
      <c r="V677" s="9">
        <f>ABS((U677/L677) - 1)</f>
        <v>0.2</v>
      </c>
      <c r="W677" s="10">
        <v>1059.08</v>
      </c>
      <c r="X677" s="9">
        <f>ABS((W677/L677) - 1)</f>
        <v>0.1</v>
      </c>
      <c r="Y677" s="7" t="s">
        <v>40</v>
      </c>
      <c r="Z677" s="9" t="s">
        <v>40</v>
      </c>
      <c r="AA677" s="7"/>
    </row>
    <row r="678" spans="1:27" customHeight="1" ht="30">
      <c r="A678" s="3" t="s">
        <v>1792</v>
      </c>
      <c r="B678" s="3" t="s">
        <v>1793</v>
      </c>
      <c r="C678" s="3" t="s">
        <v>29</v>
      </c>
      <c r="D678" s="3" t="s">
        <v>1775</v>
      </c>
      <c r="E678" s="3"/>
      <c r="F678" s="3"/>
      <c r="G678" s="3"/>
      <c r="H678" s="3" t="s">
        <v>85</v>
      </c>
      <c r="I678" s="4">
        <v>2</v>
      </c>
      <c r="J678" s="3"/>
      <c r="K678" s="6">
        <v>341.25</v>
      </c>
      <c r="L678" s="6">
        <f>K678*1.16</f>
        <v>395.85</v>
      </c>
      <c r="M678" s="6">
        <f>I678*K678</f>
        <v>682.5</v>
      </c>
      <c r="N678" s="6">
        <f>I678*L678</f>
        <v>791.7</v>
      </c>
      <c r="O678" s="6">
        <v>593.78</v>
      </c>
      <c r="P678" s="5">
        <f>(O678/L678) - 1</f>
        <v>0.50001263104711</v>
      </c>
      <c r="Q678" s="6">
        <v>554.19</v>
      </c>
      <c r="R678" s="5">
        <f>(Q678/L678) - 1</f>
        <v>0.4</v>
      </c>
      <c r="S678" s="6">
        <v>514.6</v>
      </c>
      <c r="T678" s="5">
        <f>(S678/L678) - 1</f>
        <v>0.29998736895289</v>
      </c>
      <c r="U678" s="6">
        <v>475.02</v>
      </c>
      <c r="V678" s="5">
        <f>ABS((U678/L678) - 1)</f>
        <v>0.2</v>
      </c>
      <c r="W678" s="6">
        <v>435.435</v>
      </c>
      <c r="X678" s="5">
        <f>ABS((W678/L678) - 1)</f>
        <v>0.1</v>
      </c>
      <c r="Y678" s="3" t="s">
        <v>40</v>
      </c>
      <c r="Z678" s="5" t="s">
        <v>40</v>
      </c>
      <c r="AA678" s="3"/>
    </row>
    <row r="679" spans="1:27" customHeight="1" ht="30">
      <c r="A679" s="7" t="s">
        <v>1794</v>
      </c>
      <c r="B679" s="7" t="s">
        <v>1795</v>
      </c>
      <c r="C679" s="7" t="s">
        <v>29</v>
      </c>
      <c r="D679" s="7" t="s">
        <v>1775</v>
      </c>
      <c r="E679" s="7"/>
      <c r="F679" s="7"/>
      <c r="G679" s="7"/>
      <c r="H679" s="7" t="s">
        <v>85</v>
      </c>
      <c r="I679" s="8">
        <v>1</v>
      </c>
      <c r="J679" s="7"/>
      <c r="K679" s="10">
        <v>800</v>
      </c>
      <c r="L679" s="10">
        <f>K679*1.16</f>
        <v>928</v>
      </c>
      <c r="M679" s="10">
        <f>I679*K679</f>
        <v>800</v>
      </c>
      <c r="N679" s="10">
        <f>I679*L679</f>
        <v>928</v>
      </c>
      <c r="O679" s="10">
        <v>1392</v>
      </c>
      <c r="P679" s="9">
        <f>(O679/L679) - 1</f>
        <v>0.5</v>
      </c>
      <c r="Q679" s="10">
        <v>1299.2</v>
      </c>
      <c r="R679" s="9">
        <f>(Q679/L679) - 1</f>
        <v>0.4</v>
      </c>
      <c r="S679" s="10">
        <v>1206.4</v>
      </c>
      <c r="T679" s="9">
        <f>(S679/L679) - 1</f>
        <v>0.3</v>
      </c>
      <c r="U679" s="10">
        <v>1113.6</v>
      </c>
      <c r="V679" s="9">
        <f>ABS((U679/L679) - 1)</f>
        <v>0.2</v>
      </c>
      <c r="W679" s="10">
        <v>1020.8</v>
      </c>
      <c r="X679" s="9">
        <f>ABS((W679/L679) - 1)</f>
        <v>0.1</v>
      </c>
      <c r="Y679" s="7" t="s">
        <v>40</v>
      </c>
      <c r="Z679" s="9" t="s">
        <v>40</v>
      </c>
      <c r="AA679" s="7"/>
    </row>
    <row r="680" spans="1:27" customHeight="1" ht="30">
      <c r="A680" s="3" t="s">
        <v>1796</v>
      </c>
      <c r="B680" s="3" t="s">
        <v>1797</v>
      </c>
      <c r="C680" s="3" t="s">
        <v>29</v>
      </c>
      <c r="D680" s="3" t="s">
        <v>1775</v>
      </c>
      <c r="E680" s="3"/>
      <c r="F680" s="3"/>
      <c r="G680" s="3"/>
      <c r="H680" s="3" t="s">
        <v>144</v>
      </c>
      <c r="I680" s="4">
        <v>10</v>
      </c>
      <c r="J680" s="3"/>
      <c r="K680" s="6">
        <v>319.9976</v>
      </c>
      <c r="L680" s="6">
        <f>K680*1.16</f>
        <v>371.197216</v>
      </c>
      <c r="M680" s="6">
        <f>I680*K680</f>
        <v>3199.976</v>
      </c>
      <c r="N680" s="6">
        <f>I680*L680</f>
        <v>3711.97216</v>
      </c>
      <c r="O680" s="6">
        <v>576</v>
      </c>
      <c r="P680" s="5">
        <f>(O680/L680) - 1</f>
        <v>0.55173577594935</v>
      </c>
      <c r="Q680" s="6">
        <v>544</v>
      </c>
      <c r="R680" s="5">
        <f>(Q680/L680) - 1</f>
        <v>0.46552823284106</v>
      </c>
      <c r="S680" s="6">
        <v>512</v>
      </c>
      <c r="T680" s="5">
        <f>(S680/L680) - 1</f>
        <v>0.37932068973276</v>
      </c>
      <c r="U680" s="6">
        <v>480</v>
      </c>
      <c r="V680" s="5">
        <f>ABS((U680/L680) - 1)</f>
        <v>0.29311314662446</v>
      </c>
      <c r="W680" s="6">
        <v>408.3169376</v>
      </c>
      <c r="X680" s="5">
        <f>ABS((W680/L680) - 1)</f>
        <v>0.1</v>
      </c>
      <c r="Y680" s="3">
        <v>516</v>
      </c>
      <c r="Z680" s="5" t="s">
        <v>469</v>
      </c>
      <c r="AA680" s="3"/>
    </row>
    <row r="681" spans="1:27" customHeight="1" ht="30">
      <c r="A681" s="7" t="s">
        <v>1798</v>
      </c>
      <c r="B681" s="7" t="s">
        <v>1799</v>
      </c>
      <c r="C681" s="7" t="s">
        <v>29</v>
      </c>
      <c r="D681" s="7" t="s">
        <v>1775</v>
      </c>
      <c r="E681" s="7"/>
      <c r="F681" s="7"/>
      <c r="G681" s="7"/>
      <c r="H681" s="7" t="s">
        <v>144</v>
      </c>
      <c r="I681" s="8">
        <v>11</v>
      </c>
      <c r="J681" s="7"/>
      <c r="K681" s="10">
        <v>489.9956</v>
      </c>
      <c r="L681" s="10">
        <f>K681*1.16</f>
        <v>568.394896</v>
      </c>
      <c r="M681" s="10">
        <f>I681*K681</f>
        <v>5389.9516</v>
      </c>
      <c r="N681" s="10">
        <f>I681*L681</f>
        <v>6252.343856</v>
      </c>
      <c r="O681" s="10">
        <v>881.99</v>
      </c>
      <c r="P681" s="9">
        <f>(O681/L681) - 1</f>
        <v>0.55172047850338</v>
      </c>
      <c r="Q681" s="10">
        <v>832.99</v>
      </c>
      <c r="R681" s="9">
        <f>(Q681/L681) - 1</f>
        <v>0.46551280784196</v>
      </c>
      <c r="S681" s="10">
        <v>783.99</v>
      </c>
      <c r="T681" s="9">
        <f>(S681/L681) - 1</f>
        <v>0.37930513718054</v>
      </c>
      <c r="U681" s="10">
        <v>734.99</v>
      </c>
      <c r="V681" s="9">
        <f>ABS((U681/L681) - 1)</f>
        <v>0.29309746651912</v>
      </c>
      <c r="W681" s="10">
        <v>625.2343856</v>
      </c>
      <c r="X681" s="9">
        <f>ABS((W681/L681) - 1)</f>
        <v>0.1</v>
      </c>
      <c r="Y681" s="7">
        <v>516</v>
      </c>
      <c r="Z681" s="9" t="s">
        <v>469</v>
      </c>
      <c r="AA681" s="7"/>
    </row>
    <row r="682" spans="1:27" customHeight="1" ht="30">
      <c r="A682" s="3" t="s">
        <v>1800</v>
      </c>
      <c r="B682" s="3" t="s">
        <v>1801</v>
      </c>
      <c r="C682" s="3" t="s">
        <v>29</v>
      </c>
      <c r="D682" s="3" t="s">
        <v>1775</v>
      </c>
      <c r="E682" s="3"/>
      <c r="F682" s="3"/>
      <c r="G682" s="3"/>
      <c r="H682" s="3" t="s">
        <v>144</v>
      </c>
      <c r="I682" s="4">
        <v>12</v>
      </c>
      <c r="J682" s="3"/>
      <c r="K682" s="6">
        <v>489.9956</v>
      </c>
      <c r="L682" s="6">
        <f>K682*1.16</f>
        <v>568.394896</v>
      </c>
      <c r="M682" s="6">
        <f>I682*K682</f>
        <v>5879.9472</v>
      </c>
      <c r="N682" s="6">
        <f>I682*L682</f>
        <v>6820.738752</v>
      </c>
      <c r="O682" s="6">
        <v>881.99</v>
      </c>
      <c r="P682" s="5">
        <f>(O682/L682) - 1</f>
        <v>0.55172047850338</v>
      </c>
      <c r="Q682" s="6">
        <v>832.99</v>
      </c>
      <c r="R682" s="5">
        <f>(Q682/L682) - 1</f>
        <v>0.46551280784196</v>
      </c>
      <c r="S682" s="6">
        <v>783.99</v>
      </c>
      <c r="T682" s="5">
        <f>(S682/L682) - 1</f>
        <v>0.37930513718054</v>
      </c>
      <c r="U682" s="6">
        <v>734.99</v>
      </c>
      <c r="V682" s="5">
        <f>ABS((U682/L682) - 1)</f>
        <v>0.29309746651912</v>
      </c>
      <c r="W682" s="6">
        <v>625.2343856</v>
      </c>
      <c r="X682" s="5">
        <f>ABS((W682/L682) - 1)</f>
        <v>0.1</v>
      </c>
      <c r="Y682" s="3">
        <v>516</v>
      </c>
      <c r="Z682" s="5" t="s">
        <v>469</v>
      </c>
      <c r="AA682" s="3"/>
    </row>
    <row r="683" spans="1:27" customHeight="1" ht="30">
      <c r="A683" s="7" t="s">
        <v>1802</v>
      </c>
      <c r="B683" s="7" t="s">
        <v>1803</v>
      </c>
      <c r="C683" s="7" t="s">
        <v>29</v>
      </c>
      <c r="D683" s="7" t="s">
        <v>1804</v>
      </c>
      <c r="E683" s="7"/>
      <c r="F683" s="7"/>
      <c r="G683" s="7"/>
      <c r="H683" s="7" t="s">
        <v>282</v>
      </c>
      <c r="I683" s="8">
        <v>1</v>
      </c>
      <c r="J683" s="7"/>
      <c r="K683" s="10">
        <v>13392.4204</v>
      </c>
      <c r="L683" s="10">
        <f>K683*1.16</f>
        <v>15535.207664</v>
      </c>
      <c r="M683" s="10">
        <f>I683*K683</f>
        <v>13392.4204</v>
      </c>
      <c r="N683" s="10">
        <f>I683*L683</f>
        <v>15535.207664</v>
      </c>
      <c r="O683" s="10">
        <v>20088.3</v>
      </c>
      <c r="P683" s="9">
        <f>(O683/L683) - 1</f>
        <v>0.2930821675819</v>
      </c>
      <c r="Q683" s="10">
        <v>18749.08</v>
      </c>
      <c r="R683" s="9">
        <f>(Q683/L683) - 1</f>
        <v>0.2068766897431</v>
      </c>
      <c r="S683" s="10">
        <v>17409.86</v>
      </c>
      <c r="T683" s="9">
        <f>(S683/L683) - 1</f>
        <v>0.12067121190431</v>
      </c>
      <c r="U683" s="10"/>
      <c r="V683" s="9">
        <f>ABS((U683/L683) - 1)</f>
        <v>0</v>
      </c>
      <c r="W683" s="10">
        <v>17088.7284304</v>
      </c>
      <c r="X683" s="9">
        <f>ABS((W683/L683) - 1)</f>
        <v>0.1</v>
      </c>
      <c r="Y683" s="7">
        <v>836</v>
      </c>
      <c r="Z683" s="9" t="s">
        <v>1329</v>
      </c>
      <c r="AA683" s="7" t="s">
        <v>79</v>
      </c>
    </row>
    <row r="684" spans="1:27" customHeight="1" ht="30">
      <c r="A684" s="3" t="s">
        <v>1805</v>
      </c>
      <c r="B684" s="3" t="s">
        <v>1806</v>
      </c>
      <c r="C684" s="3" t="s">
        <v>29</v>
      </c>
      <c r="D684" s="3" t="s">
        <v>1804</v>
      </c>
      <c r="E684" s="3"/>
      <c r="F684" s="3"/>
      <c r="G684" s="3"/>
      <c r="H684" s="3" t="s">
        <v>168</v>
      </c>
      <c r="I684" s="4">
        <v>1</v>
      </c>
      <c r="J684" s="3"/>
      <c r="K684" s="6">
        <v>1934.2536</v>
      </c>
      <c r="L684" s="6">
        <f>K684*1.16</f>
        <v>2243.734176</v>
      </c>
      <c r="M684" s="6">
        <f>I684*K684</f>
        <v>1934.2536</v>
      </c>
      <c r="N684" s="6">
        <f>I684*L684</f>
        <v>2243.734176</v>
      </c>
      <c r="O684" s="6">
        <v>2901.38</v>
      </c>
      <c r="P684" s="5">
        <f>(O684/L684) - 1</f>
        <v>0.29310327000162</v>
      </c>
      <c r="Q684" s="6">
        <v>2707.96</v>
      </c>
      <c r="R684" s="5">
        <f>(Q684/L684) - 1</f>
        <v>0.20689876232469</v>
      </c>
      <c r="S684" s="6">
        <v>2514.53</v>
      </c>
      <c r="T684" s="5">
        <f>(S684/L684) - 1</f>
        <v>0.1206897977918</v>
      </c>
      <c r="U684" s="6">
        <v>2321.1</v>
      </c>
      <c r="V684" s="5">
        <f>ABS((U684/L684) - 1)</f>
        <v>0.034480833258922</v>
      </c>
      <c r="W684" s="6">
        <v>2468.1075936</v>
      </c>
      <c r="X684" s="5">
        <f>ABS((W684/L684) - 1)</f>
        <v>0.1</v>
      </c>
      <c r="Y684" s="3">
        <v>38</v>
      </c>
      <c r="Z684" s="5" t="s">
        <v>1807</v>
      </c>
      <c r="AA684" s="3" t="s">
        <v>43</v>
      </c>
    </row>
    <row r="685" spans="1:27" customHeight="1" ht="30">
      <c r="A685" s="7" t="s">
        <v>1808</v>
      </c>
      <c r="B685" s="7" t="s">
        <v>1809</v>
      </c>
      <c r="C685" s="7" t="s">
        <v>29</v>
      </c>
      <c r="D685" s="7" t="s">
        <v>1804</v>
      </c>
      <c r="E685" s="7"/>
      <c r="F685" s="7"/>
      <c r="G685" s="7"/>
      <c r="H685" s="7" t="s">
        <v>168</v>
      </c>
      <c r="I685" s="8">
        <v>1</v>
      </c>
      <c r="J685" s="7"/>
      <c r="K685" s="10">
        <v>7665.454</v>
      </c>
      <c r="L685" s="10">
        <f>K685*1.16</f>
        <v>8891.92664</v>
      </c>
      <c r="M685" s="10">
        <f>I685*K685</f>
        <v>7665.454</v>
      </c>
      <c r="N685" s="10">
        <f>I685*L685</f>
        <v>8891.92664</v>
      </c>
      <c r="O685" s="10">
        <v>11498.18</v>
      </c>
      <c r="P685" s="9">
        <f>(O685/L685) - 1</f>
        <v>0.2931033358143</v>
      </c>
      <c r="Q685" s="10">
        <v>10731.64</v>
      </c>
      <c r="R685" s="9">
        <f>(Q685/L685) - 1</f>
        <v>0.20689704655503</v>
      </c>
      <c r="S685" s="10">
        <v>9965.09</v>
      </c>
      <c r="T685" s="9">
        <f>(S685/L685) - 1</f>
        <v>0.1206896326801</v>
      </c>
      <c r="U685" s="10">
        <v>9198.54</v>
      </c>
      <c r="V685" s="9">
        <f>ABS((U685/L685) - 1)</f>
        <v>0.03448221880517</v>
      </c>
      <c r="W685" s="10">
        <v>9781.119304</v>
      </c>
      <c r="X685" s="9">
        <f>ABS((W685/L685) - 1)</f>
        <v>0.1</v>
      </c>
      <c r="Y685" s="7">
        <v>347</v>
      </c>
      <c r="Z685" s="9" t="s">
        <v>1810</v>
      </c>
      <c r="AA685" s="7" t="s">
        <v>43</v>
      </c>
    </row>
    <row r="686" spans="1:27" customHeight="1" ht="30">
      <c r="A686" s="3">
        <v>31213</v>
      </c>
      <c r="B686" s="3" t="s">
        <v>1811</v>
      </c>
      <c r="C686" s="3" t="s">
        <v>29</v>
      </c>
      <c r="D686" s="3" t="s">
        <v>1804</v>
      </c>
      <c r="E686" s="3"/>
      <c r="F686" s="3"/>
      <c r="G686" s="3"/>
      <c r="H686" s="3" t="s">
        <v>1812</v>
      </c>
      <c r="I686" s="4">
        <v>2</v>
      </c>
      <c r="J686" s="3"/>
      <c r="K686" s="6">
        <v>3412.4</v>
      </c>
      <c r="L686" s="6">
        <f>K686*1.16</f>
        <v>3958.384</v>
      </c>
      <c r="M686" s="6">
        <f>I686*K686</f>
        <v>6824.8</v>
      </c>
      <c r="N686" s="6">
        <f>I686*L686</f>
        <v>7916.768</v>
      </c>
      <c r="O686" s="6">
        <v>2000</v>
      </c>
      <c r="P686" s="5">
        <f>(O686/L686) - 1</f>
        <v>-0.4947433093909</v>
      </c>
      <c r="Q686" s="6">
        <v>1800</v>
      </c>
      <c r="R686" s="5">
        <f>(Q686/L686) - 1</f>
        <v>-0.54526897845181</v>
      </c>
      <c r="S686" s="6">
        <v>1500</v>
      </c>
      <c r="T686" s="5">
        <f>(S686/L686) - 1</f>
        <v>-0.62105748204318</v>
      </c>
      <c r="U686" s="6">
        <v>1200</v>
      </c>
      <c r="V686" s="5">
        <f>ABS((U686/L686) - 1)</f>
        <v>0.69684598563454</v>
      </c>
      <c r="W686" s="6">
        <v>4354.2224</v>
      </c>
      <c r="X686" s="5">
        <f>ABS((W686/L686) - 1)</f>
        <v>0.1</v>
      </c>
      <c r="Y686" s="3" t="s">
        <v>40</v>
      </c>
      <c r="Z686" s="5" t="s">
        <v>40</v>
      </c>
      <c r="AA686" s="3" t="s">
        <v>1667</v>
      </c>
    </row>
    <row r="687" spans="1:27" customHeight="1" ht="30">
      <c r="A687" s="7" t="s">
        <v>1813</v>
      </c>
      <c r="B687" s="7" t="s">
        <v>1814</v>
      </c>
      <c r="C687" s="7" t="s">
        <v>29</v>
      </c>
      <c r="D687" s="7" t="s">
        <v>1804</v>
      </c>
      <c r="E687" s="7"/>
      <c r="F687" s="7"/>
      <c r="G687" s="7"/>
      <c r="H687" s="7" t="s">
        <v>168</v>
      </c>
      <c r="I687" s="8">
        <v>1</v>
      </c>
      <c r="J687" s="7"/>
      <c r="K687" s="10">
        <v>2320.9549</v>
      </c>
      <c r="L687" s="10">
        <f>K687*1.16</f>
        <v>2692.307684</v>
      </c>
      <c r="M687" s="10">
        <f>I687*K687</f>
        <v>2320.9549</v>
      </c>
      <c r="N687" s="10">
        <f>I687*L687</f>
        <v>2692.307684</v>
      </c>
      <c r="O687" s="10">
        <v>3500</v>
      </c>
      <c r="P687" s="9">
        <f>(O687/L687) - 1</f>
        <v>0.30000000401143</v>
      </c>
      <c r="Q687" s="10">
        <v>3769.23</v>
      </c>
      <c r="R687" s="9">
        <f>(Q687/L687) - 1</f>
        <v>0.39999971860571</v>
      </c>
      <c r="S687" s="10">
        <v>4038.46</v>
      </c>
      <c r="T687" s="9">
        <f>(S687/L687) - 1</f>
        <v>0.4999994332</v>
      </c>
      <c r="U687" s="10">
        <v>3836.54</v>
      </c>
      <c r="V687" s="9">
        <f>ABS((U687/L687) - 1)</f>
        <v>0.42500057582572</v>
      </c>
      <c r="W687" s="10">
        <v>2961.5384524</v>
      </c>
      <c r="X687" s="9">
        <f>ABS((W687/L687) - 1)</f>
        <v>0.1</v>
      </c>
      <c r="Y687" s="7" t="s">
        <v>40</v>
      </c>
      <c r="Z687" s="9" t="s">
        <v>40</v>
      </c>
      <c r="AA687" s="7" t="s">
        <v>985</v>
      </c>
    </row>
    <row r="688" spans="1:27" customHeight="1" ht="30">
      <c r="A688" s="3">
        <v>810441</v>
      </c>
      <c r="B688" s="3" t="s">
        <v>1815</v>
      </c>
      <c r="C688" s="3" t="s">
        <v>29</v>
      </c>
      <c r="D688" s="3" t="s">
        <v>1804</v>
      </c>
      <c r="E688" s="3"/>
      <c r="F688" s="3"/>
      <c r="G688" s="3"/>
      <c r="H688" s="3" t="s">
        <v>168</v>
      </c>
      <c r="I688" s="4">
        <v>1</v>
      </c>
      <c r="J688" s="3"/>
      <c r="K688" s="6">
        <v>862.06</v>
      </c>
      <c r="L688" s="6">
        <f>K688*1.16</f>
        <v>999.9896</v>
      </c>
      <c r="M688" s="6">
        <f>I688*K688</f>
        <v>862.06</v>
      </c>
      <c r="N688" s="6">
        <f>I688*L688</f>
        <v>999.9896</v>
      </c>
      <c r="O688" s="6">
        <v>3500</v>
      </c>
      <c r="P688" s="5">
        <f>(O688/L688) - 1</f>
        <v>2.5000364003786</v>
      </c>
      <c r="Q688" s="6">
        <v>2500</v>
      </c>
      <c r="R688" s="5">
        <f>(Q688/L688) - 1</f>
        <v>1.5000260002704</v>
      </c>
      <c r="S688" s="6">
        <v>2000</v>
      </c>
      <c r="T688" s="5">
        <f>(S688/L688) - 1</f>
        <v>1.0000208002163</v>
      </c>
      <c r="U688" s="6">
        <v>1900</v>
      </c>
      <c r="V688" s="5">
        <f>ABS((U688/L688) - 1)</f>
        <v>0.90001976020551</v>
      </c>
      <c r="W688" s="6">
        <v>1099.98856</v>
      </c>
      <c r="X688" s="5">
        <f>ABS((W688/L688) - 1)</f>
        <v>0.1</v>
      </c>
      <c r="Y688" s="3" t="s">
        <v>40</v>
      </c>
      <c r="Z688" s="5" t="s">
        <v>40</v>
      </c>
      <c r="AA688" s="3"/>
    </row>
    <row r="689" spans="1:27" customHeight="1" ht="30">
      <c r="A689" s="7">
        <v>830444</v>
      </c>
      <c r="B689" s="7" t="s">
        <v>1816</v>
      </c>
      <c r="C689" s="7" t="s">
        <v>29</v>
      </c>
      <c r="D689" s="7" t="s">
        <v>1804</v>
      </c>
      <c r="E689" s="7"/>
      <c r="F689" s="7"/>
      <c r="G689" s="7"/>
      <c r="H689" s="7" t="s">
        <v>168</v>
      </c>
      <c r="I689" s="8">
        <v>2</v>
      </c>
      <c r="J689" s="7"/>
      <c r="K689" s="10">
        <v>1327.5862</v>
      </c>
      <c r="L689" s="10">
        <f>K689*1.16</f>
        <v>1539.999992</v>
      </c>
      <c r="M689" s="10">
        <f>I689*K689</f>
        <v>2655.1724</v>
      </c>
      <c r="N689" s="10">
        <f>I689*L689</f>
        <v>3079.999984</v>
      </c>
      <c r="O689" s="10">
        <v>2000</v>
      </c>
      <c r="P689" s="9">
        <f>(O689/L689) - 1</f>
        <v>0.2987013054478</v>
      </c>
      <c r="Q689" s="10">
        <v>2156</v>
      </c>
      <c r="R689" s="9">
        <f>(Q689/L689) - 1</f>
        <v>0.40000000727273</v>
      </c>
      <c r="S689" s="10">
        <v>2310</v>
      </c>
      <c r="T689" s="9">
        <f>(S689/L689) - 1</f>
        <v>0.50000000779221</v>
      </c>
      <c r="U689" s="10">
        <v>2194.5</v>
      </c>
      <c r="V689" s="9">
        <f>ABS((U689/L689) - 1)</f>
        <v>0.4250000074026</v>
      </c>
      <c r="W689" s="10">
        <v>1693.9999912</v>
      </c>
      <c r="X689" s="9">
        <f>ABS((W689/L689) - 1)</f>
        <v>0.1</v>
      </c>
      <c r="Y689" s="7" t="s">
        <v>40</v>
      </c>
      <c r="Z689" s="9" t="s">
        <v>40</v>
      </c>
      <c r="AA689" s="7" t="s">
        <v>985</v>
      </c>
    </row>
    <row r="690" spans="1:27" customHeight="1" ht="30">
      <c r="A690" s="3">
        <v>8317338</v>
      </c>
      <c r="B690" s="3" t="s">
        <v>1817</v>
      </c>
      <c r="C690" s="3" t="s">
        <v>29</v>
      </c>
      <c r="D690" s="3" t="s">
        <v>1804</v>
      </c>
      <c r="E690" s="3"/>
      <c r="F690" s="3"/>
      <c r="G690" s="3"/>
      <c r="H690" s="3" t="s">
        <v>168</v>
      </c>
      <c r="I690" s="4">
        <v>15</v>
      </c>
      <c r="J690" s="3"/>
      <c r="K690" s="6">
        <v>1327.56</v>
      </c>
      <c r="L690" s="6">
        <f>K690*1.16</f>
        <v>1539.9696</v>
      </c>
      <c r="M690" s="6">
        <f>I690*K690</f>
        <v>19913.4</v>
      </c>
      <c r="N690" s="6">
        <f>I690*L690</f>
        <v>23099.544</v>
      </c>
      <c r="O690" s="6">
        <v>4812.33</v>
      </c>
      <c r="P690" s="5">
        <f>(O690/L690) - 1</f>
        <v>2.1249512977399</v>
      </c>
      <c r="Q690" s="6">
        <v>3609.25</v>
      </c>
      <c r="R690" s="5">
        <f>(Q690/L690) - 1</f>
        <v>1.3437150967136</v>
      </c>
      <c r="S690" s="6">
        <v>3257.35</v>
      </c>
      <c r="T690" s="5">
        <f>(S690/L690) - 1</f>
        <v>1.1152040923405</v>
      </c>
      <c r="U690" s="6">
        <v>2194.5</v>
      </c>
      <c r="V690" s="5">
        <f>ABS((U690/L690) - 1)</f>
        <v>0.42502813042543</v>
      </c>
      <c r="W690" s="6">
        <v>1693.96656</v>
      </c>
      <c r="X690" s="5">
        <f>ABS((W690/L690) - 1)</f>
        <v>0.1</v>
      </c>
      <c r="Y690" s="3" t="s">
        <v>40</v>
      </c>
      <c r="Z690" s="5" t="s">
        <v>40</v>
      </c>
      <c r="AA690" s="3"/>
    </row>
    <row r="691" spans="1:27" customHeight="1" ht="30">
      <c r="A691" s="7">
        <v>8317350</v>
      </c>
      <c r="B691" s="7" t="s">
        <v>1818</v>
      </c>
      <c r="C691" s="7" t="s">
        <v>29</v>
      </c>
      <c r="D691" s="7" t="s">
        <v>1804</v>
      </c>
      <c r="E691" s="7"/>
      <c r="F691" s="7"/>
      <c r="G691" s="7"/>
      <c r="H691" s="7" t="s">
        <v>168</v>
      </c>
      <c r="I691" s="8">
        <v>1</v>
      </c>
      <c r="J691" s="7"/>
      <c r="K691" s="10">
        <v>1327.5862</v>
      </c>
      <c r="L691" s="10">
        <f>K691*1.16</f>
        <v>1539.999992</v>
      </c>
      <c r="M691" s="10">
        <f>I691*K691</f>
        <v>1327.5862</v>
      </c>
      <c r="N691" s="10">
        <f>I691*L691</f>
        <v>1539.999992</v>
      </c>
      <c r="O691" s="10">
        <v>2000</v>
      </c>
      <c r="P691" s="9">
        <f>(O691/L691) - 1</f>
        <v>0.2987013054478</v>
      </c>
      <c r="Q691" s="10">
        <v>2156</v>
      </c>
      <c r="R691" s="9">
        <f>(Q691/L691) - 1</f>
        <v>0.40000000727273</v>
      </c>
      <c r="S691" s="10">
        <v>2310</v>
      </c>
      <c r="T691" s="9">
        <f>(S691/L691) - 1</f>
        <v>0.50000000779221</v>
      </c>
      <c r="U691" s="10">
        <v>2194.5</v>
      </c>
      <c r="V691" s="9">
        <f>ABS((U691/L691) - 1)</f>
        <v>0.4250000074026</v>
      </c>
      <c r="W691" s="10">
        <v>1693.9999912</v>
      </c>
      <c r="X691" s="9">
        <f>ABS((W691/L691) - 1)</f>
        <v>0.1</v>
      </c>
      <c r="Y691" s="7" t="s">
        <v>40</v>
      </c>
      <c r="Z691" s="9" t="s">
        <v>40</v>
      </c>
      <c r="AA691" s="7" t="s">
        <v>985</v>
      </c>
    </row>
    <row r="692" spans="1:27" customHeight="1" ht="30">
      <c r="A692" s="3">
        <v>833122</v>
      </c>
      <c r="B692" s="3" t="s">
        <v>1819</v>
      </c>
      <c r="C692" s="3" t="s">
        <v>29</v>
      </c>
      <c r="D692" s="3" t="s">
        <v>1804</v>
      </c>
      <c r="E692" s="3"/>
      <c r="F692" s="3"/>
      <c r="G692" s="3"/>
      <c r="H692" s="3" t="s">
        <v>168</v>
      </c>
      <c r="I692" s="4">
        <v>2</v>
      </c>
      <c r="J692" s="3"/>
      <c r="K692" s="6">
        <v>850</v>
      </c>
      <c r="L692" s="6">
        <f>K692*1.16</f>
        <v>986</v>
      </c>
      <c r="M692" s="6">
        <f>I692*K692</f>
        <v>1700</v>
      </c>
      <c r="N692" s="6">
        <f>I692*L692</f>
        <v>1972</v>
      </c>
      <c r="O692" s="6">
        <v>1479</v>
      </c>
      <c r="P692" s="5">
        <f>(O692/L692) - 1</f>
        <v>0.5</v>
      </c>
      <c r="Q692" s="6">
        <v>1380.4</v>
      </c>
      <c r="R692" s="5">
        <f>(Q692/L692) - 1</f>
        <v>0.4</v>
      </c>
      <c r="S692" s="6">
        <v>1281.8</v>
      </c>
      <c r="T692" s="5">
        <f>(S692/L692) - 1</f>
        <v>0.3</v>
      </c>
      <c r="U692" s="6">
        <v>1217.71</v>
      </c>
      <c r="V692" s="5">
        <f>ABS((U692/L692) - 1)</f>
        <v>0.235</v>
      </c>
      <c r="W692" s="6">
        <v>1084.6</v>
      </c>
      <c r="X692" s="5">
        <f>ABS((W692/L692) - 1)</f>
        <v>0.1</v>
      </c>
      <c r="Y692" s="3" t="s">
        <v>40</v>
      </c>
      <c r="Z692" s="5" t="s">
        <v>40</v>
      </c>
      <c r="AA692" s="3"/>
    </row>
    <row r="693" spans="1:27" customHeight="1" ht="30">
      <c r="A693" s="7">
        <v>851991</v>
      </c>
      <c r="B693" s="7" t="s">
        <v>1820</v>
      </c>
      <c r="C693" s="7" t="s">
        <v>29</v>
      </c>
      <c r="D693" s="7" t="s">
        <v>1804</v>
      </c>
      <c r="E693" s="7"/>
      <c r="F693" s="7"/>
      <c r="G693" s="7"/>
      <c r="H693" s="7" t="s">
        <v>168</v>
      </c>
      <c r="I693" s="8">
        <v>2</v>
      </c>
      <c r="J693" s="7"/>
      <c r="K693" s="10">
        <v>1327.5862</v>
      </c>
      <c r="L693" s="10">
        <f>K693*1.16</f>
        <v>1539.999992</v>
      </c>
      <c r="M693" s="10">
        <f>I693*K693</f>
        <v>2655.1724</v>
      </c>
      <c r="N693" s="10">
        <f>I693*L693</f>
        <v>3079.999984</v>
      </c>
      <c r="O693" s="10">
        <v>2308.98</v>
      </c>
      <c r="P693" s="9">
        <f>(O693/L693) - 1</f>
        <v>0.49933767012643</v>
      </c>
      <c r="Q693" s="10">
        <v>2155.05</v>
      </c>
      <c r="R693" s="9">
        <f>(Q693/L693) - 1</f>
        <v>0.39938312415264</v>
      </c>
      <c r="S693" s="10">
        <v>2001.12</v>
      </c>
      <c r="T693" s="9">
        <f>(S693/L693) - 1</f>
        <v>0.29942857817885</v>
      </c>
      <c r="U693" s="10">
        <v>2194.5</v>
      </c>
      <c r="V693" s="9">
        <f>ABS((U693/L693) - 1)</f>
        <v>0.4250000074026</v>
      </c>
      <c r="W693" s="10">
        <v>1693.9999912</v>
      </c>
      <c r="X693" s="9">
        <f>ABS((W693/L693) - 1)</f>
        <v>0.1</v>
      </c>
      <c r="Y693" s="7" t="s">
        <v>40</v>
      </c>
      <c r="Z693" s="9" t="s">
        <v>40</v>
      </c>
      <c r="AA693" s="7" t="s">
        <v>1821</v>
      </c>
    </row>
    <row r="694" spans="1:27" customHeight="1" ht="30">
      <c r="A694" s="3">
        <v>851993</v>
      </c>
      <c r="B694" s="3" t="s">
        <v>1822</v>
      </c>
      <c r="C694" s="3" t="s">
        <v>29</v>
      </c>
      <c r="D694" s="3" t="s">
        <v>1804</v>
      </c>
      <c r="E694" s="3"/>
      <c r="F694" s="3"/>
      <c r="G694" s="3"/>
      <c r="H694" s="3" t="s">
        <v>168</v>
      </c>
      <c r="I694" s="4">
        <v>5</v>
      </c>
      <c r="J694" s="3"/>
      <c r="K694" s="6">
        <v>1327.5862</v>
      </c>
      <c r="L694" s="6">
        <f>K694*1.16</f>
        <v>1539.999992</v>
      </c>
      <c r="M694" s="6">
        <f>I694*K694</f>
        <v>6637.931</v>
      </c>
      <c r="N694" s="6">
        <f>I694*L694</f>
        <v>7699.99996</v>
      </c>
      <c r="O694" s="6">
        <v>2308.98</v>
      </c>
      <c r="P694" s="5">
        <f>(O694/L694) - 1</f>
        <v>0.49933767012643</v>
      </c>
      <c r="Q694" s="6">
        <v>2155.05</v>
      </c>
      <c r="R694" s="5">
        <f>(Q694/L694) - 1</f>
        <v>0.39938312415264</v>
      </c>
      <c r="S694" s="6">
        <v>2001.12</v>
      </c>
      <c r="T694" s="5">
        <f>(S694/L694) - 1</f>
        <v>0.29942857817885</v>
      </c>
      <c r="U694" s="6">
        <v>2194.5</v>
      </c>
      <c r="V694" s="5">
        <f>ABS((U694/L694) - 1)</f>
        <v>0.4250000074026</v>
      </c>
      <c r="W694" s="6">
        <v>1693.9999912</v>
      </c>
      <c r="X694" s="5">
        <f>ABS((W694/L694) - 1)</f>
        <v>0.1</v>
      </c>
      <c r="Y694" s="3" t="s">
        <v>40</v>
      </c>
      <c r="Z694" s="5" t="s">
        <v>40</v>
      </c>
      <c r="AA694" s="3" t="s">
        <v>1821</v>
      </c>
    </row>
    <row r="695" spans="1:27" customHeight="1" ht="30">
      <c r="A695" s="7">
        <v>16199</v>
      </c>
      <c r="B695" s="7" t="s">
        <v>1823</v>
      </c>
      <c r="C695" s="7" t="s">
        <v>29</v>
      </c>
      <c r="D695" s="7" t="s">
        <v>1824</v>
      </c>
      <c r="E695" s="7"/>
      <c r="F695" s="7"/>
      <c r="G695" s="7"/>
      <c r="H695" s="7" t="s">
        <v>168</v>
      </c>
      <c r="I695" s="8">
        <v>8</v>
      </c>
      <c r="J695" s="7"/>
      <c r="K695" s="10">
        <v>994.69</v>
      </c>
      <c r="L695" s="10">
        <f>K695*1.16</f>
        <v>1153.8404</v>
      </c>
      <c r="M695" s="10">
        <f>I695*K695</f>
        <v>7957.52</v>
      </c>
      <c r="N695" s="10">
        <f>I695*L695</f>
        <v>9230.7232</v>
      </c>
      <c r="O695" s="10">
        <v>4500</v>
      </c>
      <c r="P695" s="9">
        <f>(O695/L695) - 1</f>
        <v>2.900019448097</v>
      </c>
      <c r="Q695" s="10">
        <v>4000</v>
      </c>
      <c r="R695" s="9">
        <f>(Q695/L695) - 1</f>
        <v>2.466683953864</v>
      </c>
      <c r="S695" s="10">
        <v>3500</v>
      </c>
      <c r="T695" s="9">
        <f>(S695/L695) - 1</f>
        <v>2.033348459631</v>
      </c>
      <c r="U695" s="10">
        <v>1961.53</v>
      </c>
      <c r="V695" s="9">
        <f>ABS((U695/L695) - 1)</f>
        <v>0.7000011440057</v>
      </c>
      <c r="W695" s="10">
        <v>1269.22444</v>
      </c>
      <c r="X695" s="9">
        <f>ABS((W695/L695) - 1)</f>
        <v>0.1</v>
      </c>
      <c r="Y695" s="7" t="s">
        <v>40</v>
      </c>
      <c r="Z695" s="9" t="s">
        <v>40</v>
      </c>
      <c r="AA695" s="7"/>
    </row>
    <row r="696" spans="1:27" customHeight="1" ht="30">
      <c r="A696" s="3" t="s">
        <v>1825</v>
      </c>
      <c r="B696" s="3" t="s">
        <v>1826</v>
      </c>
      <c r="C696" s="3" t="s">
        <v>29</v>
      </c>
      <c r="D696" s="3" t="s">
        <v>1824</v>
      </c>
      <c r="E696" s="3"/>
      <c r="F696" s="3"/>
      <c r="G696" s="3"/>
      <c r="H696" s="3" t="s">
        <v>1397</v>
      </c>
      <c r="I696" s="4">
        <v>1</v>
      </c>
      <c r="J696" s="3"/>
      <c r="K696" s="6">
        <v>14175.0028</v>
      </c>
      <c r="L696" s="6">
        <f>K696*1.16</f>
        <v>16443.003248</v>
      </c>
      <c r="M696" s="6">
        <f>I696*K696</f>
        <v>14175.0028</v>
      </c>
      <c r="N696" s="6">
        <f>I696*L696</f>
        <v>16443.003248</v>
      </c>
      <c r="O696" s="6">
        <v>19845</v>
      </c>
      <c r="P696" s="5">
        <f>(O696/L696) - 1</f>
        <v>0.20689631332487</v>
      </c>
      <c r="Q696" s="6">
        <v>18427.5</v>
      </c>
      <c r="R696" s="5">
        <f>(Q696/L696) - 1</f>
        <v>0.12068943380166</v>
      </c>
      <c r="S696" s="6">
        <v>17010</v>
      </c>
      <c r="T696" s="5">
        <f>(S696/L696) - 1</f>
        <v>0.034482554278457</v>
      </c>
      <c r="U696" s="6">
        <v>16301.25</v>
      </c>
      <c r="V696" s="5">
        <f>ABS((U696/L696) - 1)</f>
        <v>0.0086208854831457</v>
      </c>
      <c r="W696" s="6">
        <v>18087.3035728</v>
      </c>
      <c r="X696" s="5">
        <f>ABS((W696/L696) - 1)</f>
        <v>0.1</v>
      </c>
      <c r="Y696" s="3">
        <v>339</v>
      </c>
      <c r="Z696" s="5" t="s">
        <v>384</v>
      </c>
      <c r="AA696" s="3" t="s">
        <v>176</v>
      </c>
    </row>
    <row r="697" spans="1:27" customHeight="1" ht="30">
      <c r="A697" s="7" t="s">
        <v>1827</v>
      </c>
      <c r="B697" s="7" t="s">
        <v>1828</v>
      </c>
      <c r="C697" s="7" t="s">
        <v>29</v>
      </c>
      <c r="D697" s="7" t="s">
        <v>1824</v>
      </c>
      <c r="E697" s="7"/>
      <c r="F697" s="7"/>
      <c r="G697" s="7"/>
      <c r="H697" s="7" t="s">
        <v>282</v>
      </c>
      <c r="I697" s="8">
        <v>1</v>
      </c>
      <c r="J697" s="7"/>
      <c r="K697" s="10">
        <v>14540.4376</v>
      </c>
      <c r="L697" s="10">
        <f>K697*1.16</f>
        <v>16866.907616</v>
      </c>
      <c r="M697" s="10">
        <f>I697*K697</f>
        <v>14540.4376</v>
      </c>
      <c r="N697" s="10">
        <f>I697*L697</f>
        <v>16866.907616</v>
      </c>
      <c r="O697" s="10">
        <v>21810.66</v>
      </c>
      <c r="P697" s="9">
        <f>(O697/L697) - 1</f>
        <v>0.29310366171155</v>
      </c>
      <c r="Q697" s="10">
        <v>20356.61</v>
      </c>
      <c r="R697" s="9">
        <f>(Q697/L697) - 1</f>
        <v>0.20689639520463</v>
      </c>
      <c r="S697" s="10">
        <v>18902.57</v>
      </c>
      <c r="T697" s="9">
        <f>(S697/L697) - 1</f>
        <v>0.12068972157463</v>
      </c>
      <c r="U697" s="10">
        <v>17448.53</v>
      </c>
      <c r="V697" s="9">
        <f>ABS((U697/L697) - 1)</f>
        <v>0.03448304794462</v>
      </c>
      <c r="W697" s="10">
        <v>18553.5983776</v>
      </c>
      <c r="X697" s="9">
        <f>ABS((W697/L697) - 1)</f>
        <v>0.1</v>
      </c>
      <c r="Y697" s="7">
        <v>38</v>
      </c>
      <c r="Z697" s="9" t="s">
        <v>1807</v>
      </c>
      <c r="AA697" s="7" t="s">
        <v>43</v>
      </c>
    </row>
    <row r="698" spans="1:27" customHeight="1" ht="30">
      <c r="A698" s="3" t="s">
        <v>1829</v>
      </c>
      <c r="B698" s="3" t="s">
        <v>1830</v>
      </c>
      <c r="C698" s="3" t="s">
        <v>29</v>
      </c>
      <c r="D698" s="3" t="s">
        <v>1824</v>
      </c>
      <c r="E698" s="3"/>
      <c r="F698" s="3"/>
      <c r="G698" s="3"/>
      <c r="H698" s="3" t="s">
        <v>282</v>
      </c>
      <c r="I698" s="4">
        <v>1</v>
      </c>
      <c r="J698" s="3"/>
      <c r="K698" s="6">
        <v>11385.3652</v>
      </c>
      <c r="L698" s="6">
        <f>K698*1.16</f>
        <v>13207.023632</v>
      </c>
      <c r="M698" s="6">
        <f>I698*K698</f>
        <v>11385.3652</v>
      </c>
      <c r="N698" s="6">
        <f>I698*L698</f>
        <v>13207.023632</v>
      </c>
      <c r="O698" s="6">
        <v>17078.05</v>
      </c>
      <c r="P698" s="5">
        <f>(O698/L698) - 1</f>
        <v>0.29310361485389</v>
      </c>
      <c r="Q698" s="6">
        <v>15939.51</v>
      </c>
      <c r="R698" s="5">
        <f>(Q698/L698) - 1</f>
        <v>0.20689645480601</v>
      </c>
      <c r="S698" s="6">
        <v>14800.97</v>
      </c>
      <c r="T698" s="5">
        <f>(S698/L698) - 1</f>
        <v>0.12068929475813</v>
      </c>
      <c r="U698" s="6">
        <v>13662.44</v>
      </c>
      <c r="V698" s="5">
        <f>ABS((U698/L698) - 1)</f>
        <v>0.034482891883115</v>
      </c>
      <c r="W698" s="6">
        <v>14527.7259952</v>
      </c>
      <c r="X698" s="5">
        <f>ABS((W698/L698) - 1)</f>
        <v>0.1</v>
      </c>
      <c r="Y698" s="3">
        <v>38</v>
      </c>
      <c r="Z698" s="5" t="s">
        <v>1807</v>
      </c>
      <c r="AA698" s="3" t="s">
        <v>43</v>
      </c>
    </row>
    <row r="699" spans="1:27" customHeight="1" ht="30">
      <c r="A699" s="7" t="s">
        <v>1831</v>
      </c>
      <c r="B699" s="7" t="s">
        <v>1832</v>
      </c>
      <c r="C699" s="7" t="s">
        <v>29</v>
      </c>
      <c r="D699" s="7" t="s">
        <v>1824</v>
      </c>
      <c r="E699" s="7"/>
      <c r="F699" s="7"/>
      <c r="G699" s="7"/>
      <c r="H699" s="7" t="s">
        <v>282</v>
      </c>
      <c r="I699" s="8">
        <v>1</v>
      </c>
      <c r="J699" s="7"/>
      <c r="K699" s="10">
        <v>7873.3151176777</v>
      </c>
      <c r="L699" s="10">
        <f>K699*1.16</f>
        <v>9133.0455365062</v>
      </c>
      <c r="M699" s="10">
        <f>I699*K699</f>
        <v>7873.3151176777</v>
      </c>
      <c r="N699" s="10">
        <f>I699*L699</f>
        <v>9133.0455365062</v>
      </c>
      <c r="O699" s="10">
        <v>11809.97</v>
      </c>
      <c r="P699" s="9">
        <f>(O699/L699) - 1</f>
        <v>0.29310315521736</v>
      </c>
      <c r="Q699" s="10">
        <v>11022.64</v>
      </c>
      <c r="R699" s="9">
        <f>(Q699/L699) - 1</f>
        <v>0.20689642419287</v>
      </c>
      <c r="S699" s="10">
        <v>10235.31</v>
      </c>
      <c r="T699" s="9">
        <f>(S699/L699) - 1</f>
        <v>0.12068969316838</v>
      </c>
      <c r="U699" s="10">
        <v>9447.98</v>
      </c>
      <c r="V699" s="9">
        <f>ABS((U699/L699) - 1)</f>
        <v>0.034482962143896</v>
      </c>
      <c r="W699" s="10">
        <v>10046.350090157</v>
      </c>
      <c r="X699" s="9">
        <f>ABS((W699/L699) - 1)</f>
        <v>0.1</v>
      </c>
      <c r="Y699" s="7">
        <v>190</v>
      </c>
      <c r="Z699" s="9" t="s">
        <v>1833</v>
      </c>
      <c r="AA699" s="7" t="s">
        <v>43</v>
      </c>
    </row>
    <row r="700" spans="1:27" customHeight="1" ht="30">
      <c r="A700" s="3" t="s">
        <v>1834</v>
      </c>
      <c r="B700" s="3" t="s">
        <v>1835</v>
      </c>
      <c r="C700" s="3" t="s">
        <v>29</v>
      </c>
      <c r="D700" s="3" t="s">
        <v>1824</v>
      </c>
      <c r="E700" s="3"/>
      <c r="F700" s="3"/>
      <c r="G700" s="3"/>
      <c r="H700" s="3" t="s">
        <v>282</v>
      </c>
      <c r="I700" s="4">
        <v>1</v>
      </c>
      <c r="J700" s="3"/>
      <c r="K700" s="6">
        <v>10604.0356</v>
      </c>
      <c r="L700" s="6">
        <f>K700*1.16</f>
        <v>12300.681296</v>
      </c>
      <c r="M700" s="6">
        <f>I700*K700</f>
        <v>10604.0356</v>
      </c>
      <c r="N700" s="6">
        <f>I700*L700</f>
        <v>12300.681296</v>
      </c>
      <c r="O700" s="6">
        <v>15906.05</v>
      </c>
      <c r="P700" s="5">
        <f>(O700/L700) - 1</f>
        <v>0.29310317186841</v>
      </c>
      <c r="Q700" s="6">
        <v>14845.65</v>
      </c>
      <c r="R700" s="5">
        <f>(Q700/L700) - 1</f>
        <v>0.20689656473155</v>
      </c>
      <c r="S700" s="6">
        <v>13785.25</v>
      </c>
      <c r="T700" s="5">
        <f>(S700/L700) - 1</f>
        <v>0.12068995759469</v>
      </c>
      <c r="U700" s="6">
        <v>12724.84</v>
      </c>
      <c r="V700" s="5">
        <f>ABS((U700/L700) - 1)</f>
        <v>0.034482537494727</v>
      </c>
      <c r="W700" s="6">
        <v>13530.7494256</v>
      </c>
      <c r="X700" s="5">
        <f>ABS((W700/L700) - 1)</f>
        <v>0.1</v>
      </c>
      <c r="Y700" s="3">
        <v>295</v>
      </c>
      <c r="Z700" s="5" t="s">
        <v>1836</v>
      </c>
      <c r="AA700" s="3" t="s">
        <v>43</v>
      </c>
    </row>
    <row r="701" spans="1:27" customHeight="1" ht="30">
      <c r="A701" s="7">
        <v>31210</v>
      </c>
      <c r="B701" s="7" t="s">
        <v>1837</v>
      </c>
      <c r="C701" s="7" t="s">
        <v>29</v>
      </c>
      <c r="D701" s="7" t="s">
        <v>1824</v>
      </c>
      <c r="E701" s="7"/>
      <c r="F701" s="7"/>
      <c r="G701" s="7"/>
      <c r="H701" s="7" t="s">
        <v>168</v>
      </c>
      <c r="I701" s="8">
        <v>14</v>
      </c>
      <c r="J701" s="7"/>
      <c r="K701" s="10">
        <v>431.03</v>
      </c>
      <c r="L701" s="10">
        <f>K701*1.16</f>
        <v>499.9948</v>
      </c>
      <c r="M701" s="10">
        <f>I701*K701</f>
        <v>6034.42</v>
      </c>
      <c r="N701" s="10">
        <f>I701*L701</f>
        <v>6999.9272</v>
      </c>
      <c r="O701" s="10">
        <v>1299.99</v>
      </c>
      <c r="P701" s="9">
        <f>(O701/L701) - 1</f>
        <v>1.6000070400732</v>
      </c>
      <c r="Q701" s="10">
        <v>1149.99</v>
      </c>
      <c r="R701" s="9">
        <f>(Q701/L701) - 1</f>
        <v>1.3000039200408</v>
      </c>
      <c r="S701" s="10">
        <v>999.99</v>
      </c>
      <c r="T701" s="9">
        <f>(S701/L701) - 1</f>
        <v>1.0000008000083</v>
      </c>
      <c r="U701" s="10">
        <v>949.99</v>
      </c>
      <c r="V701" s="9">
        <f>ABS((U701/L701) - 1)</f>
        <v>0.8999997599975</v>
      </c>
      <c r="W701" s="10">
        <v>549.99428</v>
      </c>
      <c r="X701" s="9">
        <f>ABS((W701/L701) - 1)</f>
        <v>0.1</v>
      </c>
      <c r="Y701" s="7" t="s">
        <v>40</v>
      </c>
      <c r="Z701" s="9" t="s">
        <v>40</v>
      </c>
      <c r="AA701" s="7"/>
    </row>
    <row r="702" spans="1:27" customHeight="1" ht="30">
      <c r="A702" s="3">
        <v>31212</v>
      </c>
      <c r="B702" s="3" t="s">
        <v>1838</v>
      </c>
      <c r="C702" s="3" t="s">
        <v>29</v>
      </c>
      <c r="D702" s="3" t="s">
        <v>1824</v>
      </c>
      <c r="E702" s="3"/>
      <c r="F702" s="3"/>
      <c r="G702" s="3"/>
      <c r="H702" s="3" t="s">
        <v>168</v>
      </c>
      <c r="I702" s="4">
        <v>12</v>
      </c>
      <c r="J702" s="3"/>
      <c r="K702" s="6">
        <v>431.03</v>
      </c>
      <c r="L702" s="6">
        <f>K702*1.16</f>
        <v>499.9948</v>
      </c>
      <c r="M702" s="6">
        <f>I702*K702</f>
        <v>5172.36</v>
      </c>
      <c r="N702" s="6">
        <f>I702*L702</f>
        <v>5999.9376</v>
      </c>
      <c r="O702" s="6">
        <v>1299.99</v>
      </c>
      <c r="P702" s="5">
        <f>(O702/L702) - 1</f>
        <v>1.6000070400732</v>
      </c>
      <c r="Q702" s="6">
        <v>1149.99</v>
      </c>
      <c r="R702" s="5">
        <f>(Q702/L702) - 1</f>
        <v>1.3000039200408</v>
      </c>
      <c r="S702" s="6">
        <v>999.99</v>
      </c>
      <c r="T702" s="5">
        <f>(S702/L702) - 1</f>
        <v>1.0000008000083</v>
      </c>
      <c r="U702" s="6">
        <v>949.99</v>
      </c>
      <c r="V702" s="5">
        <f>ABS((U702/L702) - 1)</f>
        <v>0.8999997599975</v>
      </c>
      <c r="W702" s="6">
        <v>549.99428</v>
      </c>
      <c r="X702" s="5">
        <f>ABS((W702/L702) - 1)</f>
        <v>0.1</v>
      </c>
      <c r="Y702" s="3" t="s">
        <v>40</v>
      </c>
      <c r="Z702" s="5" t="s">
        <v>40</v>
      </c>
      <c r="AA702" s="3"/>
    </row>
    <row r="703" spans="1:27" customHeight="1" ht="30">
      <c r="A703" s="7">
        <v>31214</v>
      </c>
      <c r="B703" s="7" t="s">
        <v>1839</v>
      </c>
      <c r="C703" s="7" t="s">
        <v>29</v>
      </c>
      <c r="D703" s="7" t="s">
        <v>1824</v>
      </c>
      <c r="E703" s="7"/>
      <c r="F703" s="7"/>
      <c r="G703" s="7"/>
      <c r="H703" s="7" t="s">
        <v>168</v>
      </c>
      <c r="I703" s="8">
        <v>15</v>
      </c>
      <c r="J703" s="7"/>
      <c r="K703" s="10">
        <v>984</v>
      </c>
      <c r="L703" s="10">
        <f>K703*1.16</f>
        <v>1141.44</v>
      </c>
      <c r="M703" s="10">
        <f>I703*K703</f>
        <v>14760</v>
      </c>
      <c r="N703" s="10">
        <f>I703*L703</f>
        <v>17121.6</v>
      </c>
      <c r="O703" s="10">
        <v>1299.99</v>
      </c>
      <c r="P703" s="9">
        <f>(O703/L703) - 1</f>
        <v>0.13890349032801</v>
      </c>
      <c r="Q703" s="10">
        <v>1149.99</v>
      </c>
      <c r="R703" s="9">
        <f>(Q703/L703) - 1</f>
        <v>0.0074905382674517</v>
      </c>
      <c r="S703" s="10">
        <v>999.99</v>
      </c>
      <c r="T703" s="9">
        <f>(S703/L703) - 1</f>
        <v>-0.1239224137931</v>
      </c>
      <c r="U703" s="10">
        <v>949.99</v>
      </c>
      <c r="V703" s="9">
        <f>ABS((U703/L703) - 1)</f>
        <v>0.16772673114662</v>
      </c>
      <c r="W703" s="10">
        <v>1255.584</v>
      </c>
      <c r="X703" s="9">
        <f>ABS((W703/L703) - 1)</f>
        <v>0.1</v>
      </c>
      <c r="Y703" s="7" t="s">
        <v>40</v>
      </c>
      <c r="Z703" s="9" t="s">
        <v>40</v>
      </c>
      <c r="AA703" s="7" t="s">
        <v>187</v>
      </c>
    </row>
    <row r="704" spans="1:27" customHeight="1" ht="30">
      <c r="A704" s="3" t="s">
        <v>1840</v>
      </c>
      <c r="B704" s="3" t="s">
        <v>1841</v>
      </c>
      <c r="C704" s="3" t="s">
        <v>29</v>
      </c>
      <c r="D704" s="3" t="s">
        <v>1824</v>
      </c>
      <c r="E704" s="3"/>
      <c r="F704" s="3"/>
      <c r="G704" s="3"/>
      <c r="H704" s="3" t="s">
        <v>1842</v>
      </c>
      <c r="I704" s="4">
        <v>1</v>
      </c>
      <c r="J704" s="3"/>
      <c r="K704" s="6">
        <v>6231.0444</v>
      </c>
      <c r="L704" s="6">
        <f>K704*1.16</f>
        <v>7228.011504</v>
      </c>
      <c r="M704" s="6">
        <f>I704*K704</f>
        <v>6231.0444</v>
      </c>
      <c r="N704" s="6">
        <f>I704*L704</f>
        <v>7228.011504</v>
      </c>
      <c r="O704" s="6">
        <v>11215.88</v>
      </c>
      <c r="P704" s="5">
        <f>(O704/L704) - 1</f>
        <v>0.55172414899909</v>
      </c>
      <c r="Q704" s="6">
        <v>10592.78</v>
      </c>
      <c r="R704" s="5">
        <f>(Q704/L704) - 1</f>
        <v>0.46551786672419</v>
      </c>
      <c r="S704" s="6">
        <v>9969.67</v>
      </c>
      <c r="T704" s="5">
        <f>(S704/L704) - 1</f>
        <v>0.37931020094292</v>
      </c>
      <c r="U704" s="6">
        <v>9346.57</v>
      </c>
      <c r="V704" s="5">
        <f>ABS((U704/L704) - 1)</f>
        <v>0.29310391866803</v>
      </c>
      <c r="W704" s="6">
        <v>7950.8126544</v>
      </c>
      <c r="X704" s="5">
        <f>ABS((W704/L704) - 1)</f>
        <v>0.1</v>
      </c>
      <c r="Y704" s="3">
        <v>379</v>
      </c>
      <c r="Z704" s="5" t="s">
        <v>1843</v>
      </c>
      <c r="AA704" s="3"/>
    </row>
    <row r="705" spans="1:27" customHeight="1" ht="30">
      <c r="A705" s="7">
        <v>3817338</v>
      </c>
      <c r="B705" s="7" t="s">
        <v>1844</v>
      </c>
      <c r="C705" s="7" t="s">
        <v>29</v>
      </c>
      <c r="D705" s="7" t="s">
        <v>1824</v>
      </c>
      <c r="E705" s="7"/>
      <c r="F705" s="7"/>
      <c r="G705" s="7"/>
      <c r="H705" s="7" t="s">
        <v>168</v>
      </c>
      <c r="I705" s="8">
        <v>1</v>
      </c>
      <c r="J705" s="7"/>
      <c r="K705" s="10">
        <v>994.69</v>
      </c>
      <c r="L705" s="10">
        <f>K705*1.16</f>
        <v>1153.8404</v>
      </c>
      <c r="M705" s="10">
        <f>I705*K705</f>
        <v>994.69</v>
      </c>
      <c r="N705" s="10">
        <f>I705*L705</f>
        <v>1153.8404</v>
      </c>
      <c r="O705" s="10">
        <v>4500</v>
      </c>
      <c r="P705" s="9">
        <f>(O705/L705) - 1</f>
        <v>2.900019448097</v>
      </c>
      <c r="Q705" s="10">
        <v>4000</v>
      </c>
      <c r="R705" s="9">
        <f>(Q705/L705) - 1</f>
        <v>2.466683953864</v>
      </c>
      <c r="S705" s="10">
        <v>3500</v>
      </c>
      <c r="T705" s="9">
        <f>(S705/L705) - 1</f>
        <v>2.033348459631</v>
      </c>
      <c r="U705" s="10">
        <v>1961.53</v>
      </c>
      <c r="V705" s="9">
        <f>ABS((U705/L705) - 1)</f>
        <v>0.7000011440057</v>
      </c>
      <c r="W705" s="10">
        <v>1269.22444</v>
      </c>
      <c r="X705" s="9">
        <f>ABS((W705/L705) - 1)</f>
        <v>0.1</v>
      </c>
      <c r="Y705" s="7" t="s">
        <v>40</v>
      </c>
      <c r="Z705" s="9" t="s">
        <v>40</v>
      </c>
      <c r="AA705" s="7"/>
    </row>
    <row r="706" spans="1:27" customHeight="1" ht="30">
      <c r="A706" s="3" t="s">
        <v>1845</v>
      </c>
      <c r="B706" s="3" t="s">
        <v>1846</v>
      </c>
      <c r="C706" s="3" t="s">
        <v>29</v>
      </c>
      <c r="D706" s="3" t="s">
        <v>1824</v>
      </c>
      <c r="E706" s="3"/>
      <c r="F706" s="3"/>
      <c r="G706" s="3"/>
      <c r="H706" s="3" t="s">
        <v>282</v>
      </c>
      <c r="I706" s="4">
        <v>1</v>
      </c>
      <c r="J706" s="3"/>
      <c r="K706" s="6">
        <v>4168.3788</v>
      </c>
      <c r="L706" s="6">
        <f>K706*1.16</f>
        <v>4835.319408</v>
      </c>
      <c r="M706" s="6">
        <f>I706*K706</f>
        <v>4168.3788</v>
      </c>
      <c r="N706" s="6">
        <f>I706*L706</f>
        <v>4835.319408</v>
      </c>
      <c r="O706" s="6">
        <v>6252.57</v>
      </c>
      <c r="P706" s="5">
        <f>(O706/L706) - 1</f>
        <v>0.29310382053669</v>
      </c>
      <c r="Q706" s="6">
        <v>5835.73</v>
      </c>
      <c r="R706" s="5">
        <f>(Q706/L706) - 1</f>
        <v>0.20689648554444</v>
      </c>
      <c r="S706" s="6">
        <v>5418.89</v>
      </c>
      <c r="T706" s="5">
        <f>(S706/L706) - 1</f>
        <v>0.12068915055218</v>
      </c>
      <c r="U706" s="6">
        <v>5002.05</v>
      </c>
      <c r="V706" s="5">
        <f>ABS((U706/L706) - 1)</f>
        <v>0.034481815559929</v>
      </c>
      <c r="W706" s="6">
        <v>5318.8513488</v>
      </c>
      <c r="X706" s="5">
        <f>ABS((W706/L706) - 1)</f>
        <v>0.1</v>
      </c>
      <c r="Y706" s="3">
        <v>121</v>
      </c>
      <c r="Z706" s="5" t="s">
        <v>1847</v>
      </c>
      <c r="AA706" s="3" t="s">
        <v>43</v>
      </c>
    </row>
    <row r="707" spans="1:27" customHeight="1" ht="30">
      <c r="A707" s="7" t="s">
        <v>1848</v>
      </c>
      <c r="B707" s="7" t="s">
        <v>1849</v>
      </c>
      <c r="C707" s="7" t="s">
        <v>29</v>
      </c>
      <c r="D707" s="7" t="s">
        <v>1824</v>
      </c>
      <c r="E707" s="7"/>
      <c r="F707" s="7"/>
      <c r="G707" s="7"/>
      <c r="H707" s="7" t="s">
        <v>168</v>
      </c>
      <c r="I707" s="8">
        <v>1</v>
      </c>
      <c r="J707" s="7"/>
      <c r="K707" s="10">
        <v>4400.7851435674</v>
      </c>
      <c r="L707" s="10">
        <f>K707*1.16</f>
        <v>5104.9107665382</v>
      </c>
      <c r="M707" s="10">
        <f>I707*K707</f>
        <v>4400.7851435674</v>
      </c>
      <c r="N707" s="10">
        <f>I707*L707</f>
        <v>5104.9107665382</v>
      </c>
      <c r="O707" s="10">
        <v>6601.18</v>
      </c>
      <c r="P707" s="9">
        <f>(O707/L707) - 1</f>
        <v>0.29310389581529</v>
      </c>
      <c r="Q707" s="10">
        <v>6161.1</v>
      </c>
      <c r="R707" s="9">
        <f>(Q707/L707) - 1</f>
        <v>0.20689670824119</v>
      </c>
      <c r="S707" s="10">
        <v>5721.02</v>
      </c>
      <c r="T707" s="9">
        <f>(S707/L707) - 1</f>
        <v>0.12068952066709</v>
      </c>
      <c r="U707" s="10">
        <v>5721.02</v>
      </c>
      <c r="V707" s="9">
        <f>ABS((U707/L707) - 1)</f>
        <v>0.12068952066709</v>
      </c>
      <c r="W707" s="10">
        <v>5615.4018431921</v>
      </c>
      <c r="X707" s="9">
        <f>ABS((W707/L707) - 1)</f>
        <v>0.1</v>
      </c>
      <c r="Y707" s="7">
        <v>521</v>
      </c>
      <c r="Z707" s="9" t="s">
        <v>930</v>
      </c>
      <c r="AA707" s="7"/>
    </row>
    <row r="708" spans="1:27" customHeight="1" ht="30">
      <c r="A708" s="3">
        <v>830871</v>
      </c>
      <c r="B708" s="3" t="s">
        <v>1850</v>
      </c>
      <c r="C708" s="3" t="s">
        <v>29</v>
      </c>
      <c r="D708" s="3" t="s">
        <v>1824</v>
      </c>
      <c r="E708" s="3"/>
      <c r="F708" s="3"/>
      <c r="G708" s="3"/>
      <c r="H708" s="3" t="s">
        <v>1851</v>
      </c>
      <c r="I708" s="4">
        <v>2</v>
      </c>
      <c r="J708" s="3"/>
      <c r="K708" s="6">
        <v>4842.3</v>
      </c>
      <c r="L708" s="6">
        <f>K708*1.16</f>
        <v>5617.068</v>
      </c>
      <c r="M708" s="6">
        <f>I708*K708</f>
        <v>9684.6</v>
      </c>
      <c r="N708" s="6">
        <f>I708*L708</f>
        <v>11234.136</v>
      </c>
      <c r="O708" s="6">
        <v>8425.6</v>
      </c>
      <c r="P708" s="5">
        <f>(O708/L708) - 1</f>
        <v>0.49999964394236</v>
      </c>
      <c r="Q708" s="6">
        <v>7863.9</v>
      </c>
      <c r="R708" s="5">
        <f>(Q708/L708) - 1</f>
        <v>0.40000085453835</v>
      </c>
      <c r="S708" s="6">
        <v>7302.19</v>
      </c>
      <c r="T708" s="5">
        <f>(S708/L708) - 1</f>
        <v>0.30000028484612</v>
      </c>
      <c r="U708" s="6"/>
      <c r="V708" s="5">
        <f>ABS((U708/L708) - 1)</f>
        <v>0</v>
      </c>
      <c r="W708" s="6">
        <v>6178.7748</v>
      </c>
      <c r="X708" s="5">
        <f>ABS((W708/L708) - 1)</f>
        <v>0.1</v>
      </c>
      <c r="Y708" s="3" t="s">
        <v>40</v>
      </c>
      <c r="Z708" s="5" t="s">
        <v>40</v>
      </c>
      <c r="AA708" s="3" t="s">
        <v>79</v>
      </c>
    </row>
    <row r="709" spans="1:27" customHeight="1" ht="30">
      <c r="A709" s="7" t="s">
        <v>1852</v>
      </c>
      <c r="B709" s="7" t="s">
        <v>1853</v>
      </c>
      <c r="C709" s="7" t="s">
        <v>29</v>
      </c>
      <c r="D709" s="7" t="s">
        <v>1824</v>
      </c>
      <c r="E709" s="7"/>
      <c r="F709" s="7"/>
      <c r="G709" s="7"/>
      <c r="H709" s="7" t="s">
        <v>1851</v>
      </c>
      <c r="I709" s="8">
        <v>1</v>
      </c>
      <c r="J709" s="7"/>
      <c r="K709" s="10">
        <v>2586.2</v>
      </c>
      <c r="L709" s="10">
        <f>K709*1.16</f>
        <v>2999.992</v>
      </c>
      <c r="M709" s="10">
        <f>I709*K709</f>
        <v>2586.2</v>
      </c>
      <c r="N709" s="10">
        <f>I709*L709</f>
        <v>2999.992</v>
      </c>
      <c r="O709" s="10">
        <v>4799.99</v>
      </c>
      <c r="P709" s="9">
        <f>(O709/L709) - 1</f>
        <v>0.60000093333582</v>
      </c>
      <c r="Q709" s="10">
        <v>4499.99</v>
      </c>
      <c r="R709" s="9">
        <f>(Q709/L709) - 1</f>
        <v>0.50000066666844</v>
      </c>
      <c r="S709" s="10">
        <v>4199.99</v>
      </c>
      <c r="T709" s="9">
        <f>(S709/L709) - 1</f>
        <v>0.40000040000107</v>
      </c>
      <c r="U709" s="10">
        <v>3899.99</v>
      </c>
      <c r="V709" s="9">
        <f>ABS((U709/L709) - 1)</f>
        <v>0.30000013333369</v>
      </c>
      <c r="W709" s="10">
        <v>3299.9912</v>
      </c>
      <c r="X709" s="9">
        <f>ABS((W709/L709) - 1)</f>
        <v>0.1</v>
      </c>
      <c r="Y709" s="7" t="s">
        <v>40</v>
      </c>
      <c r="Z709" s="9" t="s">
        <v>40</v>
      </c>
      <c r="AA709" s="7"/>
    </row>
    <row r="710" spans="1:27" customHeight="1" ht="30">
      <c r="A710" s="3">
        <v>8317384</v>
      </c>
      <c r="B710" s="3" t="s">
        <v>1854</v>
      </c>
      <c r="C710" s="3" t="s">
        <v>29</v>
      </c>
      <c r="D710" s="3" t="s">
        <v>1824</v>
      </c>
      <c r="E710" s="3"/>
      <c r="F710" s="3"/>
      <c r="G710" s="3"/>
      <c r="H710" s="3" t="s">
        <v>168</v>
      </c>
      <c r="I710" s="4">
        <v>6</v>
      </c>
      <c r="J710" s="3"/>
      <c r="K710" s="6">
        <v>994.69</v>
      </c>
      <c r="L710" s="6">
        <f>K710*1.16</f>
        <v>1153.8404</v>
      </c>
      <c r="M710" s="6">
        <f>I710*K710</f>
        <v>5968.14</v>
      </c>
      <c r="N710" s="6">
        <f>I710*L710</f>
        <v>6923.0424</v>
      </c>
      <c r="O710" s="6">
        <v>4500</v>
      </c>
      <c r="P710" s="5">
        <f>(O710/L710) - 1</f>
        <v>2.900019448097</v>
      </c>
      <c r="Q710" s="6">
        <v>4000</v>
      </c>
      <c r="R710" s="5">
        <f>(Q710/L710) - 1</f>
        <v>2.466683953864</v>
      </c>
      <c r="S710" s="6">
        <v>3500</v>
      </c>
      <c r="T710" s="5">
        <f>(S710/L710) - 1</f>
        <v>2.033348459631</v>
      </c>
      <c r="U710" s="6">
        <v>1961.53</v>
      </c>
      <c r="V710" s="5">
        <f>ABS((U710/L710) - 1)</f>
        <v>0.7000011440057</v>
      </c>
      <c r="W710" s="6">
        <v>1269.22444</v>
      </c>
      <c r="X710" s="5">
        <f>ABS((W710/L710) - 1)</f>
        <v>0.1</v>
      </c>
      <c r="Y710" s="3" t="s">
        <v>40</v>
      </c>
      <c r="Z710" s="5" t="s">
        <v>40</v>
      </c>
      <c r="AA710" s="3"/>
    </row>
    <row r="711" spans="1:27" customHeight="1" ht="30">
      <c r="A711" s="7">
        <v>851994</v>
      </c>
      <c r="B711" s="7" t="s">
        <v>1855</v>
      </c>
      <c r="C711" s="7" t="s">
        <v>29</v>
      </c>
      <c r="D711" s="7" t="s">
        <v>1824</v>
      </c>
      <c r="E711" s="7"/>
      <c r="F711" s="7"/>
      <c r="G711" s="7"/>
      <c r="H711" s="7" t="s">
        <v>168</v>
      </c>
      <c r="I711" s="8">
        <v>12</v>
      </c>
      <c r="J711" s="7"/>
      <c r="K711" s="10">
        <v>1077.58</v>
      </c>
      <c r="L711" s="10">
        <f>K711*1.16</f>
        <v>1249.9928</v>
      </c>
      <c r="M711" s="10">
        <f>I711*K711</f>
        <v>12930.96</v>
      </c>
      <c r="N711" s="10">
        <f>I711*L711</f>
        <v>14999.9136</v>
      </c>
      <c r="O711" s="10">
        <v>3500</v>
      </c>
      <c r="P711" s="9">
        <f>(O711/L711) - 1</f>
        <v>1.8000161280929</v>
      </c>
      <c r="Q711" s="10">
        <v>3000</v>
      </c>
      <c r="R711" s="9">
        <f>(Q711/L711) - 1</f>
        <v>1.4000138240796</v>
      </c>
      <c r="S711" s="10">
        <v>2500</v>
      </c>
      <c r="T711" s="9">
        <f>(S711/L711) - 1</f>
        <v>1.0000115200664</v>
      </c>
      <c r="U711" s="10">
        <v>1500</v>
      </c>
      <c r="V711" s="9">
        <f>ABS((U711/L711) - 1)</f>
        <v>0.20000691203981</v>
      </c>
      <c r="W711" s="10">
        <v>1374.99208</v>
      </c>
      <c r="X711" s="9">
        <f>ABS((W711/L711) - 1)</f>
        <v>0.1</v>
      </c>
      <c r="Y711" s="7" t="s">
        <v>40</v>
      </c>
      <c r="Z711" s="9" t="s">
        <v>40</v>
      </c>
      <c r="AA711" s="7"/>
    </row>
    <row r="712" spans="1:27" customHeight="1" ht="30">
      <c r="A712" s="3" t="s">
        <v>1856</v>
      </c>
      <c r="B712" s="3" t="s">
        <v>1857</v>
      </c>
      <c r="C712" s="3" t="s">
        <v>29</v>
      </c>
      <c r="D712" s="3" t="s">
        <v>1824</v>
      </c>
      <c r="E712" s="3"/>
      <c r="F712" s="3"/>
      <c r="G712" s="3"/>
      <c r="H712" s="3" t="s">
        <v>1858</v>
      </c>
      <c r="I712" s="4">
        <v>1</v>
      </c>
      <c r="J712" s="3"/>
      <c r="K712" s="6">
        <v>9024.09</v>
      </c>
      <c r="L712" s="6">
        <f>K712*1.16</f>
        <v>10467.9444</v>
      </c>
      <c r="M712" s="6">
        <f>I712*K712</f>
        <v>9024.09</v>
      </c>
      <c r="N712" s="6">
        <f>I712*L712</f>
        <v>10467.9444</v>
      </c>
      <c r="O712" s="6">
        <v>15701.76</v>
      </c>
      <c r="P712" s="5">
        <f>(O712/L712) - 1</f>
        <v>0.49998504004282</v>
      </c>
      <c r="Q712" s="6">
        <v>14654.98</v>
      </c>
      <c r="R712" s="5">
        <f>(Q712/L712) - 1</f>
        <v>0.39998641949225</v>
      </c>
      <c r="S712" s="6">
        <v>13608.19</v>
      </c>
      <c r="T712" s="5">
        <f>(S712/L712) - 1</f>
        <v>0.2999868436443</v>
      </c>
      <c r="U712" s="6">
        <v>12561.41</v>
      </c>
      <c r="V712" s="5">
        <f>ABS((U712/L712) - 1)</f>
        <v>0.19998822309373</v>
      </c>
      <c r="W712" s="6">
        <v>11514.73884</v>
      </c>
      <c r="X712" s="5">
        <f>ABS((W712/L712) - 1)</f>
        <v>0.1</v>
      </c>
      <c r="Y712" s="3" t="s">
        <v>40</v>
      </c>
      <c r="Z712" s="5" t="s">
        <v>40</v>
      </c>
      <c r="AA712" s="3"/>
    </row>
    <row r="713" spans="1:27" customHeight="1" ht="30">
      <c r="A713" s="7" t="s">
        <v>1859</v>
      </c>
      <c r="B713" s="7" t="s">
        <v>1860</v>
      </c>
      <c r="C713" s="7" t="s">
        <v>29</v>
      </c>
      <c r="D713" s="7" t="s">
        <v>1824</v>
      </c>
      <c r="E713" s="7"/>
      <c r="F713" s="7"/>
      <c r="G713" s="7"/>
      <c r="H713" s="7" t="s">
        <v>34</v>
      </c>
      <c r="I713" s="8">
        <v>1</v>
      </c>
      <c r="J713" s="7"/>
      <c r="K713" s="10">
        <v>2401.9935588785</v>
      </c>
      <c r="L713" s="10">
        <f>K713*1.16</f>
        <v>2786.3125282991</v>
      </c>
      <c r="M713" s="10">
        <f>I713*K713</f>
        <v>2401.9935588785</v>
      </c>
      <c r="N713" s="10">
        <f>I713*L713</f>
        <v>2786.3125282991</v>
      </c>
      <c r="O713" s="10">
        <v>3843.19</v>
      </c>
      <c r="P713" s="9">
        <f>(O713/L713) - 1</f>
        <v>0.37931045457634</v>
      </c>
      <c r="Q713" s="10">
        <v>3602.99</v>
      </c>
      <c r="R713" s="9">
        <f>(Q713/L713) - 1</f>
        <v>0.29310332685452</v>
      </c>
      <c r="S713" s="10">
        <v>3362.79</v>
      </c>
      <c r="T713" s="9">
        <f>(S713/L713) - 1</f>
        <v>0.20689619913269</v>
      </c>
      <c r="U713" s="10">
        <v>3122.59</v>
      </c>
      <c r="V713" s="9">
        <f>ABS((U713/L713) - 1)</f>
        <v>0.12068907141087</v>
      </c>
      <c r="W713" s="10">
        <v>3064.943781129</v>
      </c>
      <c r="X713" s="9">
        <f>ABS((W713/L713) - 1)</f>
        <v>0.1</v>
      </c>
      <c r="Y713" s="7">
        <v>106</v>
      </c>
      <c r="Z713" s="9" t="s">
        <v>398</v>
      </c>
      <c r="AA713" s="7"/>
    </row>
    <row r="714" spans="1:27" customHeight="1" ht="30">
      <c r="A714" s="3" t="s">
        <v>1861</v>
      </c>
      <c r="B714" s="3" t="s">
        <v>1862</v>
      </c>
      <c r="C714" s="3" t="s">
        <v>29</v>
      </c>
      <c r="D714" s="3" t="s">
        <v>1824</v>
      </c>
      <c r="E714" s="3" t="s">
        <v>75</v>
      </c>
      <c r="F714" s="3" t="s">
        <v>119</v>
      </c>
      <c r="G714" s="3" t="s">
        <v>693</v>
      </c>
      <c r="H714" s="3" t="s">
        <v>198</v>
      </c>
      <c r="I714" s="4">
        <v>2</v>
      </c>
      <c r="J714" s="3"/>
      <c r="K714" s="6">
        <v>1871.5556</v>
      </c>
      <c r="L714" s="6">
        <f>K714*1.16</f>
        <v>2171.004496</v>
      </c>
      <c r="M714" s="6">
        <f>I714*K714</f>
        <v>3743.1112</v>
      </c>
      <c r="N714" s="6">
        <f>I714*L714</f>
        <v>4342.008992</v>
      </c>
      <c r="O714" s="6">
        <v>2807.33</v>
      </c>
      <c r="P714" s="5">
        <f>(O714/L714) - 1</f>
        <v>0.29310188218053</v>
      </c>
      <c r="Q714" s="6">
        <v>2620.18</v>
      </c>
      <c r="R714" s="5">
        <f>(Q714/L714) - 1</f>
        <v>0.20689754665529</v>
      </c>
      <c r="S714" s="6">
        <v>2433.02</v>
      </c>
      <c r="T714" s="5">
        <f>(S714/L714) - 1</f>
        <v>0.12068860496731</v>
      </c>
      <c r="U714" s="6">
        <v>2245.87</v>
      </c>
      <c r="V714" s="5">
        <f>ABS((U714/L714) - 1)</f>
        <v>0.034484269442066</v>
      </c>
      <c r="W714" s="6">
        <v>2388.1049456</v>
      </c>
      <c r="X714" s="5">
        <f>ABS((W714/L714) - 1)</f>
        <v>0.1</v>
      </c>
      <c r="Y714" s="3">
        <v>506</v>
      </c>
      <c r="Z714" s="5" t="s">
        <v>208</v>
      </c>
      <c r="AA714" s="3" t="s">
        <v>43</v>
      </c>
    </row>
    <row r="715" spans="1:27" customHeight="1" ht="30">
      <c r="A715" s="7" t="s">
        <v>1863</v>
      </c>
      <c r="B715" s="7" t="s">
        <v>1864</v>
      </c>
      <c r="C715" s="7" t="s">
        <v>29</v>
      </c>
      <c r="D715" s="7" t="s">
        <v>1824</v>
      </c>
      <c r="E715" s="7"/>
      <c r="F715" s="7"/>
      <c r="G715" s="7"/>
      <c r="H715" s="7" t="s">
        <v>1865</v>
      </c>
      <c r="I715" s="8">
        <v>1</v>
      </c>
      <c r="J715" s="7"/>
      <c r="K715" s="10">
        <v>15693.6168</v>
      </c>
      <c r="L715" s="10">
        <f>K715*1.16</f>
        <v>18204.595488</v>
      </c>
      <c r="M715" s="10">
        <f>I715*K715</f>
        <v>15693.6168</v>
      </c>
      <c r="N715" s="10">
        <f>I715*L715</f>
        <v>18204.595488</v>
      </c>
      <c r="O715" s="10">
        <v>23540.43</v>
      </c>
      <c r="P715" s="9">
        <f>(O715/L715) - 1</f>
        <v>0.29310371194555</v>
      </c>
      <c r="Q715" s="10">
        <v>21971.06</v>
      </c>
      <c r="R715" s="9">
        <f>(Q715/L715) - 1</f>
        <v>0.20689635836637</v>
      </c>
      <c r="S715" s="10">
        <v>20401.7</v>
      </c>
      <c r="T715" s="9">
        <f>(S715/L715) - 1</f>
        <v>0.12068955409903</v>
      </c>
      <c r="U715" s="10">
        <v>18832.34</v>
      </c>
      <c r="V715" s="9">
        <f>ABS((U715/L715) - 1)</f>
        <v>0.0344827498317</v>
      </c>
      <c r="W715" s="10">
        <v>20025.0550368</v>
      </c>
      <c r="X715" s="9">
        <f>ABS((W715/L715) - 1)</f>
        <v>0.1</v>
      </c>
      <c r="Y715" s="7">
        <v>155</v>
      </c>
      <c r="Z715" s="9" t="s">
        <v>1666</v>
      </c>
      <c r="AA715" s="7" t="s">
        <v>43</v>
      </c>
    </row>
    <row r="716" spans="1:27" customHeight="1" ht="30">
      <c r="A716" s="3">
        <v>4421803</v>
      </c>
      <c r="B716" s="3" t="s">
        <v>1866</v>
      </c>
      <c r="C716" s="3" t="s">
        <v>29</v>
      </c>
      <c r="D716" s="3" t="s">
        <v>1867</v>
      </c>
      <c r="E716" s="3"/>
      <c r="F716" s="3"/>
      <c r="G716" s="3"/>
      <c r="H716" s="3" t="s">
        <v>168</v>
      </c>
      <c r="I716" s="4">
        <v>1</v>
      </c>
      <c r="J716" s="3"/>
      <c r="K716" s="6">
        <v>530</v>
      </c>
      <c r="L716" s="6">
        <f>K716*1.16</f>
        <v>614.8</v>
      </c>
      <c r="M716" s="6">
        <f>I716*K716</f>
        <v>530</v>
      </c>
      <c r="N716" s="6">
        <f>I716*L716</f>
        <v>614.8</v>
      </c>
      <c r="O716" s="6">
        <v>922.2</v>
      </c>
      <c r="P716" s="5">
        <f>(O716/L716) - 1</f>
        <v>0.5</v>
      </c>
      <c r="Q716" s="6">
        <v>860.72</v>
      </c>
      <c r="R716" s="5">
        <f>(Q716/L716) - 1</f>
        <v>0.4</v>
      </c>
      <c r="S716" s="6">
        <v>799.24</v>
      </c>
      <c r="T716" s="5">
        <f>(S716/L716) - 1</f>
        <v>0.3</v>
      </c>
      <c r="U716" s="6">
        <v>737.76</v>
      </c>
      <c r="V716" s="5">
        <f>ABS((U716/L716) - 1)</f>
        <v>0.2</v>
      </c>
      <c r="W716" s="6">
        <v>676.28</v>
      </c>
      <c r="X716" s="5">
        <f>ABS((W716/L716) - 1)</f>
        <v>0.1</v>
      </c>
      <c r="Y716" s="3" t="s">
        <v>40</v>
      </c>
      <c r="Z716" s="5" t="s">
        <v>40</v>
      </c>
      <c r="AA716" s="3"/>
    </row>
    <row r="717" spans="1:27" customHeight="1" ht="30">
      <c r="A717" s="7">
        <v>4505908</v>
      </c>
      <c r="B717" s="7" t="s">
        <v>1868</v>
      </c>
      <c r="C717" s="7" t="s">
        <v>29</v>
      </c>
      <c r="D717" s="7" t="s">
        <v>1867</v>
      </c>
      <c r="E717" s="7"/>
      <c r="F717" s="7"/>
      <c r="G717" s="7"/>
      <c r="H717" s="7" t="s">
        <v>168</v>
      </c>
      <c r="I717" s="8">
        <v>1</v>
      </c>
      <c r="J717" s="7"/>
      <c r="K717" s="10">
        <v>530</v>
      </c>
      <c r="L717" s="10">
        <f>K717*1.16</f>
        <v>614.8</v>
      </c>
      <c r="M717" s="10">
        <f>I717*K717</f>
        <v>530</v>
      </c>
      <c r="N717" s="10">
        <f>I717*L717</f>
        <v>614.8</v>
      </c>
      <c r="O717" s="10">
        <v>922.2</v>
      </c>
      <c r="P717" s="9">
        <f>(O717/L717) - 1</f>
        <v>0.5</v>
      </c>
      <c r="Q717" s="10">
        <v>860.72</v>
      </c>
      <c r="R717" s="9">
        <f>(Q717/L717) - 1</f>
        <v>0.4</v>
      </c>
      <c r="S717" s="10">
        <v>799.24</v>
      </c>
      <c r="T717" s="9">
        <f>(S717/L717) - 1</f>
        <v>0.3</v>
      </c>
      <c r="U717" s="10">
        <v>737.76</v>
      </c>
      <c r="V717" s="9">
        <f>ABS((U717/L717) - 1)</f>
        <v>0.2</v>
      </c>
      <c r="W717" s="10">
        <v>676.28</v>
      </c>
      <c r="X717" s="9">
        <f>ABS((W717/L717) - 1)</f>
        <v>0.1</v>
      </c>
      <c r="Y717" s="7" t="s">
        <v>40</v>
      </c>
      <c r="Z717" s="9" t="s">
        <v>40</v>
      </c>
      <c r="AA717" s="7"/>
    </row>
    <row r="718" spans="1:27" customHeight="1" ht="30">
      <c r="A718" s="3" t="s">
        <v>1869</v>
      </c>
      <c r="B718" s="3" t="s">
        <v>1870</v>
      </c>
      <c r="C718" s="3" t="s">
        <v>29</v>
      </c>
      <c r="D718" s="3" t="s">
        <v>1871</v>
      </c>
      <c r="E718" s="3"/>
      <c r="F718" s="3"/>
      <c r="G718" s="3"/>
      <c r="H718" s="3" t="s">
        <v>1872</v>
      </c>
      <c r="I718" s="4">
        <v>39</v>
      </c>
      <c r="J718" s="3"/>
      <c r="K718" s="6">
        <v>215.51</v>
      </c>
      <c r="L718" s="6">
        <f>K718*1.16</f>
        <v>249.9916</v>
      </c>
      <c r="M718" s="6">
        <f>I718*K718</f>
        <v>8404.89</v>
      </c>
      <c r="N718" s="6">
        <f>I718*L718</f>
        <v>9749.6724</v>
      </c>
      <c r="O718" s="6">
        <v>0</v>
      </c>
      <c r="P718" s="5">
        <f>(O718/L718) - 1</f>
        <v>-1</v>
      </c>
      <c r="Q718" s="6">
        <v>0</v>
      </c>
      <c r="R718" s="5">
        <f>(Q718/L718) - 1</f>
        <v>-1</v>
      </c>
      <c r="S718" s="6">
        <v>0</v>
      </c>
      <c r="T718" s="5">
        <f>(S718/L718) - 1</f>
        <v>-1</v>
      </c>
      <c r="U718" s="6">
        <v>0</v>
      </c>
      <c r="V718" s="5">
        <f>ABS((U718/L718) - 1)</f>
        <v>1</v>
      </c>
      <c r="W718" s="6">
        <v>274.99076</v>
      </c>
      <c r="X718" s="5">
        <f>ABS((W718/L718) - 1)</f>
        <v>0.1</v>
      </c>
      <c r="Y718" s="3" t="s">
        <v>40</v>
      </c>
      <c r="Z718" s="5" t="s">
        <v>40</v>
      </c>
      <c r="AA718" s="3" t="s">
        <v>1667</v>
      </c>
    </row>
    <row r="719" spans="1:27" customHeight="1" ht="30">
      <c r="A719" s="7" t="s">
        <v>1873</v>
      </c>
      <c r="B719" s="7" t="s">
        <v>1874</v>
      </c>
      <c r="C719" s="7" t="s">
        <v>29</v>
      </c>
      <c r="D719" s="7" t="s">
        <v>1871</v>
      </c>
      <c r="E719" s="7"/>
      <c r="F719" s="7"/>
      <c r="G719" s="7"/>
      <c r="H719" s="7" t="s">
        <v>1872</v>
      </c>
      <c r="I719" s="8">
        <v>5</v>
      </c>
      <c r="J719" s="7"/>
      <c r="K719" s="10">
        <v>248.27</v>
      </c>
      <c r="L719" s="10">
        <f>K719*1.16</f>
        <v>287.9932</v>
      </c>
      <c r="M719" s="10">
        <f>I719*K719</f>
        <v>1241.35</v>
      </c>
      <c r="N719" s="10">
        <f>I719*L719</f>
        <v>1439.966</v>
      </c>
      <c r="O719" s="10">
        <v>0</v>
      </c>
      <c r="P719" s="9">
        <f>(O719/L719) - 1</f>
        <v>-1</v>
      </c>
      <c r="Q719" s="10">
        <v>0</v>
      </c>
      <c r="R719" s="9">
        <f>(Q719/L719) - 1</f>
        <v>-1</v>
      </c>
      <c r="S719" s="10">
        <v>0</v>
      </c>
      <c r="T719" s="9">
        <f>(S719/L719) - 1</f>
        <v>-1</v>
      </c>
      <c r="U719" s="10">
        <v>0</v>
      </c>
      <c r="V719" s="9">
        <f>ABS((U719/L719) - 1)</f>
        <v>1</v>
      </c>
      <c r="W719" s="10">
        <v>316.79252</v>
      </c>
      <c r="X719" s="9">
        <f>ABS((W719/L719) - 1)</f>
        <v>0.1</v>
      </c>
      <c r="Y719" s="7" t="s">
        <v>40</v>
      </c>
      <c r="Z719" s="9" t="s">
        <v>40</v>
      </c>
      <c r="AA719" s="7" t="s">
        <v>1667</v>
      </c>
    </row>
    <row r="720" spans="1:27" customHeight="1" ht="30">
      <c r="A720" s="3" t="s">
        <v>1875</v>
      </c>
      <c r="B720" s="3" t="s">
        <v>1876</v>
      </c>
      <c r="C720" s="3" t="s">
        <v>29</v>
      </c>
      <c r="D720" s="3" t="s">
        <v>1877</v>
      </c>
      <c r="E720" s="3"/>
      <c r="F720" s="3"/>
      <c r="G720" s="3"/>
      <c r="H720" s="3" t="s">
        <v>1878</v>
      </c>
      <c r="I720" s="4">
        <v>1</v>
      </c>
      <c r="J720" s="3"/>
      <c r="K720" s="6">
        <v>1643.3</v>
      </c>
      <c r="L720" s="6">
        <f>K720*1.16</f>
        <v>1906.228</v>
      </c>
      <c r="M720" s="6">
        <f>I720*K720</f>
        <v>1643.3</v>
      </c>
      <c r="N720" s="6">
        <f>I720*L720</f>
        <v>1906.228</v>
      </c>
      <c r="O720" s="6">
        <v>2859.34</v>
      </c>
      <c r="P720" s="5">
        <f>(O720/L720) - 1</f>
        <v>0.49999895080756</v>
      </c>
      <c r="Q720" s="6">
        <v>2668.72</v>
      </c>
      <c r="R720" s="5">
        <f>(Q720/L720) - 1</f>
        <v>0.40000041967697</v>
      </c>
      <c r="S720" s="6">
        <v>2478.1</v>
      </c>
      <c r="T720" s="5">
        <f>(S720/L720) - 1</f>
        <v>0.30000188854639</v>
      </c>
      <c r="U720" s="6">
        <v>2287.47</v>
      </c>
      <c r="V720" s="5">
        <f>ABS((U720/L720) - 1)</f>
        <v>0.19999811145361</v>
      </c>
      <c r="W720" s="6">
        <v>2096.8508</v>
      </c>
      <c r="X720" s="5">
        <f>ABS((W720/L720) - 1)</f>
        <v>0.1</v>
      </c>
      <c r="Y720" s="3" t="s">
        <v>40</v>
      </c>
      <c r="Z720" s="5" t="s">
        <v>40</v>
      </c>
      <c r="AA720" s="3"/>
    </row>
    <row r="721" spans="1:27" customHeight="1" ht="30">
      <c r="A721" s="7" t="s">
        <v>1879</v>
      </c>
      <c r="B721" s="7" t="s">
        <v>1880</v>
      </c>
      <c r="C721" s="7" t="s">
        <v>29</v>
      </c>
      <c r="D721" s="7" t="s">
        <v>1877</v>
      </c>
      <c r="E721" s="7" t="s">
        <v>752</v>
      </c>
      <c r="F721" s="7" t="s">
        <v>1881</v>
      </c>
      <c r="G721" s="7" t="s">
        <v>1882</v>
      </c>
      <c r="H721" s="7" t="s">
        <v>282</v>
      </c>
      <c r="I721" s="8">
        <v>1</v>
      </c>
      <c r="J721" s="7"/>
      <c r="K721" s="10">
        <v>1643.3</v>
      </c>
      <c r="L721" s="10">
        <f>K721*1.16</f>
        <v>1906.228</v>
      </c>
      <c r="M721" s="10">
        <f>I721*K721</f>
        <v>1643.3</v>
      </c>
      <c r="N721" s="10">
        <f>I721*L721</f>
        <v>1906.228</v>
      </c>
      <c r="O721" s="10">
        <v>2859.34</v>
      </c>
      <c r="P721" s="9">
        <f>(O721/L721) - 1</f>
        <v>0.49999895080756</v>
      </c>
      <c r="Q721" s="10">
        <v>2668.72</v>
      </c>
      <c r="R721" s="9">
        <f>(Q721/L721) - 1</f>
        <v>0.40000041967697</v>
      </c>
      <c r="S721" s="10">
        <v>2478.1</v>
      </c>
      <c r="T721" s="9">
        <f>(S721/L721) - 1</f>
        <v>0.30000188854639</v>
      </c>
      <c r="U721" s="10">
        <v>2287.47</v>
      </c>
      <c r="V721" s="9">
        <f>ABS((U721/L721) - 1)</f>
        <v>0.19999811145361</v>
      </c>
      <c r="W721" s="10">
        <v>2096.8508</v>
      </c>
      <c r="X721" s="9">
        <f>ABS((W721/L721) - 1)</f>
        <v>0.1</v>
      </c>
      <c r="Y721" s="7" t="s">
        <v>40</v>
      </c>
      <c r="Z721" s="9" t="s">
        <v>40</v>
      </c>
      <c r="AA721" s="7"/>
    </row>
    <row r="722" spans="1:27" customHeight="1" ht="30">
      <c r="A722" s="3" t="s">
        <v>1883</v>
      </c>
      <c r="B722" s="3" t="s">
        <v>1884</v>
      </c>
      <c r="C722" s="3" t="s">
        <v>29</v>
      </c>
      <c r="D722" s="3" t="s">
        <v>1885</v>
      </c>
      <c r="E722" s="3"/>
      <c r="F722" s="3"/>
      <c r="G722" s="3"/>
      <c r="H722" s="3" t="s">
        <v>1044</v>
      </c>
      <c r="I722" s="4">
        <v>2</v>
      </c>
      <c r="J722" s="3"/>
      <c r="K722" s="6">
        <v>329.9968</v>
      </c>
      <c r="L722" s="6">
        <f>K722*1.16</f>
        <v>382.796288</v>
      </c>
      <c r="M722" s="6">
        <f>I722*K722</f>
        <v>659.9936</v>
      </c>
      <c r="N722" s="6">
        <f>I722*L722</f>
        <v>765.592576</v>
      </c>
      <c r="O722" s="6">
        <v>495</v>
      </c>
      <c r="P722" s="5">
        <f>(O722/L722) - 1</f>
        <v>0.29311598758241</v>
      </c>
      <c r="Q722" s="6">
        <v>462</v>
      </c>
      <c r="R722" s="5">
        <f>(Q722/L722) - 1</f>
        <v>0.20690825507691</v>
      </c>
      <c r="S722" s="6">
        <v>429</v>
      </c>
      <c r="T722" s="5">
        <f>(S722/L722) - 1</f>
        <v>0.12070052257142</v>
      </c>
      <c r="U722" s="6">
        <v>396</v>
      </c>
      <c r="V722" s="5">
        <f>ABS((U722/L722) - 1)</f>
        <v>0.034492790065927</v>
      </c>
      <c r="W722" s="6">
        <v>421.0759168</v>
      </c>
      <c r="X722" s="5">
        <f>ABS((W722/L722) - 1)</f>
        <v>0.1</v>
      </c>
      <c r="Y722" s="3">
        <v>521</v>
      </c>
      <c r="Z722" s="5" t="s">
        <v>930</v>
      </c>
      <c r="AA722" s="3" t="s">
        <v>43</v>
      </c>
    </row>
    <row r="723" spans="1:27" customHeight="1" ht="30">
      <c r="A723" s="7" t="s">
        <v>1886</v>
      </c>
      <c r="B723" s="7" t="s">
        <v>1887</v>
      </c>
      <c r="C723" s="7" t="s">
        <v>29</v>
      </c>
      <c r="D723" s="7" t="s">
        <v>1885</v>
      </c>
      <c r="E723" s="7"/>
      <c r="F723" s="7"/>
      <c r="G723" s="7"/>
      <c r="H723" s="7" t="s">
        <v>1044</v>
      </c>
      <c r="I723" s="8">
        <v>1</v>
      </c>
      <c r="J723" s="7"/>
      <c r="K723" s="10">
        <v>646.004</v>
      </c>
      <c r="L723" s="10">
        <f>K723*1.16</f>
        <v>749.36464</v>
      </c>
      <c r="M723" s="10">
        <f>I723*K723</f>
        <v>646.004</v>
      </c>
      <c r="N723" s="10">
        <f>I723*L723</f>
        <v>749.36464</v>
      </c>
      <c r="O723" s="10">
        <v>969.01</v>
      </c>
      <c r="P723" s="9">
        <f>(O723/L723) - 1</f>
        <v>0.29310878613114</v>
      </c>
      <c r="Q723" s="10">
        <v>904.41</v>
      </c>
      <c r="R723" s="9">
        <f>(Q723/L723) - 1</f>
        <v>0.20690242336495</v>
      </c>
      <c r="S723" s="10">
        <v>839.81</v>
      </c>
      <c r="T723" s="9">
        <f>(S723/L723) - 1</f>
        <v>0.12069606059875</v>
      </c>
      <c r="U723" s="10">
        <v>775.2</v>
      </c>
      <c r="V723" s="9">
        <f>ABS((U723/L723) - 1)</f>
        <v>0.034476353194354</v>
      </c>
      <c r="W723" s="10">
        <v>824.301104</v>
      </c>
      <c r="X723" s="9">
        <f>ABS((W723/L723) - 1)</f>
        <v>0.1</v>
      </c>
      <c r="Y723" s="7">
        <v>521</v>
      </c>
      <c r="Z723" s="9" t="s">
        <v>930</v>
      </c>
      <c r="AA723" s="7" t="s">
        <v>43</v>
      </c>
    </row>
    <row r="724" spans="1:27" customHeight="1" ht="30">
      <c r="A724" s="3" t="s">
        <v>1888</v>
      </c>
      <c r="B724" s="3" t="s">
        <v>1889</v>
      </c>
      <c r="C724" s="3" t="s">
        <v>29</v>
      </c>
      <c r="D724" s="3" t="s">
        <v>1890</v>
      </c>
      <c r="E724" s="3"/>
      <c r="F724" s="3"/>
      <c r="G724" s="3"/>
      <c r="H724" s="3" t="s">
        <v>148</v>
      </c>
      <c r="I724" s="4">
        <v>37</v>
      </c>
      <c r="J724" s="3"/>
      <c r="K724" s="6">
        <v>145</v>
      </c>
      <c r="L724" s="6">
        <f>K724*1.16</f>
        <v>168.2</v>
      </c>
      <c r="M724" s="6">
        <f>I724*K724</f>
        <v>5365</v>
      </c>
      <c r="N724" s="6">
        <f>I724*L724</f>
        <v>6223.4</v>
      </c>
      <c r="O724" s="6">
        <v>232</v>
      </c>
      <c r="P724" s="5">
        <f>(O724/L724) - 1</f>
        <v>0.37931034482759</v>
      </c>
      <c r="Q724" s="6">
        <v>217.5</v>
      </c>
      <c r="R724" s="5">
        <f>(Q724/L724) - 1</f>
        <v>0.29310344827586</v>
      </c>
      <c r="S724" s="6">
        <v>203</v>
      </c>
      <c r="T724" s="5">
        <f>(S724/L724) - 1</f>
        <v>0.20689655172414</v>
      </c>
      <c r="U724" s="6">
        <v>188.5</v>
      </c>
      <c r="V724" s="5">
        <f>ABS((U724/L724) - 1)</f>
        <v>0.12068965517241</v>
      </c>
      <c r="W724" s="6">
        <v>185.02</v>
      </c>
      <c r="X724" s="5">
        <f>ABS((W724/L724) - 1)</f>
        <v>0.1</v>
      </c>
      <c r="Y724" s="3">
        <v>515</v>
      </c>
      <c r="Z724" s="5" t="s">
        <v>149</v>
      </c>
      <c r="AA724" s="3"/>
    </row>
    <row r="725" spans="1:27" customHeight="1" ht="30">
      <c r="A725" s="7" t="s">
        <v>1891</v>
      </c>
      <c r="B725" s="7" t="s">
        <v>1892</v>
      </c>
      <c r="C725" s="7" t="s">
        <v>29</v>
      </c>
      <c r="D725" s="7" t="s">
        <v>1893</v>
      </c>
      <c r="E725" s="7"/>
      <c r="F725" s="7"/>
      <c r="G725" s="7"/>
      <c r="H725" s="7" t="s">
        <v>1164</v>
      </c>
      <c r="I725" s="8">
        <v>1</v>
      </c>
      <c r="J725" s="7"/>
      <c r="K725" s="10">
        <v>43.1</v>
      </c>
      <c r="L725" s="10">
        <f>K725*1.16</f>
        <v>49.996</v>
      </c>
      <c r="M725" s="10">
        <f>I725*K725</f>
        <v>43.1</v>
      </c>
      <c r="N725" s="10">
        <f>I725*L725</f>
        <v>49.996</v>
      </c>
      <c r="O725" s="10">
        <v>175</v>
      </c>
      <c r="P725" s="9">
        <f>(O725/L725) - 1</f>
        <v>2.5002800224018</v>
      </c>
      <c r="Q725" s="10">
        <v>150</v>
      </c>
      <c r="R725" s="9">
        <f>(Q725/L725) - 1</f>
        <v>2.0002400192015</v>
      </c>
      <c r="S725" s="10">
        <v>125</v>
      </c>
      <c r="T725" s="9">
        <f>(S725/L725) - 1</f>
        <v>1.5002000160013</v>
      </c>
      <c r="U725" s="10">
        <v>118.75</v>
      </c>
      <c r="V725" s="9">
        <f>ABS((U725/L725) - 1)</f>
        <v>1.3751900152012</v>
      </c>
      <c r="W725" s="10">
        <v>54.9956</v>
      </c>
      <c r="X725" s="9">
        <f>ABS((W725/L725) - 1)</f>
        <v>0.1</v>
      </c>
      <c r="Y725" s="7" t="s">
        <v>40</v>
      </c>
      <c r="Z725" s="9" t="s">
        <v>40</v>
      </c>
      <c r="AA725" s="7"/>
    </row>
    <row r="726" spans="1:27" customHeight="1" ht="30">
      <c r="A726" s="3" t="s">
        <v>1894</v>
      </c>
      <c r="B726" s="3" t="s">
        <v>1895</v>
      </c>
      <c r="C726" s="3" t="s">
        <v>29</v>
      </c>
      <c r="D726" s="3" t="s">
        <v>1893</v>
      </c>
      <c r="E726" s="3"/>
      <c r="F726" s="3"/>
      <c r="G726" s="3"/>
      <c r="H726" s="3" t="s">
        <v>1164</v>
      </c>
      <c r="I726" s="4">
        <v>1</v>
      </c>
      <c r="J726" s="3"/>
      <c r="K726" s="6">
        <v>43.1</v>
      </c>
      <c r="L726" s="6">
        <f>K726*1.16</f>
        <v>49.996</v>
      </c>
      <c r="M726" s="6">
        <f>I726*K726</f>
        <v>43.1</v>
      </c>
      <c r="N726" s="6">
        <f>I726*L726</f>
        <v>49.996</v>
      </c>
      <c r="O726" s="6">
        <v>175</v>
      </c>
      <c r="P726" s="5">
        <f>(O726/L726) - 1</f>
        <v>2.5002800224018</v>
      </c>
      <c r="Q726" s="6">
        <v>150</v>
      </c>
      <c r="R726" s="5">
        <f>(Q726/L726) - 1</f>
        <v>2.0002400192015</v>
      </c>
      <c r="S726" s="6">
        <v>125</v>
      </c>
      <c r="T726" s="5">
        <f>(S726/L726) - 1</f>
        <v>1.5002000160013</v>
      </c>
      <c r="U726" s="6">
        <v>118.75</v>
      </c>
      <c r="V726" s="5">
        <f>ABS((U726/L726) - 1)</f>
        <v>1.3751900152012</v>
      </c>
      <c r="W726" s="6">
        <v>54.9956</v>
      </c>
      <c r="X726" s="5">
        <f>ABS((W726/L726) - 1)</f>
        <v>0.1</v>
      </c>
      <c r="Y726" s="3" t="s">
        <v>40</v>
      </c>
      <c r="Z726" s="5" t="s">
        <v>40</v>
      </c>
      <c r="AA726" s="3"/>
    </row>
    <row r="727" spans="1:27" customHeight="1" ht="30">
      <c r="A727" s="7" t="s">
        <v>1896</v>
      </c>
      <c r="B727" s="7" t="s">
        <v>1897</v>
      </c>
      <c r="C727" s="7" t="s">
        <v>29</v>
      </c>
      <c r="D727" s="7" t="s">
        <v>1893</v>
      </c>
      <c r="E727" s="7"/>
      <c r="F727" s="7"/>
      <c r="G727" s="7"/>
      <c r="H727" s="7" t="s">
        <v>1164</v>
      </c>
      <c r="I727" s="8">
        <v>1</v>
      </c>
      <c r="J727" s="7"/>
      <c r="K727" s="10">
        <v>43.1</v>
      </c>
      <c r="L727" s="10">
        <f>K727*1.16</f>
        <v>49.996</v>
      </c>
      <c r="M727" s="10">
        <f>I727*K727</f>
        <v>43.1</v>
      </c>
      <c r="N727" s="10">
        <f>I727*L727</f>
        <v>49.996</v>
      </c>
      <c r="O727" s="10">
        <v>175</v>
      </c>
      <c r="P727" s="9">
        <f>(O727/L727) - 1</f>
        <v>2.5002800224018</v>
      </c>
      <c r="Q727" s="10">
        <v>150</v>
      </c>
      <c r="R727" s="9">
        <f>(Q727/L727) - 1</f>
        <v>2.0002400192015</v>
      </c>
      <c r="S727" s="10">
        <v>125</v>
      </c>
      <c r="T727" s="9">
        <f>(S727/L727) - 1</f>
        <v>1.5002000160013</v>
      </c>
      <c r="U727" s="10">
        <v>118.75</v>
      </c>
      <c r="V727" s="9">
        <f>ABS((U727/L727) - 1)</f>
        <v>1.3751900152012</v>
      </c>
      <c r="W727" s="10">
        <v>54.9956</v>
      </c>
      <c r="X727" s="9">
        <f>ABS((W727/L727) - 1)</f>
        <v>0.1</v>
      </c>
      <c r="Y727" s="7" t="s">
        <v>40</v>
      </c>
      <c r="Z727" s="9" t="s">
        <v>40</v>
      </c>
      <c r="AA727" s="7"/>
    </row>
    <row r="728" spans="1:27" customHeight="1" ht="30">
      <c r="A728" s="3" t="s">
        <v>1898</v>
      </c>
      <c r="B728" s="3" t="s">
        <v>1899</v>
      </c>
      <c r="C728" s="3" t="s">
        <v>29</v>
      </c>
      <c r="D728" s="3" t="s">
        <v>1893</v>
      </c>
      <c r="E728" s="3"/>
      <c r="F728" s="3"/>
      <c r="G728" s="3"/>
      <c r="H728" s="3" t="s">
        <v>1164</v>
      </c>
      <c r="I728" s="4">
        <v>1</v>
      </c>
      <c r="J728" s="3"/>
      <c r="K728" s="6">
        <v>43.1</v>
      </c>
      <c r="L728" s="6">
        <f>K728*1.16</f>
        <v>49.996</v>
      </c>
      <c r="M728" s="6">
        <f>I728*K728</f>
        <v>43.1</v>
      </c>
      <c r="N728" s="6">
        <f>I728*L728</f>
        <v>49.996</v>
      </c>
      <c r="O728" s="6">
        <v>140</v>
      </c>
      <c r="P728" s="5">
        <f>(O728/L728) - 1</f>
        <v>1.8002240179214</v>
      </c>
      <c r="Q728" s="6">
        <v>120</v>
      </c>
      <c r="R728" s="5">
        <f>(Q728/L728) - 1</f>
        <v>1.4001920153612</v>
      </c>
      <c r="S728" s="6">
        <v>100</v>
      </c>
      <c r="T728" s="5">
        <f>(S728/L728) - 1</f>
        <v>1.000160012801</v>
      </c>
      <c r="U728" s="6">
        <v>95</v>
      </c>
      <c r="V728" s="5">
        <f>ABS((U728/L728) - 1)</f>
        <v>0.90015201216097</v>
      </c>
      <c r="W728" s="6">
        <v>54.9956</v>
      </c>
      <c r="X728" s="5">
        <f>ABS((W728/L728) - 1)</f>
        <v>0.1</v>
      </c>
      <c r="Y728" s="3" t="s">
        <v>40</v>
      </c>
      <c r="Z728" s="5" t="s">
        <v>40</v>
      </c>
      <c r="AA728" s="3"/>
    </row>
    <row r="729" spans="1:27" customHeight="1" ht="30">
      <c r="A729" s="7" t="s">
        <v>1900</v>
      </c>
      <c r="B729" s="7" t="s">
        <v>1901</v>
      </c>
      <c r="C729" s="7" t="s">
        <v>29</v>
      </c>
      <c r="D729" s="7" t="s">
        <v>1893</v>
      </c>
      <c r="E729" s="7"/>
      <c r="F729" s="7"/>
      <c r="G729" s="7"/>
      <c r="H729" s="7" t="s">
        <v>1164</v>
      </c>
      <c r="I729" s="8">
        <v>3</v>
      </c>
      <c r="J729" s="7"/>
      <c r="K729" s="10">
        <v>43.1</v>
      </c>
      <c r="L729" s="10">
        <f>K729*1.16</f>
        <v>49.996</v>
      </c>
      <c r="M729" s="10">
        <f>I729*K729</f>
        <v>129.3</v>
      </c>
      <c r="N729" s="10">
        <f>I729*L729</f>
        <v>149.988</v>
      </c>
      <c r="O729" s="10">
        <v>280</v>
      </c>
      <c r="P729" s="9">
        <f>(O729/L729) - 1</f>
        <v>4.6004480358429</v>
      </c>
      <c r="Q729" s="10">
        <v>240</v>
      </c>
      <c r="R729" s="9">
        <f>(Q729/L729) - 1</f>
        <v>3.8003840307225</v>
      </c>
      <c r="S729" s="10">
        <v>200</v>
      </c>
      <c r="T729" s="9">
        <f>(S729/L729) - 1</f>
        <v>3.000320025602</v>
      </c>
      <c r="U729" s="10">
        <v>190</v>
      </c>
      <c r="V729" s="9">
        <f>ABS((U729/L729) - 1)</f>
        <v>2.8003040243219</v>
      </c>
      <c r="W729" s="10">
        <v>54.9956</v>
      </c>
      <c r="X729" s="9">
        <f>ABS((W729/L729) - 1)</f>
        <v>0.1</v>
      </c>
      <c r="Y729" s="7" t="s">
        <v>40</v>
      </c>
      <c r="Z729" s="9" t="s">
        <v>40</v>
      </c>
      <c r="AA729" s="7"/>
    </row>
    <row r="730" spans="1:27" customHeight="1" ht="30">
      <c r="A730" s="3" t="s">
        <v>1902</v>
      </c>
      <c r="B730" s="3" t="s">
        <v>1903</v>
      </c>
      <c r="C730" s="3" t="s">
        <v>29</v>
      </c>
      <c r="D730" s="3" t="s">
        <v>1893</v>
      </c>
      <c r="E730" s="3"/>
      <c r="F730" s="3"/>
      <c r="G730" s="3"/>
      <c r="H730" s="3" t="s">
        <v>1554</v>
      </c>
      <c r="I730" s="4">
        <v>41</v>
      </c>
      <c r="J730" s="3"/>
      <c r="K730" s="6">
        <v>41.2496</v>
      </c>
      <c r="L730" s="6">
        <f>K730*1.16</f>
        <v>47.849536</v>
      </c>
      <c r="M730" s="6">
        <f>I730*K730</f>
        <v>1691.2336</v>
      </c>
      <c r="N730" s="6">
        <f>I730*L730</f>
        <v>1961.830976</v>
      </c>
      <c r="O730" s="6">
        <v>182.7</v>
      </c>
      <c r="P730" s="5">
        <f>(O730/L730) - 1</f>
        <v>2.8182188433342</v>
      </c>
      <c r="Q730" s="6">
        <v>162.4</v>
      </c>
      <c r="R730" s="5">
        <f>(Q730/L730) - 1</f>
        <v>2.393972305186</v>
      </c>
      <c r="S730" s="6">
        <v>142.1</v>
      </c>
      <c r="T730" s="5">
        <f>(S730/L730) - 1</f>
        <v>1.9697257670377</v>
      </c>
      <c r="U730" s="6">
        <v>121.8</v>
      </c>
      <c r="V730" s="5">
        <f>ABS((U730/L730) - 1)</f>
        <v>1.5454792288895</v>
      </c>
      <c r="W730" s="6">
        <v>52.6344896</v>
      </c>
      <c r="X730" s="5">
        <f>ABS((W730/L730) - 1)</f>
        <v>0.1</v>
      </c>
      <c r="Y730" s="3">
        <v>610</v>
      </c>
      <c r="Z730" s="5" t="s">
        <v>1904</v>
      </c>
      <c r="AA730" s="3"/>
    </row>
    <row r="731" spans="1:27" customHeight="1" ht="30">
      <c r="A731" s="7" t="s">
        <v>1905</v>
      </c>
      <c r="B731" s="7" t="s">
        <v>1906</v>
      </c>
      <c r="C731" s="7" t="s">
        <v>29</v>
      </c>
      <c r="D731" s="7" t="s">
        <v>1893</v>
      </c>
      <c r="E731" s="7"/>
      <c r="F731" s="7"/>
      <c r="G731" s="7"/>
      <c r="H731" s="7" t="s">
        <v>1164</v>
      </c>
      <c r="I731" s="8">
        <v>2</v>
      </c>
      <c r="J731" s="7"/>
      <c r="K731" s="10">
        <v>77.58</v>
      </c>
      <c r="L731" s="10">
        <f>K731*1.16</f>
        <v>89.9928</v>
      </c>
      <c r="M731" s="10">
        <f>I731*K731</f>
        <v>155.16</v>
      </c>
      <c r="N731" s="10">
        <f>I731*L731</f>
        <v>179.9856</v>
      </c>
      <c r="O731" s="10">
        <v>417.6</v>
      </c>
      <c r="P731" s="9">
        <f>(O731/L731) - 1</f>
        <v>3.6403712296984</v>
      </c>
      <c r="Q731" s="10">
        <v>313.2</v>
      </c>
      <c r="R731" s="9">
        <f>(Q731/L731) - 1</f>
        <v>2.4802784222738</v>
      </c>
      <c r="S731" s="10">
        <v>261</v>
      </c>
      <c r="T731" s="9">
        <f>(S731/L731) - 1</f>
        <v>1.9002320185615</v>
      </c>
      <c r="U731" s="10">
        <v>247.95</v>
      </c>
      <c r="V731" s="9">
        <f>ABS((U731/L731) - 1)</f>
        <v>1.7552204176334</v>
      </c>
      <c r="W731" s="10">
        <v>98.99208</v>
      </c>
      <c r="X731" s="9">
        <f>ABS((W731/L731) - 1)</f>
        <v>0.1</v>
      </c>
      <c r="Y731" s="7" t="s">
        <v>40</v>
      </c>
      <c r="Z731" s="9" t="s">
        <v>40</v>
      </c>
      <c r="AA731" s="7"/>
    </row>
    <row r="732" spans="1:27" customHeight="1" ht="30">
      <c r="A732" s="3" t="s">
        <v>1907</v>
      </c>
      <c r="B732" s="3" t="s">
        <v>1908</v>
      </c>
      <c r="C732" s="3" t="s">
        <v>29</v>
      </c>
      <c r="D732" s="3" t="s">
        <v>1893</v>
      </c>
      <c r="E732" s="3"/>
      <c r="F732" s="3"/>
      <c r="G732" s="3"/>
      <c r="H732" s="3" t="s">
        <v>1164</v>
      </c>
      <c r="I732" s="4">
        <v>1</v>
      </c>
      <c r="J732" s="3"/>
      <c r="K732" s="6">
        <v>77.58</v>
      </c>
      <c r="L732" s="6">
        <f>K732*1.16</f>
        <v>89.9928</v>
      </c>
      <c r="M732" s="6">
        <f>I732*K732</f>
        <v>77.58</v>
      </c>
      <c r="N732" s="6">
        <f>I732*L732</f>
        <v>89.9928</v>
      </c>
      <c r="O732" s="6">
        <v>417.6</v>
      </c>
      <c r="P732" s="5">
        <f>(O732/L732) - 1</f>
        <v>3.6403712296984</v>
      </c>
      <c r="Q732" s="6">
        <v>313.2</v>
      </c>
      <c r="R732" s="5">
        <f>(Q732/L732) - 1</f>
        <v>2.4802784222738</v>
      </c>
      <c r="S732" s="6">
        <v>261</v>
      </c>
      <c r="T732" s="5">
        <f>(S732/L732) - 1</f>
        <v>1.9002320185615</v>
      </c>
      <c r="U732" s="6">
        <v>247.95</v>
      </c>
      <c r="V732" s="5">
        <f>ABS((U732/L732) - 1)</f>
        <v>1.7552204176334</v>
      </c>
      <c r="W732" s="6">
        <v>98.99208</v>
      </c>
      <c r="X732" s="5">
        <f>ABS((W732/L732) - 1)</f>
        <v>0.1</v>
      </c>
      <c r="Y732" s="3" t="s">
        <v>40</v>
      </c>
      <c r="Z732" s="5" t="s">
        <v>40</v>
      </c>
      <c r="AA732" s="3"/>
    </row>
    <row r="733" spans="1:27" customHeight="1" ht="30">
      <c r="A733" s="7" t="s">
        <v>1909</v>
      </c>
      <c r="B733" s="7" t="s">
        <v>1910</v>
      </c>
      <c r="C733" s="7" t="s">
        <v>29</v>
      </c>
      <c r="D733" s="7" t="s">
        <v>1893</v>
      </c>
      <c r="E733" s="7"/>
      <c r="F733" s="7"/>
      <c r="G733" s="7"/>
      <c r="H733" s="7" t="s">
        <v>1164</v>
      </c>
      <c r="I733" s="8">
        <v>1</v>
      </c>
      <c r="J733" s="7"/>
      <c r="K733" s="10">
        <v>34.48</v>
      </c>
      <c r="L733" s="10">
        <f>K733*1.16</f>
        <v>39.9968</v>
      </c>
      <c r="M733" s="10">
        <f>I733*K733</f>
        <v>34.48</v>
      </c>
      <c r="N733" s="10">
        <f>I733*L733</f>
        <v>39.9968</v>
      </c>
      <c r="O733" s="10">
        <v>185.6</v>
      </c>
      <c r="P733" s="9">
        <f>(O733/L733) - 1</f>
        <v>3.6403712296984</v>
      </c>
      <c r="Q733" s="10">
        <v>139.2</v>
      </c>
      <c r="R733" s="9">
        <f>(Q733/L733) - 1</f>
        <v>2.4802784222738</v>
      </c>
      <c r="S733" s="10">
        <v>116</v>
      </c>
      <c r="T733" s="9">
        <f>(S733/L733) - 1</f>
        <v>1.9002320185615</v>
      </c>
      <c r="U733" s="10">
        <v>110.2</v>
      </c>
      <c r="V733" s="9">
        <f>ABS((U733/L733) - 1)</f>
        <v>1.7552204176334</v>
      </c>
      <c r="W733" s="10">
        <v>43.99648</v>
      </c>
      <c r="X733" s="9">
        <f>ABS((W733/L733) - 1)</f>
        <v>0.1</v>
      </c>
      <c r="Y733" s="7" t="s">
        <v>40</v>
      </c>
      <c r="Z733" s="9" t="s">
        <v>40</v>
      </c>
      <c r="AA733" s="7"/>
    </row>
    <row r="734" spans="1:27" customHeight="1" ht="30">
      <c r="A734" s="3" t="s">
        <v>1911</v>
      </c>
      <c r="B734" s="3" t="s">
        <v>1912</v>
      </c>
      <c r="C734" s="3" t="s">
        <v>29</v>
      </c>
      <c r="D734" s="3" t="s">
        <v>1893</v>
      </c>
      <c r="E734" s="3"/>
      <c r="F734" s="3"/>
      <c r="G734" s="3"/>
      <c r="H734" s="3" t="s">
        <v>1164</v>
      </c>
      <c r="I734" s="4">
        <v>1</v>
      </c>
      <c r="J734" s="3"/>
      <c r="K734" s="6">
        <v>60.34</v>
      </c>
      <c r="L734" s="6">
        <f>K734*1.16</f>
        <v>69.9944</v>
      </c>
      <c r="M734" s="6">
        <f>I734*K734</f>
        <v>60.34</v>
      </c>
      <c r="N734" s="6">
        <f>I734*L734</f>
        <v>69.9944</v>
      </c>
      <c r="O734" s="6">
        <v>324.8</v>
      </c>
      <c r="P734" s="5">
        <f>(O734/L734) - 1</f>
        <v>3.6403712296984</v>
      </c>
      <c r="Q734" s="6">
        <v>243.6</v>
      </c>
      <c r="R734" s="5">
        <f>(Q734/L734) - 1</f>
        <v>2.4802784222738</v>
      </c>
      <c r="S734" s="6">
        <v>203</v>
      </c>
      <c r="T734" s="5">
        <f>(S734/L734) - 1</f>
        <v>1.9002320185615</v>
      </c>
      <c r="U734" s="6">
        <v>192.85</v>
      </c>
      <c r="V734" s="5">
        <f>ABS((U734/L734) - 1)</f>
        <v>1.7552204176334</v>
      </c>
      <c r="W734" s="6">
        <v>76.99384</v>
      </c>
      <c r="X734" s="5">
        <f>ABS((W734/L734) - 1)</f>
        <v>0.1</v>
      </c>
      <c r="Y734" s="3" t="s">
        <v>40</v>
      </c>
      <c r="Z734" s="5" t="s">
        <v>40</v>
      </c>
      <c r="AA734" s="3"/>
    </row>
    <row r="735" spans="1:27" customHeight="1" ht="30">
      <c r="A735" s="7" t="s">
        <v>1913</v>
      </c>
      <c r="B735" s="7" t="s">
        <v>1914</v>
      </c>
      <c r="C735" s="7" t="s">
        <v>29</v>
      </c>
      <c r="D735" s="7" t="s">
        <v>1915</v>
      </c>
      <c r="E735" s="7"/>
      <c r="F735" s="7"/>
      <c r="G735" s="7"/>
      <c r="H735" s="7" t="s">
        <v>50</v>
      </c>
      <c r="I735" s="8">
        <v>10</v>
      </c>
      <c r="J735" s="7"/>
      <c r="K735" s="10">
        <v>38.196944</v>
      </c>
      <c r="L735" s="10">
        <f>K735*1.16</f>
        <v>44.30845504</v>
      </c>
      <c r="M735" s="10">
        <f>I735*K735</f>
        <v>381.96944</v>
      </c>
      <c r="N735" s="10">
        <f>I735*L735</f>
        <v>443.0845504</v>
      </c>
      <c r="O735" s="10">
        <v>57.3</v>
      </c>
      <c r="P735" s="9">
        <f>(O735/L735) - 1</f>
        <v>0.29320690482825</v>
      </c>
      <c r="Q735" s="10">
        <v>53.48</v>
      </c>
      <c r="R735" s="9">
        <f>(Q735/L735) - 1</f>
        <v>0.20699311117303</v>
      </c>
      <c r="S735" s="10">
        <v>49.66</v>
      </c>
      <c r="T735" s="9">
        <f>(S735/L735) - 1</f>
        <v>0.12077931751782</v>
      </c>
      <c r="U735" s="10">
        <v>45.84</v>
      </c>
      <c r="V735" s="9">
        <f>ABS((U735/L735) - 1)</f>
        <v>0.034565523862599</v>
      </c>
      <c r="W735" s="10">
        <v>48.739300544</v>
      </c>
      <c r="X735" s="9">
        <f>ABS((W735/L735) - 1)</f>
        <v>0.1</v>
      </c>
      <c r="Y735" s="7">
        <v>14</v>
      </c>
      <c r="Z735" s="9" t="s">
        <v>51</v>
      </c>
      <c r="AA735" s="7" t="s">
        <v>43</v>
      </c>
    </row>
    <row r="736" spans="1:27" customHeight="1" ht="30">
      <c r="A736" s="3" t="s">
        <v>1916</v>
      </c>
      <c r="B736" s="3" t="s">
        <v>1917</v>
      </c>
      <c r="C736" s="3" t="s">
        <v>29</v>
      </c>
      <c r="D736" s="3" t="s">
        <v>1915</v>
      </c>
      <c r="E736" s="3"/>
      <c r="F736" s="3"/>
      <c r="G736" s="3"/>
      <c r="H736" s="3" t="s">
        <v>50</v>
      </c>
      <c r="I736" s="4">
        <v>10</v>
      </c>
      <c r="J736" s="3"/>
      <c r="K736" s="6">
        <v>38.196944</v>
      </c>
      <c r="L736" s="6">
        <f>K736*1.16</f>
        <v>44.30845504</v>
      </c>
      <c r="M736" s="6">
        <f>I736*K736</f>
        <v>381.96944</v>
      </c>
      <c r="N736" s="6">
        <f>I736*L736</f>
        <v>443.0845504</v>
      </c>
      <c r="O736" s="6">
        <v>57.3</v>
      </c>
      <c r="P736" s="5">
        <f>(O736/L736) - 1</f>
        <v>0.29320690482825</v>
      </c>
      <c r="Q736" s="6">
        <v>53.48</v>
      </c>
      <c r="R736" s="5">
        <f>(Q736/L736) - 1</f>
        <v>0.20699311117303</v>
      </c>
      <c r="S736" s="6">
        <v>49.66</v>
      </c>
      <c r="T736" s="5">
        <f>(S736/L736) - 1</f>
        <v>0.12077931751782</v>
      </c>
      <c r="U736" s="6">
        <v>45.84</v>
      </c>
      <c r="V736" s="5">
        <f>ABS((U736/L736) - 1)</f>
        <v>0.034565523862599</v>
      </c>
      <c r="W736" s="6">
        <v>48.739300544</v>
      </c>
      <c r="X736" s="5">
        <f>ABS((W736/L736) - 1)</f>
        <v>0.1</v>
      </c>
      <c r="Y736" s="3">
        <v>14</v>
      </c>
      <c r="Z736" s="5" t="s">
        <v>51</v>
      </c>
      <c r="AA736" s="3" t="s">
        <v>43</v>
      </c>
    </row>
    <row r="737" spans="1:27" customHeight="1" ht="30">
      <c r="A737" s="7" t="s">
        <v>1918</v>
      </c>
      <c r="B737" s="7" t="s">
        <v>1919</v>
      </c>
      <c r="C737" s="7" t="s">
        <v>29</v>
      </c>
      <c r="D737" s="7" t="s">
        <v>1915</v>
      </c>
      <c r="E737" s="7"/>
      <c r="F737" s="7"/>
      <c r="G737" s="7"/>
      <c r="H737" s="7" t="s">
        <v>50</v>
      </c>
      <c r="I737" s="8">
        <v>10</v>
      </c>
      <c r="J737" s="7"/>
      <c r="K737" s="10">
        <v>38.196944</v>
      </c>
      <c r="L737" s="10">
        <f>K737*1.16</f>
        <v>44.30845504</v>
      </c>
      <c r="M737" s="10">
        <f>I737*K737</f>
        <v>381.96944</v>
      </c>
      <c r="N737" s="10">
        <f>I737*L737</f>
        <v>443.0845504</v>
      </c>
      <c r="O737" s="10">
        <v>57.3</v>
      </c>
      <c r="P737" s="9">
        <f>(O737/L737) - 1</f>
        <v>0.29320690482825</v>
      </c>
      <c r="Q737" s="10">
        <v>53.48</v>
      </c>
      <c r="R737" s="9">
        <f>(Q737/L737) - 1</f>
        <v>0.20699311117303</v>
      </c>
      <c r="S737" s="10">
        <v>49.66</v>
      </c>
      <c r="T737" s="9">
        <f>(S737/L737) - 1</f>
        <v>0.12077931751782</v>
      </c>
      <c r="U737" s="10">
        <v>45.84</v>
      </c>
      <c r="V737" s="9">
        <f>ABS((U737/L737) - 1)</f>
        <v>0.034565523862599</v>
      </c>
      <c r="W737" s="10">
        <v>48.739300544</v>
      </c>
      <c r="X737" s="9">
        <f>ABS((W737/L737) - 1)</f>
        <v>0.1</v>
      </c>
      <c r="Y737" s="7">
        <v>14</v>
      </c>
      <c r="Z737" s="9" t="s">
        <v>51</v>
      </c>
      <c r="AA737" s="7" t="s">
        <v>43</v>
      </c>
    </row>
    <row r="738" spans="1:27" customHeight="1" ht="30">
      <c r="A738" s="3" t="s">
        <v>1920</v>
      </c>
      <c r="B738" s="3" t="s">
        <v>1921</v>
      </c>
      <c r="C738" s="3" t="s">
        <v>29</v>
      </c>
      <c r="D738" s="3" t="s">
        <v>1915</v>
      </c>
      <c r="E738" s="3"/>
      <c r="F738" s="3"/>
      <c r="G738" s="3"/>
      <c r="H738" s="3" t="s">
        <v>1164</v>
      </c>
      <c r="I738" s="4">
        <v>3</v>
      </c>
      <c r="J738" s="3"/>
      <c r="K738" s="6">
        <v>43.1</v>
      </c>
      <c r="L738" s="6">
        <f>K738*1.16</f>
        <v>49.996</v>
      </c>
      <c r="M738" s="6">
        <f>I738*K738</f>
        <v>129.3</v>
      </c>
      <c r="N738" s="6">
        <f>I738*L738</f>
        <v>149.988</v>
      </c>
      <c r="O738" s="6">
        <v>250</v>
      </c>
      <c r="P738" s="5">
        <f>(O738/L738) - 1</f>
        <v>4.0004000320026</v>
      </c>
      <c r="Q738" s="6">
        <v>200</v>
      </c>
      <c r="R738" s="5">
        <f>(Q738/L738) - 1</f>
        <v>3.000320025602</v>
      </c>
      <c r="S738" s="6">
        <v>150</v>
      </c>
      <c r="T738" s="5">
        <f>(S738/L738) - 1</f>
        <v>2.0002400192015</v>
      </c>
      <c r="U738" s="6">
        <v>100</v>
      </c>
      <c r="V738" s="5">
        <f>ABS((U738/L738) - 1)</f>
        <v>1.000160012801</v>
      </c>
      <c r="W738" s="6">
        <v>54.9956</v>
      </c>
      <c r="X738" s="5">
        <f>ABS((W738/L738) - 1)</f>
        <v>0.1</v>
      </c>
      <c r="Y738" s="3" t="s">
        <v>40</v>
      </c>
      <c r="Z738" s="5" t="s">
        <v>40</v>
      </c>
      <c r="AA738" s="3"/>
    </row>
    <row r="739" spans="1:27" customHeight="1" ht="30">
      <c r="A739" s="7" t="s">
        <v>1922</v>
      </c>
      <c r="B739" s="7" t="s">
        <v>1923</v>
      </c>
      <c r="C739" s="7" t="s">
        <v>29</v>
      </c>
      <c r="D739" s="7" t="s">
        <v>1915</v>
      </c>
      <c r="E739" s="7"/>
      <c r="F739" s="7"/>
      <c r="G739" s="7"/>
      <c r="H739" s="7" t="s">
        <v>1164</v>
      </c>
      <c r="I739" s="8">
        <v>1</v>
      </c>
      <c r="J739" s="7"/>
      <c r="K739" s="10">
        <v>43.1</v>
      </c>
      <c r="L739" s="10">
        <f>K739*1.16</f>
        <v>49.996</v>
      </c>
      <c r="M739" s="10">
        <f>I739*K739</f>
        <v>43.1</v>
      </c>
      <c r="N739" s="10">
        <f>I739*L739</f>
        <v>49.996</v>
      </c>
      <c r="O739" s="10">
        <v>200</v>
      </c>
      <c r="P739" s="9">
        <f>(O739/L739) - 1</f>
        <v>3.000320025602</v>
      </c>
      <c r="Q739" s="10">
        <v>150</v>
      </c>
      <c r="R739" s="9">
        <f>(Q739/L739) - 1</f>
        <v>2.0002400192015</v>
      </c>
      <c r="S739" s="10">
        <v>100</v>
      </c>
      <c r="T739" s="9">
        <f>(S739/L739) - 1</f>
        <v>1.000160012801</v>
      </c>
      <c r="U739" s="10">
        <v>90</v>
      </c>
      <c r="V739" s="9">
        <f>ABS((U739/L739) - 1)</f>
        <v>0.80014401152092</v>
      </c>
      <c r="W739" s="10">
        <v>54.9956</v>
      </c>
      <c r="X739" s="9">
        <f>ABS((W739/L739) - 1)</f>
        <v>0.1</v>
      </c>
      <c r="Y739" s="7" t="s">
        <v>40</v>
      </c>
      <c r="Z739" s="9" t="s">
        <v>40</v>
      </c>
      <c r="AA739" s="7"/>
    </row>
    <row r="740" spans="1:27" customHeight="1" ht="30">
      <c r="A740" s="3" t="s">
        <v>1924</v>
      </c>
      <c r="B740" s="3" t="s">
        <v>1925</v>
      </c>
      <c r="C740" s="3" t="s">
        <v>29</v>
      </c>
      <c r="D740" s="3" t="s">
        <v>1915</v>
      </c>
      <c r="E740" s="3"/>
      <c r="F740" s="3"/>
      <c r="G740" s="3"/>
      <c r="H740" s="3" t="s">
        <v>1164</v>
      </c>
      <c r="I740" s="4">
        <v>14</v>
      </c>
      <c r="J740" s="3"/>
      <c r="K740" s="6">
        <v>41.2496</v>
      </c>
      <c r="L740" s="6">
        <f>K740*1.16</f>
        <v>47.849536</v>
      </c>
      <c r="M740" s="6">
        <f>I740*K740</f>
        <v>577.4944</v>
      </c>
      <c r="N740" s="6">
        <f>I740*L740</f>
        <v>669.893504</v>
      </c>
      <c r="O740" s="6">
        <v>182.7</v>
      </c>
      <c r="P740" s="5">
        <f>(O740/L740) - 1</f>
        <v>2.8182188433342</v>
      </c>
      <c r="Q740" s="6">
        <v>162.4</v>
      </c>
      <c r="R740" s="5">
        <f>(Q740/L740) - 1</f>
        <v>2.393972305186</v>
      </c>
      <c r="S740" s="6">
        <v>142.1</v>
      </c>
      <c r="T740" s="5">
        <f>(S740/L740) - 1</f>
        <v>1.9697257670377</v>
      </c>
      <c r="U740" s="6">
        <v>121.8</v>
      </c>
      <c r="V740" s="5">
        <f>ABS((U740/L740) - 1)</f>
        <v>1.5454792288895</v>
      </c>
      <c r="W740" s="6">
        <v>52.6344896</v>
      </c>
      <c r="X740" s="5">
        <f>ABS((W740/L740) - 1)</f>
        <v>0.1</v>
      </c>
      <c r="Y740" s="3">
        <v>610</v>
      </c>
      <c r="Z740" s="5" t="s">
        <v>1904</v>
      </c>
      <c r="AA740" s="3"/>
    </row>
    <row r="741" spans="1:27" customHeight="1" ht="30">
      <c r="A741" s="7" t="s">
        <v>1926</v>
      </c>
      <c r="B741" s="7" t="s">
        <v>1927</v>
      </c>
      <c r="C741" s="7" t="s">
        <v>29</v>
      </c>
      <c r="D741" s="7" t="s">
        <v>1915</v>
      </c>
      <c r="E741" s="7"/>
      <c r="F741" s="7"/>
      <c r="G741" s="7"/>
      <c r="H741" s="7" t="s">
        <v>1164</v>
      </c>
      <c r="I741" s="8">
        <v>8</v>
      </c>
      <c r="J741" s="7"/>
      <c r="K741" s="10">
        <v>36.63</v>
      </c>
      <c r="L741" s="10">
        <f>K741*1.16</f>
        <v>42.4908</v>
      </c>
      <c r="M741" s="10">
        <f>I741*K741</f>
        <v>293.04</v>
      </c>
      <c r="N741" s="10">
        <f>I741*L741</f>
        <v>339.9264</v>
      </c>
      <c r="O741" s="10">
        <v>191.21</v>
      </c>
      <c r="P741" s="9">
        <f>(O741/L741) - 1</f>
        <v>3.5000329483088</v>
      </c>
      <c r="Q741" s="10">
        <v>169.96</v>
      </c>
      <c r="R741" s="9">
        <f>(Q741/L741) - 1</f>
        <v>2.9999246895799</v>
      </c>
      <c r="S741" s="10">
        <v>161.47</v>
      </c>
      <c r="T741" s="9">
        <f>(S741/L741) - 1</f>
        <v>2.8001167311512</v>
      </c>
      <c r="U741" s="10">
        <v>148.72</v>
      </c>
      <c r="V741" s="9">
        <f>ABS((U741/L741) - 1)</f>
        <v>2.5000517759138</v>
      </c>
      <c r="W741" s="10">
        <v>46.73988</v>
      </c>
      <c r="X741" s="9">
        <f>ABS((W741/L741) - 1)</f>
        <v>0.1</v>
      </c>
      <c r="Y741" s="7" t="s">
        <v>40</v>
      </c>
      <c r="Z741" s="9" t="s">
        <v>40</v>
      </c>
      <c r="AA741" s="7"/>
    </row>
    <row r="742" spans="1:27" customHeight="1" ht="30">
      <c r="A742" s="3" t="s">
        <v>1928</v>
      </c>
      <c r="B742" s="3" t="s">
        <v>1929</v>
      </c>
      <c r="C742" s="3" t="s">
        <v>29</v>
      </c>
      <c r="D742" s="3" t="s">
        <v>1915</v>
      </c>
      <c r="E742" s="3"/>
      <c r="F742" s="3"/>
      <c r="G742" s="3"/>
      <c r="H742" s="3" t="s">
        <v>1164</v>
      </c>
      <c r="I742" s="4">
        <v>8</v>
      </c>
      <c r="J742" s="3"/>
      <c r="K742" s="6">
        <v>36.63</v>
      </c>
      <c r="L742" s="6">
        <f>K742*1.16</f>
        <v>42.4908</v>
      </c>
      <c r="M742" s="6">
        <f>I742*K742</f>
        <v>293.04</v>
      </c>
      <c r="N742" s="6">
        <f>I742*L742</f>
        <v>339.9264</v>
      </c>
      <c r="O742" s="6">
        <v>191.21</v>
      </c>
      <c r="P742" s="5">
        <f>(O742/L742) - 1</f>
        <v>3.5000329483088</v>
      </c>
      <c r="Q742" s="6">
        <v>169.96</v>
      </c>
      <c r="R742" s="5">
        <f>(Q742/L742) - 1</f>
        <v>2.9999246895799</v>
      </c>
      <c r="S742" s="6">
        <v>161.47</v>
      </c>
      <c r="T742" s="5">
        <f>(S742/L742) - 1</f>
        <v>2.8001167311512</v>
      </c>
      <c r="U742" s="6">
        <v>148.72</v>
      </c>
      <c r="V742" s="5">
        <f>ABS((U742/L742) - 1)</f>
        <v>2.5000517759138</v>
      </c>
      <c r="W742" s="6">
        <v>46.73988</v>
      </c>
      <c r="X742" s="5">
        <f>ABS((W742/L742) - 1)</f>
        <v>0.1</v>
      </c>
      <c r="Y742" s="3" t="s">
        <v>40</v>
      </c>
      <c r="Z742" s="5" t="s">
        <v>40</v>
      </c>
      <c r="AA742" s="3"/>
    </row>
    <row r="743" spans="1:27" customHeight="1" ht="30">
      <c r="A743" s="7" t="s">
        <v>1930</v>
      </c>
      <c r="B743" s="7" t="s">
        <v>1931</v>
      </c>
      <c r="C743" s="7" t="s">
        <v>29</v>
      </c>
      <c r="D743" s="7" t="s">
        <v>1915</v>
      </c>
      <c r="E743" s="7"/>
      <c r="F743" s="7"/>
      <c r="G743" s="7"/>
      <c r="H743" s="7" t="s">
        <v>1164</v>
      </c>
      <c r="I743" s="8">
        <v>1</v>
      </c>
      <c r="J743" s="7"/>
      <c r="K743" s="10">
        <v>43.7</v>
      </c>
      <c r="L743" s="10">
        <f>K743*1.16</f>
        <v>50.692</v>
      </c>
      <c r="M743" s="10">
        <f>I743*K743</f>
        <v>43.7</v>
      </c>
      <c r="N743" s="10">
        <f>I743*L743</f>
        <v>50.692</v>
      </c>
      <c r="O743" s="10">
        <v>200</v>
      </c>
      <c r="P743" s="9">
        <f>(O743/L743) - 1</f>
        <v>2.945395723191</v>
      </c>
      <c r="Q743" s="10">
        <v>150</v>
      </c>
      <c r="R743" s="9">
        <f>(Q743/L743) - 1</f>
        <v>1.9590467923933</v>
      </c>
      <c r="S743" s="10">
        <v>100</v>
      </c>
      <c r="T743" s="9">
        <f>(S743/L743) - 1</f>
        <v>0.97269786159552</v>
      </c>
      <c r="U743" s="10">
        <v>90</v>
      </c>
      <c r="V743" s="9">
        <f>ABS((U743/L743) - 1)</f>
        <v>0.77542807543597</v>
      </c>
      <c r="W743" s="10">
        <v>55.7612</v>
      </c>
      <c r="X743" s="9">
        <f>ABS((W743/L743) - 1)</f>
        <v>0.1</v>
      </c>
      <c r="Y743" s="7" t="s">
        <v>40</v>
      </c>
      <c r="Z743" s="9" t="s">
        <v>40</v>
      </c>
      <c r="AA743" s="7"/>
    </row>
    <row r="744" spans="1:27" customHeight="1" ht="30">
      <c r="A744" s="3" t="s">
        <v>1932</v>
      </c>
      <c r="B744" s="3" t="s">
        <v>1933</v>
      </c>
      <c r="C744" s="3" t="s">
        <v>29</v>
      </c>
      <c r="D744" s="3" t="s">
        <v>1915</v>
      </c>
      <c r="E744" s="3"/>
      <c r="F744" s="3"/>
      <c r="G744" s="3"/>
      <c r="H744" s="3" t="s">
        <v>1164</v>
      </c>
      <c r="I744" s="4">
        <v>1</v>
      </c>
      <c r="J744" s="3"/>
      <c r="K744" s="6">
        <v>43.1</v>
      </c>
      <c r="L744" s="6">
        <f>K744*1.16</f>
        <v>49.996</v>
      </c>
      <c r="M744" s="6">
        <f>I744*K744</f>
        <v>43.1</v>
      </c>
      <c r="N744" s="6">
        <f>I744*L744</f>
        <v>49.996</v>
      </c>
      <c r="O744" s="6">
        <v>200</v>
      </c>
      <c r="P744" s="5">
        <f>(O744/L744) - 1</f>
        <v>3.000320025602</v>
      </c>
      <c r="Q744" s="6">
        <v>150</v>
      </c>
      <c r="R744" s="5">
        <f>(Q744/L744) - 1</f>
        <v>2.0002400192015</v>
      </c>
      <c r="S744" s="6">
        <v>100</v>
      </c>
      <c r="T744" s="5">
        <f>(S744/L744) - 1</f>
        <v>1.000160012801</v>
      </c>
      <c r="U744" s="6">
        <v>90</v>
      </c>
      <c r="V744" s="5">
        <f>ABS((U744/L744) - 1)</f>
        <v>0.80014401152092</v>
      </c>
      <c r="W744" s="6">
        <v>54.9956</v>
      </c>
      <c r="X744" s="5">
        <f>ABS((W744/L744) - 1)</f>
        <v>0.1</v>
      </c>
      <c r="Y744" s="3" t="s">
        <v>40</v>
      </c>
      <c r="Z744" s="5" t="s">
        <v>40</v>
      </c>
      <c r="AA744" s="3"/>
    </row>
    <row r="745" spans="1:27" customHeight="1" ht="30">
      <c r="A745" s="7" t="s">
        <v>1934</v>
      </c>
      <c r="B745" s="7" t="s">
        <v>1935</v>
      </c>
      <c r="C745" s="7" t="s">
        <v>29</v>
      </c>
      <c r="D745" s="7" t="s">
        <v>1915</v>
      </c>
      <c r="E745" s="7"/>
      <c r="F745" s="7"/>
      <c r="G745" s="7"/>
      <c r="H745" s="7" t="s">
        <v>1164</v>
      </c>
      <c r="I745" s="8">
        <v>1</v>
      </c>
      <c r="J745" s="7"/>
      <c r="K745" s="10">
        <v>47.41</v>
      </c>
      <c r="L745" s="10">
        <f>K745*1.16</f>
        <v>54.9956</v>
      </c>
      <c r="M745" s="10">
        <f>I745*K745</f>
        <v>47.41</v>
      </c>
      <c r="N745" s="10">
        <f>I745*L745</f>
        <v>54.9956</v>
      </c>
      <c r="O745" s="10">
        <v>250</v>
      </c>
      <c r="P745" s="9">
        <f>(O745/L745) - 1</f>
        <v>3.5458182109114</v>
      </c>
      <c r="Q745" s="10">
        <v>200</v>
      </c>
      <c r="R745" s="9">
        <f>(Q745/L745) - 1</f>
        <v>2.6366545687291</v>
      </c>
      <c r="S745" s="10">
        <v>150</v>
      </c>
      <c r="T745" s="9">
        <f>(S745/L745) - 1</f>
        <v>1.7274909265469</v>
      </c>
      <c r="U745" s="10">
        <v>120</v>
      </c>
      <c r="V745" s="9">
        <f>ABS((U745/L745) - 1)</f>
        <v>1.1819927412375</v>
      </c>
      <c r="W745" s="10">
        <v>60.49516</v>
      </c>
      <c r="X745" s="9">
        <f>ABS((W745/L745) - 1)</f>
        <v>0.1</v>
      </c>
      <c r="Y745" s="7" t="s">
        <v>40</v>
      </c>
      <c r="Z745" s="9" t="s">
        <v>40</v>
      </c>
      <c r="AA745" s="7"/>
    </row>
    <row r="746" spans="1:27" customHeight="1" ht="30">
      <c r="A746" s="3" t="s">
        <v>1936</v>
      </c>
      <c r="B746" s="3" t="s">
        <v>1937</v>
      </c>
      <c r="C746" s="3" t="s">
        <v>29</v>
      </c>
      <c r="D746" s="3" t="s">
        <v>1915</v>
      </c>
      <c r="E746" s="3"/>
      <c r="F746" s="3"/>
      <c r="G746" s="3"/>
      <c r="H746" s="3" t="s">
        <v>1164</v>
      </c>
      <c r="I746" s="4">
        <v>3</v>
      </c>
      <c r="J746" s="3"/>
      <c r="K746" s="6">
        <v>19.9984</v>
      </c>
      <c r="L746" s="6">
        <f>K746*1.16</f>
        <v>23.198144</v>
      </c>
      <c r="M746" s="6">
        <f>I746*K746</f>
        <v>59.9952</v>
      </c>
      <c r="N746" s="6">
        <f>I746*L746</f>
        <v>69.594432</v>
      </c>
      <c r="O746" s="6">
        <v>69.99</v>
      </c>
      <c r="P746" s="5">
        <f>(O746/L746) - 1</f>
        <v>2.0170517089643</v>
      </c>
      <c r="Q746" s="6">
        <v>60</v>
      </c>
      <c r="R746" s="5">
        <f>(Q746/L746) - 1</f>
        <v>1.5864138096565</v>
      </c>
      <c r="S746" s="6">
        <v>56</v>
      </c>
      <c r="T746" s="5">
        <f>(S746/L746) - 1</f>
        <v>1.4139862223461</v>
      </c>
      <c r="U746" s="6">
        <v>60</v>
      </c>
      <c r="V746" s="5">
        <f>ABS((U746/L746) - 1)</f>
        <v>1.5864138096565</v>
      </c>
      <c r="W746" s="6">
        <v>25.5179584</v>
      </c>
      <c r="X746" s="5">
        <f>ABS((W746/L746) - 1)</f>
        <v>0.1</v>
      </c>
      <c r="Y746" s="3">
        <v>610</v>
      </c>
      <c r="Z746" s="5" t="s">
        <v>1904</v>
      </c>
      <c r="AA746" s="3" t="s">
        <v>94</v>
      </c>
    </row>
    <row r="747" spans="1:27" customHeight="1" ht="30">
      <c r="A747" s="7" t="s">
        <v>1938</v>
      </c>
      <c r="B747" s="7" t="s">
        <v>1939</v>
      </c>
      <c r="C747" s="7" t="s">
        <v>29</v>
      </c>
      <c r="D747" s="7" t="s">
        <v>1915</v>
      </c>
      <c r="E747" s="7"/>
      <c r="F747" s="7"/>
      <c r="G747" s="7"/>
      <c r="H747" s="7" t="s">
        <v>1164</v>
      </c>
      <c r="I747" s="8">
        <v>2</v>
      </c>
      <c r="J747" s="7"/>
      <c r="K747" s="10">
        <v>43.1</v>
      </c>
      <c r="L747" s="10">
        <f>K747*1.16</f>
        <v>49.996</v>
      </c>
      <c r="M747" s="10">
        <f>I747*K747</f>
        <v>86.2</v>
      </c>
      <c r="N747" s="10">
        <f>I747*L747</f>
        <v>99.992</v>
      </c>
      <c r="O747" s="10">
        <v>400</v>
      </c>
      <c r="P747" s="9">
        <f>(O747/L747) - 1</f>
        <v>7.0006400512041</v>
      </c>
      <c r="Q747" s="10">
        <v>350</v>
      </c>
      <c r="R747" s="9">
        <f>(Q747/L747) - 1</f>
        <v>6.0005600448036</v>
      </c>
      <c r="S747" s="10">
        <v>300</v>
      </c>
      <c r="T747" s="9">
        <f>(S747/L747) - 1</f>
        <v>5.0004800384031</v>
      </c>
      <c r="U747" s="10">
        <v>250</v>
      </c>
      <c r="V747" s="9">
        <f>ABS((U747/L747) - 1)</f>
        <v>4.0004000320026</v>
      </c>
      <c r="W747" s="10">
        <v>54.9956</v>
      </c>
      <c r="X747" s="9">
        <f>ABS((W747/L747) - 1)</f>
        <v>0.1</v>
      </c>
      <c r="Y747" s="7" t="s">
        <v>40</v>
      </c>
      <c r="Z747" s="9" t="s">
        <v>40</v>
      </c>
      <c r="AA747" s="7"/>
    </row>
    <row r="748" spans="1:27" customHeight="1" ht="30">
      <c r="A748" s="3" t="s">
        <v>1940</v>
      </c>
      <c r="B748" s="3" t="s">
        <v>1941</v>
      </c>
      <c r="C748" s="3" t="s">
        <v>29</v>
      </c>
      <c r="D748" s="3" t="s">
        <v>1915</v>
      </c>
      <c r="E748" s="3"/>
      <c r="F748" s="3"/>
      <c r="G748" s="3"/>
      <c r="H748" s="3" t="s">
        <v>1164</v>
      </c>
      <c r="I748" s="4">
        <v>2</v>
      </c>
      <c r="J748" s="3"/>
      <c r="K748" s="6">
        <v>43</v>
      </c>
      <c r="L748" s="6">
        <f>K748*1.16</f>
        <v>49.88</v>
      </c>
      <c r="M748" s="6">
        <f>I748*K748</f>
        <v>86</v>
      </c>
      <c r="N748" s="6">
        <f>I748*L748</f>
        <v>99.76</v>
      </c>
      <c r="O748" s="6">
        <v>350</v>
      </c>
      <c r="P748" s="5">
        <f>(O748/L748) - 1</f>
        <v>6.0168404170008</v>
      </c>
      <c r="Q748" s="6">
        <v>300</v>
      </c>
      <c r="R748" s="5">
        <f>(Q748/L748) - 1</f>
        <v>5.0144346431435</v>
      </c>
      <c r="S748" s="6">
        <v>250</v>
      </c>
      <c r="T748" s="5">
        <f>(S748/L748) - 1</f>
        <v>4.0120288692863</v>
      </c>
      <c r="U748" s="6">
        <v>200</v>
      </c>
      <c r="V748" s="5">
        <f>ABS((U748/L748) - 1)</f>
        <v>3.009623095429</v>
      </c>
      <c r="W748" s="6">
        <v>54.868</v>
      </c>
      <c r="X748" s="5">
        <f>ABS((W748/L748) - 1)</f>
        <v>0.1</v>
      </c>
      <c r="Y748" s="3" t="s">
        <v>40</v>
      </c>
      <c r="Z748" s="5" t="s">
        <v>40</v>
      </c>
      <c r="AA748" s="3"/>
    </row>
    <row r="749" spans="1:27" customHeight="1" ht="30">
      <c r="A749" s="7" t="s">
        <v>1942</v>
      </c>
      <c r="B749" s="7" t="s">
        <v>1943</v>
      </c>
      <c r="C749" s="7" t="s">
        <v>29</v>
      </c>
      <c r="D749" s="7" t="s">
        <v>1915</v>
      </c>
      <c r="E749" s="7"/>
      <c r="F749" s="7"/>
      <c r="G749" s="7"/>
      <c r="H749" s="7" t="s">
        <v>1164</v>
      </c>
      <c r="I749" s="8">
        <v>1</v>
      </c>
      <c r="J749" s="7"/>
      <c r="K749" s="10">
        <v>43.1</v>
      </c>
      <c r="L749" s="10">
        <f>K749*1.16</f>
        <v>49.996</v>
      </c>
      <c r="M749" s="10">
        <f>I749*K749</f>
        <v>43.1</v>
      </c>
      <c r="N749" s="10">
        <f>I749*L749</f>
        <v>49.996</v>
      </c>
      <c r="O749" s="10">
        <v>400</v>
      </c>
      <c r="P749" s="9">
        <f>(O749/L749) - 1</f>
        <v>7.0006400512041</v>
      </c>
      <c r="Q749" s="10">
        <v>350</v>
      </c>
      <c r="R749" s="9">
        <f>(Q749/L749) - 1</f>
        <v>6.0005600448036</v>
      </c>
      <c r="S749" s="10">
        <v>300</v>
      </c>
      <c r="T749" s="9">
        <f>(S749/L749) - 1</f>
        <v>5.0004800384031</v>
      </c>
      <c r="U749" s="10">
        <v>250</v>
      </c>
      <c r="V749" s="9">
        <f>ABS((U749/L749) - 1)</f>
        <v>4.0004000320026</v>
      </c>
      <c r="W749" s="10">
        <v>54.9956</v>
      </c>
      <c r="X749" s="9">
        <f>ABS((W749/L749) - 1)</f>
        <v>0.1</v>
      </c>
      <c r="Y749" s="7" t="s">
        <v>40</v>
      </c>
      <c r="Z749" s="9" t="s">
        <v>40</v>
      </c>
      <c r="AA749" s="7"/>
    </row>
    <row r="750" spans="1:27" customHeight="1" ht="30">
      <c r="A750" s="3" t="s">
        <v>1944</v>
      </c>
      <c r="B750" s="3" t="s">
        <v>1945</v>
      </c>
      <c r="C750" s="3" t="s">
        <v>29</v>
      </c>
      <c r="D750" s="3" t="s">
        <v>1915</v>
      </c>
      <c r="E750" s="3"/>
      <c r="F750" s="3"/>
      <c r="G750" s="3"/>
      <c r="H750" s="3" t="s">
        <v>1164</v>
      </c>
      <c r="I750" s="4">
        <v>1</v>
      </c>
      <c r="J750" s="3"/>
      <c r="K750" s="6">
        <v>43.1</v>
      </c>
      <c r="L750" s="6">
        <f>K750*1.16</f>
        <v>49.996</v>
      </c>
      <c r="M750" s="6">
        <f>I750*K750</f>
        <v>43.1</v>
      </c>
      <c r="N750" s="6">
        <f>I750*L750</f>
        <v>49.996</v>
      </c>
      <c r="O750" s="6">
        <v>300</v>
      </c>
      <c r="P750" s="5">
        <f>(O750/L750) - 1</f>
        <v>5.0004800384031</v>
      </c>
      <c r="Q750" s="6">
        <v>250</v>
      </c>
      <c r="R750" s="5">
        <f>(Q750/L750) - 1</f>
        <v>4.0004000320026</v>
      </c>
      <c r="S750" s="6">
        <v>200</v>
      </c>
      <c r="T750" s="5">
        <f>(S750/L750) - 1</f>
        <v>3.000320025602</v>
      </c>
      <c r="U750" s="6">
        <v>190</v>
      </c>
      <c r="V750" s="5">
        <f>ABS((U750/L750) - 1)</f>
        <v>2.8003040243219</v>
      </c>
      <c r="W750" s="6">
        <v>54.9956</v>
      </c>
      <c r="X750" s="5">
        <f>ABS((W750/L750) - 1)</f>
        <v>0.1</v>
      </c>
      <c r="Y750" s="3" t="s">
        <v>40</v>
      </c>
      <c r="Z750" s="5" t="s">
        <v>40</v>
      </c>
      <c r="AA750" s="3"/>
    </row>
    <row r="751" spans="1:27" customHeight="1" ht="30">
      <c r="A751" s="7" t="s">
        <v>1946</v>
      </c>
      <c r="B751" s="7" t="s">
        <v>1947</v>
      </c>
      <c r="C751" s="7" t="s">
        <v>29</v>
      </c>
      <c r="D751" s="7" t="s">
        <v>1915</v>
      </c>
      <c r="E751" s="7"/>
      <c r="F751" s="7"/>
      <c r="G751" s="7"/>
      <c r="H751" s="7" t="s">
        <v>1164</v>
      </c>
      <c r="I751" s="8">
        <v>5</v>
      </c>
      <c r="J751" s="7"/>
      <c r="K751" s="10">
        <v>43.1</v>
      </c>
      <c r="L751" s="10">
        <f>K751*1.16</f>
        <v>49.996</v>
      </c>
      <c r="M751" s="10">
        <f>I751*K751</f>
        <v>215.5</v>
      </c>
      <c r="N751" s="10">
        <f>I751*L751</f>
        <v>249.98</v>
      </c>
      <c r="O751" s="10">
        <v>250</v>
      </c>
      <c r="P751" s="9">
        <f>(O751/L751) - 1</f>
        <v>4.0004000320026</v>
      </c>
      <c r="Q751" s="10">
        <v>200</v>
      </c>
      <c r="R751" s="9">
        <f>(Q751/L751) - 1</f>
        <v>3.000320025602</v>
      </c>
      <c r="S751" s="10">
        <v>150</v>
      </c>
      <c r="T751" s="9">
        <f>(S751/L751) - 1</f>
        <v>2.0002400192015</v>
      </c>
      <c r="U751" s="10">
        <v>150</v>
      </c>
      <c r="V751" s="9">
        <f>ABS((U751/L751) - 1)</f>
        <v>2.0002400192015</v>
      </c>
      <c r="W751" s="10">
        <v>54.9956</v>
      </c>
      <c r="X751" s="9">
        <f>ABS((W751/L751) - 1)</f>
        <v>0.1</v>
      </c>
      <c r="Y751" s="7" t="s">
        <v>40</v>
      </c>
      <c r="Z751" s="9" t="s">
        <v>40</v>
      </c>
      <c r="AA751" s="7"/>
    </row>
    <row r="752" spans="1:27" customHeight="1" ht="30">
      <c r="A752" s="3" t="s">
        <v>1948</v>
      </c>
      <c r="B752" s="3" t="s">
        <v>1949</v>
      </c>
      <c r="C752" s="3" t="s">
        <v>29</v>
      </c>
      <c r="D752" s="3" t="s">
        <v>1915</v>
      </c>
      <c r="E752" s="3"/>
      <c r="F752" s="3"/>
      <c r="G752" s="3"/>
      <c r="H752" s="3" t="s">
        <v>1164</v>
      </c>
      <c r="I752" s="4">
        <v>4</v>
      </c>
      <c r="J752" s="3"/>
      <c r="K752" s="6">
        <v>24.998</v>
      </c>
      <c r="L752" s="6">
        <f>K752*1.16</f>
        <v>28.99768</v>
      </c>
      <c r="M752" s="6">
        <f>I752*K752</f>
        <v>99.992</v>
      </c>
      <c r="N752" s="6">
        <f>I752*L752</f>
        <v>115.99072</v>
      </c>
      <c r="O752" s="6">
        <v>200</v>
      </c>
      <c r="P752" s="5">
        <f>(O752/L752) - 1</f>
        <v>5.8971034924173</v>
      </c>
      <c r="Q752" s="6">
        <v>150</v>
      </c>
      <c r="R752" s="5">
        <f>(Q752/L752) - 1</f>
        <v>4.172827619313</v>
      </c>
      <c r="S752" s="6">
        <v>100</v>
      </c>
      <c r="T752" s="5">
        <f>(S752/L752) - 1</f>
        <v>2.4485517462087</v>
      </c>
      <c r="U752" s="6">
        <v>90</v>
      </c>
      <c r="V752" s="5">
        <f>ABS((U752/L752) - 1)</f>
        <v>2.1036965715878</v>
      </c>
      <c r="W752" s="6">
        <v>31.897448</v>
      </c>
      <c r="X752" s="5">
        <f>ABS((W752/L752) - 1)</f>
        <v>0.1</v>
      </c>
      <c r="Y752" s="3">
        <v>610</v>
      </c>
      <c r="Z752" s="5" t="s">
        <v>1904</v>
      </c>
      <c r="AA752" s="3"/>
    </row>
    <row r="753" spans="1:27" customHeight="1" ht="30">
      <c r="A753" s="7" t="s">
        <v>1950</v>
      </c>
      <c r="B753" s="7" t="s">
        <v>1951</v>
      </c>
      <c r="C753" s="7" t="s">
        <v>29</v>
      </c>
      <c r="D753" s="7" t="s">
        <v>1915</v>
      </c>
      <c r="E753" s="7"/>
      <c r="F753" s="7"/>
      <c r="G753" s="7"/>
      <c r="H753" s="7" t="s">
        <v>1164</v>
      </c>
      <c r="I753" s="8">
        <v>1</v>
      </c>
      <c r="J753" s="7"/>
      <c r="K753" s="10">
        <v>43.1</v>
      </c>
      <c r="L753" s="10">
        <f>K753*1.16</f>
        <v>49.996</v>
      </c>
      <c r="M753" s="10">
        <f>I753*K753</f>
        <v>43.1</v>
      </c>
      <c r="N753" s="10">
        <f>I753*L753</f>
        <v>49.996</v>
      </c>
      <c r="O753" s="10">
        <v>400</v>
      </c>
      <c r="P753" s="9">
        <f>(O753/L753) - 1</f>
        <v>7.0006400512041</v>
      </c>
      <c r="Q753" s="10">
        <v>350</v>
      </c>
      <c r="R753" s="9">
        <f>(Q753/L753) - 1</f>
        <v>6.0005600448036</v>
      </c>
      <c r="S753" s="10">
        <v>300</v>
      </c>
      <c r="T753" s="9">
        <f>(S753/L753) - 1</f>
        <v>5.0004800384031</v>
      </c>
      <c r="U753" s="10">
        <v>250</v>
      </c>
      <c r="V753" s="9">
        <f>ABS((U753/L753) - 1)</f>
        <v>4.0004000320026</v>
      </c>
      <c r="W753" s="10">
        <v>54.9956</v>
      </c>
      <c r="X753" s="9">
        <f>ABS((W753/L753) - 1)</f>
        <v>0.1</v>
      </c>
      <c r="Y753" s="7" t="s">
        <v>40</v>
      </c>
      <c r="Z753" s="9" t="s">
        <v>40</v>
      </c>
      <c r="AA753" s="7"/>
    </row>
    <row r="754" spans="1:27" customHeight="1" ht="30">
      <c r="A754" s="3" t="s">
        <v>1952</v>
      </c>
      <c r="B754" s="3" t="s">
        <v>1953</v>
      </c>
      <c r="C754" s="3" t="s">
        <v>29</v>
      </c>
      <c r="D754" s="3" t="s">
        <v>1915</v>
      </c>
      <c r="E754" s="3"/>
      <c r="F754" s="3"/>
      <c r="G754" s="3"/>
      <c r="H754" s="3" t="s">
        <v>1164</v>
      </c>
      <c r="I754" s="4">
        <v>3</v>
      </c>
      <c r="J754" s="3"/>
      <c r="K754" s="6">
        <v>43.1</v>
      </c>
      <c r="L754" s="6">
        <f>K754*1.16</f>
        <v>49.996</v>
      </c>
      <c r="M754" s="6">
        <f>I754*K754</f>
        <v>129.3</v>
      </c>
      <c r="N754" s="6">
        <f>I754*L754</f>
        <v>149.988</v>
      </c>
      <c r="O754" s="6">
        <v>250</v>
      </c>
      <c r="P754" s="5">
        <f>(O754/L754) - 1</f>
        <v>4.0004000320026</v>
      </c>
      <c r="Q754" s="6">
        <v>200</v>
      </c>
      <c r="R754" s="5">
        <f>(Q754/L754) - 1</f>
        <v>3.000320025602</v>
      </c>
      <c r="S754" s="6">
        <v>150</v>
      </c>
      <c r="T754" s="5">
        <f>(S754/L754) - 1</f>
        <v>2.0002400192015</v>
      </c>
      <c r="U754" s="6">
        <v>100</v>
      </c>
      <c r="V754" s="5">
        <f>ABS((U754/L754) - 1)</f>
        <v>1.000160012801</v>
      </c>
      <c r="W754" s="6">
        <v>54.9956</v>
      </c>
      <c r="X754" s="5">
        <f>ABS((W754/L754) - 1)</f>
        <v>0.1</v>
      </c>
      <c r="Y754" s="3" t="s">
        <v>40</v>
      </c>
      <c r="Z754" s="5" t="s">
        <v>40</v>
      </c>
      <c r="AA754" s="3"/>
    </row>
    <row r="755" spans="1:27" customHeight="1" ht="30">
      <c r="A755" s="7" t="s">
        <v>1954</v>
      </c>
      <c r="B755" s="7" t="s">
        <v>1955</v>
      </c>
      <c r="C755" s="7" t="s">
        <v>29</v>
      </c>
      <c r="D755" s="7" t="s">
        <v>1915</v>
      </c>
      <c r="E755" s="7"/>
      <c r="F755" s="7"/>
      <c r="G755" s="7"/>
      <c r="H755" s="7" t="s">
        <v>1164</v>
      </c>
      <c r="I755" s="8">
        <v>11</v>
      </c>
      <c r="J755" s="7"/>
      <c r="K755" s="10">
        <v>43.1</v>
      </c>
      <c r="L755" s="10">
        <f>K755*1.16</f>
        <v>49.996</v>
      </c>
      <c r="M755" s="10">
        <f>I755*K755</f>
        <v>474.1</v>
      </c>
      <c r="N755" s="10">
        <f>I755*L755</f>
        <v>549.956</v>
      </c>
      <c r="O755" s="10">
        <v>300</v>
      </c>
      <c r="P755" s="9">
        <f>(O755/L755) - 1</f>
        <v>5.0004800384031</v>
      </c>
      <c r="Q755" s="10">
        <v>250</v>
      </c>
      <c r="R755" s="9">
        <f>(Q755/L755) - 1</f>
        <v>4.0004000320026</v>
      </c>
      <c r="S755" s="10">
        <v>200</v>
      </c>
      <c r="T755" s="9">
        <f>(S755/L755) - 1</f>
        <v>3.000320025602</v>
      </c>
      <c r="U755" s="10">
        <v>180</v>
      </c>
      <c r="V755" s="9">
        <f>ABS((U755/L755) - 1)</f>
        <v>2.6002880230418</v>
      </c>
      <c r="W755" s="10">
        <v>54.9956</v>
      </c>
      <c r="X755" s="9">
        <f>ABS((W755/L755) - 1)</f>
        <v>0.1</v>
      </c>
      <c r="Y755" s="7" t="s">
        <v>40</v>
      </c>
      <c r="Z755" s="9" t="s">
        <v>40</v>
      </c>
      <c r="AA755" s="7"/>
    </row>
    <row r="756" spans="1:27" customHeight="1" ht="30">
      <c r="A756" s="3" t="s">
        <v>1956</v>
      </c>
      <c r="B756" s="3" t="s">
        <v>1957</v>
      </c>
      <c r="C756" s="3" t="s">
        <v>29</v>
      </c>
      <c r="D756" s="3" t="s">
        <v>1915</v>
      </c>
      <c r="E756" s="3"/>
      <c r="F756" s="3"/>
      <c r="G756" s="3"/>
      <c r="H756" s="3" t="s">
        <v>1164</v>
      </c>
      <c r="I756" s="4">
        <v>2</v>
      </c>
      <c r="J756" s="3"/>
      <c r="K756" s="6">
        <v>79.9936</v>
      </c>
      <c r="L756" s="6">
        <f>K756*1.16</f>
        <v>92.792576</v>
      </c>
      <c r="M756" s="6">
        <f>I756*K756</f>
        <v>159.9872</v>
      </c>
      <c r="N756" s="6">
        <f>I756*L756</f>
        <v>185.585152</v>
      </c>
      <c r="O756" s="6">
        <v>279.98</v>
      </c>
      <c r="P756" s="5">
        <f>(O756/L756) - 1</f>
        <v>2.0172672434484</v>
      </c>
      <c r="Q756" s="6">
        <v>239.98</v>
      </c>
      <c r="R756" s="5">
        <f>(Q756/L756) - 1</f>
        <v>1.5861982751724</v>
      </c>
      <c r="S756" s="6">
        <v>223.98</v>
      </c>
      <c r="T756" s="5">
        <f>(S756/L756) - 1</f>
        <v>1.4137706878619</v>
      </c>
      <c r="U756" s="6">
        <v>239.98</v>
      </c>
      <c r="V756" s="5">
        <f>ABS((U756/L756) - 1)</f>
        <v>1.5861982751724</v>
      </c>
      <c r="W756" s="6">
        <v>102.0718336</v>
      </c>
      <c r="X756" s="5">
        <f>ABS((W756/L756) - 1)</f>
        <v>0.1</v>
      </c>
      <c r="Y756" s="3">
        <v>610</v>
      </c>
      <c r="Z756" s="5" t="s">
        <v>1904</v>
      </c>
      <c r="AA756" s="3" t="s">
        <v>94</v>
      </c>
    </row>
    <row r="757" spans="1:27" customHeight="1" ht="30">
      <c r="A757" s="7" t="s">
        <v>1958</v>
      </c>
      <c r="B757" s="7" t="s">
        <v>1959</v>
      </c>
      <c r="C757" s="7" t="s">
        <v>29</v>
      </c>
      <c r="D757" s="7" t="s">
        <v>1960</v>
      </c>
      <c r="E757" s="7"/>
      <c r="F757" s="7"/>
      <c r="G757" s="7"/>
      <c r="H757" s="7" t="s">
        <v>30</v>
      </c>
      <c r="I757" s="8">
        <v>1</v>
      </c>
      <c r="J757" s="7"/>
      <c r="K757" s="10">
        <v>19.0008</v>
      </c>
      <c r="L757" s="10">
        <f>K757*1.16</f>
        <v>22.040928</v>
      </c>
      <c r="M757" s="10">
        <f>I757*K757</f>
        <v>19.0008</v>
      </c>
      <c r="N757" s="10">
        <f>I757*L757</f>
        <v>22.040928</v>
      </c>
      <c r="O757" s="10">
        <v>95</v>
      </c>
      <c r="P757" s="9">
        <f>(O757/L757) - 1</f>
        <v>3.3101633470242</v>
      </c>
      <c r="Q757" s="10">
        <v>76</v>
      </c>
      <c r="R757" s="9">
        <f>(Q757/L757) - 1</f>
        <v>2.4481306776194</v>
      </c>
      <c r="S757" s="10">
        <v>66.5</v>
      </c>
      <c r="T757" s="9">
        <f>(S757/L757) - 1</f>
        <v>2.017114342917</v>
      </c>
      <c r="U757" s="10">
        <v>63.18</v>
      </c>
      <c r="V757" s="9">
        <f>ABS((U757/L757) - 1)</f>
        <v>1.8664854764736</v>
      </c>
      <c r="W757" s="10">
        <v>24.2450208</v>
      </c>
      <c r="X757" s="9">
        <f>ABS((W757/L757) - 1)</f>
        <v>0.1</v>
      </c>
      <c r="Y757" s="7">
        <v>744</v>
      </c>
      <c r="Z757" s="9" t="s">
        <v>55</v>
      </c>
      <c r="AA757" s="7"/>
    </row>
    <row r="758" spans="1:27" customHeight="1" ht="30">
      <c r="A758" s="3" t="s">
        <v>1961</v>
      </c>
      <c r="B758" s="3" t="s">
        <v>1962</v>
      </c>
      <c r="C758" s="3" t="s">
        <v>29</v>
      </c>
      <c r="D758" s="3" t="s">
        <v>1960</v>
      </c>
      <c r="E758" s="3"/>
      <c r="F758" s="3"/>
      <c r="G758" s="3"/>
      <c r="H758" s="3" t="s">
        <v>30</v>
      </c>
      <c r="I758" s="4">
        <v>2</v>
      </c>
      <c r="J758" s="3"/>
      <c r="K758" s="6">
        <v>30.9952</v>
      </c>
      <c r="L758" s="6">
        <f>K758*1.16</f>
        <v>35.954432</v>
      </c>
      <c r="M758" s="6">
        <f>I758*K758</f>
        <v>61.9904</v>
      </c>
      <c r="N758" s="6">
        <f>I758*L758</f>
        <v>71.908864</v>
      </c>
      <c r="O758" s="6">
        <v>154.98</v>
      </c>
      <c r="P758" s="5">
        <f>(O758/L758) - 1</f>
        <v>3.3104560795175</v>
      </c>
      <c r="Q758" s="6">
        <v>123.98</v>
      </c>
      <c r="R758" s="5">
        <f>(Q758/L758) - 1</f>
        <v>2.4482536116827</v>
      </c>
      <c r="S758" s="6">
        <v>108.48</v>
      </c>
      <c r="T758" s="5">
        <f>(S758/L758) - 1</f>
        <v>2.0171523777653</v>
      </c>
      <c r="U758" s="6">
        <v>103.06</v>
      </c>
      <c r="V758" s="5">
        <f>ABS((U758/L758) - 1)</f>
        <v>1.8664060108083</v>
      </c>
      <c r="W758" s="6">
        <v>39.5498752</v>
      </c>
      <c r="X758" s="5">
        <f>ABS((W758/L758) - 1)</f>
        <v>0.1</v>
      </c>
      <c r="Y758" s="3">
        <v>744</v>
      </c>
      <c r="Z758" s="5" t="s">
        <v>55</v>
      </c>
      <c r="AA758" s="3"/>
    </row>
    <row r="759" spans="1:27" customHeight="1" ht="30">
      <c r="A759" s="7" t="s">
        <v>1963</v>
      </c>
      <c r="B759" s="7" t="s">
        <v>1964</v>
      </c>
      <c r="C759" s="7" t="s">
        <v>29</v>
      </c>
      <c r="D759" s="7" t="s">
        <v>1965</v>
      </c>
      <c r="E759" s="7"/>
      <c r="F759" s="7"/>
      <c r="G759" s="7"/>
      <c r="H759" s="7" t="s">
        <v>30</v>
      </c>
      <c r="I759" s="8">
        <v>1</v>
      </c>
      <c r="J759" s="7"/>
      <c r="K759" s="10">
        <v>211.004</v>
      </c>
      <c r="L759" s="10">
        <f>K759*1.16</f>
        <v>244.76464</v>
      </c>
      <c r="M759" s="10">
        <f>I759*K759</f>
        <v>211.004</v>
      </c>
      <c r="N759" s="10">
        <f>I759*L759</f>
        <v>244.76464</v>
      </c>
      <c r="O759" s="10">
        <v>0</v>
      </c>
      <c r="P759" s="9">
        <f>(O759/L759) - 1</f>
        <v>-1</v>
      </c>
      <c r="Q759" s="10">
        <v>0</v>
      </c>
      <c r="R759" s="9">
        <f>(Q759/L759) - 1</f>
        <v>-1</v>
      </c>
      <c r="S759" s="10">
        <v>0</v>
      </c>
      <c r="T759" s="9">
        <f>(S759/L759) - 1</f>
        <v>-1</v>
      </c>
      <c r="U759" s="10">
        <v>0</v>
      </c>
      <c r="V759" s="9">
        <f>ABS((U759/L759) - 1)</f>
        <v>1</v>
      </c>
      <c r="W759" s="10">
        <v>269.241104</v>
      </c>
      <c r="X759" s="9">
        <f>ABS((W759/L759) - 1)</f>
        <v>0.1</v>
      </c>
      <c r="Y759" s="7">
        <v>10</v>
      </c>
      <c r="Z759" s="9" t="s">
        <v>169</v>
      </c>
      <c r="AA759" s="7" t="s">
        <v>1667</v>
      </c>
    </row>
    <row r="760" spans="1:27" customHeight="1" ht="30">
      <c r="A760" s="3" t="s">
        <v>1966</v>
      </c>
      <c r="B760" s="3" t="s">
        <v>1967</v>
      </c>
      <c r="C760" s="3" t="s">
        <v>29</v>
      </c>
      <c r="D760" s="3" t="s">
        <v>1965</v>
      </c>
      <c r="E760" s="3"/>
      <c r="F760" s="3"/>
      <c r="G760" s="3"/>
      <c r="H760" s="3" t="s">
        <v>1968</v>
      </c>
      <c r="I760" s="4">
        <v>1</v>
      </c>
      <c r="J760" s="3"/>
      <c r="K760" s="6">
        <v>7261.136</v>
      </c>
      <c r="L760" s="6">
        <f>K760*1.16</f>
        <v>8422.91776</v>
      </c>
      <c r="M760" s="6">
        <f>I760*K760</f>
        <v>7261.136</v>
      </c>
      <c r="N760" s="6">
        <f>I760*L760</f>
        <v>8422.91776</v>
      </c>
      <c r="O760" s="6">
        <v>0</v>
      </c>
      <c r="P760" s="5">
        <f>(O760/L760) - 1</f>
        <v>-1</v>
      </c>
      <c r="Q760" s="6">
        <v>0</v>
      </c>
      <c r="R760" s="5">
        <f>(Q760/L760) - 1</f>
        <v>-1</v>
      </c>
      <c r="S760" s="6">
        <v>0</v>
      </c>
      <c r="T760" s="5">
        <f>(S760/L760) - 1</f>
        <v>-1</v>
      </c>
      <c r="U760" s="6">
        <v>0</v>
      </c>
      <c r="V760" s="5">
        <f>ABS((U760/L760) - 1)</f>
        <v>1</v>
      </c>
      <c r="W760" s="6">
        <v>9265.209536</v>
      </c>
      <c r="X760" s="5">
        <f>ABS((W760/L760) - 1)</f>
        <v>0.1</v>
      </c>
      <c r="Y760" s="3">
        <v>54</v>
      </c>
      <c r="Z760" s="5" t="s">
        <v>806</v>
      </c>
      <c r="AA760" s="3" t="s">
        <v>1667</v>
      </c>
    </row>
    <row r="761" spans="1:27" customHeight="1" ht="30">
      <c r="A761" s="7">
        <v>760092</v>
      </c>
      <c r="B761" s="7" t="s">
        <v>1969</v>
      </c>
      <c r="C761" s="7" t="s">
        <v>29</v>
      </c>
      <c r="D761" s="7" t="s">
        <v>1970</v>
      </c>
      <c r="E761" s="7"/>
      <c r="F761" s="7"/>
      <c r="G761" s="7"/>
      <c r="H761" s="7" t="s">
        <v>168</v>
      </c>
      <c r="I761" s="8">
        <v>38</v>
      </c>
      <c r="J761" s="7"/>
      <c r="K761" s="10">
        <v>696.29</v>
      </c>
      <c r="L761" s="10">
        <f>K761*1.16</f>
        <v>807.6964</v>
      </c>
      <c r="M761" s="10">
        <f>I761*K761</f>
        <v>26459.02</v>
      </c>
      <c r="N761" s="10">
        <f>I761*L761</f>
        <v>30692.4632</v>
      </c>
      <c r="O761" s="10">
        <v>1250</v>
      </c>
      <c r="P761" s="9">
        <f>(O761/L761) - 1</f>
        <v>0.54761120638893</v>
      </c>
      <c r="Q761" s="10">
        <v>1130</v>
      </c>
      <c r="R761" s="9">
        <f>(Q761/L761) - 1</f>
        <v>0.3990405305756</v>
      </c>
      <c r="S761" s="10">
        <v>1050</v>
      </c>
      <c r="T761" s="9">
        <f>(S761/L761) - 1</f>
        <v>0.29999341336671</v>
      </c>
      <c r="U761" s="10">
        <v>997.5</v>
      </c>
      <c r="V761" s="9">
        <f>ABS((U761/L761) - 1)</f>
        <v>0.23499374269837</v>
      </c>
      <c r="W761" s="10">
        <v>888.46604</v>
      </c>
      <c r="X761" s="9">
        <f>ABS((W761/L761) - 1)</f>
        <v>0.1</v>
      </c>
      <c r="Y761" s="7" t="s">
        <v>40</v>
      </c>
      <c r="Z761" s="9" t="s">
        <v>40</v>
      </c>
      <c r="AA761" s="7"/>
    </row>
    <row r="762" spans="1:27" customHeight="1" ht="30">
      <c r="A762" s="3" t="s">
        <v>1971</v>
      </c>
      <c r="B762" s="3" t="s">
        <v>1972</v>
      </c>
      <c r="C762" s="3" t="s">
        <v>29</v>
      </c>
      <c r="D762" s="3" t="s">
        <v>1973</v>
      </c>
      <c r="E762" s="3"/>
      <c r="F762" s="3"/>
      <c r="G762" s="3"/>
      <c r="H762" s="3" t="s">
        <v>168</v>
      </c>
      <c r="I762" s="4">
        <v>2</v>
      </c>
      <c r="J762" s="3"/>
      <c r="K762" s="6">
        <v>1972.9396</v>
      </c>
      <c r="L762" s="6">
        <f>K762*1.16</f>
        <v>2288.609936</v>
      </c>
      <c r="M762" s="6">
        <f>I762*K762</f>
        <v>3945.8792</v>
      </c>
      <c r="N762" s="6">
        <f>I762*L762</f>
        <v>4577.219872</v>
      </c>
      <c r="O762" s="6">
        <v>2959.41</v>
      </c>
      <c r="P762" s="5">
        <f>(O762/L762) - 1</f>
        <v>0.29310371044374</v>
      </c>
      <c r="Q762" s="6">
        <v>2762.12</v>
      </c>
      <c r="R762" s="5">
        <f>(Q762/L762) - 1</f>
        <v>0.20689854419998</v>
      </c>
      <c r="S762" s="6">
        <v>2564.82</v>
      </c>
      <c r="T762" s="5">
        <f>(S762/L762) - 1</f>
        <v>0.12068900849166</v>
      </c>
      <c r="U762" s="6">
        <v>2367.53</v>
      </c>
      <c r="V762" s="5">
        <f>ABS((U762/L762) - 1)</f>
        <v>0.0344838422479</v>
      </c>
      <c r="W762" s="6">
        <v>2517.4709296</v>
      </c>
      <c r="X762" s="5">
        <f>ABS((W762/L762) - 1)</f>
        <v>0.1</v>
      </c>
      <c r="Y762" s="3">
        <v>9</v>
      </c>
      <c r="Z762" s="5" t="s">
        <v>1974</v>
      </c>
      <c r="AA762" s="3" t="s">
        <v>43</v>
      </c>
    </row>
    <row r="763" spans="1:27" customHeight="1" ht="30">
      <c r="A763" s="7" t="s">
        <v>1975</v>
      </c>
      <c r="B763" s="7" t="s">
        <v>1976</v>
      </c>
      <c r="C763" s="7" t="s">
        <v>29</v>
      </c>
      <c r="D763" s="7" t="s">
        <v>1977</v>
      </c>
      <c r="E763" s="7"/>
      <c r="F763" s="7"/>
      <c r="G763" s="7"/>
      <c r="H763" s="7" t="s">
        <v>282</v>
      </c>
      <c r="I763" s="8">
        <v>1</v>
      </c>
      <c r="J763" s="7"/>
      <c r="K763" s="10">
        <v>843.436</v>
      </c>
      <c r="L763" s="10">
        <f>K763*1.16</f>
        <v>978.38576</v>
      </c>
      <c r="M763" s="10">
        <f>I763*K763</f>
        <v>843.436</v>
      </c>
      <c r="N763" s="10">
        <f>I763*L763</f>
        <v>978.38576</v>
      </c>
      <c r="O763" s="10">
        <v>1265.15</v>
      </c>
      <c r="P763" s="9">
        <f>(O763/L763) - 1</f>
        <v>0.29309935990892</v>
      </c>
      <c r="Q763" s="10">
        <v>1180.81</v>
      </c>
      <c r="R763" s="9">
        <f>(Q763/L763) - 1</f>
        <v>0.20689614288744</v>
      </c>
      <c r="S763" s="10">
        <v>1096.47</v>
      </c>
      <c r="T763" s="9">
        <f>(S763/L763) - 1</f>
        <v>0.12069292586597</v>
      </c>
      <c r="U763" s="10">
        <v>1096.47</v>
      </c>
      <c r="V763" s="9">
        <f>ABS((U763/L763) - 1)</f>
        <v>0.12069292586597</v>
      </c>
      <c r="W763" s="10">
        <v>1076.224336</v>
      </c>
      <c r="X763" s="9">
        <f>ABS((W763/L763) - 1)</f>
        <v>0.1</v>
      </c>
      <c r="Y763" s="7">
        <v>647</v>
      </c>
      <c r="Z763" s="9" t="s">
        <v>274</v>
      </c>
      <c r="AA763" s="7"/>
    </row>
    <row r="764" spans="1:27" customHeight="1" ht="30">
      <c r="A764" s="3" t="s">
        <v>1978</v>
      </c>
      <c r="B764" s="3" t="s">
        <v>1979</v>
      </c>
      <c r="C764" s="3" t="s">
        <v>29</v>
      </c>
      <c r="D764" s="3" t="s">
        <v>1980</v>
      </c>
      <c r="E764" s="3"/>
      <c r="F764" s="3"/>
      <c r="G764" s="3"/>
      <c r="H764" s="3" t="s">
        <v>85</v>
      </c>
      <c r="I764" s="4">
        <v>1</v>
      </c>
      <c r="J764" s="3"/>
      <c r="K764" s="6">
        <v>828.5</v>
      </c>
      <c r="L764" s="6">
        <f>K764*1.16</f>
        <v>961.06</v>
      </c>
      <c r="M764" s="6">
        <f>I764*K764</f>
        <v>828.5</v>
      </c>
      <c r="N764" s="6">
        <f>I764*L764</f>
        <v>961.06</v>
      </c>
      <c r="O764" s="6">
        <v>1441.59</v>
      </c>
      <c r="P764" s="5">
        <f>(O764/L764) - 1</f>
        <v>0.5</v>
      </c>
      <c r="Q764" s="6">
        <v>1345.48</v>
      </c>
      <c r="R764" s="5">
        <f>(Q764/L764) - 1</f>
        <v>0.39999583792895</v>
      </c>
      <c r="S764" s="6">
        <v>1249.38</v>
      </c>
      <c r="T764" s="5">
        <f>(S764/L764) - 1</f>
        <v>0.30000208103552</v>
      </c>
      <c r="U764" s="6">
        <v>1249.38</v>
      </c>
      <c r="V764" s="5">
        <f>ABS((U764/L764) - 1)</f>
        <v>0.30000208103552</v>
      </c>
      <c r="W764" s="6">
        <v>1057.166</v>
      </c>
      <c r="X764" s="5">
        <f>ABS((W764/L764) - 1)</f>
        <v>0.1</v>
      </c>
      <c r="Y764" s="3" t="s">
        <v>40</v>
      </c>
      <c r="Z764" s="5" t="s">
        <v>40</v>
      </c>
      <c r="AA764" s="3"/>
    </row>
    <row r="765" spans="1:27" customHeight="1" ht="30">
      <c r="A765" s="7" t="s">
        <v>1981</v>
      </c>
      <c r="B765" s="7" t="s">
        <v>1982</v>
      </c>
      <c r="C765" s="7" t="s">
        <v>29</v>
      </c>
      <c r="D765" s="7" t="s">
        <v>1980</v>
      </c>
      <c r="E765" s="7"/>
      <c r="F765" s="7"/>
      <c r="G765" s="7"/>
      <c r="H765" s="7" t="s">
        <v>1612</v>
      </c>
      <c r="I765" s="8">
        <v>1</v>
      </c>
      <c r="J765" s="7"/>
      <c r="K765" s="10">
        <v>1657.82</v>
      </c>
      <c r="L765" s="10">
        <f>K765*1.16</f>
        <v>1923.0712</v>
      </c>
      <c r="M765" s="10">
        <f>I765*K765</f>
        <v>1657.82</v>
      </c>
      <c r="N765" s="10">
        <f>I765*L765</f>
        <v>1923.0712</v>
      </c>
      <c r="O765" s="10">
        <v>2884.61</v>
      </c>
      <c r="P765" s="9">
        <f>(O765/L765) - 1</f>
        <v>0.50000166400495</v>
      </c>
      <c r="Q765" s="10">
        <v>2692.3</v>
      </c>
      <c r="R765" s="9">
        <f>(Q765/L765) - 1</f>
        <v>0.4000001664005</v>
      </c>
      <c r="S765" s="10">
        <v>2499.99</v>
      </c>
      <c r="T765" s="9">
        <f>(S765/L765) - 1</f>
        <v>0.29999866879604</v>
      </c>
      <c r="U765" s="10">
        <v>2499.99</v>
      </c>
      <c r="V765" s="9">
        <f>ABS((U765/L765) - 1)</f>
        <v>0.29999866879604</v>
      </c>
      <c r="W765" s="10">
        <v>2115.37832</v>
      </c>
      <c r="X765" s="9">
        <f>ABS((W765/L765) - 1)</f>
        <v>0.1</v>
      </c>
      <c r="Y765" s="7" t="s">
        <v>40</v>
      </c>
      <c r="Z765" s="9" t="s">
        <v>40</v>
      </c>
      <c r="AA765" s="7"/>
    </row>
    <row r="766" spans="1:27" customHeight="1" ht="30">
      <c r="A766" s="3" t="s">
        <v>1983</v>
      </c>
      <c r="B766" s="3" t="s">
        <v>1984</v>
      </c>
      <c r="C766" s="3" t="s">
        <v>29</v>
      </c>
      <c r="D766" s="3" t="s">
        <v>1980</v>
      </c>
      <c r="E766" s="3"/>
      <c r="F766" s="3"/>
      <c r="G766" s="3"/>
      <c r="H766" s="3" t="s">
        <v>1985</v>
      </c>
      <c r="I766" s="4">
        <v>1</v>
      </c>
      <c r="J766" s="3"/>
      <c r="K766" s="6">
        <v>840</v>
      </c>
      <c r="L766" s="6">
        <f>K766*1.16</f>
        <v>974.4</v>
      </c>
      <c r="M766" s="6">
        <f>I766*K766</f>
        <v>840</v>
      </c>
      <c r="N766" s="6">
        <f>I766*L766</f>
        <v>974.4</v>
      </c>
      <c r="O766" s="6">
        <v>1461.6</v>
      </c>
      <c r="P766" s="5">
        <f>(O766/L766) - 1</f>
        <v>0.5</v>
      </c>
      <c r="Q766" s="6">
        <v>1364.16</v>
      </c>
      <c r="R766" s="5">
        <f>(Q766/L766) - 1</f>
        <v>0.4</v>
      </c>
      <c r="S766" s="6">
        <v>1266.72</v>
      </c>
      <c r="T766" s="5">
        <f>(S766/L766) - 1</f>
        <v>0.3</v>
      </c>
      <c r="U766" s="6">
        <v>1266.72</v>
      </c>
      <c r="V766" s="5">
        <f>ABS((U766/L766) - 1)</f>
        <v>0.3</v>
      </c>
      <c r="W766" s="6">
        <v>1071.84</v>
      </c>
      <c r="X766" s="5">
        <f>ABS((W766/L766) - 1)</f>
        <v>0.1</v>
      </c>
      <c r="Y766" s="3" t="s">
        <v>40</v>
      </c>
      <c r="Z766" s="5" t="s">
        <v>40</v>
      </c>
      <c r="AA766" s="3"/>
    </row>
    <row r="767" spans="1:27" customHeight="1" ht="30">
      <c r="A767" s="7" t="s">
        <v>1986</v>
      </c>
      <c r="B767" s="7" t="s">
        <v>1987</v>
      </c>
      <c r="C767" s="7" t="s">
        <v>29</v>
      </c>
      <c r="D767" s="7" t="s">
        <v>1980</v>
      </c>
      <c r="E767" s="7"/>
      <c r="F767" s="7"/>
      <c r="G767" s="7"/>
      <c r="H767" s="7" t="s">
        <v>1607</v>
      </c>
      <c r="I767" s="8">
        <v>1</v>
      </c>
      <c r="J767" s="7"/>
      <c r="K767" s="10">
        <v>2320.95</v>
      </c>
      <c r="L767" s="10">
        <f>K767*1.16</f>
        <v>2692.302</v>
      </c>
      <c r="M767" s="10">
        <f>I767*K767</f>
        <v>2320.95</v>
      </c>
      <c r="N767" s="10">
        <f>I767*L767</f>
        <v>2692.302</v>
      </c>
      <c r="O767" s="10">
        <v>4038.45</v>
      </c>
      <c r="P767" s="9">
        <f>(O767/L767) - 1</f>
        <v>0.49999888571193</v>
      </c>
      <c r="Q767" s="10">
        <v>3769.22</v>
      </c>
      <c r="R767" s="9">
        <f>(Q767/L767) - 1</f>
        <v>0.3999989599978</v>
      </c>
      <c r="S767" s="10">
        <v>3499.99</v>
      </c>
      <c r="T767" s="9">
        <f>(S767/L767) - 1</f>
        <v>0.29999903428367</v>
      </c>
      <c r="U767" s="10">
        <v>3499.99</v>
      </c>
      <c r="V767" s="9">
        <f>ABS((U767/L767) - 1)</f>
        <v>0.29999903428367</v>
      </c>
      <c r="W767" s="10">
        <v>2961.5322</v>
      </c>
      <c r="X767" s="9">
        <f>ABS((W767/L767) - 1)</f>
        <v>0.1</v>
      </c>
      <c r="Y767" s="7" t="s">
        <v>40</v>
      </c>
      <c r="Z767" s="9" t="s">
        <v>40</v>
      </c>
      <c r="AA767" s="7"/>
    </row>
    <row r="768" spans="1:27" customHeight="1" ht="30">
      <c r="A768" s="3" t="s">
        <v>1988</v>
      </c>
      <c r="B768" s="3" t="s">
        <v>1989</v>
      </c>
      <c r="C768" s="3" t="s">
        <v>29</v>
      </c>
      <c r="D768" s="3" t="s">
        <v>1980</v>
      </c>
      <c r="E768" s="3"/>
      <c r="F768" s="3"/>
      <c r="G768" s="3"/>
      <c r="H768" s="3" t="s">
        <v>1612</v>
      </c>
      <c r="I768" s="4">
        <v>2</v>
      </c>
      <c r="J768" s="3"/>
      <c r="K768" s="6">
        <v>1240.3</v>
      </c>
      <c r="L768" s="6">
        <f>K768*1.16</f>
        <v>1438.748</v>
      </c>
      <c r="M768" s="6">
        <f>I768*K768</f>
        <v>2480.6</v>
      </c>
      <c r="N768" s="6">
        <f>I768*L768</f>
        <v>2877.496</v>
      </c>
      <c r="O768" s="6">
        <v>2158.12</v>
      </c>
      <c r="P768" s="5">
        <f>(O768/L768) - 1</f>
        <v>0.4999986099025</v>
      </c>
      <c r="Q768" s="6">
        <v>2014.25</v>
      </c>
      <c r="R768" s="5">
        <f>(Q768/L768) - 1</f>
        <v>0.4000019461365</v>
      </c>
      <c r="S768" s="6">
        <v>1870.37</v>
      </c>
      <c r="T768" s="5">
        <f>(S768/L768) - 1</f>
        <v>0.299998331883</v>
      </c>
      <c r="U768" s="6">
        <v>1726.5</v>
      </c>
      <c r="V768" s="5">
        <f>ABS((U768/L768) - 1)</f>
        <v>0.200001668117</v>
      </c>
      <c r="W768" s="6">
        <v>1582.6228</v>
      </c>
      <c r="X768" s="5">
        <f>ABS((W768/L768) - 1)</f>
        <v>0.1</v>
      </c>
      <c r="Y768" s="3" t="s">
        <v>40</v>
      </c>
      <c r="Z768" s="5" t="s">
        <v>40</v>
      </c>
      <c r="AA768" s="3"/>
    </row>
    <row r="769" spans="1:27" customHeight="1" ht="30">
      <c r="A769" s="7" t="s">
        <v>1990</v>
      </c>
      <c r="B769" s="7" t="s">
        <v>1991</v>
      </c>
      <c r="C769" s="7" t="s">
        <v>29</v>
      </c>
      <c r="D769" s="7" t="s">
        <v>1980</v>
      </c>
      <c r="E769" s="7"/>
      <c r="F769" s="7"/>
      <c r="G769" s="7"/>
      <c r="H769" s="7" t="s">
        <v>1612</v>
      </c>
      <c r="I769" s="8">
        <v>1</v>
      </c>
      <c r="J769" s="7"/>
      <c r="K769" s="10">
        <v>1240.3</v>
      </c>
      <c r="L769" s="10">
        <f>K769*1.16</f>
        <v>1438.748</v>
      </c>
      <c r="M769" s="10">
        <f>I769*K769</f>
        <v>1240.3</v>
      </c>
      <c r="N769" s="10">
        <f>I769*L769</f>
        <v>1438.748</v>
      </c>
      <c r="O769" s="10">
        <v>2158.12</v>
      </c>
      <c r="P769" s="9">
        <f>(O769/L769) - 1</f>
        <v>0.4999986099025</v>
      </c>
      <c r="Q769" s="10">
        <v>2014.25</v>
      </c>
      <c r="R769" s="9">
        <f>(Q769/L769) - 1</f>
        <v>0.4000019461365</v>
      </c>
      <c r="S769" s="10">
        <v>1870.37</v>
      </c>
      <c r="T769" s="9">
        <f>(S769/L769) - 1</f>
        <v>0.299998331883</v>
      </c>
      <c r="U769" s="10">
        <v>1870.37</v>
      </c>
      <c r="V769" s="9">
        <f>ABS((U769/L769) - 1)</f>
        <v>0.299998331883</v>
      </c>
      <c r="W769" s="10">
        <v>1582.6228</v>
      </c>
      <c r="X769" s="9">
        <f>ABS((W769/L769) - 1)</f>
        <v>0.1</v>
      </c>
      <c r="Y769" s="7" t="s">
        <v>40</v>
      </c>
      <c r="Z769" s="9" t="s">
        <v>40</v>
      </c>
      <c r="AA769" s="7"/>
    </row>
    <row r="770" spans="1:27" customHeight="1" ht="30">
      <c r="A770" s="3" t="s">
        <v>1992</v>
      </c>
      <c r="B770" s="3" t="s">
        <v>1993</v>
      </c>
      <c r="C770" s="3" t="s">
        <v>29</v>
      </c>
      <c r="D770" s="3" t="s">
        <v>1980</v>
      </c>
      <c r="E770" s="3"/>
      <c r="F770" s="3"/>
      <c r="G770" s="3"/>
      <c r="H770" s="3" t="s">
        <v>1612</v>
      </c>
      <c r="I770" s="4">
        <v>1</v>
      </c>
      <c r="J770" s="3"/>
      <c r="K770" s="6">
        <v>1240.3</v>
      </c>
      <c r="L770" s="6">
        <f>K770*1.16</f>
        <v>1438.748</v>
      </c>
      <c r="M770" s="6">
        <f>I770*K770</f>
        <v>1240.3</v>
      </c>
      <c r="N770" s="6">
        <f>I770*L770</f>
        <v>1438.748</v>
      </c>
      <c r="O770" s="6">
        <v>2158.12</v>
      </c>
      <c r="P770" s="5">
        <f>(O770/L770) - 1</f>
        <v>0.4999986099025</v>
      </c>
      <c r="Q770" s="6">
        <v>2014.25</v>
      </c>
      <c r="R770" s="5">
        <f>(Q770/L770) - 1</f>
        <v>0.4000019461365</v>
      </c>
      <c r="S770" s="6">
        <v>1870.37</v>
      </c>
      <c r="T770" s="5">
        <f>(S770/L770) - 1</f>
        <v>0.299998331883</v>
      </c>
      <c r="U770" s="6">
        <v>1870.37</v>
      </c>
      <c r="V770" s="5">
        <f>ABS((U770/L770) - 1)</f>
        <v>0.299998331883</v>
      </c>
      <c r="W770" s="6">
        <v>1582.6228</v>
      </c>
      <c r="X770" s="5">
        <f>ABS((W770/L770) - 1)</f>
        <v>0.1</v>
      </c>
      <c r="Y770" s="3" t="s">
        <v>40</v>
      </c>
      <c r="Z770" s="5" t="s">
        <v>40</v>
      </c>
      <c r="AA770" s="3"/>
    </row>
    <row r="771" spans="1:27" customHeight="1" ht="30">
      <c r="A771" s="7" t="s">
        <v>1994</v>
      </c>
      <c r="B771" s="7" t="s">
        <v>1995</v>
      </c>
      <c r="C771" s="7" t="s">
        <v>29</v>
      </c>
      <c r="D771" s="7" t="s">
        <v>1980</v>
      </c>
      <c r="E771" s="7"/>
      <c r="F771" s="7"/>
      <c r="G771" s="7"/>
      <c r="H771" s="7" t="s">
        <v>1612</v>
      </c>
      <c r="I771" s="8">
        <v>1</v>
      </c>
      <c r="J771" s="7"/>
      <c r="K771" s="10">
        <v>1240.3</v>
      </c>
      <c r="L771" s="10">
        <f>K771*1.16</f>
        <v>1438.748</v>
      </c>
      <c r="M771" s="10">
        <f>I771*K771</f>
        <v>1240.3</v>
      </c>
      <c r="N771" s="10">
        <f>I771*L771</f>
        <v>1438.748</v>
      </c>
      <c r="O771" s="10">
        <v>2158.12</v>
      </c>
      <c r="P771" s="9">
        <f>(O771/L771) - 1</f>
        <v>0.4999986099025</v>
      </c>
      <c r="Q771" s="10">
        <v>2014.25</v>
      </c>
      <c r="R771" s="9">
        <f>(Q771/L771) - 1</f>
        <v>0.4000019461365</v>
      </c>
      <c r="S771" s="10">
        <v>1870.37</v>
      </c>
      <c r="T771" s="9">
        <f>(S771/L771) - 1</f>
        <v>0.299998331883</v>
      </c>
      <c r="U771" s="10">
        <v>1870.37</v>
      </c>
      <c r="V771" s="9">
        <f>ABS((U771/L771) - 1)</f>
        <v>0.299998331883</v>
      </c>
      <c r="W771" s="10">
        <v>1582.6228</v>
      </c>
      <c r="X771" s="9">
        <f>ABS((W771/L771) - 1)</f>
        <v>0.1</v>
      </c>
      <c r="Y771" s="7" t="s">
        <v>40</v>
      </c>
      <c r="Z771" s="9" t="s">
        <v>40</v>
      </c>
      <c r="AA771" s="7"/>
    </row>
    <row r="772" spans="1:27" customHeight="1" ht="30">
      <c r="A772" s="3" t="s">
        <v>1996</v>
      </c>
      <c r="B772" s="3" t="s">
        <v>1997</v>
      </c>
      <c r="C772" s="3" t="s">
        <v>29</v>
      </c>
      <c r="D772" s="3" t="s">
        <v>1980</v>
      </c>
      <c r="E772" s="3"/>
      <c r="F772" s="3"/>
      <c r="G772" s="3"/>
      <c r="H772" s="3" t="s">
        <v>1612</v>
      </c>
      <c r="I772" s="4">
        <v>1</v>
      </c>
      <c r="J772" s="3"/>
      <c r="K772" s="6">
        <v>1240.3</v>
      </c>
      <c r="L772" s="6">
        <f>K772*1.16</f>
        <v>1438.748</v>
      </c>
      <c r="M772" s="6">
        <f>I772*K772</f>
        <v>1240.3</v>
      </c>
      <c r="N772" s="6">
        <f>I772*L772</f>
        <v>1438.748</v>
      </c>
      <c r="O772" s="6">
        <v>2158.12</v>
      </c>
      <c r="P772" s="5">
        <f>(O772/L772) - 1</f>
        <v>0.4999986099025</v>
      </c>
      <c r="Q772" s="6">
        <v>2014.25</v>
      </c>
      <c r="R772" s="5">
        <f>(Q772/L772) - 1</f>
        <v>0.4000019461365</v>
      </c>
      <c r="S772" s="6">
        <v>1870.37</v>
      </c>
      <c r="T772" s="5">
        <f>(S772/L772) - 1</f>
        <v>0.299998331883</v>
      </c>
      <c r="U772" s="6">
        <v>1870.37</v>
      </c>
      <c r="V772" s="5">
        <f>ABS((U772/L772) - 1)</f>
        <v>0.299998331883</v>
      </c>
      <c r="W772" s="6">
        <v>1582.6228</v>
      </c>
      <c r="X772" s="5">
        <f>ABS((W772/L772) - 1)</f>
        <v>0.1</v>
      </c>
      <c r="Y772" s="3" t="s">
        <v>40</v>
      </c>
      <c r="Z772" s="5" t="s">
        <v>40</v>
      </c>
      <c r="AA772" s="3"/>
    </row>
    <row r="773" spans="1:27" customHeight="1" ht="30">
      <c r="A773" s="7">
        <v>16485</v>
      </c>
      <c r="B773" s="7" t="s">
        <v>1998</v>
      </c>
      <c r="C773" s="7" t="s">
        <v>29</v>
      </c>
      <c r="D773" s="7" t="s">
        <v>1999</v>
      </c>
      <c r="E773" s="7"/>
      <c r="F773" s="7"/>
      <c r="G773" s="7"/>
      <c r="H773" s="7" t="s">
        <v>1607</v>
      </c>
      <c r="I773" s="8">
        <v>1</v>
      </c>
      <c r="J773" s="7"/>
      <c r="K773" s="10">
        <v>6493.36</v>
      </c>
      <c r="L773" s="10">
        <f>K773*1.16</f>
        <v>7532.2976</v>
      </c>
      <c r="M773" s="10">
        <f>I773*K773</f>
        <v>6493.36</v>
      </c>
      <c r="N773" s="10">
        <f>I773*L773</f>
        <v>7532.2976</v>
      </c>
      <c r="O773" s="10">
        <v>11298.45</v>
      </c>
      <c r="P773" s="9">
        <f>(O773/L773) - 1</f>
        <v>0.50000047794182</v>
      </c>
      <c r="Q773" s="10">
        <v>10545.22</v>
      </c>
      <c r="R773" s="9">
        <f>(Q773/L773) - 1</f>
        <v>0.40000044607903</v>
      </c>
      <c r="S773" s="10">
        <v>9791.99</v>
      </c>
      <c r="T773" s="9">
        <f>(S773/L773) - 1</f>
        <v>0.30000041421624</v>
      </c>
      <c r="U773" s="10">
        <v>9038.76</v>
      </c>
      <c r="V773" s="9">
        <f>ABS((U773/L773) - 1)</f>
        <v>0.20000038235345</v>
      </c>
      <c r="W773" s="10">
        <v>8285.52736</v>
      </c>
      <c r="X773" s="9">
        <f>ABS((W773/L773) - 1)</f>
        <v>0.1</v>
      </c>
      <c r="Y773" s="7" t="s">
        <v>40</v>
      </c>
      <c r="Z773" s="9" t="s">
        <v>40</v>
      </c>
      <c r="AA773" s="7"/>
    </row>
    <row r="774" spans="1:27" customHeight="1" ht="30">
      <c r="A774" s="3" t="s">
        <v>2000</v>
      </c>
      <c r="B774" s="3" t="s">
        <v>2001</v>
      </c>
      <c r="C774" s="3" t="s">
        <v>29</v>
      </c>
      <c r="D774" s="3" t="s">
        <v>2002</v>
      </c>
      <c r="E774" s="3"/>
      <c r="F774" s="3"/>
      <c r="G774" s="3"/>
      <c r="H774" s="3" t="s">
        <v>1369</v>
      </c>
      <c r="I774" s="4">
        <v>2</v>
      </c>
      <c r="J774" s="3"/>
      <c r="K774" s="6">
        <v>2099.9944</v>
      </c>
      <c r="L774" s="6">
        <f>K774*1.16</f>
        <v>2435.993504</v>
      </c>
      <c r="M774" s="6">
        <f>I774*K774</f>
        <v>4199.9888</v>
      </c>
      <c r="N774" s="6">
        <f>I774*L774</f>
        <v>4871.987008</v>
      </c>
      <c r="O774" s="6">
        <v>3569.99</v>
      </c>
      <c r="P774" s="5">
        <f>(O774/L774) - 1</f>
        <v>0.46551704433445</v>
      </c>
      <c r="Q774" s="6">
        <v>3359.99</v>
      </c>
      <c r="R774" s="5">
        <f>(Q774/L774) - 1</f>
        <v>0.37930991789706</v>
      </c>
      <c r="S774" s="6">
        <v>3149.99</v>
      </c>
      <c r="T774" s="5">
        <f>(S774/L774) - 1</f>
        <v>0.29310279145966</v>
      </c>
      <c r="U774" s="6">
        <v>2939.99</v>
      </c>
      <c r="V774" s="5">
        <f>ABS((U774/L774) - 1)</f>
        <v>0.20689566502227</v>
      </c>
      <c r="W774" s="6">
        <v>2679.5928544</v>
      </c>
      <c r="X774" s="5">
        <f>ABS((W774/L774) - 1)</f>
        <v>0.1</v>
      </c>
      <c r="Y774" s="3">
        <v>205</v>
      </c>
      <c r="Z774" s="5" t="s">
        <v>1370</v>
      </c>
      <c r="AA774" s="3"/>
    </row>
    <row r="775" spans="1:27" customHeight="1" ht="30">
      <c r="A775" s="7">
        <v>20851</v>
      </c>
      <c r="B775" s="7" t="s">
        <v>2003</v>
      </c>
      <c r="C775" s="7" t="s">
        <v>29</v>
      </c>
      <c r="D775" s="7" t="s">
        <v>2004</v>
      </c>
      <c r="E775" s="7"/>
      <c r="F775" s="7"/>
      <c r="G775" s="7"/>
      <c r="H775" s="7" t="s">
        <v>2005</v>
      </c>
      <c r="I775" s="8">
        <v>5</v>
      </c>
      <c r="J775" s="7"/>
      <c r="K775" s="10">
        <v>20.5552</v>
      </c>
      <c r="L775" s="10">
        <f>K775*1.16</f>
        <v>23.844032</v>
      </c>
      <c r="M775" s="10">
        <f>I775*K775</f>
        <v>102.776</v>
      </c>
      <c r="N775" s="10">
        <f>I775*L775</f>
        <v>119.22016</v>
      </c>
      <c r="O775" s="10">
        <v>0</v>
      </c>
      <c r="P775" s="9">
        <f>(O775/L775) - 1</f>
        <v>-1</v>
      </c>
      <c r="Q775" s="10">
        <v>0</v>
      </c>
      <c r="R775" s="9">
        <f>(Q775/L775) - 1</f>
        <v>-1</v>
      </c>
      <c r="S775" s="10">
        <v>0</v>
      </c>
      <c r="T775" s="9">
        <f>(S775/L775) - 1</f>
        <v>-1</v>
      </c>
      <c r="U775" s="10">
        <v>0</v>
      </c>
      <c r="V775" s="9">
        <f>ABS((U775/L775) - 1)</f>
        <v>1</v>
      </c>
      <c r="W775" s="10">
        <v>26.2284352</v>
      </c>
      <c r="X775" s="9">
        <f>ABS((W775/L775) - 1)</f>
        <v>0.1</v>
      </c>
      <c r="Y775" s="7">
        <v>112</v>
      </c>
      <c r="Z775" s="9" t="s">
        <v>2006</v>
      </c>
      <c r="AA775" s="7" t="s">
        <v>1667</v>
      </c>
    </row>
    <row r="776" spans="1:27" customHeight="1" ht="30">
      <c r="A776" s="3" t="s">
        <v>2007</v>
      </c>
      <c r="B776" s="3" t="s">
        <v>2008</v>
      </c>
      <c r="C776" s="3" t="s">
        <v>29</v>
      </c>
      <c r="D776" s="3" t="s">
        <v>2004</v>
      </c>
      <c r="E776" s="3"/>
      <c r="F776" s="3"/>
      <c r="G776" s="3"/>
      <c r="H776" s="3" t="s">
        <v>30</v>
      </c>
      <c r="I776" s="4">
        <v>2</v>
      </c>
      <c r="J776" s="3"/>
      <c r="K776" s="6">
        <v>34.2</v>
      </c>
      <c r="L776" s="6">
        <f>K776*1.16</f>
        <v>39.672</v>
      </c>
      <c r="M776" s="6">
        <f>I776*K776</f>
        <v>68.4</v>
      </c>
      <c r="N776" s="6">
        <f>I776*L776</f>
        <v>79.344</v>
      </c>
      <c r="O776" s="6">
        <v>500</v>
      </c>
      <c r="P776" s="5">
        <f>(O776/L776) - 1</f>
        <v>11.603347449082</v>
      </c>
      <c r="Q776" s="6">
        <v>450</v>
      </c>
      <c r="R776" s="5">
        <f>(Q776/L776) - 1</f>
        <v>10.343012704174</v>
      </c>
      <c r="S776" s="6">
        <v>400</v>
      </c>
      <c r="T776" s="5">
        <f>(S776/L776) - 1</f>
        <v>9.082677959266</v>
      </c>
      <c r="U776" s="6">
        <v>350</v>
      </c>
      <c r="V776" s="5">
        <f>ABS((U776/L776) - 1)</f>
        <v>7.8223432143577</v>
      </c>
      <c r="W776" s="6">
        <v>43.6392</v>
      </c>
      <c r="X776" s="5">
        <f>ABS((W776/L776) - 1)</f>
        <v>0.1</v>
      </c>
      <c r="Y776" s="3" t="s">
        <v>40</v>
      </c>
      <c r="Z776" s="5" t="s">
        <v>40</v>
      </c>
      <c r="AA776" s="3"/>
    </row>
    <row r="777" spans="1:27" customHeight="1" ht="30">
      <c r="A777" s="7" t="s">
        <v>2009</v>
      </c>
      <c r="B777" s="7" t="s">
        <v>2010</v>
      </c>
      <c r="C777" s="7" t="s">
        <v>29</v>
      </c>
      <c r="D777" s="7" t="s">
        <v>2004</v>
      </c>
      <c r="E777" s="7"/>
      <c r="F777" s="7"/>
      <c r="G777" s="7"/>
      <c r="H777" s="7" t="s">
        <v>30</v>
      </c>
      <c r="I777" s="8">
        <v>1</v>
      </c>
      <c r="J777" s="7"/>
      <c r="K777" s="10">
        <v>22.2</v>
      </c>
      <c r="L777" s="10">
        <f>K777*1.16</f>
        <v>25.752</v>
      </c>
      <c r="M777" s="10">
        <f>I777*K777</f>
        <v>22.2</v>
      </c>
      <c r="N777" s="10">
        <f>I777*L777</f>
        <v>25.752</v>
      </c>
      <c r="O777" s="10">
        <v>600</v>
      </c>
      <c r="P777" s="9">
        <f>(O777/L777) - 1</f>
        <v>22.299161230196</v>
      </c>
      <c r="Q777" s="10">
        <v>550</v>
      </c>
      <c r="R777" s="9">
        <f>(Q777/L777) - 1</f>
        <v>20.357564461013</v>
      </c>
      <c r="S777" s="10">
        <v>500</v>
      </c>
      <c r="T777" s="9">
        <f>(S777/L777) - 1</f>
        <v>18.41596769183</v>
      </c>
      <c r="U777" s="10"/>
      <c r="V777" s="9">
        <f>ABS((U777/L777) - 1)</f>
        <v>0</v>
      </c>
      <c r="W777" s="10">
        <v>28.3272</v>
      </c>
      <c r="X777" s="9">
        <f>ABS((W777/L777) - 1)</f>
        <v>0.1</v>
      </c>
      <c r="Y777" s="7" t="s">
        <v>40</v>
      </c>
      <c r="Z777" s="9" t="s">
        <v>40</v>
      </c>
      <c r="AA777" s="7" t="s">
        <v>79</v>
      </c>
    </row>
    <row r="778" spans="1:27" customHeight="1" ht="30">
      <c r="A778" s="3" t="s">
        <v>2011</v>
      </c>
      <c r="B778" s="3" t="s">
        <v>2012</v>
      </c>
      <c r="C778" s="3" t="s">
        <v>29</v>
      </c>
      <c r="D778" s="3" t="s">
        <v>2004</v>
      </c>
      <c r="E778" s="3"/>
      <c r="F778" s="3"/>
      <c r="G778" s="3"/>
      <c r="H778" s="3" t="s">
        <v>30</v>
      </c>
      <c r="I778" s="4">
        <v>4</v>
      </c>
      <c r="J778" s="3"/>
      <c r="K778" s="6">
        <v>41.5</v>
      </c>
      <c r="L778" s="6">
        <f>K778*1.16</f>
        <v>48.14</v>
      </c>
      <c r="M778" s="6">
        <f>I778*K778</f>
        <v>166</v>
      </c>
      <c r="N778" s="6">
        <f>I778*L778</f>
        <v>192.56</v>
      </c>
      <c r="O778" s="6">
        <v>500</v>
      </c>
      <c r="P778" s="5">
        <f>(O778/L778) - 1</f>
        <v>9.386373078521</v>
      </c>
      <c r="Q778" s="6">
        <v>450</v>
      </c>
      <c r="R778" s="5">
        <f>(Q778/L778) - 1</f>
        <v>8.3477357706689</v>
      </c>
      <c r="S778" s="6">
        <v>400</v>
      </c>
      <c r="T778" s="5">
        <f>(S778/L778) - 1</f>
        <v>7.3090984628168</v>
      </c>
      <c r="U778" s="6">
        <v>350</v>
      </c>
      <c r="V778" s="5">
        <f>ABS((U778/L778) - 1)</f>
        <v>6.2704611549647</v>
      </c>
      <c r="W778" s="6">
        <v>52.954</v>
      </c>
      <c r="X778" s="5">
        <f>ABS((W778/L778) - 1)</f>
        <v>0.1</v>
      </c>
      <c r="Y778" s="3" t="s">
        <v>40</v>
      </c>
      <c r="Z778" s="5" t="s">
        <v>40</v>
      </c>
      <c r="AA778" s="3"/>
    </row>
    <row r="779" spans="1:27" customHeight="1" ht="30">
      <c r="A779" s="7" t="s">
        <v>2013</v>
      </c>
      <c r="B779" s="7" t="s">
        <v>2014</v>
      </c>
      <c r="C779" s="7" t="s">
        <v>29</v>
      </c>
      <c r="D779" s="7" t="s">
        <v>2004</v>
      </c>
      <c r="E779" s="7"/>
      <c r="F779" s="7"/>
      <c r="G779" s="7"/>
      <c r="H779" s="7" t="s">
        <v>30</v>
      </c>
      <c r="I779" s="8">
        <v>4</v>
      </c>
      <c r="J779" s="7"/>
      <c r="K779" s="10">
        <v>16.98</v>
      </c>
      <c r="L779" s="10">
        <f>K779*1.16</f>
        <v>19.6968</v>
      </c>
      <c r="M779" s="10">
        <f>I779*K779</f>
        <v>67.92</v>
      </c>
      <c r="N779" s="10">
        <f>I779*L779</f>
        <v>78.7872</v>
      </c>
      <c r="O779" s="10">
        <v>500</v>
      </c>
      <c r="P779" s="9">
        <f>(O779/L779) - 1</f>
        <v>24.384834084724</v>
      </c>
      <c r="Q779" s="10">
        <v>450</v>
      </c>
      <c r="R779" s="9">
        <f>(Q779/L779) - 1</f>
        <v>21.846350676252</v>
      </c>
      <c r="S779" s="10">
        <v>400</v>
      </c>
      <c r="T779" s="9">
        <f>(S779/L779) - 1</f>
        <v>19.30786726778</v>
      </c>
      <c r="U779" s="10">
        <v>350</v>
      </c>
      <c r="V779" s="9">
        <f>ABS((U779/L779) - 1)</f>
        <v>16.769383859307</v>
      </c>
      <c r="W779" s="10">
        <v>21.66648</v>
      </c>
      <c r="X779" s="9">
        <f>ABS((W779/L779) - 1)</f>
        <v>0.1</v>
      </c>
      <c r="Y779" s="7" t="s">
        <v>40</v>
      </c>
      <c r="Z779" s="9" t="s">
        <v>40</v>
      </c>
      <c r="AA779" s="7"/>
    </row>
    <row r="780" spans="1:27" customHeight="1" ht="30">
      <c r="A780" s="3" t="s">
        <v>2015</v>
      </c>
      <c r="B780" s="3" t="s">
        <v>2016</v>
      </c>
      <c r="C780" s="3" t="s">
        <v>29</v>
      </c>
      <c r="D780" s="3" t="s">
        <v>2004</v>
      </c>
      <c r="E780" s="3"/>
      <c r="F780" s="3"/>
      <c r="G780" s="3"/>
      <c r="H780" s="3" t="s">
        <v>30</v>
      </c>
      <c r="I780" s="4">
        <v>3</v>
      </c>
      <c r="J780" s="3"/>
      <c r="K780" s="6">
        <v>17.2</v>
      </c>
      <c r="L780" s="6">
        <f>K780*1.16</f>
        <v>19.952</v>
      </c>
      <c r="M780" s="6">
        <f>I780*K780</f>
        <v>51.6</v>
      </c>
      <c r="N780" s="6">
        <f>I780*L780</f>
        <v>59.856</v>
      </c>
      <c r="O780" s="6">
        <v>500</v>
      </c>
      <c r="P780" s="5">
        <f>(O780/L780) - 1</f>
        <v>24.060144346431</v>
      </c>
      <c r="Q780" s="6">
        <v>450</v>
      </c>
      <c r="R780" s="5">
        <f>(Q780/L780) - 1</f>
        <v>21.554129911788</v>
      </c>
      <c r="S780" s="6">
        <v>400</v>
      </c>
      <c r="T780" s="5">
        <f>(S780/L780) - 1</f>
        <v>19.048115477145</v>
      </c>
      <c r="U780" s="6">
        <v>350</v>
      </c>
      <c r="V780" s="5">
        <f>ABS((U780/L780) - 1)</f>
        <v>16.542101042502</v>
      </c>
      <c r="W780" s="6">
        <v>21.9472</v>
      </c>
      <c r="X780" s="5">
        <f>ABS((W780/L780) - 1)</f>
        <v>0.1</v>
      </c>
      <c r="Y780" s="3" t="s">
        <v>40</v>
      </c>
      <c r="Z780" s="5" t="s">
        <v>40</v>
      </c>
      <c r="AA780" s="3"/>
    </row>
    <row r="781" spans="1:27" customHeight="1" ht="30">
      <c r="A781" s="7">
        <v>1199992305</v>
      </c>
      <c r="B781" s="7" t="s">
        <v>2017</v>
      </c>
      <c r="C781" s="7" t="s">
        <v>29</v>
      </c>
      <c r="D781" s="7" t="s">
        <v>2018</v>
      </c>
      <c r="E781" s="7"/>
      <c r="F781" s="7"/>
      <c r="G781" s="7"/>
      <c r="H781" s="7" t="s">
        <v>2019</v>
      </c>
      <c r="I781" s="8">
        <v>1</v>
      </c>
      <c r="J781" s="7"/>
      <c r="K781" s="10">
        <v>132.62</v>
      </c>
      <c r="L781" s="10">
        <f>K781*1.16</f>
        <v>153.8392</v>
      </c>
      <c r="M781" s="10">
        <f>I781*K781</f>
        <v>132.62</v>
      </c>
      <c r="N781" s="10">
        <f>I781*L781</f>
        <v>153.8392</v>
      </c>
      <c r="O781" s="10">
        <v>261.53</v>
      </c>
      <c r="P781" s="9">
        <f>(O781/L781) - 1</f>
        <v>0.70002184098721</v>
      </c>
      <c r="Q781" s="10">
        <v>246.14</v>
      </c>
      <c r="R781" s="9">
        <f>(Q781/L781) - 1</f>
        <v>0.59998231920083</v>
      </c>
      <c r="S781" s="10">
        <v>199.99</v>
      </c>
      <c r="T781" s="9">
        <f>(S781/L781) - 1</f>
        <v>0.29999375971794</v>
      </c>
      <c r="U781" s="10">
        <v>189.99</v>
      </c>
      <c r="V781" s="9">
        <f>ABS((U781/L781) - 1)</f>
        <v>0.23499082158514</v>
      </c>
      <c r="W781" s="10">
        <v>169.22312</v>
      </c>
      <c r="X781" s="9">
        <f>ABS((W781/L781) - 1)</f>
        <v>0.1</v>
      </c>
      <c r="Y781" s="7" t="s">
        <v>40</v>
      </c>
      <c r="Z781" s="9" t="s">
        <v>40</v>
      </c>
      <c r="AA781" s="7"/>
    </row>
    <row r="782" spans="1:27" customHeight="1" ht="30">
      <c r="A782" s="3" t="s">
        <v>2020</v>
      </c>
      <c r="B782" s="3" t="s">
        <v>2021</v>
      </c>
      <c r="C782" s="3" t="s">
        <v>29</v>
      </c>
      <c r="D782" s="3" t="s">
        <v>2018</v>
      </c>
      <c r="E782" s="3"/>
      <c r="F782" s="3"/>
      <c r="G782" s="3"/>
      <c r="H782" s="3" t="s">
        <v>30</v>
      </c>
      <c r="I782" s="4">
        <v>1</v>
      </c>
      <c r="J782" s="3"/>
      <c r="K782" s="6">
        <v>30.9952</v>
      </c>
      <c r="L782" s="6">
        <f>K782*1.16</f>
        <v>35.954432</v>
      </c>
      <c r="M782" s="6">
        <f>I782*K782</f>
        <v>30.9952</v>
      </c>
      <c r="N782" s="6">
        <f>I782*L782</f>
        <v>35.954432</v>
      </c>
      <c r="O782" s="6">
        <v>90</v>
      </c>
      <c r="P782" s="5">
        <f>(O782/L782) - 1</f>
        <v>1.5031684550044</v>
      </c>
      <c r="Q782" s="6">
        <v>80</v>
      </c>
      <c r="R782" s="5">
        <f>(Q782/L782) - 1</f>
        <v>1.2250386266706</v>
      </c>
      <c r="S782" s="6">
        <v>65</v>
      </c>
      <c r="T782" s="5">
        <f>(S782/L782) - 1</f>
        <v>0.80784388416983</v>
      </c>
      <c r="U782" s="6">
        <v>50</v>
      </c>
      <c r="V782" s="5">
        <f>ABS((U782/L782) - 1)</f>
        <v>0.3906491416691</v>
      </c>
      <c r="W782" s="6">
        <v>39.5498752</v>
      </c>
      <c r="X782" s="5">
        <f>ABS((W782/L782) - 1)</f>
        <v>0.1</v>
      </c>
      <c r="Y782" s="3">
        <v>744</v>
      </c>
      <c r="Z782" s="5" t="s">
        <v>55</v>
      </c>
      <c r="AA782" s="3"/>
    </row>
    <row r="783" spans="1:27" customHeight="1" ht="30">
      <c r="A783" s="7" t="s">
        <v>2022</v>
      </c>
      <c r="B783" s="7" t="s">
        <v>2023</v>
      </c>
      <c r="C783" s="7" t="s">
        <v>29</v>
      </c>
      <c r="D783" s="7" t="s">
        <v>2018</v>
      </c>
      <c r="E783" s="7"/>
      <c r="F783" s="7"/>
      <c r="G783" s="7"/>
      <c r="H783" s="7" t="s">
        <v>30</v>
      </c>
      <c r="I783" s="8">
        <v>7</v>
      </c>
      <c r="J783" s="7"/>
      <c r="K783" s="10">
        <v>8.5028</v>
      </c>
      <c r="L783" s="10">
        <f>K783*1.16</f>
        <v>9.863248</v>
      </c>
      <c r="M783" s="10">
        <f>I783*K783</f>
        <v>59.5196</v>
      </c>
      <c r="N783" s="10">
        <f>I783*L783</f>
        <v>69.042736</v>
      </c>
      <c r="O783" s="10">
        <v>42.51</v>
      </c>
      <c r="P783" s="9">
        <f>(O783/L783) - 1</f>
        <v>3.3099392816646</v>
      </c>
      <c r="Q783" s="10">
        <v>34.01</v>
      </c>
      <c r="R783" s="9">
        <f>(Q783/L783) - 1</f>
        <v>2.4481541982925</v>
      </c>
      <c r="S783" s="10">
        <v>29.76</v>
      </c>
      <c r="T783" s="9">
        <f>(S783/L783) - 1</f>
        <v>2.0172616566064</v>
      </c>
      <c r="U783" s="10">
        <v>28.27</v>
      </c>
      <c r="V783" s="9">
        <f>ABS((U783/L783) - 1)</f>
        <v>1.8661958008153</v>
      </c>
      <c r="W783" s="10">
        <v>10.8495728</v>
      </c>
      <c r="X783" s="9">
        <f>ABS((W783/L783) - 1)</f>
        <v>0.1</v>
      </c>
      <c r="Y783" s="7">
        <v>744</v>
      </c>
      <c r="Z783" s="9" t="s">
        <v>55</v>
      </c>
      <c r="AA783" s="7"/>
    </row>
    <row r="784" spans="1:27" customHeight="1" ht="30">
      <c r="A784" s="3" t="s">
        <v>2024</v>
      </c>
      <c r="B784" s="3" t="s">
        <v>2025</v>
      </c>
      <c r="C784" s="3" t="s">
        <v>29</v>
      </c>
      <c r="D784" s="3" t="s">
        <v>2018</v>
      </c>
      <c r="E784" s="3"/>
      <c r="F784" s="3"/>
      <c r="G784" s="3"/>
      <c r="H784" s="3" t="s">
        <v>2019</v>
      </c>
      <c r="I784" s="4">
        <v>1</v>
      </c>
      <c r="J784" s="3"/>
      <c r="K784" s="6">
        <v>165.78</v>
      </c>
      <c r="L784" s="6">
        <f>K784*1.16</f>
        <v>192.3048</v>
      </c>
      <c r="M784" s="6">
        <f>I784*K784</f>
        <v>165.78</v>
      </c>
      <c r="N784" s="6">
        <f>I784*L784</f>
        <v>192.3048</v>
      </c>
      <c r="O784" s="6">
        <v>326.92</v>
      </c>
      <c r="P784" s="5">
        <f>(O784/L784) - 1</f>
        <v>0.7000095681439</v>
      </c>
      <c r="Q784" s="6">
        <v>307.69</v>
      </c>
      <c r="R784" s="5">
        <f>(Q784/L784) - 1</f>
        <v>0.60001206418145</v>
      </c>
      <c r="S784" s="6">
        <v>250</v>
      </c>
      <c r="T784" s="5">
        <f>(S784/L784) - 1</f>
        <v>0.30001955229407</v>
      </c>
      <c r="U784" s="6">
        <v>237.5</v>
      </c>
      <c r="V784" s="5">
        <f>ABS((U784/L784) - 1)</f>
        <v>0.23501857467936</v>
      </c>
      <c r="W784" s="6">
        <v>211.53528</v>
      </c>
      <c r="X784" s="5">
        <f>ABS((W784/L784) - 1)</f>
        <v>0.1</v>
      </c>
      <c r="Y784" s="3" t="s">
        <v>40</v>
      </c>
      <c r="Z784" s="5" t="s">
        <v>40</v>
      </c>
      <c r="AA784" s="3"/>
    </row>
    <row r="785" spans="1:27" customHeight="1" ht="30">
      <c r="A785" s="7" t="s">
        <v>2026</v>
      </c>
      <c r="B785" s="7" t="s">
        <v>2027</v>
      </c>
      <c r="C785" s="7" t="s">
        <v>29</v>
      </c>
      <c r="D785" s="7" t="s">
        <v>2018</v>
      </c>
      <c r="E785" s="7"/>
      <c r="F785" s="7"/>
      <c r="G785" s="7"/>
      <c r="H785" s="7" t="s">
        <v>485</v>
      </c>
      <c r="I785" s="8">
        <v>1</v>
      </c>
      <c r="J785" s="7"/>
      <c r="K785" s="10">
        <v>145.8886</v>
      </c>
      <c r="L785" s="10">
        <f>K785*1.16</f>
        <v>169.230776</v>
      </c>
      <c r="M785" s="10">
        <f>I785*K785</f>
        <v>145.8886</v>
      </c>
      <c r="N785" s="10">
        <f>I785*L785</f>
        <v>169.230776</v>
      </c>
      <c r="O785" s="10">
        <v>220</v>
      </c>
      <c r="P785" s="9">
        <f>(O785/L785) - 1</f>
        <v>0.299999948</v>
      </c>
      <c r="Q785" s="10">
        <v>236.92</v>
      </c>
      <c r="R785" s="9">
        <f>(Q785/L785) - 1</f>
        <v>0.39998176218255</v>
      </c>
      <c r="S785" s="10">
        <v>253.85</v>
      </c>
      <c r="T785" s="9">
        <f>(S785/L785) - 1</f>
        <v>0.50002266727182</v>
      </c>
      <c r="U785" s="10">
        <v>241.16</v>
      </c>
      <c r="V785" s="9">
        <f>ABS((U785/L785) - 1)</f>
        <v>0.42503630663491</v>
      </c>
      <c r="W785" s="10">
        <v>186.1538536</v>
      </c>
      <c r="X785" s="9">
        <f>ABS((W785/L785) - 1)</f>
        <v>0.1</v>
      </c>
      <c r="Y785" s="7" t="s">
        <v>40</v>
      </c>
      <c r="Z785" s="9" t="s">
        <v>40</v>
      </c>
      <c r="AA785" s="7" t="s">
        <v>985</v>
      </c>
    </row>
    <row r="786" spans="1:27" customHeight="1" ht="30">
      <c r="A786" s="3" t="s">
        <v>2028</v>
      </c>
      <c r="B786" s="3" t="s">
        <v>2029</v>
      </c>
      <c r="C786" s="3" t="s">
        <v>29</v>
      </c>
      <c r="D786" s="3" t="s">
        <v>2030</v>
      </c>
      <c r="E786" s="3"/>
      <c r="F786" s="3"/>
      <c r="G786" s="3"/>
      <c r="H786" s="3" t="s">
        <v>144</v>
      </c>
      <c r="I786" s="4">
        <v>9</v>
      </c>
      <c r="J786" s="3"/>
      <c r="K786" s="6">
        <v>345.99996666667</v>
      </c>
      <c r="L786" s="6">
        <f>K786*1.16</f>
        <v>401.35996133333</v>
      </c>
      <c r="M786" s="6">
        <f>I786*K786</f>
        <v>3113.9997</v>
      </c>
      <c r="N786" s="6">
        <f>I786*L786</f>
        <v>3612.239652</v>
      </c>
      <c r="O786" s="6">
        <v>657.4</v>
      </c>
      <c r="P786" s="5">
        <f>(O786/L786) - 1</f>
        <v>0.6379311922796</v>
      </c>
      <c r="Q786" s="6">
        <v>622.8</v>
      </c>
      <c r="R786" s="5">
        <f>(Q786/L786) - 1</f>
        <v>0.55172428742278</v>
      </c>
      <c r="S786" s="6">
        <v>588.2</v>
      </c>
      <c r="T786" s="5">
        <f>(S786/L786) - 1</f>
        <v>0.46551738256596</v>
      </c>
      <c r="U786" s="6">
        <v>553.6</v>
      </c>
      <c r="V786" s="5">
        <f>ABS((U786/L786) - 1)</f>
        <v>0.37931047770914</v>
      </c>
      <c r="W786" s="6">
        <v>441.49595746667</v>
      </c>
      <c r="X786" s="5">
        <f>ABS((W786/L786) - 1)</f>
        <v>0.1</v>
      </c>
      <c r="Y786" s="3">
        <v>373</v>
      </c>
      <c r="Z786" s="5" t="s">
        <v>291</v>
      </c>
      <c r="AA786" s="3"/>
    </row>
    <row r="787" spans="1:27" customHeight="1" ht="30">
      <c r="A787" s="7" t="s">
        <v>2031</v>
      </c>
      <c r="B787" s="7" t="s">
        <v>2032</v>
      </c>
      <c r="C787" s="7" t="s">
        <v>29</v>
      </c>
      <c r="D787" s="7" t="s">
        <v>2030</v>
      </c>
      <c r="E787" s="7"/>
      <c r="F787" s="7"/>
      <c r="G787" s="7"/>
      <c r="H787" s="7" t="s">
        <v>144</v>
      </c>
      <c r="I787" s="8">
        <v>89</v>
      </c>
      <c r="J787" s="7"/>
      <c r="K787" s="10">
        <v>26.9932</v>
      </c>
      <c r="L787" s="10">
        <f>K787*1.16</f>
        <v>31.312112</v>
      </c>
      <c r="M787" s="10">
        <f>I787*K787</f>
        <v>2402.3948</v>
      </c>
      <c r="N787" s="10">
        <f>I787*L787</f>
        <v>2786.777968</v>
      </c>
      <c r="O787" s="10">
        <v>107.97</v>
      </c>
      <c r="P787" s="9">
        <f>(O787/L787) - 1</f>
        <v>2.4481864398032</v>
      </c>
      <c r="Q787" s="10">
        <v>94.48</v>
      </c>
      <c r="R787" s="9">
        <f>(Q787/L787) - 1</f>
        <v>2.0173627380996</v>
      </c>
      <c r="S787" s="10">
        <v>80.98</v>
      </c>
      <c r="T787" s="9">
        <f>(S787/L787) - 1</f>
        <v>1.5862196711611</v>
      </c>
      <c r="U787" s="10">
        <v>75.58</v>
      </c>
      <c r="V787" s="9">
        <f>ABS((U787/L787) - 1)</f>
        <v>1.4137624443857</v>
      </c>
      <c r="W787" s="10">
        <v>34.4433232</v>
      </c>
      <c r="X787" s="9">
        <f>ABS((W787/L787) - 1)</f>
        <v>0.1</v>
      </c>
      <c r="Y787" s="7">
        <v>367</v>
      </c>
      <c r="Z787" s="9" t="s">
        <v>145</v>
      </c>
      <c r="AA787" s="7"/>
    </row>
    <row r="788" spans="1:27" customHeight="1" ht="30">
      <c r="A788" s="3" t="s">
        <v>2033</v>
      </c>
      <c r="B788" s="3" t="s">
        <v>2034</v>
      </c>
      <c r="C788" s="3" t="s">
        <v>29</v>
      </c>
      <c r="D788" s="3" t="s">
        <v>2030</v>
      </c>
      <c r="E788" s="3"/>
      <c r="F788" s="3"/>
      <c r="G788" s="3"/>
      <c r="H788" s="3" t="s">
        <v>144</v>
      </c>
      <c r="I788" s="4">
        <v>1</v>
      </c>
      <c r="J788" s="3"/>
      <c r="K788" s="6">
        <v>417.9944</v>
      </c>
      <c r="L788" s="6">
        <f>K788*1.16</f>
        <v>484.873504</v>
      </c>
      <c r="M788" s="6">
        <f>I788*K788</f>
        <v>417.9944</v>
      </c>
      <c r="N788" s="6">
        <f>I788*L788</f>
        <v>484.873504</v>
      </c>
      <c r="O788" s="6">
        <v>794.19</v>
      </c>
      <c r="P788" s="5">
        <f>(O788/L788) - 1</f>
        <v>0.63793235441465</v>
      </c>
      <c r="Q788" s="6">
        <v>752.39</v>
      </c>
      <c r="R788" s="5">
        <f>(Q788/L788) - 1</f>
        <v>0.55172430292252</v>
      </c>
      <c r="S788" s="6">
        <v>710.59</v>
      </c>
      <c r="T788" s="5">
        <f>(S788/L788) - 1</f>
        <v>0.46551625143039</v>
      </c>
      <c r="U788" s="6">
        <v>668.79</v>
      </c>
      <c r="V788" s="5">
        <f>ABS((U788/L788) - 1)</f>
        <v>0.37930819993827</v>
      </c>
      <c r="W788" s="6">
        <v>533.3608544</v>
      </c>
      <c r="X788" s="5">
        <f>ABS((W788/L788) - 1)</f>
        <v>0.1</v>
      </c>
      <c r="Y788" s="3">
        <v>367</v>
      </c>
      <c r="Z788" s="5" t="s">
        <v>145</v>
      </c>
      <c r="AA788" s="3"/>
    </row>
    <row r="789" spans="1:27" customHeight="1" ht="30">
      <c r="A789" s="7" t="s">
        <v>2035</v>
      </c>
      <c r="B789" s="7" t="s">
        <v>2036</v>
      </c>
      <c r="C789" s="7" t="s">
        <v>29</v>
      </c>
      <c r="D789" s="7" t="s">
        <v>2030</v>
      </c>
      <c r="E789" s="7"/>
      <c r="F789" s="7"/>
      <c r="G789" s="7"/>
      <c r="H789" s="7" t="s">
        <v>144</v>
      </c>
      <c r="I789" s="8">
        <v>11</v>
      </c>
      <c r="J789" s="7"/>
      <c r="K789" s="10">
        <v>649.9944</v>
      </c>
      <c r="L789" s="10">
        <f>K789*1.16</f>
        <v>753.993504</v>
      </c>
      <c r="M789" s="10">
        <f>I789*K789</f>
        <v>7149.9384</v>
      </c>
      <c r="N789" s="10">
        <f>I789*L789</f>
        <v>8293.928544</v>
      </c>
      <c r="O789" s="10">
        <v>2274.98</v>
      </c>
      <c r="P789" s="9">
        <f>(O789/L789) - 1</f>
        <v>2.0172408488018</v>
      </c>
      <c r="Q789" s="10">
        <v>1949.98</v>
      </c>
      <c r="R789" s="9">
        <f>(Q789/L789) - 1</f>
        <v>1.5862026524833</v>
      </c>
      <c r="S789" s="10">
        <v>1624.99</v>
      </c>
      <c r="T789" s="9">
        <f>(S789/L789) - 1</f>
        <v>1.1551777188786</v>
      </c>
      <c r="U789" s="10">
        <v>1494.99</v>
      </c>
      <c r="V789" s="9">
        <f>ABS((U789/L789) - 1)</f>
        <v>0.98276244035121</v>
      </c>
      <c r="W789" s="10">
        <v>829.3928544</v>
      </c>
      <c r="X789" s="9">
        <f>ABS((W789/L789) - 1)</f>
        <v>0.1</v>
      </c>
      <c r="Y789" s="7">
        <v>367</v>
      </c>
      <c r="Z789" s="9" t="s">
        <v>145</v>
      </c>
      <c r="AA789" s="7"/>
    </row>
    <row r="790" spans="1:27" customHeight="1" ht="30">
      <c r="A790" s="3" t="s">
        <v>2037</v>
      </c>
      <c r="B790" s="3" t="s">
        <v>2038</v>
      </c>
      <c r="C790" s="3" t="s">
        <v>29</v>
      </c>
      <c r="D790" s="3" t="s">
        <v>2030</v>
      </c>
      <c r="E790" s="3"/>
      <c r="F790" s="3"/>
      <c r="G790" s="3"/>
      <c r="H790" s="3" t="s">
        <v>30</v>
      </c>
      <c r="I790" s="4">
        <v>6</v>
      </c>
      <c r="J790" s="3"/>
      <c r="K790" s="6">
        <v>75.0056</v>
      </c>
      <c r="L790" s="6">
        <f>K790*1.16</f>
        <v>87.006496</v>
      </c>
      <c r="M790" s="6">
        <f>I790*K790</f>
        <v>450.0336</v>
      </c>
      <c r="N790" s="6">
        <f>I790*L790</f>
        <v>522.038976</v>
      </c>
      <c r="O790" s="6">
        <v>262.52</v>
      </c>
      <c r="P790" s="5">
        <f>(O790/L790) - 1</f>
        <v>2.0172459766682</v>
      </c>
      <c r="Q790" s="6">
        <v>225.02</v>
      </c>
      <c r="R790" s="5">
        <f>(Q790/L790) - 1</f>
        <v>1.5862436754148</v>
      </c>
      <c r="S790" s="6">
        <v>187.51</v>
      </c>
      <c r="T790" s="5">
        <f>(S790/L790) - 1</f>
        <v>1.1551264402143</v>
      </c>
      <c r="U790" s="6">
        <v>150.01</v>
      </c>
      <c r="V790" s="5">
        <f>ABS((U790/L790) - 1)</f>
        <v>0.72412413896084</v>
      </c>
      <c r="W790" s="6">
        <v>95.7071456</v>
      </c>
      <c r="X790" s="5">
        <f>ABS((W790/L790) - 1)</f>
        <v>0.1</v>
      </c>
      <c r="Y790" s="3">
        <v>540</v>
      </c>
      <c r="Z790" s="5" t="s">
        <v>1513</v>
      </c>
      <c r="AA790" s="3"/>
    </row>
    <row r="791" spans="1:27" customHeight="1" ht="30">
      <c r="A791" s="7" t="s">
        <v>2039</v>
      </c>
      <c r="B791" s="7" t="s">
        <v>2040</v>
      </c>
      <c r="C791" s="7" t="s">
        <v>29</v>
      </c>
      <c r="D791" s="7" t="s">
        <v>2041</v>
      </c>
      <c r="E791" s="7" t="s">
        <v>38</v>
      </c>
      <c r="F791" s="7" t="s">
        <v>38</v>
      </c>
      <c r="G791" s="7" t="s">
        <v>38</v>
      </c>
      <c r="H791" s="7" t="s">
        <v>1164</v>
      </c>
      <c r="I791" s="8">
        <v>1</v>
      </c>
      <c r="J791" s="7"/>
      <c r="K791" s="10">
        <v>994.69</v>
      </c>
      <c r="L791" s="10">
        <f>K791*1.16</f>
        <v>1153.8404</v>
      </c>
      <c r="M791" s="10">
        <f>I791*K791</f>
        <v>994.69</v>
      </c>
      <c r="N791" s="10">
        <f>I791*L791</f>
        <v>1153.8404</v>
      </c>
      <c r="O791" s="10">
        <v>1730.76</v>
      </c>
      <c r="P791" s="9">
        <f>(O791/L791) - 1</f>
        <v>0.49999947999741</v>
      </c>
      <c r="Q791" s="10">
        <v>1615.38</v>
      </c>
      <c r="R791" s="9">
        <f>(Q791/L791) - 1</f>
        <v>0.4000029813482</v>
      </c>
      <c r="S791" s="10">
        <v>1499.99</v>
      </c>
      <c r="T791" s="9">
        <f>(S791/L791) - 1</f>
        <v>0.29999781598911</v>
      </c>
      <c r="U791" s="10">
        <v>1384.61</v>
      </c>
      <c r="V791" s="9">
        <f>ABS((U791/L791) - 1)</f>
        <v>0.2000013173399</v>
      </c>
      <c r="W791" s="10">
        <v>1269.22444</v>
      </c>
      <c r="X791" s="9">
        <f>ABS((W791/L791) - 1)</f>
        <v>0.1</v>
      </c>
      <c r="Y791" s="7" t="s">
        <v>40</v>
      </c>
      <c r="Z791" s="9" t="s">
        <v>40</v>
      </c>
      <c r="AA791" s="7"/>
    </row>
    <row r="792" spans="1:27" customHeight="1" ht="30">
      <c r="A792" s="3" t="s">
        <v>2042</v>
      </c>
      <c r="B792" s="3" t="s">
        <v>2043</v>
      </c>
      <c r="C792" s="3" t="s">
        <v>29</v>
      </c>
      <c r="D792" s="3" t="s">
        <v>2041</v>
      </c>
      <c r="E792" s="3" t="s">
        <v>38</v>
      </c>
      <c r="F792" s="3" t="s">
        <v>38</v>
      </c>
      <c r="G792" s="3" t="s">
        <v>38</v>
      </c>
      <c r="H792" s="3" t="s">
        <v>1164</v>
      </c>
      <c r="I792" s="4">
        <v>1</v>
      </c>
      <c r="J792" s="3"/>
      <c r="K792" s="6">
        <v>994.69</v>
      </c>
      <c r="L792" s="6">
        <f>K792*1.16</f>
        <v>1153.8404</v>
      </c>
      <c r="M792" s="6">
        <f>I792*K792</f>
        <v>994.69</v>
      </c>
      <c r="N792" s="6">
        <f>I792*L792</f>
        <v>1153.8404</v>
      </c>
      <c r="O792" s="6">
        <v>1730.76</v>
      </c>
      <c r="P792" s="5">
        <f>(O792/L792) - 1</f>
        <v>0.49999947999741</v>
      </c>
      <c r="Q792" s="6">
        <v>1615.38</v>
      </c>
      <c r="R792" s="5">
        <f>(Q792/L792) - 1</f>
        <v>0.4000029813482</v>
      </c>
      <c r="S792" s="6">
        <v>1499.99</v>
      </c>
      <c r="T792" s="5">
        <f>(S792/L792) - 1</f>
        <v>0.29999781598911</v>
      </c>
      <c r="U792" s="6">
        <v>1384.61</v>
      </c>
      <c r="V792" s="5">
        <f>ABS((U792/L792) - 1)</f>
        <v>0.2000013173399</v>
      </c>
      <c r="W792" s="6">
        <v>1269.22444</v>
      </c>
      <c r="X792" s="5">
        <f>ABS((W792/L792) - 1)</f>
        <v>0.1</v>
      </c>
      <c r="Y792" s="3" t="s">
        <v>40</v>
      </c>
      <c r="Z792" s="5" t="s">
        <v>40</v>
      </c>
      <c r="AA792" s="3"/>
    </row>
    <row r="793" spans="1:27" customHeight="1" ht="30">
      <c r="A793" s="7">
        <v>370684</v>
      </c>
      <c r="B793" s="7" t="s">
        <v>2044</v>
      </c>
      <c r="C793" s="7" t="s">
        <v>29</v>
      </c>
      <c r="D793" s="7" t="s">
        <v>2041</v>
      </c>
      <c r="E793" s="7" t="s">
        <v>38</v>
      </c>
      <c r="F793" s="7" t="s">
        <v>38</v>
      </c>
      <c r="G793" s="7" t="s">
        <v>38</v>
      </c>
      <c r="H793" s="7" t="s">
        <v>168</v>
      </c>
      <c r="I793" s="8">
        <v>1</v>
      </c>
      <c r="J793" s="7"/>
      <c r="K793" s="10">
        <v>1792.8</v>
      </c>
      <c r="L793" s="10">
        <f>K793*1.16</f>
        <v>2079.648</v>
      </c>
      <c r="M793" s="10">
        <f>I793*K793</f>
        <v>1792.8</v>
      </c>
      <c r="N793" s="10">
        <f>I793*L793</f>
        <v>2079.648</v>
      </c>
      <c r="O793" s="10">
        <v>2689.2</v>
      </c>
      <c r="P793" s="9">
        <f>(O793/L793) - 1</f>
        <v>0.29310344827586</v>
      </c>
      <c r="Q793" s="10">
        <v>2509.92</v>
      </c>
      <c r="R793" s="9">
        <f>(Q793/L793) - 1</f>
        <v>0.20689655172414</v>
      </c>
      <c r="S793" s="10">
        <v>2330.64</v>
      </c>
      <c r="T793" s="9">
        <f>(S793/L793) - 1</f>
        <v>0.12068965517241</v>
      </c>
      <c r="U793" s="10">
        <v>2214.11</v>
      </c>
      <c r="V793" s="9">
        <f>ABS((U793/L793) - 1)</f>
        <v>0.064656134115004</v>
      </c>
      <c r="W793" s="10">
        <v>2287.6128</v>
      </c>
      <c r="X793" s="9">
        <f>ABS((W793/L793) - 1)</f>
        <v>0.1</v>
      </c>
      <c r="Y793" s="7" t="s">
        <v>40</v>
      </c>
      <c r="Z793" s="9" t="s">
        <v>40</v>
      </c>
      <c r="AA793" s="7" t="s">
        <v>43</v>
      </c>
    </row>
    <row r="794" spans="1:27" customHeight="1" ht="30">
      <c r="A794" s="3">
        <v>371843</v>
      </c>
      <c r="B794" s="3" t="s">
        <v>2045</v>
      </c>
      <c r="C794" s="3" t="s">
        <v>29</v>
      </c>
      <c r="D794" s="3" t="s">
        <v>2041</v>
      </c>
      <c r="E794" s="3" t="s">
        <v>38</v>
      </c>
      <c r="F794" s="3" t="s">
        <v>38</v>
      </c>
      <c r="G794" s="3" t="s">
        <v>38</v>
      </c>
      <c r="H794" s="3" t="s">
        <v>168</v>
      </c>
      <c r="I794" s="4">
        <v>1</v>
      </c>
      <c r="J794" s="3"/>
      <c r="K794" s="6">
        <v>1792.8</v>
      </c>
      <c r="L794" s="6">
        <f>K794*1.16</f>
        <v>2079.648</v>
      </c>
      <c r="M794" s="6">
        <f>I794*K794</f>
        <v>1792.8</v>
      </c>
      <c r="N794" s="6">
        <f>I794*L794</f>
        <v>2079.648</v>
      </c>
      <c r="O794" s="6">
        <v>2689.2</v>
      </c>
      <c r="P794" s="5">
        <f>(O794/L794) - 1</f>
        <v>0.29310344827586</v>
      </c>
      <c r="Q794" s="6">
        <v>2509.92</v>
      </c>
      <c r="R794" s="5">
        <f>(Q794/L794) - 1</f>
        <v>0.20689655172414</v>
      </c>
      <c r="S794" s="6">
        <v>2330.64</v>
      </c>
      <c r="T794" s="5">
        <f>(S794/L794) - 1</f>
        <v>0.12068965517241</v>
      </c>
      <c r="U794" s="6">
        <v>2214.11</v>
      </c>
      <c r="V794" s="5">
        <f>ABS((U794/L794) - 1)</f>
        <v>0.064656134115004</v>
      </c>
      <c r="W794" s="6">
        <v>2287.6128</v>
      </c>
      <c r="X794" s="5">
        <f>ABS((W794/L794) - 1)</f>
        <v>0.1</v>
      </c>
      <c r="Y794" s="3" t="s">
        <v>40</v>
      </c>
      <c r="Z794" s="5" t="s">
        <v>40</v>
      </c>
      <c r="AA794" s="3" t="s">
        <v>43</v>
      </c>
    </row>
    <row r="795" spans="1:27" customHeight="1" ht="30">
      <c r="A795" s="7">
        <v>371991</v>
      </c>
      <c r="B795" s="7" t="s">
        <v>2046</v>
      </c>
      <c r="C795" s="7" t="s">
        <v>29</v>
      </c>
      <c r="D795" s="7" t="s">
        <v>2041</v>
      </c>
      <c r="E795" s="7" t="s">
        <v>38</v>
      </c>
      <c r="F795" s="7" t="s">
        <v>38</v>
      </c>
      <c r="G795" s="7" t="s">
        <v>38</v>
      </c>
      <c r="H795" s="7" t="s">
        <v>168</v>
      </c>
      <c r="I795" s="8">
        <v>3</v>
      </c>
      <c r="J795" s="7"/>
      <c r="K795" s="10">
        <v>1669.66</v>
      </c>
      <c r="L795" s="10">
        <f>K795*1.16</f>
        <v>1936.8056</v>
      </c>
      <c r="M795" s="10">
        <f>I795*K795</f>
        <v>5008.98</v>
      </c>
      <c r="N795" s="10">
        <f>I795*L795</f>
        <v>5810.4168</v>
      </c>
      <c r="O795" s="10">
        <v>2905.21</v>
      </c>
      <c r="P795" s="9">
        <f>(O795/L795) - 1</f>
        <v>0.50000082610253</v>
      </c>
      <c r="Q795" s="10">
        <v>2711.53</v>
      </c>
      <c r="R795" s="9">
        <f>(Q795/L795) - 1</f>
        <v>0.40000111523841</v>
      </c>
      <c r="S795" s="10">
        <v>2517.85</v>
      </c>
      <c r="T795" s="9">
        <f>(S795/L795) - 1</f>
        <v>0.3000014043743</v>
      </c>
      <c r="U795" s="10">
        <v>2391.96</v>
      </c>
      <c r="V795" s="9">
        <f>ABS((U795/L795) - 1)</f>
        <v>0.23500262494078</v>
      </c>
      <c r="W795" s="10">
        <v>2130.48616</v>
      </c>
      <c r="X795" s="9">
        <f>ABS((W795/L795) - 1)</f>
        <v>0.1</v>
      </c>
      <c r="Y795" s="7" t="s">
        <v>40</v>
      </c>
      <c r="Z795" s="9" t="s">
        <v>40</v>
      </c>
      <c r="AA795" s="7"/>
    </row>
    <row r="796" spans="1:27" customHeight="1" ht="30">
      <c r="A796" s="3">
        <v>3737206</v>
      </c>
      <c r="B796" s="3" t="s">
        <v>2047</v>
      </c>
      <c r="C796" s="3" t="s">
        <v>29</v>
      </c>
      <c r="D796" s="3" t="s">
        <v>2041</v>
      </c>
      <c r="E796" s="3" t="s">
        <v>38</v>
      </c>
      <c r="F796" s="3" t="s">
        <v>38</v>
      </c>
      <c r="G796" s="3" t="s">
        <v>38</v>
      </c>
      <c r="H796" s="3" t="s">
        <v>168</v>
      </c>
      <c r="I796" s="4">
        <v>2</v>
      </c>
      <c r="J796" s="3"/>
      <c r="K796" s="6">
        <v>3199.9</v>
      </c>
      <c r="L796" s="6">
        <f>K796*1.16</f>
        <v>3711.884</v>
      </c>
      <c r="M796" s="6">
        <f>I796*K796</f>
        <v>6399.8</v>
      </c>
      <c r="N796" s="6">
        <f>I796*L796</f>
        <v>7423.768</v>
      </c>
      <c r="O796" s="6">
        <v>5567.83</v>
      </c>
      <c r="P796" s="5">
        <f>(O796/L796) - 1</f>
        <v>0.50000107761988</v>
      </c>
      <c r="Q796" s="6">
        <v>5196.64</v>
      </c>
      <c r="R796" s="5">
        <f>(Q796/L796) - 1</f>
        <v>0.40000064657193</v>
      </c>
      <c r="S796" s="6">
        <v>4825.45</v>
      </c>
      <c r="T796" s="5">
        <f>(S796/L796) - 1</f>
        <v>0.30000021552398</v>
      </c>
      <c r="U796" s="6">
        <v>4584.18</v>
      </c>
      <c r="V796" s="5">
        <f>ABS((U796/L796) - 1)</f>
        <v>0.2350008782602</v>
      </c>
      <c r="W796" s="6">
        <v>4083.0724</v>
      </c>
      <c r="X796" s="5">
        <f>ABS((W796/L796) - 1)</f>
        <v>0.1</v>
      </c>
      <c r="Y796" s="3" t="s">
        <v>40</v>
      </c>
      <c r="Z796" s="5" t="s">
        <v>40</v>
      </c>
      <c r="AA796" s="3"/>
    </row>
    <row r="797" spans="1:27" customHeight="1" ht="30">
      <c r="A797" s="7">
        <v>376011</v>
      </c>
      <c r="B797" s="7" t="s">
        <v>2048</v>
      </c>
      <c r="C797" s="7" t="s">
        <v>29</v>
      </c>
      <c r="D797" s="7" t="s">
        <v>2041</v>
      </c>
      <c r="E797" s="7" t="s">
        <v>38</v>
      </c>
      <c r="F797" s="7" t="s">
        <v>38</v>
      </c>
      <c r="G797" s="7" t="s">
        <v>38</v>
      </c>
      <c r="H797" s="7" t="s">
        <v>168</v>
      </c>
      <c r="I797" s="8">
        <v>1</v>
      </c>
      <c r="J797" s="7"/>
      <c r="K797" s="10">
        <v>2292.09</v>
      </c>
      <c r="L797" s="10">
        <f>K797*1.16</f>
        <v>2658.8244</v>
      </c>
      <c r="M797" s="10">
        <f>I797*K797</f>
        <v>2292.09</v>
      </c>
      <c r="N797" s="10">
        <f>I797*L797</f>
        <v>2658.8244</v>
      </c>
      <c r="O797" s="10">
        <v>3988.24</v>
      </c>
      <c r="P797" s="9">
        <f>(O797/L797) - 1</f>
        <v>0.50000127876064</v>
      </c>
      <c r="Q797" s="10">
        <v>3722.35</v>
      </c>
      <c r="R797" s="9">
        <f>(Q797/L797) - 1</f>
        <v>0.39999843539874</v>
      </c>
      <c r="S797" s="10">
        <v>3456.47</v>
      </c>
      <c r="T797" s="9">
        <f>(S797/L797) - 1</f>
        <v>0.29999935309756</v>
      </c>
      <c r="U797" s="10">
        <v>3283.65</v>
      </c>
      <c r="V797" s="9">
        <f>ABS((U797/L797) - 1)</f>
        <v>0.23500070181393</v>
      </c>
      <c r="W797" s="10">
        <v>2924.70684</v>
      </c>
      <c r="X797" s="9">
        <f>ABS((W797/L797) - 1)</f>
        <v>0.1</v>
      </c>
      <c r="Y797" s="7" t="s">
        <v>40</v>
      </c>
      <c r="Z797" s="9" t="s">
        <v>40</v>
      </c>
      <c r="AA797" s="7"/>
    </row>
    <row r="798" spans="1:27" customHeight="1" ht="30">
      <c r="A798" s="3">
        <v>376021</v>
      </c>
      <c r="B798" s="3" t="s">
        <v>2049</v>
      </c>
      <c r="C798" s="3" t="s">
        <v>29</v>
      </c>
      <c r="D798" s="3" t="s">
        <v>2041</v>
      </c>
      <c r="E798" s="3" t="s">
        <v>38</v>
      </c>
      <c r="F798" s="3" t="s">
        <v>38</v>
      </c>
      <c r="G798" s="3" t="s">
        <v>38</v>
      </c>
      <c r="H798" s="3" t="s">
        <v>168</v>
      </c>
      <c r="I798" s="4">
        <v>1</v>
      </c>
      <c r="J798" s="3"/>
      <c r="K798" s="6">
        <v>1230</v>
      </c>
      <c r="L798" s="6">
        <f>K798*1.16</f>
        <v>1426.8</v>
      </c>
      <c r="M798" s="6">
        <f>I798*K798</f>
        <v>1230</v>
      </c>
      <c r="N798" s="6">
        <f>I798*L798</f>
        <v>1426.8</v>
      </c>
      <c r="O798" s="6">
        <v>2140.2</v>
      </c>
      <c r="P798" s="5">
        <f>(O798/L798) - 1</f>
        <v>0.5</v>
      </c>
      <c r="Q798" s="6">
        <v>1997.52</v>
      </c>
      <c r="R798" s="5">
        <f>(Q798/L798) - 1</f>
        <v>0.4</v>
      </c>
      <c r="S798" s="6">
        <v>1854.84</v>
      </c>
      <c r="T798" s="5">
        <f>(S798/L798) - 1</f>
        <v>0.3</v>
      </c>
      <c r="U798" s="6">
        <v>1712.16</v>
      </c>
      <c r="V798" s="5">
        <f>ABS((U798/L798) - 1)</f>
        <v>0.2</v>
      </c>
      <c r="W798" s="6">
        <v>1569.48</v>
      </c>
      <c r="X798" s="5">
        <f>ABS((W798/L798) - 1)</f>
        <v>0.1</v>
      </c>
      <c r="Y798" s="3" t="s">
        <v>40</v>
      </c>
      <c r="Z798" s="5" t="s">
        <v>40</v>
      </c>
      <c r="AA798" s="3"/>
    </row>
    <row r="799" spans="1:27" customHeight="1" ht="30">
      <c r="A799" s="7">
        <v>376194</v>
      </c>
      <c r="B799" s="7" t="s">
        <v>2050</v>
      </c>
      <c r="C799" s="7" t="s">
        <v>29</v>
      </c>
      <c r="D799" s="7" t="s">
        <v>2041</v>
      </c>
      <c r="E799" s="7" t="s">
        <v>38</v>
      </c>
      <c r="F799" s="7" t="s">
        <v>38</v>
      </c>
      <c r="G799" s="7" t="s">
        <v>38</v>
      </c>
      <c r="H799" s="7" t="s">
        <v>168</v>
      </c>
      <c r="I799" s="8">
        <v>1</v>
      </c>
      <c r="J799" s="7"/>
      <c r="K799" s="10">
        <v>1792.8</v>
      </c>
      <c r="L799" s="10">
        <f>K799*1.16</f>
        <v>2079.648</v>
      </c>
      <c r="M799" s="10">
        <f>I799*K799</f>
        <v>1792.8</v>
      </c>
      <c r="N799" s="10">
        <f>I799*L799</f>
        <v>2079.648</v>
      </c>
      <c r="O799" s="10">
        <v>2689.2</v>
      </c>
      <c r="P799" s="9">
        <f>(O799/L799) - 1</f>
        <v>0.29310344827586</v>
      </c>
      <c r="Q799" s="10">
        <v>2509.92</v>
      </c>
      <c r="R799" s="9">
        <f>(Q799/L799) - 1</f>
        <v>0.20689655172414</v>
      </c>
      <c r="S799" s="10">
        <v>2330.64</v>
      </c>
      <c r="T799" s="9">
        <f>(S799/L799) - 1</f>
        <v>0.12068965517241</v>
      </c>
      <c r="U799" s="10">
        <v>2214.11</v>
      </c>
      <c r="V799" s="9">
        <f>ABS((U799/L799) - 1)</f>
        <v>0.064656134115004</v>
      </c>
      <c r="W799" s="10">
        <v>2287.6128</v>
      </c>
      <c r="X799" s="9">
        <f>ABS((W799/L799) - 1)</f>
        <v>0.1</v>
      </c>
      <c r="Y799" s="7" t="s">
        <v>40</v>
      </c>
      <c r="Z799" s="9" t="s">
        <v>40</v>
      </c>
      <c r="AA799" s="7" t="s">
        <v>43</v>
      </c>
    </row>
    <row r="800" spans="1:27" customHeight="1" ht="30">
      <c r="A800" s="3">
        <v>376201</v>
      </c>
      <c r="B800" s="3" t="s">
        <v>2051</v>
      </c>
      <c r="C800" s="3" t="s">
        <v>29</v>
      </c>
      <c r="D800" s="3" t="s">
        <v>2041</v>
      </c>
      <c r="E800" s="3" t="s">
        <v>38</v>
      </c>
      <c r="F800" s="3" t="s">
        <v>38</v>
      </c>
      <c r="G800" s="3" t="s">
        <v>38</v>
      </c>
      <c r="H800" s="3" t="s">
        <v>168</v>
      </c>
      <c r="I800" s="4">
        <v>1</v>
      </c>
      <c r="J800" s="3"/>
      <c r="K800" s="6">
        <v>1230</v>
      </c>
      <c r="L800" s="6">
        <f>K800*1.16</f>
        <v>1426.8</v>
      </c>
      <c r="M800" s="6">
        <f>I800*K800</f>
        <v>1230</v>
      </c>
      <c r="N800" s="6">
        <f>I800*L800</f>
        <v>1426.8</v>
      </c>
      <c r="O800" s="6">
        <v>3500</v>
      </c>
      <c r="P800" s="5">
        <f>(O800/L800) - 1</f>
        <v>1.453041771797</v>
      </c>
      <c r="Q800" s="6">
        <v>3000</v>
      </c>
      <c r="R800" s="5">
        <f>(Q800/L800) - 1</f>
        <v>1.1026072329689</v>
      </c>
      <c r="S800" s="6">
        <v>2500</v>
      </c>
      <c r="T800" s="5">
        <f>(S800/L800) - 1</f>
        <v>0.75217269414073</v>
      </c>
      <c r="U800" s="6">
        <v>2000</v>
      </c>
      <c r="V800" s="5">
        <f>ABS((U800/L800) - 1)</f>
        <v>0.40173815531259</v>
      </c>
      <c r="W800" s="6">
        <v>1569.48</v>
      </c>
      <c r="X800" s="5">
        <f>ABS((W800/L800) - 1)</f>
        <v>0.1</v>
      </c>
      <c r="Y800" s="3" t="s">
        <v>40</v>
      </c>
      <c r="Z800" s="5" t="s">
        <v>40</v>
      </c>
      <c r="AA800" s="3"/>
    </row>
    <row r="801" spans="1:27" customHeight="1" ht="30">
      <c r="A801" s="7">
        <v>376234</v>
      </c>
      <c r="B801" s="7" t="s">
        <v>2052</v>
      </c>
      <c r="C801" s="7" t="s">
        <v>29</v>
      </c>
      <c r="D801" s="7" t="s">
        <v>2041</v>
      </c>
      <c r="E801" s="7" t="s">
        <v>38</v>
      </c>
      <c r="F801" s="7" t="s">
        <v>38</v>
      </c>
      <c r="G801" s="7" t="s">
        <v>38</v>
      </c>
      <c r="H801" s="7" t="s">
        <v>168</v>
      </c>
      <c r="I801" s="8">
        <v>2</v>
      </c>
      <c r="J801" s="7"/>
      <c r="K801" s="10">
        <v>1792.8</v>
      </c>
      <c r="L801" s="10">
        <f>K801*1.16</f>
        <v>2079.648</v>
      </c>
      <c r="M801" s="10">
        <f>I801*K801</f>
        <v>3585.6</v>
      </c>
      <c r="N801" s="10">
        <f>I801*L801</f>
        <v>4159.296</v>
      </c>
      <c r="O801" s="10">
        <v>2689.2</v>
      </c>
      <c r="P801" s="9">
        <f>(O801/L801) - 1</f>
        <v>0.29310344827586</v>
      </c>
      <c r="Q801" s="10">
        <v>2509.92</v>
      </c>
      <c r="R801" s="9">
        <f>(Q801/L801) - 1</f>
        <v>0.20689655172414</v>
      </c>
      <c r="S801" s="10">
        <v>2330.64</v>
      </c>
      <c r="T801" s="9">
        <f>(S801/L801) - 1</f>
        <v>0.12068965517241</v>
      </c>
      <c r="U801" s="10">
        <v>2214.11</v>
      </c>
      <c r="V801" s="9">
        <f>ABS((U801/L801) - 1)</f>
        <v>0.064656134115004</v>
      </c>
      <c r="W801" s="10">
        <v>2287.6128</v>
      </c>
      <c r="X801" s="9">
        <f>ABS((W801/L801) - 1)</f>
        <v>0.1</v>
      </c>
      <c r="Y801" s="7" t="s">
        <v>40</v>
      </c>
      <c r="Z801" s="9" t="s">
        <v>40</v>
      </c>
      <c r="AA801" s="7" t="s">
        <v>43</v>
      </c>
    </row>
    <row r="802" spans="1:27" customHeight="1" ht="30">
      <c r="A802" s="3">
        <v>376253</v>
      </c>
      <c r="B802" s="3" t="s">
        <v>2053</v>
      </c>
      <c r="C802" s="3" t="s">
        <v>29</v>
      </c>
      <c r="D802" s="3" t="s">
        <v>2041</v>
      </c>
      <c r="E802" s="3" t="s">
        <v>38</v>
      </c>
      <c r="F802" s="3" t="s">
        <v>38</v>
      </c>
      <c r="G802" s="3" t="s">
        <v>38</v>
      </c>
      <c r="H802" s="3" t="s">
        <v>168</v>
      </c>
      <c r="I802" s="4">
        <v>1</v>
      </c>
      <c r="J802" s="3"/>
      <c r="K802" s="6">
        <v>1230</v>
      </c>
      <c r="L802" s="6">
        <f>K802*1.16</f>
        <v>1426.8</v>
      </c>
      <c r="M802" s="6">
        <f>I802*K802</f>
        <v>1230</v>
      </c>
      <c r="N802" s="6">
        <f>I802*L802</f>
        <v>1426.8</v>
      </c>
      <c r="O802" s="6">
        <v>2140.2</v>
      </c>
      <c r="P802" s="5">
        <f>(O802/L802) - 1</f>
        <v>0.5</v>
      </c>
      <c r="Q802" s="6">
        <v>1997.52</v>
      </c>
      <c r="R802" s="5">
        <f>(Q802/L802) - 1</f>
        <v>0.4</v>
      </c>
      <c r="S802" s="6">
        <v>1854.84</v>
      </c>
      <c r="T802" s="5">
        <f>(S802/L802) - 1</f>
        <v>0.3</v>
      </c>
      <c r="U802" s="6">
        <v>1712.16</v>
      </c>
      <c r="V802" s="5">
        <f>ABS((U802/L802) - 1)</f>
        <v>0.2</v>
      </c>
      <c r="W802" s="6">
        <v>1569.48</v>
      </c>
      <c r="X802" s="5">
        <f>ABS((W802/L802) - 1)</f>
        <v>0.1</v>
      </c>
      <c r="Y802" s="3" t="s">
        <v>40</v>
      </c>
      <c r="Z802" s="5" t="s">
        <v>40</v>
      </c>
      <c r="AA802" s="3"/>
    </row>
    <row r="803" spans="1:27" customHeight="1" ht="30">
      <c r="A803" s="7">
        <v>376304</v>
      </c>
      <c r="B803" s="7" t="s">
        <v>2053</v>
      </c>
      <c r="C803" s="7" t="s">
        <v>29</v>
      </c>
      <c r="D803" s="7" t="s">
        <v>2041</v>
      </c>
      <c r="E803" s="7" t="s">
        <v>38</v>
      </c>
      <c r="F803" s="7" t="s">
        <v>38</v>
      </c>
      <c r="G803" s="7" t="s">
        <v>38</v>
      </c>
      <c r="H803" s="7" t="s">
        <v>168</v>
      </c>
      <c r="I803" s="8">
        <v>1</v>
      </c>
      <c r="J803" s="7"/>
      <c r="K803" s="10">
        <v>1230</v>
      </c>
      <c r="L803" s="10">
        <f>K803*1.16</f>
        <v>1426.8</v>
      </c>
      <c r="M803" s="10">
        <f>I803*K803</f>
        <v>1230</v>
      </c>
      <c r="N803" s="10">
        <f>I803*L803</f>
        <v>1426.8</v>
      </c>
      <c r="O803" s="10">
        <v>2140.2</v>
      </c>
      <c r="P803" s="9">
        <f>(O803/L803) - 1</f>
        <v>0.5</v>
      </c>
      <c r="Q803" s="10">
        <v>1997.52</v>
      </c>
      <c r="R803" s="9">
        <f>(Q803/L803) - 1</f>
        <v>0.4</v>
      </c>
      <c r="S803" s="10">
        <v>1854.84</v>
      </c>
      <c r="T803" s="9">
        <f>(S803/L803) - 1</f>
        <v>0.3</v>
      </c>
      <c r="U803" s="10">
        <v>1712.16</v>
      </c>
      <c r="V803" s="9">
        <f>ABS((U803/L803) - 1)</f>
        <v>0.2</v>
      </c>
      <c r="W803" s="10">
        <v>1569.48</v>
      </c>
      <c r="X803" s="9">
        <f>ABS((W803/L803) - 1)</f>
        <v>0.1</v>
      </c>
      <c r="Y803" s="7" t="s">
        <v>40</v>
      </c>
      <c r="Z803" s="9" t="s">
        <v>40</v>
      </c>
      <c r="AA803" s="7"/>
    </row>
    <row r="804" spans="1:27" customHeight="1" ht="30">
      <c r="A804" s="3">
        <v>376763</v>
      </c>
      <c r="B804" s="3" t="s">
        <v>2054</v>
      </c>
      <c r="C804" s="3" t="s">
        <v>29</v>
      </c>
      <c r="D804" s="3" t="s">
        <v>2041</v>
      </c>
      <c r="E804" s="3" t="s">
        <v>38</v>
      </c>
      <c r="F804" s="3" t="s">
        <v>38</v>
      </c>
      <c r="G804" s="3" t="s">
        <v>38</v>
      </c>
      <c r="H804" s="3" t="s">
        <v>168</v>
      </c>
      <c r="I804" s="4">
        <v>1</v>
      </c>
      <c r="J804" s="3"/>
      <c r="K804" s="6">
        <v>1077.58</v>
      </c>
      <c r="L804" s="6">
        <f>K804*1.16</f>
        <v>1249.9928</v>
      </c>
      <c r="M804" s="6">
        <f>I804*K804</f>
        <v>1077.58</v>
      </c>
      <c r="N804" s="6">
        <f>I804*L804</f>
        <v>1249.9928</v>
      </c>
      <c r="O804" s="6">
        <v>4753.84</v>
      </c>
      <c r="P804" s="5">
        <f>(O804/L804) - 1</f>
        <v>2.8030939058209</v>
      </c>
      <c r="Q804" s="6">
        <v>4436.91</v>
      </c>
      <c r="R804" s="5">
        <f>(Q804/L804) - 1</f>
        <v>2.549548445399</v>
      </c>
      <c r="S804" s="6">
        <v>4119.99</v>
      </c>
      <c r="T804" s="5">
        <f>(S804/L804) - 1</f>
        <v>2.2960109850233</v>
      </c>
      <c r="U804" s="6">
        <v>3913.99</v>
      </c>
      <c r="V804" s="5">
        <f>ABS((U804/L804) - 1)</f>
        <v>2.1312100357698</v>
      </c>
      <c r="W804" s="6">
        <v>1374.99208</v>
      </c>
      <c r="X804" s="5">
        <f>ABS((W804/L804) - 1)</f>
        <v>0.1</v>
      </c>
      <c r="Y804" s="3" t="s">
        <v>40</v>
      </c>
      <c r="Z804" s="5" t="s">
        <v>40</v>
      </c>
      <c r="AA804" s="3"/>
    </row>
    <row r="805" spans="1:27" customHeight="1" ht="30">
      <c r="A805" s="7" t="s">
        <v>2055</v>
      </c>
      <c r="B805" s="7" t="s">
        <v>2056</v>
      </c>
      <c r="C805" s="7" t="s">
        <v>29</v>
      </c>
      <c r="D805" s="7" t="s">
        <v>2041</v>
      </c>
      <c r="E805" s="7" t="s">
        <v>38</v>
      </c>
      <c r="F805" s="7" t="s">
        <v>38</v>
      </c>
      <c r="G805" s="7" t="s">
        <v>38</v>
      </c>
      <c r="H805" s="7" t="s">
        <v>168</v>
      </c>
      <c r="I805" s="8">
        <v>4</v>
      </c>
      <c r="J805" s="7"/>
      <c r="K805" s="10">
        <v>840</v>
      </c>
      <c r="L805" s="10">
        <f>K805*1.16</f>
        <v>974.4</v>
      </c>
      <c r="M805" s="10">
        <f>I805*K805</f>
        <v>3360</v>
      </c>
      <c r="N805" s="10">
        <f>I805*L805</f>
        <v>3897.6</v>
      </c>
      <c r="O805" s="10">
        <v>3900</v>
      </c>
      <c r="P805" s="9">
        <f>(O805/L805) - 1</f>
        <v>3.0024630541872</v>
      </c>
      <c r="Q805" s="10">
        <v>3400</v>
      </c>
      <c r="R805" s="9">
        <f>(Q805/L805) - 1</f>
        <v>2.4893267651888</v>
      </c>
      <c r="S805" s="10">
        <v>2900</v>
      </c>
      <c r="T805" s="9">
        <f>(S805/L805) - 1</f>
        <v>1.9761904761905</v>
      </c>
      <c r="U805" s="10">
        <v>2000</v>
      </c>
      <c r="V805" s="9">
        <f>ABS((U805/L805) - 1)</f>
        <v>1.0525451559934</v>
      </c>
      <c r="W805" s="10">
        <v>1071.84</v>
      </c>
      <c r="X805" s="9">
        <f>ABS((W805/L805) - 1)</f>
        <v>0.1</v>
      </c>
      <c r="Y805" s="7" t="s">
        <v>40</v>
      </c>
      <c r="Z805" s="9" t="s">
        <v>40</v>
      </c>
      <c r="AA805" s="7"/>
    </row>
    <row r="806" spans="1:27" customHeight="1" ht="30">
      <c r="A806" s="3">
        <v>377303</v>
      </c>
      <c r="B806" s="3" t="s">
        <v>2057</v>
      </c>
      <c r="C806" s="3" t="s">
        <v>29</v>
      </c>
      <c r="D806" s="3" t="s">
        <v>2041</v>
      </c>
      <c r="E806" s="3" t="s">
        <v>38</v>
      </c>
      <c r="F806" s="3" t="s">
        <v>38</v>
      </c>
      <c r="G806" s="3" t="s">
        <v>38</v>
      </c>
      <c r="H806" s="3" t="s">
        <v>168</v>
      </c>
      <c r="I806" s="4">
        <v>1</v>
      </c>
      <c r="J806" s="3"/>
      <c r="K806" s="6">
        <v>1000</v>
      </c>
      <c r="L806" s="6">
        <f>K806*1.16</f>
        <v>1160</v>
      </c>
      <c r="M806" s="6">
        <f>I806*K806</f>
        <v>1000</v>
      </c>
      <c r="N806" s="6">
        <f>I806*L806</f>
        <v>1160</v>
      </c>
      <c r="O806" s="6">
        <v>1740</v>
      </c>
      <c r="P806" s="5">
        <f>(O806/L806) - 1</f>
        <v>0.5</v>
      </c>
      <c r="Q806" s="6">
        <v>1624</v>
      </c>
      <c r="R806" s="5">
        <f>(Q806/L806) - 1</f>
        <v>0.4</v>
      </c>
      <c r="S806" s="6">
        <v>1500</v>
      </c>
      <c r="T806" s="5">
        <f>(S806/L806) - 1</f>
        <v>0.29310344827586</v>
      </c>
      <c r="U806" s="6">
        <v>1500</v>
      </c>
      <c r="V806" s="5">
        <f>ABS((U806/L806) - 1)</f>
        <v>0.29310344827586</v>
      </c>
      <c r="W806" s="6">
        <v>1276</v>
      </c>
      <c r="X806" s="5">
        <f>ABS((W806/L806) - 1)</f>
        <v>0.1</v>
      </c>
      <c r="Y806" s="3" t="s">
        <v>40</v>
      </c>
      <c r="Z806" s="5" t="s">
        <v>40</v>
      </c>
      <c r="AA806" s="3"/>
    </row>
    <row r="807" spans="1:27" customHeight="1" ht="30">
      <c r="A807" s="7">
        <v>377324</v>
      </c>
      <c r="B807" s="7" t="s">
        <v>2058</v>
      </c>
      <c r="C807" s="7" t="s">
        <v>29</v>
      </c>
      <c r="D807" s="7" t="s">
        <v>2041</v>
      </c>
      <c r="E807" s="7" t="s">
        <v>38</v>
      </c>
      <c r="F807" s="7" t="s">
        <v>38</v>
      </c>
      <c r="G807" s="7" t="s">
        <v>38</v>
      </c>
      <c r="H807" s="7" t="s">
        <v>168</v>
      </c>
      <c r="I807" s="8">
        <v>1</v>
      </c>
      <c r="J807" s="7"/>
      <c r="K807" s="10">
        <v>1230</v>
      </c>
      <c r="L807" s="10">
        <f>K807*1.16</f>
        <v>1426.8</v>
      </c>
      <c r="M807" s="10">
        <f>I807*K807</f>
        <v>1230</v>
      </c>
      <c r="N807" s="10">
        <f>I807*L807</f>
        <v>1426.8</v>
      </c>
      <c r="O807" s="10">
        <v>3500</v>
      </c>
      <c r="P807" s="9">
        <f>(O807/L807) - 1</f>
        <v>1.453041771797</v>
      </c>
      <c r="Q807" s="10">
        <v>3000</v>
      </c>
      <c r="R807" s="9">
        <f>(Q807/L807) - 1</f>
        <v>1.1026072329689</v>
      </c>
      <c r="S807" s="10">
        <v>2500</v>
      </c>
      <c r="T807" s="9">
        <f>(S807/L807) - 1</f>
        <v>0.75217269414073</v>
      </c>
      <c r="U807" s="10">
        <v>2000</v>
      </c>
      <c r="V807" s="9">
        <f>ABS((U807/L807) - 1)</f>
        <v>0.40173815531259</v>
      </c>
      <c r="W807" s="10">
        <v>1569.48</v>
      </c>
      <c r="X807" s="9">
        <f>ABS((W807/L807) - 1)</f>
        <v>0.1</v>
      </c>
      <c r="Y807" s="7" t="s">
        <v>40</v>
      </c>
      <c r="Z807" s="9" t="s">
        <v>40</v>
      </c>
      <c r="AA807" s="7"/>
    </row>
    <row r="808" spans="1:27" customHeight="1" ht="30">
      <c r="A808" s="3">
        <v>378234</v>
      </c>
      <c r="B808" s="3" t="s">
        <v>2059</v>
      </c>
      <c r="C808" s="3" t="s">
        <v>29</v>
      </c>
      <c r="D808" s="3" t="s">
        <v>2041</v>
      </c>
      <c r="E808" s="3" t="s">
        <v>38</v>
      </c>
      <c r="F808" s="3" t="s">
        <v>38</v>
      </c>
      <c r="G808" s="3" t="s">
        <v>38</v>
      </c>
      <c r="H808" s="3" t="s">
        <v>168</v>
      </c>
      <c r="I808" s="4">
        <v>2</v>
      </c>
      <c r="J808" s="3"/>
      <c r="K808" s="6">
        <v>1230</v>
      </c>
      <c r="L808" s="6">
        <f>K808*1.16</f>
        <v>1426.8</v>
      </c>
      <c r="M808" s="6">
        <f>I808*K808</f>
        <v>2460</v>
      </c>
      <c r="N808" s="6">
        <f>I808*L808</f>
        <v>2853.6</v>
      </c>
      <c r="O808" s="6">
        <v>2140.2</v>
      </c>
      <c r="P808" s="5">
        <f>(O808/L808) - 1</f>
        <v>0.5</v>
      </c>
      <c r="Q808" s="6">
        <v>1997.52</v>
      </c>
      <c r="R808" s="5">
        <f>(Q808/L808) - 1</f>
        <v>0.4</v>
      </c>
      <c r="S808" s="6">
        <v>1854.84</v>
      </c>
      <c r="T808" s="5">
        <f>(S808/L808) - 1</f>
        <v>0.3</v>
      </c>
      <c r="U808" s="6">
        <v>1712.16</v>
      </c>
      <c r="V808" s="5">
        <f>ABS((U808/L808) - 1)</f>
        <v>0.2</v>
      </c>
      <c r="W808" s="6">
        <v>1569.48</v>
      </c>
      <c r="X808" s="5">
        <f>ABS((W808/L808) - 1)</f>
        <v>0.1</v>
      </c>
      <c r="Y808" s="3" t="s">
        <v>40</v>
      </c>
      <c r="Z808" s="5" t="s">
        <v>40</v>
      </c>
      <c r="AA808" s="3"/>
    </row>
    <row r="809" spans="1:27" customHeight="1" ht="30">
      <c r="A809" s="7">
        <v>378304</v>
      </c>
      <c r="B809" s="7" t="s">
        <v>2060</v>
      </c>
      <c r="C809" s="7" t="s">
        <v>29</v>
      </c>
      <c r="D809" s="7" t="s">
        <v>2041</v>
      </c>
      <c r="E809" s="7" t="s">
        <v>38</v>
      </c>
      <c r="F809" s="7" t="s">
        <v>38</v>
      </c>
      <c r="G809" s="7" t="s">
        <v>38</v>
      </c>
      <c r="H809" s="7" t="s">
        <v>168</v>
      </c>
      <c r="I809" s="8">
        <v>1</v>
      </c>
      <c r="J809" s="7"/>
      <c r="K809" s="10">
        <v>1230</v>
      </c>
      <c r="L809" s="10">
        <f>K809*1.16</f>
        <v>1426.8</v>
      </c>
      <c r="M809" s="10">
        <f>I809*K809</f>
        <v>1230</v>
      </c>
      <c r="N809" s="10">
        <f>I809*L809</f>
        <v>1426.8</v>
      </c>
      <c r="O809" s="10">
        <v>2140.2</v>
      </c>
      <c r="P809" s="9">
        <f>(O809/L809) - 1</f>
        <v>0.5</v>
      </c>
      <c r="Q809" s="10">
        <v>1997.52</v>
      </c>
      <c r="R809" s="9">
        <f>(Q809/L809) - 1</f>
        <v>0.4</v>
      </c>
      <c r="S809" s="10">
        <v>1854.84</v>
      </c>
      <c r="T809" s="9">
        <f>(S809/L809) - 1</f>
        <v>0.3</v>
      </c>
      <c r="U809" s="10">
        <v>1712.16</v>
      </c>
      <c r="V809" s="9">
        <f>ABS((U809/L809) - 1)</f>
        <v>0.2</v>
      </c>
      <c r="W809" s="10">
        <v>1569.48</v>
      </c>
      <c r="X809" s="9">
        <f>ABS((W809/L809) - 1)</f>
        <v>0.1</v>
      </c>
      <c r="Y809" s="7" t="s">
        <v>40</v>
      </c>
      <c r="Z809" s="9" t="s">
        <v>40</v>
      </c>
      <c r="AA809" s="7"/>
    </row>
    <row r="810" spans="1:27" customHeight="1" ht="30">
      <c r="A810" s="3">
        <v>37913000</v>
      </c>
      <c r="B810" s="3" t="s">
        <v>2061</v>
      </c>
      <c r="C810" s="3" t="s">
        <v>29</v>
      </c>
      <c r="D810" s="3" t="s">
        <v>2041</v>
      </c>
      <c r="E810" s="3"/>
      <c r="F810" s="3"/>
      <c r="G810" s="3"/>
      <c r="H810" s="3" t="s">
        <v>2062</v>
      </c>
      <c r="I810" s="4">
        <v>16</v>
      </c>
      <c r="J810" s="3"/>
      <c r="K810" s="6">
        <v>1908.4</v>
      </c>
      <c r="L810" s="6">
        <f>K810*1.16</f>
        <v>2213.744</v>
      </c>
      <c r="M810" s="6">
        <f>I810*K810</f>
        <v>30534.4</v>
      </c>
      <c r="N810" s="6">
        <f>I810*L810</f>
        <v>35419.904</v>
      </c>
      <c r="O810" s="6">
        <v>3320.61</v>
      </c>
      <c r="P810" s="5">
        <f>(O810/L810) - 1</f>
        <v>0.49999728965951</v>
      </c>
      <c r="Q810" s="6">
        <v>3099.24</v>
      </c>
      <c r="R810" s="5">
        <f>(Q810/L810) - 1</f>
        <v>0.39999927724254</v>
      </c>
      <c r="S810" s="6">
        <v>2877.87</v>
      </c>
      <c r="T810" s="5">
        <f>(S810/L810) - 1</f>
        <v>0.30000126482556</v>
      </c>
      <c r="U810" s="6">
        <v>2733.98</v>
      </c>
      <c r="V810" s="5">
        <f>ABS((U810/L810) - 1)</f>
        <v>0.23500278261624</v>
      </c>
      <c r="W810" s="6">
        <v>2435.1184</v>
      </c>
      <c r="X810" s="5">
        <f>ABS((W810/L810) - 1)</f>
        <v>0.1</v>
      </c>
      <c r="Y810" s="3" t="s">
        <v>40</v>
      </c>
      <c r="Z810" s="5" t="s">
        <v>40</v>
      </c>
      <c r="AA810" s="3"/>
    </row>
    <row r="811" spans="1:27" customHeight="1" ht="30">
      <c r="A811" s="7">
        <v>37914001</v>
      </c>
      <c r="B811" s="7" t="s">
        <v>2063</v>
      </c>
      <c r="C811" s="7" t="s">
        <v>29</v>
      </c>
      <c r="D811" s="7" t="s">
        <v>2041</v>
      </c>
      <c r="E811" s="7" t="s">
        <v>38</v>
      </c>
      <c r="F811" s="7" t="s">
        <v>38</v>
      </c>
      <c r="G811" s="7" t="s">
        <v>38</v>
      </c>
      <c r="H811" s="7" t="s">
        <v>168</v>
      </c>
      <c r="I811" s="8">
        <v>1</v>
      </c>
      <c r="J811" s="7"/>
      <c r="K811" s="10">
        <v>2292.09</v>
      </c>
      <c r="L811" s="10">
        <f>K811*1.16</f>
        <v>2658.8244</v>
      </c>
      <c r="M811" s="10">
        <f>I811*K811</f>
        <v>2292.09</v>
      </c>
      <c r="N811" s="10">
        <f>I811*L811</f>
        <v>2658.8244</v>
      </c>
      <c r="O811" s="10">
        <v>3988.24</v>
      </c>
      <c r="P811" s="9">
        <f>(O811/L811) - 1</f>
        <v>0.50000127876064</v>
      </c>
      <c r="Q811" s="10">
        <v>3722.35</v>
      </c>
      <c r="R811" s="9">
        <f>(Q811/L811) - 1</f>
        <v>0.39999843539874</v>
      </c>
      <c r="S811" s="10">
        <v>3456.47</v>
      </c>
      <c r="T811" s="9">
        <f>(S811/L811) - 1</f>
        <v>0.29999935309756</v>
      </c>
      <c r="U811" s="10">
        <v>3283.65</v>
      </c>
      <c r="V811" s="9">
        <f>ABS((U811/L811) - 1)</f>
        <v>0.23500070181393</v>
      </c>
      <c r="W811" s="10">
        <v>2924.70684</v>
      </c>
      <c r="X811" s="9">
        <f>ABS((W811/L811) - 1)</f>
        <v>0.1</v>
      </c>
      <c r="Y811" s="7" t="s">
        <v>40</v>
      </c>
      <c r="Z811" s="9" t="s">
        <v>40</v>
      </c>
      <c r="AA811" s="7"/>
    </row>
    <row r="812" spans="1:27" customHeight="1" ht="30">
      <c r="A812" s="3">
        <v>37914009</v>
      </c>
      <c r="B812" s="3" t="s">
        <v>2064</v>
      </c>
      <c r="C812" s="3" t="s">
        <v>29</v>
      </c>
      <c r="D812" s="3" t="s">
        <v>2041</v>
      </c>
      <c r="E812" s="3" t="s">
        <v>38</v>
      </c>
      <c r="F812" s="3" t="s">
        <v>38</v>
      </c>
      <c r="G812" s="3" t="s">
        <v>38</v>
      </c>
      <c r="H812" s="3" t="s">
        <v>2062</v>
      </c>
      <c r="I812" s="4">
        <v>1</v>
      </c>
      <c r="J812" s="3"/>
      <c r="K812" s="6">
        <v>994.69</v>
      </c>
      <c r="L812" s="6">
        <f>K812*1.16</f>
        <v>1153.8404</v>
      </c>
      <c r="M812" s="6">
        <f>I812*K812</f>
        <v>994.69</v>
      </c>
      <c r="N812" s="6">
        <f>I812*L812</f>
        <v>1153.8404</v>
      </c>
      <c r="O812" s="6">
        <v>3988.24</v>
      </c>
      <c r="P812" s="5">
        <f>(O812/L812) - 1</f>
        <v>2.4564919030396</v>
      </c>
      <c r="Q812" s="6">
        <v>3722.35</v>
      </c>
      <c r="R812" s="5">
        <f>(Q812/L812) - 1</f>
        <v>2.2260527539164</v>
      </c>
      <c r="S812" s="6">
        <v>2500</v>
      </c>
      <c r="T812" s="5">
        <f>(S812/L812) - 1</f>
        <v>1.166677471165</v>
      </c>
      <c r="U812" s="6">
        <v>2375</v>
      </c>
      <c r="V812" s="5">
        <f>ABS((U812/L812) - 1)</f>
        <v>1.0583435976067</v>
      </c>
      <c r="W812" s="6">
        <v>1269.22444</v>
      </c>
      <c r="X812" s="5">
        <f>ABS((W812/L812) - 1)</f>
        <v>0.1</v>
      </c>
      <c r="Y812" s="3" t="s">
        <v>40</v>
      </c>
      <c r="Z812" s="5" t="s">
        <v>40</v>
      </c>
      <c r="AA812" s="3"/>
    </row>
    <row r="813" spans="1:27" customHeight="1" ht="30">
      <c r="A813" s="7">
        <v>37914013</v>
      </c>
      <c r="B813" s="7" t="s">
        <v>2065</v>
      </c>
      <c r="C813" s="7" t="s">
        <v>29</v>
      </c>
      <c r="D813" s="7" t="s">
        <v>2041</v>
      </c>
      <c r="E813" s="7" t="s">
        <v>38</v>
      </c>
      <c r="F813" s="7" t="s">
        <v>38</v>
      </c>
      <c r="G813" s="7" t="s">
        <v>38</v>
      </c>
      <c r="H813" s="7" t="s">
        <v>2062</v>
      </c>
      <c r="I813" s="8">
        <v>1</v>
      </c>
      <c r="J813" s="7"/>
      <c r="K813" s="10">
        <v>2292.09</v>
      </c>
      <c r="L813" s="10">
        <f>K813*1.16</f>
        <v>2658.8244</v>
      </c>
      <c r="M813" s="10">
        <f>I813*K813</f>
        <v>2292.09</v>
      </c>
      <c r="N813" s="10">
        <f>I813*L813</f>
        <v>2658.8244</v>
      </c>
      <c r="O813" s="10">
        <v>3988.24</v>
      </c>
      <c r="P813" s="9">
        <f>(O813/L813) - 1</f>
        <v>0.50000127876064</v>
      </c>
      <c r="Q813" s="10">
        <v>3722.35</v>
      </c>
      <c r="R813" s="9">
        <f>(Q813/L813) - 1</f>
        <v>0.39999843539874</v>
      </c>
      <c r="S813" s="10">
        <v>3456.47</v>
      </c>
      <c r="T813" s="9">
        <f>(S813/L813) - 1</f>
        <v>0.29999935309756</v>
      </c>
      <c r="U813" s="10">
        <v>3283.65</v>
      </c>
      <c r="V813" s="9">
        <f>ABS((U813/L813) - 1)</f>
        <v>0.23500070181393</v>
      </c>
      <c r="W813" s="10">
        <v>2924.70684</v>
      </c>
      <c r="X813" s="9">
        <f>ABS((W813/L813) - 1)</f>
        <v>0.1</v>
      </c>
      <c r="Y813" s="7" t="s">
        <v>40</v>
      </c>
      <c r="Z813" s="9" t="s">
        <v>40</v>
      </c>
      <c r="AA813" s="7"/>
    </row>
    <row r="814" spans="1:27" customHeight="1" ht="30">
      <c r="A814" s="3">
        <v>37914023</v>
      </c>
      <c r="B814" s="3" t="s">
        <v>2066</v>
      </c>
      <c r="C814" s="3" t="s">
        <v>29</v>
      </c>
      <c r="D814" s="3" t="s">
        <v>2041</v>
      </c>
      <c r="E814" s="3" t="s">
        <v>38</v>
      </c>
      <c r="F814" s="3" t="s">
        <v>38</v>
      </c>
      <c r="G814" s="3" t="s">
        <v>38</v>
      </c>
      <c r="H814" s="3" t="s">
        <v>168</v>
      </c>
      <c r="I814" s="4">
        <v>2</v>
      </c>
      <c r="J814" s="3"/>
      <c r="K814" s="6">
        <v>2292.09</v>
      </c>
      <c r="L814" s="6">
        <f>K814*1.16</f>
        <v>2658.8244</v>
      </c>
      <c r="M814" s="6">
        <f>I814*K814</f>
        <v>4584.18</v>
      </c>
      <c r="N814" s="6">
        <f>I814*L814</f>
        <v>5317.6488</v>
      </c>
      <c r="O814" s="6">
        <v>3988.24</v>
      </c>
      <c r="P814" s="5">
        <f>(O814/L814) - 1</f>
        <v>0.50000127876064</v>
      </c>
      <c r="Q814" s="6">
        <v>3722.35</v>
      </c>
      <c r="R814" s="5">
        <f>(Q814/L814) - 1</f>
        <v>0.39999843539874</v>
      </c>
      <c r="S814" s="6">
        <v>2000</v>
      </c>
      <c r="T814" s="5">
        <f>(S814/L814) - 1</f>
        <v>-0.24778785691902</v>
      </c>
      <c r="U814" s="6">
        <v>3283.65</v>
      </c>
      <c r="V814" s="5">
        <f>ABS((U814/L814) - 1)</f>
        <v>0.23500070181393</v>
      </c>
      <c r="W814" s="6">
        <v>2924.70684</v>
      </c>
      <c r="X814" s="5">
        <f>ABS((W814/L814) - 1)</f>
        <v>0.1</v>
      </c>
      <c r="Y814" s="3" t="s">
        <v>40</v>
      </c>
      <c r="Z814" s="5" t="s">
        <v>40</v>
      </c>
      <c r="AA814" s="3" t="s">
        <v>424</v>
      </c>
    </row>
    <row r="815" spans="1:27" customHeight="1" ht="30">
      <c r="A815" s="7">
        <v>37914069</v>
      </c>
      <c r="B815" s="7" t="s">
        <v>2067</v>
      </c>
      <c r="C815" s="7" t="s">
        <v>29</v>
      </c>
      <c r="D815" s="7" t="s">
        <v>2041</v>
      </c>
      <c r="E815" s="7" t="s">
        <v>38</v>
      </c>
      <c r="F815" s="7" t="s">
        <v>38</v>
      </c>
      <c r="G815" s="7" t="s">
        <v>38</v>
      </c>
      <c r="H815" s="7" t="s">
        <v>2062</v>
      </c>
      <c r="I815" s="8">
        <v>1</v>
      </c>
      <c r="J815" s="7"/>
      <c r="K815" s="10">
        <v>2292.09</v>
      </c>
      <c r="L815" s="10">
        <f>K815*1.16</f>
        <v>2658.8244</v>
      </c>
      <c r="M815" s="10">
        <f>I815*K815</f>
        <v>2292.09</v>
      </c>
      <c r="N815" s="10">
        <f>I815*L815</f>
        <v>2658.8244</v>
      </c>
      <c r="O815" s="10">
        <v>3988.24</v>
      </c>
      <c r="P815" s="9">
        <f>(O815/L815) - 1</f>
        <v>0.50000127876064</v>
      </c>
      <c r="Q815" s="10">
        <v>3722.35</v>
      </c>
      <c r="R815" s="9">
        <f>(Q815/L815) - 1</f>
        <v>0.39999843539874</v>
      </c>
      <c r="S815" s="10">
        <v>3456.47</v>
      </c>
      <c r="T815" s="9">
        <f>(S815/L815) - 1</f>
        <v>0.29999935309756</v>
      </c>
      <c r="U815" s="10">
        <v>3283.65</v>
      </c>
      <c r="V815" s="9">
        <f>ABS((U815/L815) - 1)</f>
        <v>0.23500070181393</v>
      </c>
      <c r="W815" s="10">
        <v>2924.70684</v>
      </c>
      <c r="X815" s="9">
        <f>ABS((W815/L815) - 1)</f>
        <v>0.1</v>
      </c>
      <c r="Y815" s="7" t="s">
        <v>40</v>
      </c>
      <c r="Z815" s="9" t="s">
        <v>40</v>
      </c>
      <c r="AA815" s="7"/>
    </row>
    <row r="816" spans="1:27" customHeight="1" ht="30">
      <c r="A816" s="3">
        <v>37918510</v>
      </c>
      <c r="B816" s="3" t="s">
        <v>2068</v>
      </c>
      <c r="C816" s="3" t="s">
        <v>29</v>
      </c>
      <c r="D816" s="3" t="s">
        <v>2041</v>
      </c>
      <c r="E816" s="3" t="s">
        <v>38</v>
      </c>
      <c r="F816" s="3" t="s">
        <v>38</v>
      </c>
      <c r="G816" s="3" t="s">
        <v>38</v>
      </c>
      <c r="H816" s="3" t="s">
        <v>168</v>
      </c>
      <c r="I816" s="4">
        <v>1</v>
      </c>
      <c r="J816" s="3"/>
      <c r="K816" s="6">
        <v>1792.8</v>
      </c>
      <c r="L816" s="6">
        <f>K816*1.16</f>
        <v>2079.648</v>
      </c>
      <c r="M816" s="6">
        <f>I816*K816</f>
        <v>1792.8</v>
      </c>
      <c r="N816" s="6">
        <f>I816*L816</f>
        <v>2079.648</v>
      </c>
      <c r="O816" s="6">
        <v>2689.2</v>
      </c>
      <c r="P816" s="5">
        <f>(O816/L816) - 1</f>
        <v>0.29310344827586</v>
      </c>
      <c r="Q816" s="6">
        <v>2509.92</v>
      </c>
      <c r="R816" s="5">
        <f>(Q816/L816) - 1</f>
        <v>0.20689655172414</v>
      </c>
      <c r="S816" s="6">
        <v>2330.64</v>
      </c>
      <c r="T816" s="5">
        <f>(S816/L816) - 1</f>
        <v>0.12068965517241</v>
      </c>
      <c r="U816" s="6">
        <v>2214.11</v>
      </c>
      <c r="V816" s="5">
        <f>ABS((U816/L816) - 1)</f>
        <v>0.064656134115004</v>
      </c>
      <c r="W816" s="6">
        <v>2287.6128</v>
      </c>
      <c r="X816" s="5">
        <f>ABS((W816/L816) - 1)</f>
        <v>0.1</v>
      </c>
      <c r="Y816" s="3" t="s">
        <v>40</v>
      </c>
      <c r="Z816" s="5" t="s">
        <v>40</v>
      </c>
      <c r="AA816" s="3" t="s">
        <v>43</v>
      </c>
    </row>
    <row r="817" spans="1:27" customHeight="1" ht="30">
      <c r="A817" s="7">
        <v>3793718</v>
      </c>
      <c r="B817" s="7" t="s">
        <v>2069</v>
      </c>
      <c r="C817" s="7" t="s">
        <v>29</v>
      </c>
      <c r="D817" s="7" t="s">
        <v>2041</v>
      </c>
      <c r="E817" s="7" t="s">
        <v>38</v>
      </c>
      <c r="F817" s="7" t="s">
        <v>38</v>
      </c>
      <c r="G817" s="7" t="s">
        <v>38</v>
      </c>
      <c r="H817" s="7" t="s">
        <v>2062</v>
      </c>
      <c r="I817" s="8">
        <v>2</v>
      </c>
      <c r="J817" s="7"/>
      <c r="K817" s="10">
        <v>2292.09</v>
      </c>
      <c r="L817" s="10">
        <f>K817*1.16</f>
        <v>2658.8244</v>
      </c>
      <c r="M817" s="10">
        <f>I817*K817</f>
        <v>4584.18</v>
      </c>
      <c r="N817" s="10">
        <f>I817*L817</f>
        <v>5317.6488</v>
      </c>
      <c r="O817" s="10">
        <v>3988.24</v>
      </c>
      <c r="P817" s="9">
        <f>(O817/L817) - 1</f>
        <v>0.50000127876064</v>
      </c>
      <c r="Q817" s="10">
        <v>3722.35</v>
      </c>
      <c r="R817" s="9">
        <f>(Q817/L817) - 1</f>
        <v>0.39999843539874</v>
      </c>
      <c r="S817" s="10">
        <v>2000</v>
      </c>
      <c r="T817" s="9">
        <f>(S817/L817) - 1</f>
        <v>-0.24778785691902</v>
      </c>
      <c r="U817" s="10">
        <v>3283.65</v>
      </c>
      <c r="V817" s="9">
        <f>ABS((U817/L817) - 1)</f>
        <v>0.23500070181393</v>
      </c>
      <c r="W817" s="10">
        <v>2924.70684</v>
      </c>
      <c r="X817" s="9">
        <f>ABS((W817/L817) - 1)</f>
        <v>0.1</v>
      </c>
      <c r="Y817" s="7" t="s">
        <v>40</v>
      </c>
      <c r="Z817" s="9" t="s">
        <v>40</v>
      </c>
      <c r="AA817" s="7" t="s">
        <v>424</v>
      </c>
    </row>
    <row r="818" spans="1:27" customHeight="1" ht="30">
      <c r="A818" s="3">
        <v>3793762</v>
      </c>
      <c r="B818" s="3" t="s">
        <v>2070</v>
      </c>
      <c r="C818" s="3" t="s">
        <v>29</v>
      </c>
      <c r="D818" s="3" t="s">
        <v>2041</v>
      </c>
      <c r="E818" s="3" t="s">
        <v>38</v>
      </c>
      <c r="F818" s="3" t="s">
        <v>38</v>
      </c>
      <c r="G818" s="3" t="s">
        <v>38</v>
      </c>
      <c r="H818" s="3" t="s">
        <v>2062</v>
      </c>
      <c r="I818" s="4">
        <v>1</v>
      </c>
      <c r="J818" s="3"/>
      <c r="K818" s="6">
        <v>1669.66</v>
      </c>
      <c r="L818" s="6">
        <f>K818*1.16</f>
        <v>1936.8056</v>
      </c>
      <c r="M818" s="6">
        <f>I818*K818</f>
        <v>1669.66</v>
      </c>
      <c r="N818" s="6">
        <f>I818*L818</f>
        <v>1936.8056</v>
      </c>
      <c r="O818" s="6">
        <v>2905.21</v>
      </c>
      <c r="P818" s="5">
        <f>(O818/L818) - 1</f>
        <v>0.50000082610253</v>
      </c>
      <c r="Q818" s="6">
        <v>2711.53</v>
      </c>
      <c r="R818" s="5">
        <f>(Q818/L818) - 1</f>
        <v>0.40000111523841</v>
      </c>
      <c r="S818" s="6">
        <v>2517.85</v>
      </c>
      <c r="T818" s="5">
        <f>(S818/L818) - 1</f>
        <v>0.3000014043743</v>
      </c>
      <c r="U818" s="6">
        <v>2391.96</v>
      </c>
      <c r="V818" s="5">
        <f>ABS((U818/L818) - 1)</f>
        <v>0.23500262494078</v>
      </c>
      <c r="W818" s="6">
        <v>2130.48616</v>
      </c>
      <c r="X818" s="5">
        <f>ABS((W818/L818) - 1)</f>
        <v>0.1</v>
      </c>
      <c r="Y818" s="3" t="s">
        <v>40</v>
      </c>
      <c r="Z818" s="5" t="s">
        <v>40</v>
      </c>
      <c r="AA818" s="3"/>
    </row>
    <row r="819" spans="1:27" customHeight="1" ht="30">
      <c r="A819" s="7">
        <v>3798363</v>
      </c>
      <c r="B819" s="7" t="s">
        <v>2071</v>
      </c>
      <c r="C819" s="7" t="s">
        <v>29</v>
      </c>
      <c r="D819" s="7" t="s">
        <v>2041</v>
      </c>
      <c r="E819" s="7" t="s">
        <v>38</v>
      </c>
      <c r="F819" s="7" t="s">
        <v>38</v>
      </c>
      <c r="G819" s="7" t="s">
        <v>38</v>
      </c>
      <c r="H819" s="7" t="s">
        <v>2062</v>
      </c>
      <c r="I819" s="8">
        <v>1</v>
      </c>
      <c r="J819" s="7"/>
      <c r="K819" s="10">
        <v>2384.49</v>
      </c>
      <c r="L819" s="10">
        <f>K819*1.16</f>
        <v>2766.0084</v>
      </c>
      <c r="M819" s="10">
        <f>I819*K819</f>
        <v>2384.49</v>
      </c>
      <c r="N819" s="10">
        <f>I819*L819</f>
        <v>2766.0084</v>
      </c>
      <c r="O819" s="10">
        <v>2689.2</v>
      </c>
      <c r="P819" s="9">
        <f>(O819/L819) - 1</f>
        <v>-0.027768679227438</v>
      </c>
      <c r="Q819" s="10">
        <v>2509.92</v>
      </c>
      <c r="R819" s="9">
        <f>(Q819/L819) - 1</f>
        <v>-0.092584100612276</v>
      </c>
      <c r="S819" s="10">
        <v>2330.64</v>
      </c>
      <c r="T819" s="9">
        <f>(S819/L819) - 1</f>
        <v>-0.15739952199711</v>
      </c>
      <c r="U819" s="10">
        <v>2214.11</v>
      </c>
      <c r="V819" s="9">
        <f>ABS((U819/L819) - 1)</f>
        <v>0.19952882283365</v>
      </c>
      <c r="W819" s="10">
        <v>3042.60924</v>
      </c>
      <c r="X819" s="9">
        <f>ABS((W819/L819) - 1)</f>
        <v>0.1</v>
      </c>
      <c r="Y819" s="7" t="s">
        <v>40</v>
      </c>
      <c r="Z819" s="9" t="s">
        <v>40</v>
      </c>
      <c r="AA819" s="7" t="s">
        <v>1667</v>
      </c>
    </row>
    <row r="820" spans="1:27" customHeight="1" ht="30">
      <c r="A820" s="3">
        <v>3859</v>
      </c>
      <c r="B820" s="3" t="s">
        <v>2072</v>
      </c>
      <c r="C820" s="3" t="s">
        <v>29</v>
      </c>
      <c r="D820" s="3" t="s">
        <v>2041</v>
      </c>
      <c r="E820" s="3" t="s">
        <v>38</v>
      </c>
      <c r="F820" s="3" t="s">
        <v>38</v>
      </c>
      <c r="G820" s="3" t="s">
        <v>38</v>
      </c>
      <c r="H820" s="3" t="s">
        <v>2073</v>
      </c>
      <c r="I820" s="4">
        <v>3</v>
      </c>
      <c r="J820" s="3"/>
      <c r="K820" s="6">
        <v>2592.83</v>
      </c>
      <c r="L820" s="6">
        <f>K820*1.16</f>
        <v>3007.6828</v>
      </c>
      <c r="M820" s="6">
        <f>I820*K820</f>
        <v>7778.49</v>
      </c>
      <c r="N820" s="6">
        <f>I820*L820</f>
        <v>9023.0484</v>
      </c>
      <c r="O820" s="6">
        <v>4511.52</v>
      </c>
      <c r="P820" s="5">
        <f>(O820/L820) - 1</f>
        <v>0.49999860357615</v>
      </c>
      <c r="Q820" s="6">
        <v>4210.76</v>
      </c>
      <c r="R820" s="5">
        <f>(Q820/L820) - 1</f>
        <v>0.40000135652603</v>
      </c>
      <c r="S820" s="6">
        <v>3000</v>
      </c>
      <c r="T820" s="5">
        <f>(S820/L820) - 1</f>
        <v>-0.0025543917064658</v>
      </c>
      <c r="U820" s="6">
        <v>3714.49</v>
      </c>
      <c r="V820" s="5">
        <f>ABS((U820/L820) - 1)</f>
        <v>0.23500057918342</v>
      </c>
      <c r="W820" s="6">
        <v>3308.45108</v>
      </c>
      <c r="X820" s="5">
        <f>ABS((W820/L820) - 1)</f>
        <v>0.1</v>
      </c>
      <c r="Y820" s="3" t="s">
        <v>40</v>
      </c>
      <c r="Z820" s="5" t="s">
        <v>40</v>
      </c>
      <c r="AA820" s="3" t="s">
        <v>424</v>
      </c>
    </row>
    <row r="821" spans="1:27" customHeight="1" ht="30">
      <c r="A821" s="7">
        <v>390675</v>
      </c>
      <c r="B821" s="7" t="s">
        <v>2074</v>
      </c>
      <c r="C821" s="7" t="s">
        <v>29</v>
      </c>
      <c r="D821" s="7" t="s">
        <v>2041</v>
      </c>
      <c r="E821" s="7" t="s">
        <v>38</v>
      </c>
      <c r="F821" s="7" t="s">
        <v>38</v>
      </c>
      <c r="G821" s="7" t="s">
        <v>38</v>
      </c>
      <c r="H821" s="7" t="s">
        <v>168</v>
      </c>
      <c r="I821" s="8">
        <v>1</v>
      </c>
      <c r="J821" s="7"/>
      <c r="K821" s="10">
        <v>3283.08</v>
      </c>
      <c r="L821" s="10">
        <f>K821*1.16</f>
        <v>3808.3728</v>
      </c>
      <c r="M821" s="10">
        <f>I821*K821</f>
        <v>3283.08</v>
      </c>
      <c r="N821" s="10">
        <f>I821*L821</f>
        <v>3808.3728</v>
      </c>
      <c r="O821" s="10">
        <v>5712.42</v>
      </c>
      <c r="P821" s="9">
        <f>(O821/L821) - 1</f>
        <v>0.49996344895647</v>
      </c>
      <c r="Q821" s="10">
        <v>5331.59</v>
      </c>
      <c r="R821" s="9">
        <f>(Q821/L821) - 1</f>
        <v>0.39996536053403</v>
      </c>
      <c r="S821" s="10">
        <v>4950.76</v>
      </c>
      <c r="T821" s="9">
        <f>(S821/L821) - 1</f>
        <v>0.2999672721116</v>
      </c>
      <c r="U821" s="10">
        <v>4569.94</v>
      </c>
      <c r="V821" s="9">
        <f>ABS((U821/L821) - 1)</f>
        <v>0.19997180948252</v>
      </c>
      <c r="W821" s="10">
        <v>4189.21008</v>
      </c>
      <c r="X821" s="9">
        <f>ABS((W821/L821) - 1)</f>
        <v>0.1</v>
      </c>
      <c r="Y821" s="7" t="s">
        <v>40</v>
      </c>
      <c r="Z821" s="9" t="s">
        <v>40</v>
      </c>
      <c r="AA821" s="7"/>
    </row>
    <row r="822" spans="1:27" customHeight="1" ht="30">
      <c r="A822" s="3">
        <v>390775</v>
      </c>
      <c r="B822" s="3" t="s">
        <v>2075</v>
      </c>
      <c r="C822" s="3" t="s">
        <v>29</v>
      </c>
      <c r="D822" s="3" t="s">
        <v>2041</v>
      </c>
      <c r="E822" s="3"/>
      <c r="F822" s="3"/>
      <c r="G822" s="3"/>
      <c r="H822" s="3" t="s">
        <v>168</v>
      </c>
      <c r="I822" s="4">
        <v>1</v>
      </c>
      <c r="J822" s="3"/>
      <c r="K822" s="6">
        <v>2517.69</v>
      </c>
      <c r="L822" s="6">
        <f>K822*1.16</f>
        <v>2920.5204</v>
      </c>
      <c r="M822" s="6">
        <f>I822*K822</f>
        <v>2517.69</v>
      </c>
      <c r="N822" s="6">
        <f>I822*L822</f>
        <v>2920.5204</v>
      </c>
      <c r="O822" s="6">
        <v>4381.3</v>
      </c>
      <c r="P822" s="5">
        <f>(O822/L822) - 1</f>
        <v>0.50017784501694</v>
      </c>
      <c r="Q822" s="6">
        <v>4089.22</v>
      </c>
      <c r="R822" s="5">
        <f>(Q822/L822) - 1</f>
        <v>0.40016827138068</v>
      </c>
      <c r="S822" s="6">
        <v>3797.13</v>
      </c>
      <c r="T822" s="5">
        <f>(S822/L822) - 1</f>
        <v>0.30015527369711</v>
      </c>
      <c r="U822" s="6">
        <v>3505.04</v>
      </c>
      <c r="V822" s="5">
        <f>ABS((U822/L822) - 1)</f>
        <v>0.20014227601355</v>
      </c>
      <c r="W822" s="6">
        <v>3212.57244</v>
      </c>
      <c r="X822" s="5">
        <f>ABS((W822/L822) - 1)</f>
        <v>0.1</v>
      </c>
      <c r="Y822" s="3" t="s">
        <v>40</v>
      </c>
      <c r="Z822" s="5" t="s">
        <v>40</v>
      </c>
      <c r="AA822" s="3"/>
    </row>
    <row r="823" spans="1:27" customHeight="1" ht="30">
      <c r="A823" s="7">
        <v>390808</v>
      </c>
      <c r="B823" s="7" t="s">
        <v>2076</v>
      </c>
      <c r="C823" s="7" t="s">
        <v>29</v>
      </c>
      <c r="D823" s="7" t="s">
        <v>2041</v>
      </c>
      <c r="E823" s="7" t="s">
        <v>38</v>
      </c>
      <c r="F823" s="7" t="s">
        <v>38</v>
      </c>
      <c r="G823" s="7" t="s">
        <v>38</v>
      </c>
      <c r="H823" s="7" t="s">
        <v>168</v>
      </c>
      <c r="I823" s="8">
        <v>1</v>
      </c>
      <c r="J823" s="7"/>
      <c r="K823" s="10">
        <v>4816.451892</v>
      </c>
      <c r="L823" s="10">
        <f>K823*1.16</f>
        <v>5587.08419472</v>
      </c>
      <c r="M823" s="10">
        <f>I823*K823</f>
        <v>4816.451892</v>
      </c>
      <c r="N823" s="10">
        <f>I823*L823</f>
        <v>5587.08419472</v>
      </c>
      <c r="O823" s="10">
        <v>7920</v>
      </c>
      <c r="P823" s="9">
        <f>(O823/L823) - 1</f>
        <v>0.41755515470569</v>
      </c>
      <c r="Q823" s="10">
        <v>7392</v>
      </c>
      <c r="R823" s="9">
        <f>(Q823/L823) - 1</f>
        <v>0.32305147772531</v>
      </c>
      <c r="S823" s="10">
        <v>6864</v>
      </c>
      <c r="T823" s="9">
        <f>(S823/L823) - 1</f>
        <v>0.22854780074493</v>
      </c>
      <c r="U823" s="10">
        <v>6520.8</v>
      </c>
      <c r="V823" s="9">
        <f>ABS((U823/L823) - 1)</f>
        <v>0.16712041070768</v>
      </c>
      <c r="W823" s="10">
        <v>6145.792614192</v>
      </c>
      <c r="X823" s="9">
        <f>ABS((W823/L823) - 1)</f>
        <v>0.1</v>
      </c>
      <c r="Y823" s="7">
        <v>740</v>
      </c>
      <c r="Z823" s="9" t="s">
        <v>427</v>
      </c>
      <c r="AA823" s="7"/>
    </row>
    <row r="824" spans="1:27" customHeight="1" ht="30">
      <c r="A824" s="3">
        <v>390865</v>
      </c>
      <c r="B824" s="3" t="s">
        <v>2077</v>
      </c>
      <c r="C824" s="3" t="s">
        <v>29</v>
      </c>
      <c r="D824" s="3" t="s">
        <v>2041</v>
      </c>
      <c r="E824" s="3"/>
      <c r="F824" s="3"/>
      <c r="G824" s="3"/>
      <c r="H824" s="3" t="s">
        <v>168</v>
      </c>
      <c r="I824" s="4">
        <v>3</v>
      </c>
      <c r="J824" s="3"/>
      <c r="K824" s="6">
        <v>1908.4</v>
      </c>
      <c r="L824" s="6">
        <f>K824*1.16</f>
        <v>2213.744</v>
      </c>
      <c r="M824" s="6">
        <f>I824*K824</f>
        <v>5725.2</v>
      </c>
      <c r="N824" s="6">
        <f>I824*L824</f>
        <v>6641.232</v>
      </c>
      <c r="O824" s="6">
        <v>5712.56</v>
      </c>
      <c r="P824" s="5">
        <f>(O824/L824) - 1</f>
        <v>1.5804971125839</v>
      </c>
      <c r="Q824" s="6">
        <v>5331.72</v>
      </c>
      <c r="R824" s="5">
        <f>(Q824/L824) - 1</f>
        <v>1.4084627671492</v>
      </c>
      <c r="S824" s="6">
        <v>4950.88</v>
      </c>
      <c r="T824" s="5">
        <f>(S824/L824) - 1</f>
        <v>1.2364284217145</v>
      </c>
      <c r="U824" s="6">
        <v>4703.34</v>
      </c>
      <c r="V824" s="5">
        <f>ABS((U824/L824) - 1)</f>
        <v>1.1246088075225</v>
      </c>
      <c r="W824" s="6">
        <v>2435.1184</v>
      </c>
      <c r="X824" s="5">
        <f>ABS((W824/L824) - 1)</f>
        <v>0.1</v>
      </c>
      <c r="Y824" s="3" t="s">
        <v>40</v>
      </c>
      <c r="Z824" s="5" t="s">
        <v>40</v>
      </c>
      <c r="AA824" s="3"/>
    </row>
    <row r="825" spans="1:27" customHeight="1" ht="30">
      <c r="A825" s="7">
        <v>390878</v>
      </c>
      <c r="B825" s="7" t="s">
        <v>2078</v>
      </c>
      <c r="C825" s="7" t="s">
        <v>29</v>
      </c>
      <c r="D825" s="7" t="s">
        <v>2041</v>
      </c>
      <c r="E825" s="7" t="s">
        <v>38</v>
      </c>
      <c r="F825" s="7" t="s">
        <v>38</v>
      </c>
      <c r="G825" s="7" t="s">
        <v>38</v>
      </c>
      <c r="H825" s="7" t="s">
        <v>168</v>
      </c>
      <c r="I825" s="8">
        <v>1</v>
      </c>
      <c r="J825" s="7"/>
      <c r="K825" s="10">
        <v>5243.2236093363</v>
      </c>
      <c r="L825" s="10">
        <f>K825*1.16</f>
        <v>6082.1393868301</v>
      </c>
      <c r="M825" s="10">
        <f>I825*K825</f>
        <v>5243.2236093363</v>
      </c>
      <c r="N825" s="10">
        <f>I825*L825</f>
        <v>6082.1393868301</v>
      </c>
      <c r="O825" s="10">
        <v>7864.84</v>
      </c>
      <c r="P825" s="9">
        <f>(O825/L825) - 1</f>
        <v>0.29310420228614</v>
      </c>
      <c r="Q825" s="10">
        <v>7340.51</v>
      </c>
      <c r="R825" s="9">
        <f>(Q825/L825) - 1</f>
        <v>0.20689604975097</v>
      </c>
      <c r="S825" s="10">
        <v>6816.19</v>
      </c>
      <c r="T825" s="9">
        <f>(S825/L825) - 1</f>
        <v>0.12068954137411</v>
      </c>
      <c r="U825" s="10">
        <v>6291.87</v>
      </c>
      <c r="V825" s="9">
        <f>ABS((U825/L825) - 1)</f>
        <v>0.03448303299725</v>
      </c>
      <c r="W825" s="10">
        <v>6690.3533255131</v>
      </c>
      <c r="X825" s="9">
        <f>ABS((W825/L825) - 1)</f>
        <v>0.1</v>
      </c>
      <c r="Y825" s="7">
        <v>521</v>
      </c>
      <c r="Z825" s="9" t="s">
        <v>930</v>
      </c>
      <c r="AA825" s="7" t="s">
        <v>43</v>
      </c>
    </row>
    <row r="826" spans="1:27" customHeight="1" ht="30">
      <c r="A826" s="3">
        <v>390965</v>
      </c>
      <c r="B826" s="3" t="s">
        <v>2079</v>
      </c>
      <c r="C826" s="3" t="s">
        <v>29</v>
      </c>
      <c r="D826" s="3" t="s">
        <v>2041</v>
      </c>
      <c r="E826" s="3" t="s">
        <v>38</v>
      </c>
      <c r="F826" s="3" t="s">
        <v>38</v>
      </c>
      <c r="G826" s="3" t="s">
        <v>38</v>
      </c>
      <c r="H826" s="3" t="s">
        <v>168</v>
      </c>
      <c r="I826" s="4">
        <v>1</v>
      </c>
      <c r="J826" s="3"/>
      <c r="K826" s="6">
        <v>2294.61</v>
      </c>
      <c r="L826" s="6">
        <f>K826*1.16</f>
        <v>2661.7476</v>
      </c>
      <c r="M826" s="6">
        <f>I826*K826</f>
        <v>2294.61</v>
      </c>
      <c r="N826" s="6">
        <f>I826*L826</f>
        <v>2661.7476</v>
      </c>
      <c r="O826" s="6">
        <v>5712</v>
      </c>
      <c r="P826" s="5">
        <f>(O826/L826) - 1</f>
        <v>1.1459585424253</v>
      </c>
      <c r="Q826" s="6">
        <v>5337</v>
      </c>
      <c r="R826" s="5">
        <f>(Q826/L826) - 1</f>
        <v>1.0050736591253</v>
      </c>
      <c r="S826" s="6">
        <v>4950</v>
      </c>
      <c r="T826" s="5">
        <f>(S826/L826) - 1</f>
        <v>0.85968045955973</v>
      </c>
      <c r="U826" s="6">
        <v>4702.5</v>
      </c>
      <c r="V826" s="5">
        <f>ABS((U826/L826) - 1)</f>
        <v>0.76669643658174</v>
      </c>
      <c r="W826" s="6">
        <v>2927.92236</v>
      </c>
      <c r="X826" s="5">
        <f>ABS((W826/L826) - 1)</f>
        <v>0.1</v>
      </c>
      <c r="Y826" s="3" t="s">
        <v>40</v>
      </c>
      <c r="Z826" s="5" t="s">
        <v>40</v>
      </c>
      <c r="AA826" s="3"/>
    </row>
    <row r="827" spans="1:27" customHeight="1" ht="30">
      <c r="A827" s="7" t="s">
        <v>2080</v>
      </c>
      <c r="B827" s="7" t="s">
        <v>2081</v>
      </c>
      <c r="C827" s="7" t="s">
        <v>29</v>
      </c>
      <c r="D827" s="7" t="s">
        <v>2041</v>
      </c>
      <c r="E827" s="7" t="s">
        <v>38</v>
      </c>
      <c r="F827" s="7" t="s">
        <v>38</v>
      </c>
      <c r="G827" s="7" t="s">
        <v>38</v>
      </c>
      <c r="H827" s="7" t="s">
        <v>168</v>
      </c>
      <c r="I827" s="8">
        <v>1</v>
      </c>
      <c r="J827" s="7"/>
      <c r="K827" s="10">
        <v>2065.8</v>
      </c>
      <c r="L827" s="10">
        <f>K827*1.16</f>
        <v>2396.328</v>
      </c>
      <c r="M827" s="10">
        <f>I827*K827</f>
        <v>2065.8</v>
      </c>
      <c r="N827" s="10">
        <f>I827*L827</f>
        <v>2396.328</v>
      </c>
      <c r="O827" s="10">
        <v>4073.76</v>
      </c>
      <c r="P827" s="9">
        <f>(O827/L827) - 1</f>
        <v>0.70000100153234</v>
      </c>
      <c r="Q827" s="10">
        <v>3834.12</v>
      </c>
      <c r="R827" s="9">
        <f>(Q827/L827) - 1</f>
        <v>0.59999799693531</v>
      </c>
      <c r="S827" s="10">
        <v>3594.49</v>
      </c>
      <c r="T827" s="9">
        <f>(S827/L827) - 1</f>
        <v>0.49999916538971</v>
      </c>
      <c r="U827" s="10">
        <v>3354.86</v>
      </c>
      <c r="V827" s="9">
        <f>ABS((U827/L827) - 1)</f>
        <v>0.40000033384411</v>
      </c>
      <c r="W827" s="10">
        <v>2635.9608</v>
      </c>
      <c r="X827" s="9">
        <f>ABS((W827/L827) - 1)</f>
        <v>0.1</v>
      </c>
      <c r="Y827" s="7" t="s">
        <v>40</v>
      </c>
      <c r="Z827" s="9" t="s">
        <v>40</v>
      </c>
      <c r="AA827" s="7"/>
    </row>
    <row r="828" spans="1:27" customHeight="1" ht="30">
      <c r="A828" s="3">
        <v>39405266</v>
      </c>
      <c r="B828" s="3" t="s">
        <v>2082</v>
      </c>
      <c r="C828" s="3" t="s">
        <v>29</v>
      </c>
      <c r="D828" s="3" t="s">
        <v>2041</v>
      </c>
      <c r="E828" s="3" t="s">
        <v>38</v>
      </c>
      <c r="F828" s="3" t="s">
        <v>38</v>
      </c>
      <c r="G828" s="3" t="s">
        <v>38</v>
      </c>
      <c r="H828" s="3" t="s">
        <v>168</v>
      </c>
      <c r="I828" s="4">
        <v>1</v>
      </c>
      <c r="J828" s="3"/>
      <c r="K828" s="6">
        <v>1829.1113427979</v>
      </c>
      <c r="L828" s="6">
        <f>K828*1.16</f>
        <v>2121.7691576456</v>
      </c>
      <c r="M828" s="6">
        <f>I828*K828</f>
        <v>1829.1113427979</v>
      </c>
      <c r="N828" s="6">
        <f>I828*L828</f>
        <v>2121.7691576456</v>
      </c>
      <c r="O828" s="6">
        <v>2743.67</v>
      </c>
      <c r="P828" s="5">
        <f>(O828/L828) - 1</f>
        <v>0.2931048554992</v>
      </c>
      <c r="Q828" s="6">
        <v>2560.76</v>
      </c>
      <c r="R828" s="5">
        <f>(Q828/L828) - 1</f>
        <v>0.20689849353899</v>
      </c>
      <c r="S828" s="6">
        <v>2377.84</v>
      </c>
      <c r="T828" s="5">
        <f>(S828/L828) - 1</f>
        <v>0.12068741853073</v>
      </c>
      <c r="U828" s="6">
        <v>2194.93</v>
      </c>
      <c r="V828" s="5">
        <f>ABS((U828/L828) - 1)</f>
        <v>0.034481056570528</v>
      </c>
      <c r="W828" s="6">
        <v>2333.9460734102</v>
      </c>
      <c r="X828" s="5">
        <f>ABS((W828/L828) - 1)</f>
        <v>0.1</v>
      </c>
      <c r="Y828" s="3">
        <v>521</v>
      </c>
      <c r="Z828" s="5" t="s">
        <v>930</v>
      </c>
      <c r="AA828" s="3" t="s">
        <v>43</v>
      </c>
    </row>
    <row r="829" spans="1:27" customHeight="1" ht="30">
      <c r="A829" s="7" t="s">
        <v>2083</v>
      </c>
      <c r="B829" s="7" t="s">
        <v>2084</v>
      </c>
      <c r="C829" s="7" t="s">
        <v>29</v>
      </c>
      <c r="D829" s="7" t="s">
        <v>2041</v>
      </c>
      <c r="E829" s="7" t="s">
        <v>38</v>
      </c>
      <c r="F829" s="7" t="s">
        <v>38</v>
      </c>
      <c r="G829" s="7" t="s">
        <v>38</v>
      </c>
      <c r="H829" s="7" t="s">
        <v>168</v>
      </c>
      <c r="I829" s="8">
        <v>1</v>
      </c>
      <c r="J829" s="7"/>
      <c r="K829" s="10">
        <v>2008.68</v>
      </c>
      <c r="L829" s="10">
        <f>K829*1.16</f>
        <v>2330.0688</v>
      </c>
      <c r="M829" s="10">
        <f>I829*K829</f>
        <v>2008.68</v>
      </c>
      <c r="N829" s="10">
        <f>I829*L829</f>
        <v>2330.0688</v>
      </c>
      <c r="O829" s="10">
        <v>3495.1</v>
      </c>
      <c r="P829" s="9">
        <f>(O829/L829) - 1</f>
        <v>0.49999862664999</v>
      </c>
      <c r="Q829" s="10">
        <v>3262.1</v>
      </c>
      <c r="R829" s="9">
        <f>(Q829/L829) - 1</f>
        <v>0.40000157935251</v>
      </c>
      <c r="S829" s="10">
        <v>3029.09</v>
      </c>
      <c r="T829" s="9">
        <f>(S829/L829) - 1</f>
        <v>0.30000024033625</v>
      </c>
      <c r="U829" s="10">
        <v>2877.64</v>
      </c>
      <c r="V829" s="9">
        <f>ABS((U829/L829) - 1)</f>
        <v>0.23500215959288</v>
      </c>
      <c r="W829" s="10">
        <v>2563.07568</v>
      </c>
      <c r="X829" s="9">
        <f>ABS((W829/L829) - 1)</f>
        <v>0.1</v>
      </c>
      <c r="Y829" s="7" t="s">
        <v>40</v>
      </c>
      <c r="Z829" s="9" t="s">
        <v>40</v>
      </c>
      <c r="AA829" s="7"/>
    </row>
    <row r="830" spans="1:27" customHeight="1" ht="30">
      <c r="A830" s="3">
        <v>395766</v>
      </c>
      <c r="B830" s="3" t="s">
        <v>2085</v>
      </c>
      <c r="C830" s="3" t="s">
        <v>29</v>
      </c>
      <c r="D830" s="3" t="s">
        <v>2041</v>
      </c>
      <c r="E830" s="3" t="s">
        <v>38</v>
      </c>
      <c r="F830" s="3" t="s">
        <v>38</v>
      </c>
      <c r="G830" s="3" t="s">
        <v>38</v>
      </c>
      <c r="H830" s="3" t="s">
        <v>168</v>
      </c>
      <c r="I830" s="4">
        <v>1</v>
      </c>
      <c r="J830" s="3"/>
      <c r="K830" s="6">
        <v>2592.83</v>
      </c>
      <c r="L830" s="6">
        <f>K830*1.16</f>
        <v>3007.6828</v>
      </c>
      <c r="M830" s="6">
        <f>I830*K830</f>
        <v>2592.83</v>
      </c>
      <c r="N830" s="6">
        <f>I830*L830</f>
        <v>3007.6828</v>
      </c>
      <c r="O830" s="6">
        <v>4511.52</v>
      </c>
      <c r="P830" s="5">
        <f>(O830/L830) - 1</f>
        <v>0.49999860357615</v>
      </c>
      <c r="Q830" s="6">
        <v>4210.76</v>
      </c>
      <c r="R830" s="5">
        <f>(Q830/L830) - 1</f>
        <v>0.40000135652603</v>
      </c>
      <c r="S830" s="6">
        <v>3909.99</v>
      </c>
      <c r="T830" s="5">
        <f>(S830/L830) - 1</f>
        <v>0.30000078465721</v>
      </c>
      <c r="U830" s="6">
        <v>3714.49</v>
      </c>
      <c r="V830" s="5">
        <f>ABS((U830/L830) - 1)</f>
        <v>0.23500057918342</v>
      </c>
      <c r="W830" s="6">
        <v>3308.45108</v>
      </c>
      <c r="X830" s="5">
        <f>ABS((W830/L830) - 1)</f>
        <v>0.1</v>
      </c>
      <c r="Y830" s="3" t="s">
        <v>40</v>
      </c>
      <c r="Z830" s="5" t="s">
        <v>40</v>
      </c>
      <c r="AA830" s="3"/>
    </row>
    <row r="831" spans="1:27" customHeight="1" ht="30">
      <c r="A831" s="7">
        <v>395876</v>
      </c>
      <c r="B831" s="7" t="s">
        <v>2086</v>
      </c>
      <c r="C831" s="7" t="s">
        <v>29</v>
      </c>
      <c r="D831" s="7" t="s">
        <v>2041</v>
      </c>
      <c r="E831" s="7" t="s">
        <v>38</v>
      </c>
      <c r="F831" s="7" t="s">
        <v>38</v>
      </c>
      <c r="G831" s="7" t="s">
        <v>38</v>
      </c>
      <c r="H831" s="7" t="s">
        <v>168</v>
      </c>
      <c r="I831" s="8">
        <v>2</v>
      </c>
      <c r="J831" s="7"/>
      <c r="K831" s="10">
        <v>3902.1011046354</v>
      </c>
      <c r="L831" s="10">
        <f>K831*1.16</f>
        <v>4526.4372813771</v>
      </c>
      <c r="M831" s="10">
        <f>I831*K831</f>
        <v>7804.2022092708</v>
      </c>
      <c r="N831" s="10">
        <f>I831*L831</f>
        <v>9052.8745627541</v>
      </c>
      <c r="O831" s="10">
        <v>5853.15</v>
      </c>
      <c r="P831" s="9">
        <f>(O831/L831) - 1</f>
        <v>0.29310308221466</v>
      </c>
      <c r="Q831" s="10">
        <v>5462.94</v>
      </c>
      <c r="R831" s="9">
        <f>(Q831/L831) - 1</f>
        <v>0.20689621006701</v>
      </c>
      <c r="S831" s="10">
        <v>5072.73</v>
      </c>
      <c r="T831" s="9">
        <f>(S831/L831) - 1</f>
        <v>0.12068933791937</v>
      </c>
      <c r="U831" s="10">
        <v>4682.52</v>
      </c>
      <c r="V831" s="9">
        <f>ABS((U831/L831) - 1)</f>
        <v>0.034482465771725</v>
      </c>
      <c r="W831" s="10">
        <v>4979.0810095148</v>
      </c>
      <c r="X831" s="9">
        <f>ABS((W831/L831) - 1)</f>
        <v>0.1</v>
      </c>
      <c r="Y831" s="7">
        <v>521</v>
      </c>
      <c r="Z831" s="9" t="s">
        <v>930</v>
      </c>
      <c r="AA831" s="7" t="s">
        <v>43</v>
      </c>
    </row>
    <row r="832" spans="1:27" customHeight="1" ht="30">
      <c r="A832" s="3">
        <v>396526</v>
      </c>
      <c r="B832" s="3" t="s">
        <v>2087</v>
      </c>
      <c r="C832" s="3" t="s">
        <v>29</v>
      </c>
      <c r="D832" s="3" t="s">
        <v>2041</v>
      </c>
      <c r="E832" s="3" t="s">
        <v>38</v>
      </c>
      <c r="F832" s="3" t="s">
        <v>38</v>
      </c>
      <c r="G832" s="3" t="s">
        <v>38</v>
      </c>
      <c r="H832" s="3" t="s">
        <v>168</v>
      </c>
      <c r="I832" s="4">
        <v>1</v>
      </c>
      <c r="J832" s="3"/>
      <c r="K832" s="6">
        <v>2852.8808</v>
      </c>
      <c r="L832" s="6">
        <f>K832*1.16</f>
        <v>3309.341728</v>
      </c>
      <c r="M832" s="6">
        <f>I832*K832</f>
        <v>2852.8808</v>
      </c>
      <c r="N832" s="6">
        <f>I832*L832</f>
        <v>3309.341728</v>
      </c>
      <c r="O832" s="6">
        <v>4279.32</v>
      </c>
      <c r="P832" s="5">
        <f>(O832/L832) - 1</f>
        <v>0.29310308566598</v>
      </c>
      <c r="Q832" s="6">
        <v>3994.03</v>
      </c>
      <c r="R832" s="5">
        <f>(Q832/L832) - 1</f>
        <v>0.20689560893846</v>
      </c>
      <c r="S832" s="6">
        <v>3708.75</v>
      </c>
      <c r="T832" s="5">
        <f>(S832/L832) - 1</f>
        <v>0.12069115395991</v>
      </c>
      <c r="U832" s="6">
        <v>3423.46</v>
      </c>
      <c r="V832" s="5">
        <f>ABS((U832/L832) - 1)</f>
        <v>0.03448367723238</v>
      </c>
      <c r="W832" s="6">
        <v>3640.2759008</v>
      </c>
      <c r="X832" s="5">
        <f>ABS((W832/L832) - 1)</f>
        <v>0.1</v>
      </c>
      <c r="Y832" s="3">
        <v>201</v>
      </c>
      <c r="Z832" s="5" t="s">
        <v>2088</v>
      </c>
      <c r="AA832" s="3" t="s">
        <v>43</v>
      </c>
    </row>
    <row r="833" spans="1:27" customHeight="1" ht="30">
      <c r="A833" s="7">
        <v>396876</v>
      </c>
      <c r="B833" s="7" t="s">
        <v>2089</v>
      </c>
      <c r="C833" s="7" t="s">
        <v>29</v>
      </c>
      <c r="D833" s="7" t="s">
        <v>2041</v>
      </c>
      <c r="E833" s="7" t="s">
        <v>38</v>
      </c>
      <c r="F833" s="7" t="s">
        <v>38</v>
      </c>
      <c r="G833" s="7" t="s">
        <v>38</v>
      </c>
      <c r="H833" s="7" t="s">
        <v>168</v>
      </c>
      <c r="I833" s="8">
        <v>1</v>
      </c>
      <c r="J833" s="7"/>
      <c r="K833" s="10">
        <v>4592.0108</v>
      </c>
      <c r="L833" s="10">
        <f>K833*1.16</f>
        <v>5326.732528</v>
      </c>
      <c r="M833" s="10">
        <f>I833*K833</f>
        <v>4592.0108</v>
      </c>
      <c r="N833" s="10">
        <f>I833*L833</f>
        <v>5326.732528</v>
      </c>
      <c r="O833" s="10">
        <v>6888.02</v>
      </c>
      <c r="P833" s="9">
        <f>(O833/L833) - 1</f>
        <v>0.29310416165878</v>
      </c>
      <c r="Q833" s="10">
        <v>6428.82</v>
      </c>
      <c r="R833" s="9">
        <f>(Q833/L833) - 1</f>
        <v>0.20689746785799</v>
      </c>
      <c r="S833" s="10">
        <v>5969.61</v>
      </c>
      <c r="T833" s="9">
        <f>(S833/L833) - 1</f>
        <v>0.12068889673373</v>
      </c>
      <c r="U833" s="10">
        <v>5510.41</v>
      </c>
      <c r="V833" s="9">
        <f>ABS((U833/L833) - 1)</f>
        <v>0.034482202932942</v>
      </c>
      <c r="W833" s="10">
        <v>5859.4057808</v>
      </c>
      <c r="X833" s="9">
        <f>ABS((W833/L833) - 1)</f>
        <v>0.1</v>
      </c>
      <c r="Y833" s="7">
        <v>201</v>
      </c>
      <c r="Z833" s="9" t="s">
        <v>2088</v>
      </c>
      <c r="AA833" s="7" t="s">
        <v>43</v>
      </c>
    </row>
    <row r="834" spans="1:27" customHeight="1" ht="30">
      <c r="A834" s="3">
        <v>39714023</v>
      </c>
      <c r="B834" s="3" t="s">
        <v>2090</v>
      </c>
      <c r="C834" s="3" t="s">
        <v>29</v>
      </c>
      <c r="D834" s="3" t="s">
        <v>2041</v>
      </c>
      <c r="E834" s="3" t="s">
        <v>38</v>
      </c>
      <c r="F834" s="3" t="s">
        <v>38</v>
      </c>
      <c r="G834" s="3" t="s">
        <v>38</v>
      </c>
      <c r="H834" s="3" t="s">
        <v>2062</v>
      </c>
      <c r="I834" s="4">
        <v>1</v>
      </c>
      <c r="J834" s="3"/>
      <c r="K834" s="6">
        <v>1908.4</v>
      </c>
      <c r="L834" s="6">
        <f>K834*1.16</f>
        <v>2213.744</v>
      </c>
      <c r="M834" s="6">
        <f>I834*K834</f>
        <v>1908.4</v>
      </c>
      <c r="N834" s="6">
        <f>I834*L834</f>
        <v>2213.744</v>
      </c>
      <c r="O834" s="6">
        <v>2088</v>
      </c>
      <c r="P834" s="5">
        <f>(O834/L834) - 1</f>
        <v>-0.056801509117586</v>
      </c>
      <c r="Q834" s="6">
        <v>1856</v>
      </c>
      <c r="R834" s="5">
        <f>(Q834/L834) - 1</f>
        <v>-0.16160134143785</v>
      </c>
      <c r="S834" s="6">
        <v>1624</v>
      </c>
      <c r="T834" s="5">
        <f>(S834/L834) - 1</f>
        <v>-0.26640117375812</v>
      </c>
      <c r="U834" s="6">
        <v>1508</v>
      </c>
      <c r="V834" s="5">
        <f>ABS((U834/L834) - 1)</f>
        <v>0.31880108991826</v>
      </c>
      <c r="W834" s="6">
        <v>2435.1184</v>
      </c>
      <c r="X834" s="5">
        <f>ABS((W834/L834) - 1)</f>
        <v>0.1</v>
      </c>
      <c r="Y834" s="3" t="s">
        <v>40</v>
      </c>
      <c r="Z834" s="5" t="s">
        <v>40</v>
      </c>
      <c r="AA834" s="3" t="s">
        <v>1667</v>
      </c>
    </row>
    <row r="835" spans="1:27" customHeight="1" ht="30">
      <c r="A835" s="7">
        <v>397520</v>
      </c>
      <c r="B835" s="7" t="s">
        <v>2091</v>
      </c>
      <c r="C835" s="7" t="s">
        <v>29</v>
      </c>
      <c r="D835" s="7" t="s">
        <v>2041</v>
      </c>
      <c r="E835" s="7" t="s">
        <v>38</v>
      </c>
      <c r="F835" s="7" t="s">
        <v>38</v>
      </c>
      <c r="G835" s="7" t="s">
        <v>38</v>
      </c>
      <c r="H835" s="7" t="s">
        <v>168</v>
      </c>
      <c r="I835" s="8">
        <v>1</v>
      </c>
      <c r="J835" s="7"/>
      <c r="K835" s="10">
        <v>2468.8396</v>
      </c>
      <c r="L835" s="10">
        <f>K835*1.16</f>
        <v>2863.853936</v>
      </c>
      <c r="M835" s="10">
        <f>I835*K835</f>
        <v>2468.8396</v>
      </c>
      <c r="N835" s="10">
        <f>I835*L835</f>
        <v>2863.853936</v>
      </c>
      <c r="O835" s="10">
        <v>3703.26</v>
      </c>
      <c r="P835" s="9">
        <f>(O835/L835) - 1</f>
        <v>0.29310365778375</v>
      </c>
      <c r="Q835" s="10">
        <v>3456.38</v>
      </c>
      <c r="R835" s="9">
        <f>(Q835/L835) - 1</f>
        <v>0.20689814398411</v>
      </c>
      <c r="S835" s="10">
        <v>3209.49</v>
      </c>
      <c r="T835" s="9">
        <f>(S835/L835) - 1</f>
        <v>0.12068913838628</v>
      </c>
      <c r="U835" s="10">
        <v>2962.61</v>
      </c>
      <c r="V835" s="9">
        <f>ABS((U835/L835) - 1)</f>
        <v>0.034483624586642</v>
      </c>
      <c r="W835" s="10">
        <v>3150.2393296</v>
      </c>
      <c r="X835" s="9">
        <f>ABS((W835/L835) - 1)</f>
        <v>0.1</v>
      </c>
      <c r="Y835" s="7">
        <v>201</v>
      </c>
      <c r="Z835" s="9" t="s">
        <v>2088</v>
      </c>
      <c r="AA835" s="7" t="s">
        <v>43</v>
      </c>
    </row>
    <row r="836" spans="1:27" customHeight="1" ht="30">
      <c r="A836" s="3" t="s">
        <v>2092</v>
      </c>
      <c r="B836" s="3" t="s">
        <v>2093</v>
      </c>
      <c r="C836" s="3" t="s">
        <v>29</v>
      </c>
      <c r="D836" s="3" t="s">
        <v>2041</v>
      </c>
      <c r="E836" s="3" t="s">
        <v>38</v>
      </c>
      <c r="F836" s="3" t="s">
        <v>38</v>
      </c>
      <c r="G836" s="3" t="s">
        <v>38</v>
      </c>
      <c r="H836" s="3" t="s">
        <v>168</v>
      </c>
      <c r="I836" s="4">
        <v>1</v>
      </c>
      <c r="J836" s="3"/>
      <c r="K836" s="6">
        <v>2775.24</v>
      </c>
      <c r="L836" s="6">
        <f>K836*1.16</f>
        <v>3219.2784</v>
      </c>
      <c r="M836" s="6">
        <f>I836*K836</f>
        <v>2775.24</v>
      </c>
      <c r="N836" s="6">
        <f>I836*L836</f>
        <v>3219.2784</v>
      </c>
      <c r="O836" s="6">
        <v>5472.77</v>
      </c>
      <c r="P836" s="5">
        <f>(O836/L836) - 1</f>
        <v>0.69999898113813</v>
      </c>
      <c r="Q836" s="6">
        <v>5150.85</v>
      </c>
      <c r="R836" s="5">
        <f>(Q836/L836) - 1</f>
        <v>0.6000014164665</v>
      </c>
      <c r="S836" s="6">
        <v>4828.92</v>
      </c>
      <c r="T836" s="5">
        <f>(S836/L836) - 1</f>
        <v>0.50000074550868</v>
      </c>
      <c r="U836" s="6">
        <v>4506.99</v>
      </c>
      <c r="V836" s="5">
        <f>ABS((U836/L836) - 1)</f>
        <v>0.40000007455087</v>
      </c>
      <c r="W836" s="6">
        <v>3541.20624</v>
      </c>
      <c r="X836" s="5">
        <f>ABS((W836/L836) - 1)</f>
        <v>0.1</v>
      </c>
      <c r="Y836" s="3" t="s">
        <v>40</v>
      </c>
      <c r="Z836" s="5" t="s">
        <v>40</v>
      </c>
      <c r="AA836" s="3"/>
    </row>
    <row r="837" spans="1:27" customHeight="1" ht="30">
      <c r="A837" s="7">
        <v>397526</v>
      </c>
      <c r="B837" s="7" t="s">
        <v>2094</v>
      </c>
      <c r="C837" s="7" t="s">
        <v>29</v>
      </c>
      <c r="D837" s="7" t="s">
        <v>2041</v>
      </c>
      <c r="E837" s="7" t="s">
        <v>38</v>
      </c>
      <c r="F837" s="7" t="s">
        <v>38</v>
      </c>
      <c r="G837" s="7" t="s">
        <v>38</v>
      </c>
      <c r="H837" s="7" t="s">
        <v>168</v>
      </c>
      <c r="I837" s="8">
        <v>1</v>
      </c>
      <c r="J837" s="7"/>
      <c r="K837" s="10">
        <v>2852.8808</v>
      </c>
      <c r="L837" s="10">
        <f>K837*1.16</f>
        <v>3309.341728</v>
      </c>
      <c r="M837" s="10">
        <f>I837*K837</f>
        <v>2852.8808</v>
      </c>
      <c r="N837" s="10">
        <f>I837*L837</f>
        <v>3309.341728</v>
      </c>
      <c r="O837" s="10">
        <v>4279.32</v>
      </c>
      <c r="P837" s="9">
        <f>(O837/L837) - 1</f>
        <v>0.29310308566598</v>
      </c>
      <c r="Q837" s="10">
        <v>3994.03</v>
      </c>
      <c r="R837" s="9">
        <f>(Q837/L837) - 1</f>
        <v>0.20689560893846</v>
      </c>
      <c r="S837" s="10">
        <v>3708.75</v>
      </c>
      <c r="T837" s="9">
        <f>(S837/L837) - 1</f>
        <v>0.12069115395991</v>
      </c>
      <c r="U837" s="10">
        <v>3423.46</v>
      </c>
      <c r="V837" s="9">
        <f>ABS((U837/L837) - 1)</f>
        <v>0.03448367723238</v>
      </c>
      <c r="W837" s="10">
        <v>3640.2759008</v>
      </c>
      <c r="X837" s="9">
        <f>ABS((W837/L837) - 1)</f>
        <v>0.1</v>
      </c>
      <c r="Y837" s="7">
        <v>201</v>
      </c>
      <c r="Z837" s="9" t="s">
        <v>2088</v>
      </c>
      <c r="AA837" s="7" t="s">
        <v>43</v>
      </c>
    </row>
    <row r="838" spans="1:27" customHeight="1" ht="30">
      <c r="A838" s="3">
        <v>397876</v>
      </c>
      <c r="B838" s="3" t="s">
        <v>2095</v>
      </c>
      <c r="C838" s="3" t="s">
        <v>29</v>
      </c>
      <c r="D838" s="3" t="s">
        <v>2041</v>
      </c>
      <c r="E838" s="3" t="s">
        <v>38</v>
      </c>
      <c r="F838" s="3" t="s">
        <v>38</v>
      </c>
      <c r="G838" s="3" t="s">
        <v>38</v>
      </c>
      <c r="H838" s="3" t="s">
        <v>168</v>
      </c>
      <c r="I838" s="4">
        <v>1</v>
      </c>
      <c r="J838" s="3"/>
      <c r="K838" s="6">
        <v>5103.2115984056</v>
      </c>
      <c r="L838" s="6">
        <f>K838*1.16</f>
        <v>5919.7254541505</v>
      </c>
      <c r="M838" s="6">
        <f>I838*K838</f>
        <v>5103.2115984056</v>
      </c>
      <c r="N838" s="6">
        <f>I838*L838</f>
        <v>5919.7254541505</v>
      </c>
      <c r="O838" s="6">
        <v>7654.82</v>
      </c>
      <c r="P838" s="5">
        <f>(O838/L838) - 1</f>
        <v>0.29310388788943</v>
      </c>
      <c r="Q838" s="6">
        <v>7144.5</v>
      </c>
      <c r="R838" s="5">
        <f>(Q838/L838) - 1</f>
        <v>0.2068971872658</v>
      </c>
      <c r="S838" s="6">
        <v>6634.18</v>
      </c>
      <c r="T838" s="5">
        <f>(S838/L838) - 1</f>
        <v>0.12069048664218</v>
      </c>
      <c r="U838" s="6">
        <v>6123.85</v>
      </c>
      <c r="V838" s="5">
        <f>ABS((U838/L838) - 1)</f>
        <v>0.034482096751025</v>
      </c>
      <c r="W838" s="6">
        <v>6511.6979995655</v>
      </c>
      <c r="X838" s="5">
        <f>ABS((W838/L838) - 1)</f>
        <v>0.1</v>
      </c>
      <c r="Y838" s="3">
        <v>521</v>
      </c>
      <c r="Z838" s="5" t="s">
        <v>930</v>
      </c>
      <c r="AA838" s="3" t="s">
        <v>43</v>
      </c>
    </row>
    <row r="839" spans="1:27" customHeight="1" ht="30">
      <c r="A839" s="7" t="s">
        <v>2096</v>
      </c>
      <c r="B839" s="7" t="s">
        <v>2097</v>
      </c>
      <c r="C839" s="7" t="s">
        <v>29</v>
      </c>
      <c r="D839" s="7" t="s">
        <v>2041</v>
      </c>
      <c r="E839" s="7" t="s">
        <v>38</v>
      </c>
      <c r="F839" s="7" t="s">
        <v>38</v>
      </c>
      <c r="G839" s="7" t="s">
        <v>38</v>
      </c>
      <c r="H839" s="7" t="s">
        <v>168</v>
      </c>
      <c r="I839" s="8">
        <v>2</v>
      </c>
      <c r="J839" s="7"/>
      <c r="K839" s="10">
        <v>3269.036832</v>
      </c>
      <c r="L839" s="10">
        <f>K839*1.16</f>
        <v>3792.08272512</v>
      </c>
      <c r="M839" s="10">
        <f>I839*K839</f>
        <v>6538.073664</v>
      </c>
      <c r="N839" s="10">
        <f>I839*L839</f>
        <v>7584.16545024</v>
      </c>
      <c r="O839" s="10">
        <v>5375.53</v>
      </c>
      <c r="P839" s="9">
        <f>(O839/L839) - 1</f>
        <v>0.41756664863631</v>
      </c>
      <c r="Q839" s="10">
        <v>5017.16</v>
      </c>
      <c r="R839" s="9">
        <f>(Q839/L839) - 1</f>
        <v>0.32306185378412</v>
      </c>
      <c r="S839" s="10">
        <v>4658.8</v>
      </c>
      <c r="T839" s="9">
        <f>(S839/L839) - 1</f>
        <v>0.2285596960052</v>
      </c>
      <c r="U839" s="10">
        <v>4425.86</v>
      </c>
      <c r="V839" s="9">
        <f>ABS((U839/L839) - 1)</f>
        <v>0.16713171120494</v>
      </c>
      <c r="W839" s="10">
        <v>4171.290997632</v>
      </c>
      <c r="X839" s="9">
        <f>ABS((W839/L839) - 1)</f>
        <v>0.1</v>
      </c>
      <c r="Y839" s="7">
        <v>765</v>
      </c>
      <c r="Z839" s="9" t="s">
        <v>444</v>
      </c>
      <c r="AA839" s="7"/>
    </row>
    <row r="840" spans="1:27" customHeight="1" ht="30">
      <c r="A840" s="3" t="s">
        <v>2098</v>
      </c>
      <c r="B840" s="3" t="s">
        <v>2099</v>
      </c>
      <c r="C840" s="3" t="s">
        <v>29</v>
      </c>
      <c r="D840" s="3" t="s">
        <v>2041</v>
      </c>
      <c r="E840" s="3" t="s">
        <v>38</v>
      </c>
      <c r="F840" s="3" t="s">
        <v>38</v>
      </c>
      <c r="G840" s="3" t="s">
        <v>38</v>
      </c>
      <c r="H840" s="3" t="s">
        <v>168</v>
      </c>
      <c r="I840" s="4">
        <v>1</v>
      </c>
      <c r="J840" s="3"/>
      <c r="K840" s="6">
        <v>4331.2544</v>
      </c>
      <c r="L840" s="6">
        <f>K840*1.16</f>
        <v>5024.255104</v>
      </c>
      <c r="M840" s="6">
        <f>I840*K840</f>
        <v>4331.2544</v>
      </c>
      <c r="N840" s="6">
        <f>I840*L840</f>
        <v>5024.255104</v>
      </c>
      <c r="O840" s="6">
        <v>6496.88</v>
      </c>
      <c r="P840" s="5">
        <f>(O840/L840) - 1</f>
        <v>0.29310312982069</v>
      </c>
      <c r="Q840" s="6">
        <v>6063.76</v>
      </c>
      <c r="R840" s="5">
        <f>(Q840/L840) - 1</f>
        <v>0.20689731601654</v>
      </c>
      <c r="S840" s="6">
        <v>5630.63</v>
      </c>
      <c r="T840" s="5">
        <f>(S840/L840) - 1</f>
        <v>0.12068951186759</v>
      </c>
      <c r="U840" s="6">
        <v>5197.51</v>
      </c>
      <c r="V840" s="5">
        <f>ABS((U840/L840) - 1)</f>
        <v>0.034483698063434</v>
      </c>
      <c r="W840" s="6">
        <v>5526.6806144</v>
      </c>
      <c r="X840" s="5">
        <f>ABS((W840/L840) - 1)</f>
        <v>0.1</v>
      </c>
      <c r="Y840" s="3">
        <v>9</v>
      </c>
      <c r="Z840" s="5" t="s">
        <v>1974</v>
      </c>
      <c r="AA840" s="3" t="s">
        <v>43</v>
      </c>
    </row>
    <row r="841" spans="1:27" customHeight="1" ht="30">
      <c r="A841" s="7" t="s">
        <v>2100</v>
      </c>
      <c r="B841" s="7" t="s">
        <v>2101</v>
      </c>
      <c r="C841" s="7" t="s">
        <v>29</v>
      </c>
      <c r="D841" s="7" t="s">
        <v>2041</v>
      </c>
      <c r="E841" s="7" t="s">
        <v>38</v>
      </c>
      <c r="F841" s="7" t="s">
        <v>38</v>
      </c>
      <c r="G841" s="7" t="s">
        <v>38</v>
      </c>
      <c r="H841" s="7" t="s">
        <v>168</v>
      </c>
      <c r="I841" s="8">
        <v>2</v>
      </c>
      <c r="J841" s="7"/>
      <c r="K841" s="10">
        <v>1281.104</v>
      </c>
      <c r="L841" s="10">
        <f>K841*1.16</f>
        <v>1486.08064</v>
      </c>
      <c r="M841" s="10">
        <f>I841*K841</f>
        <v>2562.208</v>
      </c>
      <c r="N841" s="10">
        <f>I841*L841</f>
        <v>2972.16128</v>
      </c>
      <c r="O841" s="10">
        <v>1921.66</v>
      </c>
      <c r="P841" s="9">
        <f>(O841/L841) - 1</f>
        <v>0.29310613991984</v>
      </c>
      <c r="Q841" s="10">
        <v>1793.55</v>
      </c>
      <c r="R841" s="9">
        <f>(Q841/L841) - 1</f>
        <v>0.20689951253251</v>
      </c>
      <c r="S841" s="10">
        <v>1665.44</v>
      </c>
      <c r="T841" s="9">
        <f>(S841/L841) - 1</f>
        <v>0.12069288514518</v>
      </c>
      <c r="U841" s="10">
        <v>1537.32</v>
      </c>
      <c r="V841" s="9">
        <f>ABS((U841/L841) - 1)</f>
        <v>0.03447952864792</v>
      </c>
      <c r="W841" s="10">
        <v>1634.688704</v>
      </c>
      <c r="X841" s="9">
        <f>ABS((W841/L841) - 1)</f>
        <v>0.1</v>
      </c>
      <c r="Y841" s="7">
        <v>201</v>
      </c>
      <c r="Z841" s="9" t="s">
        <v>2088</v>
      </c>
      <c r="AA841" s="7" t="s">
        <v>43</v>
      </c>
    </row>
    <row r="842" spans="1:27" customHeight="1" ht="30">
      <c r="A842" s="3" t="s">
        <v>2102</v>
      </c>
      <c r="B842" s="3" t="s">
        <v>2103</v>
      </c>
      <c r="C842" s="3" t="s">
        <v>29</v>
      </c>
      <c r="D842" s="3" t="s">
        <v>2041</v>
      </c>
      <c r="E842" s="3" t="s">
        <v>38</v>
      </c>
      <c r="F842" s="3" t="s">
        <v>38</v>
      </c>
      <c r="G842" s="3" t="s">
        <v>38</v>
      </c>
      <c r="H842" s="3" t="s">
        <v>168</v>
      </c>
      <c r="I842" s="4">
        <v>1</v>
      </c>
      <c r="J842" s="3"/>
      <c r="K842" s="6">
        <v>5349.6648</v>
      </c>
      <c r="L842" s="6">
        <f>K842*1.16</f>
        <v>6205.611168</v>
      </c>
      <c r="M842" s="6">
        <f>I842*K842</f>
        <v>5349.6648</v>
      </c>
      <c r="N842" s="6">
        <f>I842*L842</f>
        <v>6205.611168</v>
      </c>
      <c r="O842" s="6">
        <v>8024.5</v>
      </c>
      <c r="P842" s="5">
        <f>(O842/L842) - 1</f>
        <v>0.29310389948041</v>
      </c>
      <c r="Q842" s="6">
        <v>7489.53</v>
      </c>
      <c r="R842" s="5">
        <f>(Q842/L842) - 1</f>
        <v>0.20689643570011</v>
      </c>
      <c r="S842" s="6">
        <v>6954.56</v>
      </c>
      <c r="T842" s="5">
        <f>(S842/L842) - 1</f>
        <v>0.12068897191981</v>
      </c>
      <c r="U842" s="6">
        <v>6419.6</v>
      </c>
      <c r="V842" s="5">
        <f>ABS((U842/L842) - 1)</f>
        <v>0.03448311958433</v>
      </c>
      <c r="W842" s="6">
        <v>6826.1722848</v>
      </c>
      <c r="X842" s="5">
        <f>ABS((W842/L842) - 1)</f>
        <v>0.1</v>
      </c>
      <c r="Y842" s="3">
        <v>201</v>
      </c>
      <c r="Z842" s="5" t="s">
        <v>2088</v>
      </c>
      <c r="AA842" s="3" t="s">
        <v>43</v>
      </c>
    </row>
    <row r="843" spans="1:27" customHeight="1" ht="30">
      <c r="A843" s="7" t="s">
        <v>2104</v>
      </c>
      <c r="B843" s="7" t="s">
        <v>2105</v>
      </c>
      <c r="C843" s="7" t="s">
        <v>29</v>
      </c>
      <c r="D843" s="7" t="s">
        <v>2041</v>
      </c>
      <c r="E843" s="7" t="s">
        <v>38</v>
      </c>
      <c r="F843" s="7" t="s">
        <v>38</v>
      </c>
      <c r="G843" s="7" t="s">
        <v>38</v>
      </c>
      <c r="H843" s="7" t="s">
        <v>412</v>
      </c>
      <c r="I843" s="8">
        <v>1</v>
      </c>
      <c r="J843" s="7"/>
      <c r="K843" s="10">
        <v>1350.43</v>
      </c>
      <c r="L843" s="10">
        <f>K843*1.16</f>
        <v>1566.4988</v>
      </c>
      <c r="M843" s="10">
        <f>I843*K843</f>
        <v>1350.43</v>
      </c>
      <c r="N843" s="10">
        <f>I843*L843</f>
        <v>1566.4988</v>
      </c>
      <c r="O843" s="10">
        <v>3000</v>
      </c>
      <c r="P843" s="9">
        <f>(O843/L843) - 1</f>
        <v>0.91509881782227</v>
      </c>
      <c r="Q843" s="10">
        <v>2500</v>
      </c>
      <c r="R843" s="9">
        <f>(Q843/L843) - 1</f>
        <v>0.59591568151856</v>
      </c>
      <c r="S843" s="10">
        <v>2000</v>
      </c>
      <c r="T843" s="9">
        <f>(S843/L843) - 1</f>
        <v>0.27673254521484</v>
      </c>
      <c r="U843" s="10"/>
      <c r="V843" s="9">
        <f>ABS((U843/L843) - 1)</f>
        <v>0</v>
      </c>
      <c r="W843" s="10">
        <v>1723.14868</v>
      </c>
      <c r="X843" s="9">
        <f>ABS((W843/L843) - 1)</f>
        <v>0.1</v>
      </c>
      <c r="Y843" s="7" t="s">
        <v>40</v>
      </c>
      <c r="Z843" s="9" t="s">
        <v>40</v>
      </c>
      <c r="AA843" s="7" t="s">
        <v>79</v>
      </c>
    </row>
    <row r="844" spans="1:27" customHeight="1" ht="30">
      <c r="A844" s="3" t="s">
        <v>2106</v>
      </c>
      <c r="B844" s="3" t="s">
        <v>2107</v>
      </c>
      <c r="C844" s="3" t="s">
        <v>29</v>
      </c>
      <c r="D844" s="3" t="s">
        <v>2041</v>
      </c>
      <c r="E844" s="3" t="s">
        <v>38</v>
      </c>
      <c r="F844" s="3" t="s">
        <v>38</v>
      </c>
      <c r="G844" s="3" t="s">
        <v>38</v>
      </c>
      <c r="H844" s="3" t="s">
        <v>144</v>
      </c>
      <c r="I844" s="4">
        <v>7</v>
      </c>
      <c r="J844" s="3"/>
      <c r="K844" s="6">
        <v>2700.0044</v>
      </c>
      <c r="L844" s="6">
        <f>K844*1.16</f>
        <v>3132.005104</v>
      </c>
      <c r="M844" s="6">
        <f>I844*K844</f>
        <v>18900.0308</v>
      </c>
      <c r="N844" s="6">
        <f>I844*L844</f>
        <v>21924.035728</v>
      </c>
      <c r="O844" s="6">
        <v>4050.01</v>
      </c>
      <c r="P844" s="5">
        <f>(O844/L844) - 1</f>
        <v>0.29310453384242</v>
      </c>
      <c r="Q844" s="6">
        <v>3780.01</v>
      </c>
      <c r="R844" s="5">
        <f>(Q844/L844) - 1</f>
        <v>0.20689777777578</v>
      </c>
      <c r="S844" s="6">
        <v>3510.01</v>
      </c>
      <c r="T844" s="5">
        <f>(S844/L844) - 1</f>
        <v>0.12069102170914</v>
      </c>
      <c r="U844" s="6">
        <v>3240.01</v>
      </c>
      <c r="V844" s="5">
        <f>ABS((U844/L844) - 1)</f>
        <v>0.034484265642499</v>
      </c>
      <c r="W844" s="6">
        <v>3445.2056144</v>
      </c>
      <c r="X844" s="5">
        <f>ABS((W844/L844) - 1)</f>
        <v>0.1</v>
      </c>
      <c r="Y844" s="3">
        <v>515</v>
      </c>
      <c r="Z844" s="5" t="s">
        <v>149</v>
      </c>
      <c r="AA844" s="3" t="s">
        <v>43</v>
      </c>
    </row>
    <row r="845" spans="1:27" customHeight="1" ht="30">
      <c r="A845" s="7" t="s">
        <v>2108</v>
      </c>
      <c r="B845" s="7" t="s">
        <v>2109</v>
      </c>
      <c r="C845" s="7" t="s">
        <v>29</v>
      </c>
      <c r="D845" s="7" t="s">
        <v>2041</v>
      </c>
      <c r="E845" s="7" t="s">
        <v>38</v>
      </c>
      <c r="F845" s="7" t="s">
        <v>38</v>
      </c>
      <c r="G845" s="7" t="s">
        <v>38</v>
      </c>
      <c r="H845" s="7" t="s">
        <v>144</v>
      </c>
      <c r="I845" s="8">
        <v>1</v>
      </c>
      <c r="J845" s="7"/>
      <c r="K845" s="10">
        <v>3169.3</v>
      </c>
      <c r="L845" s="10">
        <f>K845*1.16</f>
        <v>3676.388</v>
      </c>
      <c r="M845" s="10">
        <f>I845*K845</f>
        <v>3169.3</v>
      </c>
      <c r="N845" s="10">
        <f>I845*L845</f>
        <v>3676.388</v>
      </c>
      <c r="O845" s="10">
        <v>5514.58</v>
      </c>
      <c r="P845" s="9">
        <f>(O845/L845) - 1</f>
        <v>0.49999945598778</v>
      </c>
      <c r="Q845" s="10">
        <v>5146.94</v>
      </c>
      <c r="R845" s="9">
        <f>(Q845/L845) - 1</f>
        <v>0.39999912958045</v>
      </c>
      <c r="S845" s="10">
        <v>4779.31</v>
      </c>
      <c r="T845" s="9">
        <f>(S845/L845) - 1</f>
        <v>0.30000152323422</v>
      </c>
      <c r="U845" s="10">
        <v>4411.67</v>
      </c>
      <c r="V845" s="9">
        <f>ABS((U845/L845) - 1)</f>
        <v>0.20000119682689</v>
      </c>
      <c r="W845" s="10">
        <v>4044.0268</v>
      </c>
      <c r="X845" s="9">
        <f>ABS((W845/L845) - 1)</f>
        <v>0.1</v>
      </c>
      <c r="Y845" s="7" t="s">
        <v>40</v>
      </c>
      <c r="Z845" s="9" t="s">
        <v>40</v>
      </c>
      <c r="AA845" s="7"/>
    </row>
    <row r="846" spans="1:27" customHeight="1" ht="30">
      <c r="A846" s="3" t="s">
        <v>2110</v>
      </c>
      <c r="B846" s="3" t="s">
        <v>2111</v>
      </c>
      <c r="C846" s="3" t="s">
        <v>29</v>
      </c>
      <c r="D846" s="3" t="s">
        <v>2041</v>
      </c>
      <c r="E846" s="3" t="s">
        <v>38</v>
      </c>
      <c r="F846" s="3" t="s">
        <v>38</v>
      </c>
      <c r="G846" s="3" t="s">
        <v>38</v>
      </c>
      <c r="H846" s="3" t="s">
        <v>144</v>
      </c>
      <c r="I846" s="4">
        <v>2</v>
      </c>
      <c r="J846" s="3"/>
      <c r="K846" s="6">
        <v>2699.9928</v>
      </c>
      <c r="L846" s="6">
        <f>K846*1.16</f>
        <v>3131.991648</v>
      </c>
      <c r="M846" s="6">
        <f>I846*K846</f>
        <v>5399.9856</v>
      </c>
      <c r="N846" s="6">
        <f>I846*L846</f>
        <v>6263.983296</v>
      </c>
      <c r="O846" s="6">
        <v>4049.99</v>
      </c>
      <c r="P846" s="5">
        <f>(O846/L846) - 1</f>
        <v>0.29310370370438</v>
      </c>
      <c r="Q846" s="6">
        <v>3779.99</v>
      </c>
      <c r="R846" s="5">
        <f>(Q846/L846) - 1</f>
        <v>0.20689657726699</v>
      </c>
      <c r="S846" s="6">
        <v>3509.99</v>
      </c>
      <c r="T846" s="5">
        <f>(S846/L846) - 1</f>
        <v>0.1206894508296</v>
      </c>
      <c r="U846" s="6">
        <v>3239.99</v>
      </c>
      <c r="V846" s="5">
        <f>ABS((U846/L846) - 1)</f>
        <v>0.034482324392201</v>
      </c>
      <c r="W846" s="6">
        <v>3445.1908128</v>
      </c>
      <c r="X846" s="5">
        <f>ABS((W846/L846) - 1)</f>
        <v>0.1</v>
      </c>
      <c r="Y846" s="3">
        <v>369</v>
      </c>
      <c r="Z846" s="5" t="s">
        <v>466</v>
      </c>
      <c r="AA846" s="3" t="s">
        <v>43</v>
      </c>
    </row>
    <row r="847" spans="1:27" customHeight="1" ht="30">
      <c r="A847" s="7" t="s">
        <v>2112</v>
      </c>
      <c r="B847" s="7" t="s">
        <v>2113</v>
      </c>
      <c r="C847" s="7" t="s">
        <v>29</v>
      </c>
      <c r="D847" s="7" t="s">
        <v>2041</v>
      </c>
      <c r="E847" s="7" t="s">
        <v>38</v>
      </c>
      <c r="F847" s="7" t="s">
        <v>38</v>
      </c>
      <c r="G847" s="7" t="s">
        <v>38</v>
      </c>
      <c r="H847" s="7" t="s">
        <v>144</v>
      </c>
      <c r="I847" s="8">
        <v>1</v>
      </c>
      <c r="J847" s="7"/>
      <c r="K847" s="10">
        <v>3299.9912</v>
      </c>
      <c r="L847" s="10">
        <f>K847*1.16</f>
        <v>3827.989792</v>
      </c>
      <c r="M847" s="10">
        <f>I847*K847</f>
        <v>3299.9912</v>
      </c>
      <c r="N847" s="10">
        <f>I847*L847</f>
        <v>3827.989792</v>
      </c>
      <c r="O847" s="10">
        <v>4949.99</v>
      </c>
      <c r="P847" s="9">
        <f>(O847/L847) - 1</f>
        <v>0.29310428422375</v>
      </c>
      <c r="Q847" s="10">
        <v>4619.99</v>
      </c>
      <c r="R847" s="9">
        <f>(Q847/L847) - 1</f>
        <v>0.20689715778636</v>
      </c>
      <c r="S847" s="10">
        <v>4289.99</v>
      </c>
      <c r="T847" s="9">
        <f>(S847/L847) - 1</f>
        <v>0.12069003134897</v>
      </c>
      <c r="U847" s="10">
        <v>3959.99</v>
      </c>
      <c r="V847" s="9">
        <f>ABS((U847/L847) - 1)</f>
        <v>0.034482904911571</v>
      </c>
      <c r="W847" s="10">
        <v>4210.7887712</v>
      </c>
      <c r="X847" s="9">
        <f>ABS((W847/L847) - 1)</f>
        <v>0.1</v>
      </c>
      <c r="Y847" s="7">
        <v>369</v>
      </c>
      <c r="Z847" s="9" t="s">
        <v>466</v>
      </c>
      <c r="AA847" s="7" t="s">
        <v>43</v>
      </c>
    </row>
    <row r="848" spans="1:27" customHeight="1" ht="30">
      <c r="A848" s="3" t="s">
        <v>2114</v>
      </c>
      <c r="B848" s="3" t="s">
        <v>2115</v>
      </c>
      <c r="C848" s="3" t="s">
        <v>29</v>
      </c>
      <c r="D848" s="3" t="s">
        <v>2041</v>
      </c>
      <c r="E848" s="3" t="s">
        <v>38</v>
      </c>
      <c r="F848" s="3" t="s">
        <v>38</v>
      </c>
      <c r="G848" s="3" t="s">
        <v>38</v>
      </c>
      <c r="H848" s="3" t="s">
        <v>144</v>
      </c>
      <c r="I848" s="4">
        <v>1</v>
      </c>
      <c r="J848" s="3"/>
      <c r="K848" s="6">
        <v>3300.0028</v>
      </c>
      <c r="L848" s="6">
        <f>K848*1.16</f>
        <v>3828.003248</v>
      </c>
      <c r="M848" s="6">
        <f>I848*K848</f>
        <v>3300.0028</v>
      </c>
      <c r="N848" s="6">
        <f>I848*L848</f>
        <v>3828.003248</v>
      </c>
      <c r="O848" s="6">
        <v>4950</v>
      </c>
      <c r="P848" s="5">
        <f>(O848/L848) - 1</f>
        <v>0.29310235109811</v>
      </c>
      <c r="Q848" s="6">
        <v>4620</v>
      </c>
      <c r="R848" s="5">
        <f>(Q848/L848) - 1</f>
        <v>0.20689552769157</v>
      </c>
      <c r="S848" s="6">
        <v>4290</v>
      </c>
      <c r="T848" s="5">
        <f>(S848/L848) - 1</f>
        <v>0.12068870428503</v>
      </c>
      <c r="U848" s="6">
        <v>3960</v>
      </c>
      <c r="V848" s="5">
        <f>ABS((U848/L848) - 1)</f>
        <v>0.034481880878488</v>
      </c>
      <c r="W848" s="6">
        <v>4210.8035728</v>
      </c>
      <c r="X848" s="5">
        <f>ABS((W848/L848) - 1)</f>
        <v>0.1</v>
      </c>
      <c r="Y848" s="3">
        <v>515</v>
      </c>
      <c r="Z848" s="5" t="s">
        <v>149</v>
      </c>
      <c r="AA848" s="3" t="s">
        <v>43</v>
      </c>
    </row>
    <row r="849" spans="1:27" customHeight="1" ht="30">
      <c r="A849" s="7" t="s">
        <v>2116</v>
      </c>
      <c r="B849" s="7" t="s">
        <v>2117</v>
      </c>
      <c r="C849" s="7" t="s">
        <v>29</v>
      </c>
      <c r="D849" s="7" t="s">
        <v>2041</v>
      </c>
      <c r="E849" s="7" t="s">
        <v>38</v>
      </c>
      <c r="F849" s="7" t="s">
        <v>38</v>
      </c>
      <c r="G849" s="7" t="s">
        <v>38</v>
      </c>
      <c r="H849" s="7" t="s">
        <v>30</v>
      </c>
      <c r="I849" s="8">
        <v>1</v>
      </c>
      <c r="J849" s="7"/>
      <c r="K849" s="10">
        <v>3000.0036</v>
      </c>
      <c r="L849" s="10">
        <f>K849*1.16</f>
        <v>3480.004176</v>
      </c>
      <c r="M849" s="10">
        <f>I849*K849</f>
        <v>3000.0036</v>
      </c>
      <c r="N849" s="10">
        <f>I849*L849</f>
        <v>3480.004176</v>
      </c>
      <c r="O849" s="10">
        <v>4500.01</v>
      </c>
      <c r="P849" s="9">
        <f>(O849/L849) - 1</f>
        <v>0.29310477011336</v>
      </c>
      <c r="Q849" s="10">
        <v>4200.01</v>
      </c>
      <c r="R849" s="9">
        <f>(Q849/L849) - 1</f>
        <v>0.20689797700978</v>
      </c>
      <c r="S849" s="10">
        <v>3900</v>
      </c>
      <c r="T849" s="9">
        <f>(S849/L849) - 1</f>
        <v>0.12068831034644</v>
      </c>
      <c r="U849" s="10">
        <v>3600</v>
      </c>
      <c r="V849" s="9">
        <f>ABS((U849/L849) - 1)</f>
        <v>0.034481517242869</v>
      </c>
      <c r="W849" s="10">
        <v>3828.0045936</v>
      </c>
      <c r="X849" s="9">
        <f>ABS((W849/L849) - 1)</f>
        <v>0.1</v>
      </c>
      <c r="Y849" s="7">
        <v>540</v>
      </c>
      <c r="Z849" s="9" t="s">
        <v>1513</v>
      </c>
      <c r="AA849" s="7" t="s">
        <v>43</v>
      </c>
    </row>
    <row r="850" spans="1:27" customHeight="1" ht="30">
      <c r="A850" s="3" t="s">
        <v>2118</v>
      </c>
      <c r="B850" s="3" t="s">
        <v>2119</v>
      </c>
      <c r="C850" s="3" t="s">
        <v>29</v>
      </c>
      <c r="D850" s="3" t="s">
        <v>2041</v>
      </c>
      <c r="E850" s="3" t="s">
        <v>38</v>
      </c>
      <c r="F850" s="3" t="s">
        <v>38</v>
      </c>
      <c r="G850" s="3" t="s">
        <v>38</v>
      </c>
      <c r="H850" s="3" t="s">
        <v>30</v>
      </c>
      <c r="I850" s="4">
        <v>3</v>
      </c>
      <c r="J850" s="3"/>
      <c r="K850" s="6">
        <v>3000.0036</v>
      </c>
      <c r="L850" s="6">
        <f>K850*1.16</f>
        <v>3480.004176</v>
      </c>
      <c r="M850" s="6">
        <f>I850*K850</f>
        <v>9000.0108</v>
      </c>
      <c r="N850" s="6">
        <f>I850*L850</f>
        <v>10440.012528</v>
      </c>
      <c r="O850" s="6">
        <v>4500.01</v>
      </c>
      <c r="P850" s="5">
        <f>(O850/L850) - 1</f>
        <v>0.29310477011336</v>
      </c>
      <c r="Q850" s="6">
        <v>4200.01</v>
      </c>
      <c r="R850" s="5">
        <f>(Q850/L850) - 1</f>
        <v>0.20689797700978</v>
      </c>
      <c r="S850" s="6">
        <v>3900</v>
      </c>
      <c r="T850" s="5">
        <f>(S850/L850) - 1</f>
        <v>0.12068831034644</v>
      </c>
      <c r="U850" s="6">
        <v>3600</v>
      </c>
      <c r="V850" s="5">
        <f>ABS((U850/L850) - 1)</f>
        <v>0.034481517242869</v>
      </c>
      <c r="W850" s="6">
        <v>3828.0045936</v>
      </c>
      <c r="X850" s="5">
        <f>ABS((W850/L850) - 1)</f>
        <v>0.1</v>
      </c>
      <c r="Y850" s="3">
        <v>540</v>
      </c>
      <c r="Z850" s="5" t="s">
        <v>1513</v>
      </c>
      <c r="AA850" s="3" t="s">
        <v>43</v>
      </c>
    </row>
    <row r="851" spans="1:27" customHeight="1" ht="30">
      <c r="A851" s="7" t="s">
        <v>2120</v>
      </c>
      <c r="B851" s="7" t="s">
        <v>2121</v>
      </c>
      <c r="C851" s="7" t="s">
        <v>29</v>
      </c>
      <c r="D851" s="7" t="s">
        <v>2041</v>
      </c>
      <c r="E851" s="7"/>
      <c r="F851" s="7"/>
      <c r="G851" s="7"/>
      <c r="H851" s="7" t="s">
        <v>2122</v>
      </c>
      <c r="I851" s="8">
        <v>1</v>
      </c>
      <c r="J851" s="7"/>
      <c r="K851" s="10">
        <v>862.06</v>
      </c>
      <c r="L851" s="10">
        <f>K851*1.16</f>
        <v>999.9896</v>
      </c>
      <c r="M851" s="10">
        <f>I851*K851</f>
        <v>862.06</v>
      </c>
      <c r="N851" s="10">
        <f>I851*L851</f>
        <v>999.9896</v>
      </c>
      <c r="O851" s="10">
        <v>2999.76</v>
      </c>
      <c r="P851" s="9">
        <f>(O851/L851) - 1</f>
        <v>1.9997911978285</v>
      </c>
      <c r="Q851" s="10">
        <v>2499.8</v>
      </c>
      <c r="R851" s="9">
        <f>(Q851/L851) - 1</f>
        <v>1.4998259981904</v>
      </c>
      <c r="S851" s="10">
        <v>1999.84</v>
      </c>
      <c r="T851" s="9">
        <f>(S851/L851) - 1</f>
        <v>0.99986079855231</v>
      </c>
      <c r="U851" s="10">
        <v>1799.86</v>
      </c>
      <c r="V851" s="9">
        <f>ABS((U851/L851) - 1)</f>
        <v>0.79987871873867</v>
      </c>
      <c r="W851" s="10">
        <v>1099.98856</v>
      </c>
      <c r="X851" s="9">
        <f>ABS((W851/L851) - 1)</f>
        <v>0.1</v>
      </c>
      <c r="Y851" s="7" t="s">
        <v>40</v>
      </c>
      <c r="Z851" s="9" t="s">
        <v>40</v>
      </c>
      <c r="AA851" s="7"/>
    </row>
    <row r="852" spans="1:27" customHeight="1" ht="30">
      <c r="A852" s="3" t="s">
        <v>2123</v>
      </c>
      <c r="B852" s="3" t="s">
        <v>2124</v>
      </c>
      <c r="C852" s="3" t="s">
        <v>29</v>
      </c>
      <c r="D852" s="3" t="s">
        <v>2041</v>
      </c>
      <c r="E852" s="3"/>
      <c r="F852" s="3"/>
      <c r="G852" s="3"/>
      <c r="H852" s="3" t="s">
        <v>2122</v>
      </c>
      <c r="I852" s="4">
        <v>3</v>
      </c>
      <c r="J852" s="3"/>
      <c r="K852" s="6">
        <v>862.06</v>
      </c>
      <c r="L852" s="6">
        <f>K852*1.16</f>
        <v>999.9896</v>
      </c>
      <c r="M852" s="6">
        <f>I852*K852</f>
        <v>2586.18</v>
      </c>
      <c r="N852" s="6">
        <f>I852*L852</f>
        <v>2999.9688</v>
      </c>
      <c r="O852" s="6">
        <v>2999.76</v>
      </c>
      <c r="P852" s="5">
        <f>(O852/L852) - 1</f>
        <v>1.9997911978285</v>
      </c>
      <c r="Q852" s="6">
        <v>2499.8</v>
      </c>
      <c r="R852" s="5">
        <f>(Q852/L852) - 1</f>
        <v>1.4998259981904</v>
      </c>
      <c r="S852" s="6">
        <v>1999.84</v>
      </c>
      <c r="T852" s="5">
        <f>(S852/L852) - 1</f>
        <v>0.99986079855231</v>
      </c>
      <c r="U852" s="6">
        <v>1799.86</v>
      </c>
      <c r="V852" s="5">
        <f>ABS((U852/L852) - 1)</f>
        <v>0.79987871873867</v>
      </c>
      <c r="W852" s="6">
        <v>1099.98856</v>
      </c>
      <c r="X852" s="5">
        <f>ABS((W852/L852) - 1)</f>
        <v>0.1</v>
      </c>
      <c r="Y852" s="3" t="s">
        <v>40</v>
      </c>
      <c r="Z852" s="5" t="s">
        <v>40</v>
      </c>
      <c r="AA852" s="3"/>
    </row>
    <row r="853" spans="1:27" customHeight="1" ht="30">
      <c r="A853" s="7" t="s">
        <v>2125</v>
      </c>
      <c r="B853" s="7" t="s">
        <v>2126</v>
      </c>
      <c r="C853" s="7" t="s">
        <v>29</v>
      </c>
      <c r="D853" s="7" t="s">
        <v>2041</v>
      </c>
      <c r="E853" s="7" t="s">
        <v>38</v>
      </c>
      <c r="F853" s="7" t="s">
        <v>38</v>
      </c>
      <c r="G853" s="7" t="s">
        <v>38</v>
      </c>
      <c r="H853" s="7" t="s">
        <v>2122</v>
      </c>
      <c r="I853" s="8">
        <v>1</v>
      </c>
      <c r="J853" s="7"/>
      <c r="K853" s="10">
        <v>862.07</v>
      </c>
      <c r="L853" s="10">
        <f>K853*1.16</f>
        <v>1000.0012</v>
      </c>
      <c r="M853" s="10">
        <f>I853*K853</f>
        <v>862.07</v>
      </c>
      <c r="N853" s="10">
        <f>I853*L853</f>
        <v>1000.0012</v>
      </c>
      <c r="O853" s="10">
        <v>2660</v>
      </c>
      <c r="P853" s="9">
        <f>(O853/L853) - 1</f>
        <v>1.6599968080038</v>
      </c>
      <c r="Q853" s="10">
        <v>2470</v>
      </c>
      <c r="R853" s="9">
        <f>(Q853/L853) - 1</f>
        <v>1.4699970360036</v>
      </c>
      <c r="S853" s="10">
        <v>2280</v>
      </c>
      <c r="T853" s="9">
        <f>(S853/L853) - 1</f>
        <v>1.2799972640033</v>
      </c>
      <c r="U853" s="10">
        <v>2185</v>
      </c>
      <c r="V853" s="9">
        <f>ABS((U853/L853) - 1)</f>
        <v>1.1849973780031</v>
      </c>
      <c r="W853" s="10">
        <v>1100.00132</v>
      </c>
      <c r="X853" s="9">
        <f>ABS((W853/L853) - 1)</f>
        <v>0.1</v>
      </c>
      <c r="Y853" s="7" t="s">
        <v>40</v>
      </c>
      <c r="Z853" s="9" t="s">
        <v>40</v>
      </c>
      <c r="AA853" s="7"/>
    </row>
    <row r="854" spans="1:27" customHeight="1" ht="30">
      <c r="A854" s="3" t="s">
        <v>2127</v>
      </c>
      <c r="B854" s="3" t="s">
        <v>2128</v>
      </c>
      <c r="C854" s="3" t="s">
        <v>29</v>
      </c>
      <c r="D854" s="3" t="s">
        <v>2041</v>
      </c>
      <c r="E854" s="3" t="s">
        <v>38</v>
      </c>
      <c r="F854" s="3" t="s">
        <v>38</v>
      </c>
      <c r="G854" s="3" t="s">
        <v>38</v>
      </c>
      <c r="H854" s="3" t="s">
        <v>2122</v>
      </c>
      <c r="I854" s="4">
        <v>1</v>
      </c>
      <c r="J854" s="3"/>
      <c r="K854" s="6">
        <v>862.07</v>
      </c>
      <c r="L854" s="6">
        <f>K854*1.16</f>
        <v>1000.0012</v>
      </c>
      <c r="M854" s="6">
        <f>I854*K854</f>
        <v>862.07</v>
      </c>
      <c r="N854" s="6">
        <f>I854*L854</f>
        <v>1000.0012</v>
      </c>
      <c r="O854" s="6">
        <v>2660</v>
      </c>
      <c r="P854" s="5">
        <f>(O854/L854) - 1</f>
        <v>1.6599968080038</v>
      </c>
      <c r="Q854" s="6">
        <v>2470</v>
      </c>
      <c r="R854" s="5">
        <f>(Q854/L854) - 1</f>
        <v>1.4699970360036</v>
      </c>
      <c r="S854" s="6">
        <v>2280</v>
      </c>
      <c r="T854" s="5">
        <f>(S854/L854) - 1</f>
        <v>1.2799972640033</v>
      </c>
      <c r="U854" s="6">
        <v>2185</v>
      </c>
      <c r="V854" s="5">
        <f>ABS((U854/L854) - 1)</f>
        <v>1.1849973780031</v>
      </c>
      <c r="W854" s="6">
        <v>1100.00132</v>
      </c>
      <c r="X854" s="5">
        <f>ABS((W854/L854) - 1)</f>
        <v>0.1</v>
      </c>
      <c r="Y854" s="3" t="s">
        <v>40</v>
      </c>
      <c r="Z854" s="5" t="s">
        <v>40</v>
      </c>
      <c r="AA854" s="3"/>
    </row>
    <row r="855" spans="1:27" customHeight="1" ht="30">
      <c r="A855" s="7" t="s">
        <v>2129</v>
      </c>
      <c r="B855" s="7" t="s">
        <v>2130</v>
      </c>
      <c r="C855" s="7" t="s">
        <v>29</v>
      </c>
      <c r="D855" s="7" t="s">
        <v>2041</v>
      </c>
      <c r="E855" s="7" t="s">
        <v>38</v>
      </c>
      <c r="F855" s="7" t="s">
        <v>38</v>
      </c>
      <c r="G855" s="7" t="s">
        <v>38</v>
      </c>
      <c r="H855" s="7" t="s">
        <v>2122</v>
      </c>
      <c r="I855" s="8">
        <v>1</v>
      </c>
      <c r="J855" s="7"/>
      <c r="K855" s="10">
        <v>2187.51</v>
      </c>
      <c r="L855" s="10">
        <f>K855*1.16</f>
        <v>2537.5116</v>
      </c>
      <c r="M855" s="10">
        <f>I855*K855</f>
        <v>2187.51</v>
      </c>
      <c r="N855" s="10">
        <f>I855*L855</f>
        <v>2537.5116</v>
      </c>
      <c r="O855" s="10">
        <v>4313.76</v>
      </c>
      <c r="P855" s="9">
        <f>(O855/L855) - 1</f>
        <v>0.69999616947564</v>
      </c>
      <c r="Q855" s="10">
        <v>4060.01</v>
      </c>
      <c r="R855" s="9">
        <f>(Q855/L855) - 1</f>
        <v>0.59999662661641</v>
      </c>
      <c r="S855" s="10">
        <v>3806.26</v>
      </c>
      <c r="T855" s="9">
        <f>(S855/L855) - 1</f>
        <v>0.49999708375717</v>
      </c>
      <c r="U855" s="10">
        <v>3552.51</v>
      </c>
      <c r="V855" s="9">
        <f>ABS((U855/L855) - 1)</f>
        <v>0.39999754089794</v>
      </c>
      <c r="W855" s="10">
        <v>2791.26276</v>
      </c>
      <c r="X855" s="9">
        <f>ABS((W855/L855) - 1)</f>
        <v>0.1</v>
      </c>
      <c r="Y855" s="7" t="s">
        <v>40</v>
      </c>
      <c r="Z855" s="9" t="s">
        <v>40</v>
      </c>
      <c r="AA855" s="7"/>
    </row>
    <row r="856" spans="1:27" customHeight="1" ht="30">
      <c r="A856" s="3" t="s">
        <v>2131</v>
      </c>
      <c r="B856" s="3" t="s">
        <v>2132</v>
      </c>
      <c r="C856" s="3" t="s">
        <v>29</v>
      </c>
      <c r="D856" s="3" t="s">
        <v>2041</v>
      </c>
      <c r="E856" s="3" t="s">
        <v>38</v>
      </c>
      <c r="F856" s="3" t="s">
        <v>38</v>
      </c>
      <c r="G856" s="3" t="s">
        <v>38</v>
      </c>
      <c r="H856" s="3" t="s">
        <v>2122</v>
      </c>
      <c r="I856" s="4">
        <v>2</v>
      </c>
      <c r="J856" s="3"/>
      <c r="K856" s="6">
        <v>775.86</v>
      </c>
      <c r="L856" s="6">
        <f>K856*1.16</f>
        <v>899.9976</v>
      </c>
      <c r="M856" s="6">
        <f>I856*K856</f>
        <v>1551.72</v>
      </c>
      <c r="N856" s="6">
        <f>I856*L856</f>
        <v>1799.9952</v>
      </c>
      <c r="O856" s="6">
        <v>3000</v>
      </c>
      <c r="P856" s="5">
        <f>(O856/L856) - 1</f>
        <v>2.3333422222459</v>
      </c>
      <c r="Q856" s="6">
        <v>2500</v>
      </c>
      <c r="R856" s="5">
        <f>(Q856/L856) - 1</f>
        <v>1.7777851852049</v>
      </c>
      <c r="S856" s="6">
        <v>2000</v>
      </c>
      <c r="T856" s="5">
        <f>(S856/L856) - 1</f>
        <v>1.222228148164</v>
      </c>
      <c r="U856" s="6">
        <v>1900</v>
      </c>
      <c r="V856" s="5">
        <f>ABS((U856/L856) - 1)</f>
        <v>1.1111167407558</v>
      </c>
      <c r="W856" s="6">
        <v>989.99736</v>
      </c>
      <c r="X856" s="5">
        <f>ABS((W856/L856) - 1)</f>
        <v>0.1</v>
      </c>
      <c r="Y856" s="3" t="s">
        <v>40</v>
      </c>
      <c r="Z856" s="5" t="s">
        <v>40</v>
      </c>
      <c r="AA856" s="3"/>
    </row>
    <row r="857" spans="1:27" customHeight="1" ht="30">
      <c r="A857" s="7" t="s">
        <v>2133</v>
      </c>
      <c r="B857" s="7" t="s">
        <v>2134</v>
      </c>
      <c r="C857" s="7" t="s">
        <v>29</v>
      </c>
      <c r="D857" s="7" t="s">
        <v>2041</v>
      </c>
      <c r="E857" s="7"/>
      <c r="F857" s="7"/>
      <c r="G857" s="7"/>
      <c r="H857" s="7" t="s">
        <v>2122</v>
      </c>
      <c r="I857" s="8">
        <v>1</v>
      </c>
      <c r="J857" s="7"/>
      <c r="K857" s="10">
        <v>1637.93</v>
      </c>
      <c r="L857" s="10">
        <f>K857*1.16</f>
        <v>1899.9988</v>
      </c>
      <c r="M857" s="10">
        <f>I857*K857</f>
        <v>1637.93</v>
      </c>
      <c r="N857" s="10">
        <f>I857*L857</f>
        <v>1899.9988</v>
      </c>
      <c r="O857" s="10">
        <v>2660</v>
      </c>
      <c r="P857" s="9">
        <f>(O857/L857) - 1</f>
        <v>0.40000088421109</v>
      </c>
      <c r="Q857" s="10">
        <v>2470</v>
      </c>
      <c r="R857" s="9">
        <f>(Q857/L857) - 1</f>
        <v>0.30000082105315</v>
      </c>
      <c r="S857" s="10">
        <v>2280</v>
      </c>
      <c r="T857" s="9">
        <f>(S857/L857) - 1</f>
        <v>0.20000075789522</v>
      </c>
      <c r="U857" s="10">
        <v>2185</v>
      </c>
      <c r="V857" s="9">
        <f>ABS((U857/L857) - 1)</f>
        <v>0.15000072631625</v>
      </c>
      <c r="W857" s="10">
        <v>2089.99868</v>
      </c>
      <c r="X857" s="9">
        <f>ABS((W857/L857) - 1)</f>
        <v>0.1</v>
      </c>
      <c r="Y857" s="7" t="s">
        <v>40</v>
      </c>
      <c r="Z857" s="9" t="s">
        <v>40</v>
      </c>
      <c r="AA857" s="7"/>
    </row>
    <row r="858" spans="1:27" customHeight="1" ht="30">
      <c r="A858" s="3" t="s">
        <v>2135</v>
      </c>
      <c r="B858" s="3" t="s">
        <v>2136</v>
      </c>
      <c r="C858" s="3" t="s">
        <v>29</v>
      </c>
      <c r="D858" s="3" t="s">
        <v>2041</v>
      </c>
      <c r="E858" s="3" t="s">
        <v>38</v>
      </c>
      <c r="F858" s="3" t="s">
        <v>38</v>
      </c>
      <c r="G858" s="3" t="s">
        <v>38</v>
      </c>
      <c r="H858" s="3" t="s">
        <v>2122</v>
      </c>
      <c r="I858" s="4">
        <v>1</v>
      </c>
      <c r="J858" s="3"/>
      <c r="K858" s="6">
        <v>2193.58</v>
      </c>
      <c r="L858" s="6">
        <f>K858*1.16</f>
        <v>2544.5528</v>
      </c>
      <c r="M858" s="6">
        <f>I858*K858</f>
        <v>2193.58</v>
      </c>
      <c r="N858" s="6">
        <f>I858*L858</f>
        <v>2544.5528</v>
      </c>
      <c r="O858" s="6">
        <v>4325.74</v>
      </c>
      <c r="P858" s="5">
        <f>(O858/L858) - 1</f>
        <v>0.70000009431913</v>
      </c>
      <c r="Q858" s="6">
        <v>4071.29</v>
      </c>
      <c r="R858" s="5">
        <f>(Q858/L858) - 1</f>
        <v>0.60000216933993</v>
      </c>
      <c r="S858" s="6">
        <v>3816.83</v>
      </c>
      <c r="T858" s="5">
        <f>(S858/L858) - 1</f>
        <v>0.50000031439709</v>
      </c>
      <c r="U858" s="6">
        <v>3562.38</v>
      </c>
      <c r="V858" s="5">
        <f>ABS((U858/L858) - 1)</f>
        <v>0.4000023894179</v>
      </c>
      <c r="W858" s="6">
        <v>2799.00808</v>
      </c>
      <c r="X858" s="5">
        <f>ABS((W858/L858) - 1)</f>
        <v>0.1</v>
      </c>
      <c r="Y858" s="3" t="s">
        <v>40</v>
      </c>
      <c r="Z858" s="5" t="s">
        <v>40</v>
      </c>
      <c r="AA858" s="3"/>
    </row>
    <row r="859" spans="1:27" customHeight="1" ht="30">
      <c r="A859" s="7" t="s">
        <v>2137</v>
      </c>
      <c r="B859" s="7" t="s">
        <v>2138</v>
      </c>
      <c r="C859" s="7" t="s">
        <v>29</v>
      </c>
      <c r="D859" s="7" t="s">
        <v>2041</v>
      </c>
      <c r="E859" s="7" t="s">
        <v>38</v>
      </c>
      <c r="F859" s="7" t="s">
        <v>38</v>
      </c>
      <c r="G859" s="7" t="s">
        <v>38</v>
      </c>
      <c r="H859" s="7" t="s">
        <v>282</v>
      </c>
      <c r="I859" s="8">
        <v>1</v>
      </c>
      <c r="J859" s="7"/>
      <c r="K859" s="10">
        <v>3665.4492</v>
      </c>
      <c r="L859" s="10">
        <f>K859*1.16</f>
        <v>4251.921072</v>
      </c>
      <c r="M859" s="10">
        <f>I859*K859</f>
        <v>3665.4492</v>
      </c>
      <c r="N859" s="10">
        <f>I859*L859</f>
        <v>4251.921072</v>
      </c>
      <c r="O859" s="10">
        <v>6027.37</v>
      </c>
      <c r="P859" s="9">
        <f>(O859/L859) - 1</f>
        <v>0.41756394296493</v>
      </c>
      <c r="Q859" s="10">
        <v>5625.55</v>
      </c>
      <c r="R859" s="9">
        <f>(Q859/L859) - 1</f>
        <v>0.32306077764371</v>
      </c>
      <c r="S859" s="10">
        <v>5223.72</v>
      </c>
      <c r="T859" s="9">
        <f>(S859/L859) - 1</f>
        <v>0.2285552604444</v>
      </c>
      <c r="U859" s="10">
        <v>4962.53</v>
      </c>
      <c r="V859" s="9">
        <f>ABS((U859/L859) - 1)</f>
        <v>0.16712655667095</v>
      </c>
      <c r="W859" s="10">
        <v>4677.1131792</v>
      </c>
      <c r="X859" s="9">
        <f>ABS((W859/L859) - 1)</f>
        <v>0.1</v>
      </c>
      <c r="Y859" s="7">
        <v>744</v>
      </c>
      <c r="Z859" s="9" t="s">
        <v>55</v>
      </c>
      <c r="AA859" s="7"/>
    </row>
    <row r="860" spans="1:27" customHeight="1" ht="30">
      <c r="A860" s="3" t="s">
        <v>2139</v>
      </c>
      <c r="B860" s="3" t="s">
        <v>2140</v>
      </c>
      <c r="C860" s="3" t="s">
        <v>29</v>
      </c>
      <c r="D860" s="3" t="s">
        <v>2041</v>
      </c>
      <c r="E860" s="3" t="s">
        <v>38</v>
      </c>
      <c r="F860" s="3" t="s">
        <v>38</v>
      </c>
      <c r="G860" s="3" t="s">
        <v>38</v>
      </c>
      <c r="H860" s="3" t="s">
        <v>168</v>
      </c>
      <c r="I860" s="4">
        <v>1</v>
      </c>
      <c r="J860" s="3"/>
      <c r="K860" s="6">
        <v>4046.53</v>
      </c>
      <c r="L860" s="6">
        <f>K860*1.16</f>
        <v>4693.9748</v>
      </c>
      <c r="M860" s="6">
        <f>I860*K860</f>
        <v>4046.53</v>
      </c>
      <c r="N860" s="6">
        <f>I860*L860</f>
        <v>4693.9748</v>
      </c>
      <c r="O860" s="6">
        <v>7040.96</v>
      </c>
      <c r="P860" s="5">
        <f>(O860/L860) - 1</f>
        <v>0.49999953131406</v>
      </c>
      <c r="Q860" s="6">
        <v>6571.56</v>
      </c>
      <c r="R860" s="5">
        <f>(Q860/L860) - 1</f>
        <v>0.39999899445562</v>
      </c>
      <c r="S860" s="6">
        <v>6102.17</v>
      </c>
      <c r="T860" s="5">
        <f>(S860/L860) - 1</f>
        <v>0.30000058798782</v>
      </c>
      <c r="U860" s="6">
        <v>5632.77</v>
      </c>
      <c r="V860" s="5">
        <f>ABS((U860/L860) - 1)</f>
        <v>0.20000005112938</v>
      </c>
      <c r="W860" s="6">
        <v>5163.37228</v>
      </c>
      <c r="X860" s="5">
        <f>ABS((W860/L860) - 1)</f>
        <v>0.1</v>
      </c>
      <c r="Y860" s="3" t="s">
        <v>40</v>
      </c>
      <c r="Z860" s="5" t="s">
        <v>40</v>
      </c>
      <c r="AA860" s="3"/>
    </row>
    <row r="861" spans="1:27" customHeight="1" ht="30">
      <c r="A861" s="7" t="s">
        <v>2141</v>
      </c>
      <c r="B861" s="7" t="s">
        <v>2142</v>
      </c>
      <c r="C861" s="7" t="s">
        <v>29</v>
      </c>
      <c r="D861" s="7" t="s">
        <v>2041</v>
      </c>
      <c r="E861" s="7" t="s">
        <v>38</v>
      </c>
      <c r="F861" s="7" t="s">
        <v>38</v>
      </c>
      <c r="G861" s="7" t="s">
        <v>38</v>
      </c>
      <c r="H861" s="7" t="s">
        <v>34</v>
      </c>
      <c r="I861" s="8">
        <v>2</v>
      </c>
      <c r="J861" s="7"/>
      <c r="K861" s="10">
        <v>2955.2132837102</v>
      </c>
      <c r="L861" s="10">
        <f>K861*1.16</f>
        <v>3428.0474091038</v>
      </c>
      <c r="M861" s="10">
        <f>I861*K861</f>
        <v>5910.4265674204</v>
      </c>
      <c r="N861" s="10">
        <f>I861*L861</f>
        <v>6856.0948182077</v>
      </c>
      <c r="O861" s="10">
        <v>4432.82</v>
      </c>
      <c r="P861" s="9">
        <f>(O861/L861) - 1</f>
        <v>0.2931034699893</v>
      </c>
      <c r="Q861" s="10">
        <v>4137.3</v>
      </c>
      <c r="R861" s="9">
        <f>(Q861/L861) - 1</f>
        <v>0.20689696093835</v>
      </c>
      <c r="S861" s="10">
        <v>3841.78</v>
      </c>
      <c r="T861" s="9">
        <f>(S861/L861) - 1</f>
        <v>0.1206904518874</v>
      </c>
      <c r="U861" s="10">
        <v>3649.69</v>
      </c>
      <c r="V861" s="9">
        <f>ABS((U861/L861) - 1)</f>
        <v>0.064655637581774</v>
      </c>
      <c r="W861" s="10">
        <v>3770.8521500142</v>
      </c>
      <c r="X861" s="9">
        <f>ABS((W861/L861) - 1)</f>
        <v>0.1</v>
      </c>
      <c r="Y861" s="7">
        <v>747</v>
      </c>
      <c r="Z861" s="9" t="s">
        <v>2143</v>
      </c>
      <c r="AA861" s="7" t="s">
        <v>43</v>
      </c>
    </row>
    <row r="862" spans="1:27" customHeight="1" ht="30">
      <c r="A862" s="3" t="s">
        <v>2144</v>
      </c>
      <c r="B862" s="3" t="s">
        <v>2145</v>
      </c>
      <c r="C862" s="3" t="s">
        <v>29</v>
      </c>
      <c r="D862" s="3" t="s">
        <v>2041</v>
      </c>
      <c r="E862" s="3" t="s">
        <v>38</v>
      </c>
      <c r="F862" s="3" t="s">
        <v>38</v>
      </c>
      <c r="G862" s="3" t="s">
        <v>38</v>
      </c>
      <c r="H862" s="3" t="s">
        <v>34</v>
      </c>
      <c r="I862" s="4">
        <v>1</v>
      </c>
      <c r="J862" s="3"/>
      <c r="K862" s="6">
        <v>3148.08</v>
      </c>
      <c r="L862" s="6">
        <f>K862*1.16</f>
        <v>3651.7728</v>
      </c>
      <c r="M862" s="6">
        <f>I862*K862</f>
        <v>3148.08</v>
      </c>
      <c r="N862" s="6">
        <f>I862*L862</f>
        <v>3651.7728</v>
      </c>
      <c r="O862" s="6">
        <v>6208.02</v>
      </c>
      <c r="P862" s="5">
        <f>(O862/L862) - 1</f>
        <v>0.7000017087591</v>
      </c>
      <c r="Q862" s="6">
        <v>5842.84</v>
      </c>
      <c r="R862" s="5">
        <f>(Q862/L862) - 1</f>
        <v>0.60000096391539</v>
      </c>
      <c r="S862" s="6">
        <v>5477.67</v>
      </c>
      <c r="T862" s="5">
        <f>(S862/L862) - 1</f>
        <v>0.50000295746767</v>
      </c>
      <c r="U862" s="6">
        <v>5112.49</v>
      </c>
      <c r="V862" s="5">
        <f>ABS((U862/L862) - 1)</f>
        <v>0.40000221262396</v>
      </c>
      <c r="W862" s="6">
        <v>4016.95008</v>
      </c>
      <c r="X862" s="5">
        <f>ABS((W862/L862) - 1)</f>
        <v>0.1</v>
      </c>
      <c r="Y862" s="3" t="s">
        <v>40</v>
      </c>
      <c r="Z862" s="5" t="s">
        <v>40</v>
      </c>
      <c r="AA862" s="3"/>
    </row>
    <row r="863" spans="1:27" customHeight="1" ht="30">
      <c r="A863" s="7" t="s">
        <v>2146</v>
      </c>
      <c r="B863" s="7" t="s">
        <v>2147</v>
      </c>
      <c r="C863" s="7" t="s">
        <v>29</v>
      </c>
      <c r="D863" s="7" t="s">
        <v>2041</v>
      </c>
      <c r="E863" s="7" t="s">
        <v>38</v>
      </c>
      <c r="F863" s="7" t="s">
        <v>38</v>
      </c>
      <c r="G863" s="7" t="s">
        <v>38</v>
      </c>
      <c r="H863" s="7" t="s">
        <v>34</v>
      </c>
      <c r="I863" s="8">
        <v>1</v>
      </c>
      <c r="J863" s="7"/>
      <c r="K863" s="10">
        <v>2955.2132837102</v>
      </c>
      <c r="L863" s="10">
        <f>K863*1.16</f>
        <v>3428.0474091038</v>
      </c>
      <c r="M863" s="10">
        <f>I863*K863</f>
        <v>2955.2132837102</v>
      </c>
      <c r="N863" s="10">
        <f>I863*L863</f>
        <v>3428.0474091038</v>
      </c>
      <c r="O863" s="10">
        <v>4432.82</v>
      </c>
      <c r="P863" s="9">
        <f>(O863/L863) - 1</f>
        <v>0.2931034699893</v>
      </c>
      <c r="Q863" s="10">
        <v>4137.3</v>
      </c>
      <c r="R863" s="9">
        <f>(Q863/L863) - 1</f>
        <v>0.20689696093835</v>
      </c>
      <c r="S863" s="10">
        <v>3841.78</v>
      </c>
      <c r="T863" s="9">
        <f>(S863/L863) - 1</f>
        <v>0.1206904518874</v>
      </c>
      <c r="U863" s="10">
        <v>3649.69</v>
      </c>
      <c r="V863" s="9">
        <f>ABS((U863/L863) - 1)</f>
        <v>0.064655637581774</v>
      </c>
      <c r="W863" s="10">
        <v>3770.8521500142</v>
      </c>
      <c r="X863" s="9">
        <f>ABS((W863/L863) - 1)</f>
        <v>0.1</v>
      </c>
      <c r="Y863" s="7">
        <v>747</v>
      </c>
      <c r="Z863" s="9" t="s">
        <v>2143</v>
      </c>
      <c r="AA863" s="7" t="s">
        <v>43</v>
      </c>
    </row>
    <row r="864" spans="1:27" customHeight="1" ht="30">
      <c r="A864" s="3" t="s">
        <v>2148</v>
      </c>
      <c r="B864" s="3" t="s">
        <v>2149</v>
      </c>
      <c r="C864" s="3" t="s">
        <v>29</v>
      </c>
      <c r="D864" s="3" t="s">
        <v>2041</v>
      </c>
      <c r="E864" s="3" t="s">
        <v>38</v>
      </c>
      <c r="F864" s="3" t="s">
        <v>38</v>
      </c>
      <c r="G864" s="3" t="s">
        <v>38</v>
      </c>
      <c r="H864" s="3" t="s">
        <v>485</v>
      </c>
      <c r="I864" s="4">
        <v>3</v>
      </c>
      <c r="J864" s="3"/>
      <c r="K864" s="6">
        <v>2008.68</v>
      </c>
      <c r="L864" s="6">
        <f>K864*1.16</f>
        <v>2330.0688</v>
      </c>
      <c r="M864" s="6">
        <f>I864*K864</f>
        <v>6026.04</v>
      </c>
      <c r="N864" s="6">
        <f>I864*L864</f>
        <v>6990.2064</v>
      </c>
      <c r="O864" s="6">
        <v>3495.1</v>
      </c>
      <c r="P864" s="5">
        <f>(O864/L864) - 1</f>
        <v>0.49999862664999</v>
      </c>
      <c r="Q864" s="6">
        <v>3262.1</v>
      </c>
      <c r="R864" s="5">
        <f>(Q864/L864) - 1</f>
        <v>0.40000157935251</v>
      </c>
      <c r="S864" s="6">
        <v>3029.09</v>
      </c>
      <c r="T864" s="5">
        <f>(S864/L864) - 1</f>
        <v>0.30000024033625</v>
      </c>
      <c r="U864" s="6">
        <v>2877.64</v>
      </c>
      <c r="V864" s="5">
        <f>ABS((U864/L864) - 1)</f>
        <v>0.23500215959288</v>
      </c>
      <c r="W864" s="6">
        <v>2563.07568</v>
      </c>
      <c r="X864" s="5">
        <f>ABS((W864/L864) - 1)</f>
        <v>0.1</v>
      </c>
      <c r="Y864" s="3" t="s">
        <v>40</v>
      </c>
      <c r="Z864" s="5" t="s">
        <v>40</v>
      </c>
      <c r="AA864" s="3"/>
    </row>
    <row r="865" spans="1:27" customHeight="1" ht="30">
      <c r="A865" s="7" t="s">
        <v>2150</v>
      </c>
      <c r="B865" s="7" t="s">
        <v>2151</v>
      </c>
      <c r="C865" s="7" t="s">
        <v>29</v>
      </c>
      <c r="D865" s="7" t="s">
        <v>2041</v>
      </c>
      <c r="E865" s="7" t="s">
        <v>38</v>
      </c>
      <c r="F865" s="7" t="s">
        <v>38</v>
      </c>
      <c r="G865" s="7" t="s">
        <v>38</v>
      </c>
      <c r="H865" s="7" t="s">
        <v>2062</v>
      </c>
      <c r="I865" s="8">
        <v>1</v>
      </c>
      <c r="J865" s="7"/>
      <c r="K865" s="10">
        <v>1557</v>
      </c>
      <c r="L865" s="10">
        <f>K865*1.16</f>
        <v>1806.12</v>
      </c>
      <c r="M865" s="10">
        <f>I865*K865</f>
        <v>1557</v>
      </c>
      <c r="N865" s="10">
        <f>I865*L865</f>
        <v>1806.12</v>
      </c>
      <c r="O865" s="10">
        <v>2709.18</v>
      </c>
      <c r="P865" s="9">
        <f>(O865/L865) - 1</f>
        <v>0.5</v>
      </c>
      <c r="Q865" s="10">
        <v>2709.18</v>
      </c>
      <c r="R865" s="9">
        <f>(Q865/L865) - 1</f>
        <v>0.5</v>
      </c>
      <c r="S865" s="10">
        <v>2528.57</v>
      </c>
      <c r="T865" s="9">
        <f>(S865/L865) - 1</f>
        <v>0.40000110734613</v>
      </c>
      <c r="U865" s="10">
        <v>2347.96</v>
      </c>
      <c r="V865" s="9">
        <f>ABS((U865/L865) - 1)</f>
        <v>0.30000221469227</v>
      </c>
      <c r="W865" s="10">
        <v>1986.732</v>
      </c>
      <c r="X865" s="9">
        <f>ABS((W865/L865) - 1)</f>
        <v>0.1</v>
      </c>
      <c r="Y865" s="7" t="s">
        <v>40</v>
      </c>
      <c r="Z865" s="9" t="s">
        <v>40</v>
      </c>
      <c r="AA865" s="7"/>
    </row>
    <row r="866" spans="1:27" customHeight="1" ht="30">
      <c r="A866" s="3" t="s">
        <v>2152</v>
      </c>
      <c r="B866" s="3" t="s">
        <v>2153</v>
      </c>
      <c r="C866" s="3" t="s">
        <v>29</v>
      </c>
      <c r="D866" s="3" t="s">
        <v>2041</v>
      </c>
      <c r="E866" s="3" t="s">
        <v>38</v>
      </c>
      <c r="F866" s="3" t="s">
        <v>38</v>
      </c>
      <c r="G866" s="3" t="s">
        <v>38</v>
      </c>
      <c r="H866" s="3" t="s">
        <v>34</v>
      </c>
      <c r="I866" s="4">
        <v>1</v>
      </c>
      <c r="J866" s="3"/>
      <c r="K866" s="6">
        <v>1642.4299027405</v>
      </c>
      <c r="L866" s="6">
        <f>K866*1.16</f>
        <v>1905.218687179</v>
      </c>
      <c r="M866" s="6">
        <f>I866*K866</f>
        <v>1642.4299027405</v>
      </c>
      <c r="N866" s="6">
        <f>I866*L866</f>
        <v>1905.218687179</v>
      </c>
      <c r="O866" s="6">
        <v>2463.64</v>
      </c>
      <c r="P866" s="5">
        <f>(O866/L866) - 1</f>
        <v>0.29310090047868</v>
      </c>
      <c r="Q866" s="6">
        <v>2299.4</v>
      </c>
      <c r="R866" s="5">
        <f>(Q866/L866) - 1</f>
        <v>0.20689557344444</v>
      </c>
      <c r="S866" s="6">
        <v>2135.16</v>
      </c>
      <c r="T866" s="5">
        <f>(S866/L866) - 1</f>
        <v>0.12069024641021</v>
      </c>
      <c r="U866" s="6">
        <v>1970.92</v>
      </c>
      <c r="V866" s="5">
        <f>ABS((U866/L866) - 1)</f>
        <v>0.034484919375978</v>
      </c>
      <c r="W866" s="6">
        <v>2095.7405558969</v>
      </c>
      <c r="X866" s="5">
        <f>ABS((W866/L866) - 1)</f>
        <v>0.1</v>
      </c>
      <c r="Y866" s="3">
        <v>452</v>
      </c>
      <c r="Z866" s="5" t="s">
        <v>2154</v>
      </c>
      <c r="AA866" s="3" t="s">
        <v>43</v>
      </c>
    </row>
    <row r="867" spans="1:27" customHeight="1" ht="30">
      <c r="A867" s="7" t="s">
        <v>2155</v>
      </c>
      <c r="B867" s="7" t="s">
        <v>2156</v>
      </c>
      <c r="C867" s="7" t="s">
        <v>29</v>
      </c>
      <c r="D867" s="7" t="s">
        <v>2041</v>
      </c>
      <c r="E867" s="7" t="s">
        <v>38</v>
      </c>
      <c r="F867" s="7" t="s">
        <v>38</v>
      </c>
      <c r="G867" s="7" t="s">
        <v>38</v>
      </c>
      <c r="H867" s="7" t="s">
        <v>168</v>
      </c>
      <c r="I867" s="8">
        <v>1</v>
      </c>
      <c r="J867" s="7"/>
      <c r="K867" s="10">
        <v>1908.4</v>
      </c>
      <c r="L867" s="10">
        <f>K867*1.16</f>
        <v>2213.744</v>
      </c>
      <c r="M867" s="10">
        <f>I867*K867</f>
        <v>1908.4</v>
      </c>
      <c r="N867" s="10">
        <f>I867*L867</f>
        <v>2213.744</v>
      </c>
      <c r="O867" s="10">
        <v>3320.61</v>
      </c>
      <c r="P867" s="9">
        <f>(O867/L867) - 1</f>
        <v>0.49999728965951</v>
      </c>
      <c r="Q867" s="10">
        <v>3099.24</v>
      </c>
      <c r="R867" s="9">
        <f>(Q867/L867) - 1</f>
        <v>0.39999927724254</v>
      </c>
      <c r="S867" s="10">
        <v>2877.87</v>
      </c>
      <c r="T867" s="9">
        <f>(S867/L867) - 1</f>
        <v>0.30000126482556</v>
      </c>
      <c r="U867" s="10">
        <v>2733.98</v>
      </c>
      <c r="V867" s="9">
        <f>ABS((U867/L867) - 1)</f>
        <v>0.23500278261624</v>
      </c>
      <c r="W867" s="10">
        <v>2435.1184</v>
      </c>
      <c r="X867" s="9">
        <f>ABS((W867/L867) - 1)</f>
        <v>0.1</v>
      </c>
      <c r="Y867" s="7" t="s">
        <v>40</v>
      </c>
      <c r="Z867" s="9" t="s">
        <v>40</v>
      </c>
      <c r="AA867" s="7"/>
    </row>
    <row r="868" spans="1:27" customHeight="1" ht="30">
      <c r="A868" s="3" t="s">
        <v>2157</v>
      </c>
      <c r="B868" s="3" t="s">
        <v>2158</v>
      </c>
      <c r="C868" s="3" t="s">
        <v>29</v>
      </c>
      <c r="D868" s="3" t="s">
        <v>2041</v>
      </c>
      <c r="E868" s="3" t="s">
        <v>38</v>
      </c>
      <c r="F868" s="3" t="s">
        <v>38</v>
      </c>
      <c r="G868" s="3" t="s">
        <v>38</v>
      </c>
      <c r="H868" s="3" t="s">
        <v>190</v>
      </c>
      <c r="I868" s="4">
        <v>1</v>
      </c>
      <c r="J868" s="3"/>
      <c r="K868" s="6">
        <v>6131.1513011676</v>
      </c>
      <c r="L868" s="6">
        <f>K868*1.16</f>
        <v>7112.1355093545</v>
      </c>
      <c r="M868" s="6">
        <f>I868*K868</f>
        <v>6131.1513011676</v>
      </c>
      <c r="N868" s="6">
        <f>I868*L868</f>
        <v>7112.1355093545</v>
      </c>
      <c r="O868" s="6">
        <v>9196.73</v>
      </c>
      <c r="P868" s="5">
        <f>(O868/L868) - 1</f>
        <v>0.29310387687407</v>
      </c>
      <c r="Q868" s="6">
        <v>8583.61</v>
      </c>
      <c r="R868" s="5">
        <f>(Q868/L868) - 1</f>
        <v>0.20689629559366</v>
      </c>
      <c r="S868" s="6">
        <v>7970.5</v>
      </c>
      <c r="T868" s="5">
        <f>(S868/L868) - 1</f>
        <v>0.12069012036069</v>
      </c>
      <c r="U868" s="6">
        <v>7571.98</v>
      </c>
      <c r="V868" s="5">
        <f>ABS((U868/L868) - 1)</f>
        <v>0.064656317366383</v>
      </c>
      <c r="W868" s="6">
        <v>7823.3490602899</v>
      </c>
      <c r="X868" s="5">
        <f>ABS((W868/L868) - 1)</f>
        <v>0.1</v>
      </c>
      <c r="Y868" s="3">
        <v>730</v>
      </c>
      <c r="Z868" s="5" t="s">
        <v>2159</v>
      </c>
      <c r="AA868" s="3" t="s">
        <v>43</v>
      </c>
    </row>
    <row r="869" spans="1:27" customHeight="1" ht="30">
      <c r="A869" s="7" t="s">
        <v>2160</v>
      </c>
      <c r="B869" s="7" t="s">
        <v>2161</v>
      </c>
      <c r="C869" s="7" t="s">
        <v>29</v>
      </c>
      <c r="D869" s="7" t="s">
        <v>2041</v>
      </c>
      <c r="E869" s="7"/>
      <c r="F869" s="7"/>
      <c r="G869" s="7"/>
      <c r="H869" s="7" t="s">
        <v>554</v>
      </c>
      <c r="I869" s="8">
        <v>1</v>
      </c>
      <c r="J869" s="7"/>
      <c r="K869" s="10">
        <v>4200.0004</v>
      </c>
      <c r="L869" s="10">
        <f>K869*1.16</f>
        <v>4872.000464</v>
      </c>
      <c r="M869" s="10">
        <f>I869*K869</f>
        <v>4200.0004</v>
      </c>
      <c r="N869" s="10">
        <f>I869*L869</f>
        <v>4872.000464</v>
      </c>
      <c r="O869" s="10">
        <v>6300</v>
      </c>
      <c r="P869" s="9">
        <f>(O869/L869) - 1</f>
        <v>0.29310332512316</v>
      </c>
      <c r="Q869" s="10">
        <v>5880</v>
      </c>
      <c r="R869" s="9">
        <f>(Q869/L869) - 1</f>
        <v>0.20689643678162</v>
      </c>
      <c r="S869" s="10">
        <v>5460</v>
      </c>
      <c r="T869" s="9">
        <f>(S869/L869) - 1</f>
        <v>0.12068954844008</v>
      </c>
      <c r="U869" s="10">
        <v>5040</v>
      </c>
      <c r="V869" s="9">
        <f>ABS((U869/L869) - 1)</f>
        <v>0.034482660098532</v>
      </c>
      <c r="W869" s="10">
        <v>5359.2005104</v>
      </c>
      <c r="X869" s="9">
        <f>ABS((W869/L869) - 1)</f>
        <v>0.1</v>
      </c>
      <c r="Y869" s="7">
        <v>465</v>
      </c>
      <c r="Z869" s="9" t="s">
        <v>2162</v>
      </c>
      <c r="AA869" s="7" t="s">
        <v>43</v>
      </c>
    </row>
    <row r="870" spans="1:27" customHeight="1" ht="30">
      <c r="A870" s="3" t="s">
        <v>2163</v>
      </c>
      <c r="B870" s="3" t="s">
        <v>2164</v>
      </c>
      <c r="C870" s="3" t="s">
        <v>29</v>
      </c>
      <c r="D870" s="3" t="s">
        <v>2041</v>
      </c>
      <c r="E870" s="3" t="s">
        <v>38</v>
      </c>
      <c r="F870" s="3" t="s">
        <v>38</v>
      </c>
      <c r="G870" s="3" t="s">
        <v>38</v>
      </c>
      <c r="H870" s="3" t="s">
        <v>296</v>
      </c>
      <c r="I870" s="4">
        <v>1</v>
      </c>
      <c r="J870" s="3"/>
      <c r="K870" s="6">
        <v>2645.7902844364</v>
      </c>
      <c r="L870" s="6">
        <f>K870*1.16</f>
        <v>3069.1167299462</v>
      </c>
      <c r="M870" s="6">
        <f>I870*K870</f>
        <v>2645.7902844364</v>
      </c>
      <c r="N870" s="6">
        <f>I870*L870</f>
        <v>3069.1167299462</v>
      </c>
      <c r="O870" s="6">
        <v>3968.68</v>
      </c>
      <c r="P870" s="5">
        <f>(O870/L870) - 1</f>
        <v>0.29310168012721</v>
      </c>
      <c r="Q870" s="6">
        <v>3704.1</v>
      </c>
      <c r="R870" s="5">
        <f>(Q870/L870) - 1</f>
        <v>0.20689446701654</v>
      </c>
      <c r="S870" s="6">
        <v>3439.52</v>
      </c>
      <c r="T870" s="5">
        <f>(S870/L870) - 1</f>
        <v>0.12068725390587</v>
      </c>
      <c r="U870" s="6">
        <v>3174.94</v>
      </c>
      <c r="V870" s="5">
        <f>ABS((U870/L870) - 1)</f>
        <v>0.034480040795198</v>
      </c>
      <c r="W870" s="6">
        <v>3376.0284029409</v>
      </c>
      <c r="X870" s="5">
        <f>ABS((W870/L870) - 1)</f>
        <v>0.1</v>
      </c>
      <c r="Y870" s="3">
        <v>661</v>
      </c>
      <c r="Z870" s="5" t="s">
        <v>278</v>
      </c>
      <c r="AA870" s="3" t="s">
        <v>43</v>
      </c>
    </row>
    <row r="871" spans="1:27" customHeight="1" ht="30">
      <c r="A871" s="7" t="s">
        <v>2165</v>
      </c>
      <c r="B871" s="7" t="s">
        <v>2166</v>
      </c>
      <c r="C871" s="7" t="s">
        <v>29</v>
      </c>
      <c r="D871" s="7" t="s">
        <v>2041</v>
      </c>
      <c r="E871" s="7" t="s">
        <v>38</v>
      </c>
      <c r="F871" s="7" t="s">
        <v>38</v>
      </c>
      <c r="G871" s="7" t="s">
        <v>38</v>
      </c>
      <c r="H871" s="7" t="s">
        <v>144</v>
      </c>
      <c r="I871" s="8">
        <v>2</v>
      </c>
      <c r="J871" s="7"/>
      <c r="K871" s="10">
        <v>3299.9912</v>
      </c>
      <c r="L871" s="10">
        <f>K871*1.16</f>
        <v>3827.989792</v>
      </c>
      <c r="M871" s="10">
        <f>I871*K871</f>
        <v>6599.9824</v>
      </c>
      <c r="N871" s="10">
        <f>I871*L871</f>
        <v>7655.979584</v>
      </c>
      <c r="O871" s="10">
        <v>4949.99</v>
      </c>
      <c r="P871" s="9">
        <f>(O871/L871) - 1</f>
        <v>0.29310428422375</v>
      </c>
      <c r="Q871" s="10">
        <v>4619.99</v>
      </c>
      <c r="R871" s="9">
        <f>(Q871/L871) - 1</f>
        <v>0.20689715778636</v>
      </c>
      <c r="S871" s="10">
        <v>4289.99</v>
      </c>
      <c r="T871" s="9">
        <f>(S871/L871) - 1</f>
        <v>0.12069003134897</v>
      </c>
      <c r="U871" s="10">
        <v>3959.99</v>
      </c>
      <c r="V871" s="9">
        <f>ABS((U871/L871) - 1)</f>
        <v>0.034482904911571</v>
      </c>
      <c r="W871" s="10">
        <v>4210.7887712</v>
      </c>
      <c r="X871" s="9">
        <f>ABS((W871/L871) - 1)</f>
        <v>0.1</v>
      </c>
      <c r="Y871" s="7">
        <v>369</v>
      </c>
      <c r="Z871" s="9" t="s">
        <v>466</v>
      </c>
      <c r="AA871" s="7" t="s">
        <v>43</v>
      </c>
    </row>
    <row r="872" spans="1:27" customHeight="1" ht="30">
      <c r="A872" s="3" t="s">
        <v>2167</v>
      </c>
      <c r="B872" s="3" t="s">
        <v>2168</v>
      </c>
      <c r="C872" s="3" t="s">
        <v>29</v>
      </c>
      <c r="D872" s="3" t="s">
        <v>2041</v>
      </c>
      <c r="E872" s="3" t="s">
        <v>38</v>
      </c>
      <c r="F872" s="3" t="s">
        <v>38</v>
      </c>
      <c r="G872" s="3" t="s">
        <v>38</v>
      </c>
      <c r="H872" s="3" t="s">
        <v>144</v>
      </c>
      <c r="I872" s="4">
        <v>1</v>
      </c>
      <c r="J872" s="3"/>
      <c r="K872" s="6">
        <v>3394.4</v>
      </c>
      <c r="L872" s="6">
        <f>K872*1.16</f>
        <v>3937.504</v>
      </c>
      <c r="M872" s="6">
        <f>I872*K872</f>
        <v>3394.4</v>
      </c>
      <c r="N872" s="6">
        <f>I872*L872</f>
        <v>3937.504</v>
      </c>
      <c r="O872" s="6">
        <v>6693.75</v>
      </c>
      <c r="P872" s="5">
        <f>(O872/L872) - 1</f>
        <v>0.69999827301763</v>
      </c>
      <c r="Q872" s="6">
        <v>6300</v>
      </c>
      <c r="R872" s="5">
        <f>(Q872/L872) - 1</f>
        <v>0.59999837460483</v>
      </c>
      <c r="S872" s="6">
        <v>5906.25</v>
      </c>
      <c r="T872" s="5">
        <f>(S872/L872) - 1</f>
        <v>0.49999847619202</v>
      </c>
      <c r="U872" s="6">
        <v>5512.5</v>
      </c>
      <c r="V872" s="5">
        <f>ABS((U872/L872) - 1)</f>
        <v>0.39999857777922</v>
      </c>
      <c r="W872" s="6">
        <v>4331.2544</v>
      </c>
      <c r="X872" s="5">
        <f>ABS((W872/L872) - 1)</f>
        <v>0.1</v>
      </c>
      <c r="Y872" s="3" t="s">
        <v>40</v>
      </c>
      <c r="Z872" s="5" t="s">
        <v>40</v>
      </c>
      <c r="AA872" s="3"/>
    </row>
    <row r="873" spans="1:27" customHeight="1" ht="30">
      <c r="A873" s="7" t="s">
        <v>2169</v>
      </c>
      <c r="B873" s="7" t="s">
        <v>2170</v>
      </c>
      <c r="C873" s="7" t="s">
        <v>29</v>
      </c>
      <c r="D873" s="7" t="s">
        <v>2041</v>
      </c>
      <c r="E873" s="7" t="s">
        <v>38</v>
      </c>
      <c r="F873" s="7" t="s">
        <v>38</v>
      </c>
      <c r="G873" s="7" t="s">
        <v>38</v>
      </c>
      <c r="H873" s="7" t="s">
        <v>144</v>
      </c>
      <c r="I873" s="8">
        <v>5</v>
      </c>
      <c r="J873" s="7"/>
      <c r="K873" s="10">
        <v>3299.9912</v>
      </c>
      <c r="L873" s="10">
        <f>K873*1.16</f>
        <v>3827.989792</v>
      </c>
      <c r="M873" s="10">
        <f>I873*K873</f>
        <v>16499.956</v>
      </c>
      <c r="N873" s="10">
        <f>I873*L873</f>
        <v>19139.94896</v>
      </c>
      <c r="O873" s="10">
        <v>4949.99</v>
      </c>
      <c r="P873" s="9">
        <f>(O873/L873) - 1</f>
        <v>0.29310428422375</v>
      </c>
      <c r="Q873" s="10">
        <v>4619.99</v>
      </c>
      <c r="R873" s="9">
        <f>(Q873/L873) - 1</f>
        <v>0.20689715778636</v>
      </c>
      <c r="S873" s="10">
        <v>4289.99</v>
      </c>
      <c r="T873" s="9">
        <f>(S873/L873) - 1</f>
        <v>0.12069003134897</v>
      </c>
      <c r="U873" s="10">
        <v>3959.99</v>
      </c>
      <c r="V873" s="9">
        <f>ABS((U873/L873) - 1)</f>
        <v>0.034482904911571</v>
      </c>
      <c r="W873" s="10">
        <v>4210.7887712</v>
      </c>
      <c r="X873" s="9">
        <f>ABS((W873/L873) - 1)</f>
        <v>0.1</v>
      </c>
      <c r="Y873" s="7">
        <v>369</v>
      </c>
      <c r="Z873" s="9" t="s">
        <v>466</v>
      </c>
      <c r="AA873" s="7" t="s">
        <v>43</v>
      </c>
    </row>
    <row r="874" spans="1:27" customHeight="1" ht="30">
      <c r="A874" s="3" t="s">
        <v>2171</v>
      </c>
      <c r="B874" s="3" t="s">
        <v>2172</v>
      </c>
      <c r="C874" s="3" t="s">
        <v>29</v>
      </c>
      <c r="D874" s="3" t="s">
        <v>2041</v>
      </c>
      <c r="E874" s="3" t="s">
        <v>38</v>
      </c>
      <c r="F874" s="3" t="s">
        <v>38</v>
      </c>
      <c r="G874" s="3" t="s">
        <v>38</v>
      </c>
      <c r="H874" s="3" t="s">
        <v>2062</v>
      </c>
      <c r="I874" s="4">
        <v>1</v>
      </c>
      <c r="J874" s="3"/>
      <c r="K874" s="6">
        <v>1657.82</v>
      </c>
      <c r="L874" s="6">
        <f>K874*1.16</f>
        <v>1923.0712</v>
      </c>
      <c r="M874" s="6">
        <f>I874*K874</f>
        <v>1657.82</v>
      </c>
      <c r="N874" s="6">
        <f>I874*L874</f>
        <v>1923.0712</v>
      </c>
      <c r="O874" s="6">
        <v>2884.62</v>
      </c>
      <c r="P874" s="5">
        <f>(O874/L874) - 1</f>
        <v>0.50000686402043</v>
      </c>
      <c r="Q874" s="6">
        <v>2692.31</v>
      </c>
      <c r="R874" s="5">
        <f>(Q874/L874) - 1</f>
        <v>0.40000536641597</v>
      </c>
      <c r="S874" s="6">
        <v>2500</v>
      </c>
      <c r="T874" s="5">
        <f>(S874/L874) - 1</f>
        <v>0.30000386881151</v>
      </c>
      <c r="U874" s="6">
        <v>2375</v>
      </c>
      <c r="V874" s="5">
        <f>ABS((U874/L874) - 1)</f>
        <v>0.23500367537094</v>
      </c>
      <c r="W874" s="6">
        <v>2115.37832</v>
      </c>
      <c r="X874" s="5">
        <f>ABS((W874/L874) - 1)</f>
        <v>0.1</v>
      </c>
      <c r="Y874" s="3" t="s">
        <v>40</v>
      </c>
      <c r="Z874" s="5" t="s">
        <v>40</v>
      </c>
      <c r="AA874" s="3"/>
    </row>
    <row r="875" spans="1:27" customHeight="1" ht="30">
      <c r="A875" s="7" t="s">
        <v>2173</v>
      </c>
      <c r="B875" s="7" t="s">
        <v>2174</v>
      </c>
      <c r="C875" s="7" t="s">
        <v>29</v>
      </c>
      <c r="D875" s="7" t="s">
        <v>2041</v>
      </c>
      <c r="E875" s="7" t="s">
        <v>38</v>
      </c>
      <c r="F875" s="7" t="s">
        <v>38</v>
      </c>
      <c r="G875" s="7" t="s">
        <v>38</v>
      </c>
      <c r="H875" s="7" t="s">
        <v>2062</v>
      </c>
      <c r="I875" s="8">
        <v>1</v>
      </c>
      <c r="J875" s="7"/>
      <c r="K875" s="10">
        <v>1525.19</v>
      </c>
      <c r="L875" s="10">
        <f>K875*1.16</f>
        <v>1769.2204</v>
      </c>
      <c r="M875" s="10">
        <f>I875*K875</f>
        <v>1525.19</v>
      </c>
      <c r="N875" s="10">
        <f>I875*L875</f>
        <v>1769.2204</v>
      </c>
      <c r="O875" s="10">
        <v>2653.83</v>
      </c>
      <c r="P875" s="9">
        <f>(O875/L875) - 1</f>
        <v>0.49999966086758</v>
      </c>
      <c r="Q875" s="10">
        <v>2476.91</v>
      </c>
      <c r="R875" s="9">
        <f>(Q875/L875) - 1</f>
        <v>0.40000081391781</v>
      </c>
      <c r="S875" s="10">
        <v>2000</v>
      </c>
      <c r="T875" s="9">
        <f>(S875/L875) - 1</f>
        <v>0.13044140797834</v>
      </c>
      <c r="U875" s="10">
        <v>2184.99</v>
      </c>
      <c r="V875" s="9">
        <f>ABS((U875/L875) - 1)</f>
        <v>0.2350015860093</v>
      </c>
      <c r="W875" s="10">
        <v>1946.14244</v>
      </c>
      <c r="X875" s="9">
        <f>ABS((W875/L875) - 1)</f>
        <v>0.1</v>
      </c>
      <c r="Y875" s="7" t="s">
        <v>40</v>
      </c>
      <c r="Z875" s="9" t="s">
        <v>40</v>
      </c>
      <c r="AA875" s="7" t="s">
        <v>94</v>
      </c>
    </row>
    <row r="876" spans="1:27" customHeight="1" ht="30">
      <c r="A876" s="3" t="s">
        <v>2175</v>
      </c>
      <c r="B876" s="3" t="s">
        <v>2176</v>
      </c>
      <c r="C876" s="3" t="s">
        <v>29</v>
      </c>
      <c r="D876" s="3" t="s">
        <v>2041</v>
      </c>
      <c r="E876" s="3" t="s">
        <v>38</v>
      </c>
      <c r="F876" s="3" t="s">
        <v>38</v>
      </c>
      <c r="G876" s="3" t="s">
        <v>38</v>
      </c>
      <c r="H876" s="3" t="s">
        <v>168</v>
      </c>
      <c r="I876" s="4">
        <v>1</v>
      </c>
      <c r="J876" s="3"/>
      <c r="K876" s="6">
        <v>2785.15</v>
      </c>
      <c r="L876" s="6">
        <f>K876*1.16</f>
        <v>3230.774</v>
      </c>
      <c r="M876" s="6">
        <f>I876*K876</f>
        <v>2785.15</v>
      </c>
      <c r="N876" s="6">
        <f>I876*L876</f>
        <v>3230.774</v>
      </c>
      <c r="O876" s="6">
        <v>4846.15</v>
      </c>
      <c r="P876" s="5">
        <f>(O876/L876) - 1</f>
        <v>0.49999659524312</v>
      </c>
      <c r="Q876" s="6">
        <v>4523.08</v>
      </c>
      <c r="R876" s="5">
        <f>(Q876/L876) - 1</f>
        <v>0.39999888571593</v>
      </c>
      <c r="S876" s="6">
        <v>4200</v>
      </c>
      <c r="T876" s="5">
        <f>(S876/L876) - 1</f>
        <v>0.29999808095521</v>
      </c>
      <c r="U876" s="6">
        <v>3990</v>
      </c>
      <c r="V876" s="5">
        <f>ABS((U876/L876) - 1)</f>
        <v>0.23499817690745</v>
      </c>
      <c r="W876" s="6">
        <v>3553.8514</v>
      </c>
      <c r="X876" s="5">
        <f>ABS((W876/L876) - 1)</f>
        <v>0.1</v>
      </c>
      <c r="Y876" s="3" t="s">
        <v>40</v>
      </c>
      <c r="Z876" s="5" t="s">
        <v>40</v>
      </c>
      <c r="AA876" s="3"/>
    </row>
    <row r="877" spans="1:27" customHeight="1" ht="30">
      <c r="A877" s="7" t="s">
        <v>2177</v>
      </c>
      <c r="B877" s="7" t="s">
        <v>2178</v>
      </c>
      <c r="C877" s="7" t="s">
        <v>29</v>
      </c>
      <c r="D877" s="7" t="s">
        <v>2041</v>
      </c>
      <c r="E877" s="7" t="s">
        <v>38</v>
      </c>
      <c r="F877" s="7" t="s">
        <v>38</v>
      </c>
      <c r="G877" s="7" t="s">
        <v>38</v>
      </c>
      <c r="H877" s="7" t="s">
        <v>168</v>
      </c>
      <c r="I877" s="8">
        <v>2</v>
      </c>
      <c r="J877" s="7"/>
      <c r="K877" s="10">
        <v>1657.82</v>
      </c>
      <c r="L877" s="10">
        <f>K877*1.16</f>
        <v>1923.0712</v>
      </c>
      <c r="M877" s="10">
        <f>I877*K877</f>
        <v>3315.64</v>
      </c>
      <c r="N877" s="10">
        <f>I877*L877</f>
        <v>3846.1424</v>
      </c>
      <c r="O877" s="10">
        <v>2884.62</v>
      </c>
      <c r="P877" s="9">
        <f>(O877/L877) - 1</f>
        <v>0.50000686402043</v>
      </c>
      <c r="Q877" s="10">
        <v>2692.31</v>
      </c>
      <c r="R877" s="9">
        <f>(Q877/L877) - 1</f>
        <v>0.40000536641597</v>
      </c>
      <c r="S877" s="10">
        <v>2500</v>
      </c>
      <c r="T877" s="9">
        <f>(S877/L877) - 1</f>
        <v>0.30000386881151</v>
      </c>
      <c r="U877" s="10">
        <v>2375</v>
      </c>
      <c r="V877" s="9">
        <f>ABS((U877/L877) - 1)</f>
        <v>0.23500367537094</v>
      </c>
      <c r="W877" s="10">
        <v>2115.37832</v>
      </c>
      <c r="X877" s="9">
        <f>ABS((W877/L877) - 1)</f>
        <v>0.1</v>
      </c>
      <c r="Y877" s="7" t="s">
        <v>40</v>
      </c>
      <c r="Z877" s="9" t="s">
        <v>40</v>
      </c>
      <c r="AA877" s="7"/>
    </row>
    <row r="878" spans="1:27" customHeight="1" ht="30">
      <c r="A878" s="3" t="s">
        <v>2179</v>
      </c>
      <c r="B878" s="3" t="s">
        <v>2180</v>
      </c>
      <c r="C878" s="3" t="s">
        <v>29</v>
      </c>
      <c r="D878" s="3" t="s">
        <v>2041</v>
      </c>
      <c r="E878" s="3" t="s">
        <v>38</v>
      </c>
      <c r="F878" s="3" t="s">
        <v>38</v>
      </c>
      <c r="G878" s="3" t="s">
        <v>38</v>
      </c>
      <c r="H878" s="3" t="s">
        <v>168</v>
      </c>
      <c r="I878" s="4">
        <v>1</v>
      </c>
      <c r="J878" s="3"/>
      <c r="K878" s="6">
        <v>2320.95</v>
      </c>
      <c r="L878" s="6">
        <f>K878*1.16</f>
        <v>2692.302</v>
      </c>
      <c r="M878" s="6">
        <f>I878*K878</f>
        <v>2320.95</v>
      </c>
      <c r="N878" s="6">
        <f>I878*L878</f>
        <v>2692.302</v>
      </c>
      <c r="O878" s="6">
        <v>4038.46</v>
      </c>
      <c r="P878" s="5">
        <f>(O878/L878) - 1</f>
        <v>0.5000026000055</v>
      </c>
      <c r="Q878" s="6">
        <v>3769.23</v>
      </c>
      <c r="R878" s="5">
        <f>(Q878/L878) - 1</f>
        <v>0.40000267429137</v>
      </c>
      <c r="S878" s="6">
        <v>3500</v>
      </c>
      <c r="T878" s="5">
        <f>(S878/L878) - 1</f>
        <v>0.30000274857724</v>
      </c>
      <c r="U878" s="6">
        <v>3325</v>
      </c>
      <c r="V878" s="5">
        <f>ABS((U878/L878) - 1)</f>
        <v>0.23500261114838</v>
      </c>
      <c r="W878" s="6">
        <v>2961.5322</v>
      </c>
      <c r="X878" s="5">
        <f>ABS((W878/L878) - 1)</f>
        <v>0.1</v>
      </c>
      <c r="Y878" s="3" t="s">
        <v>40</v>
      </c>
      <c r="Z878" s="5" t="s">
        <v>40</v>
      </c>
      <c r="AA878" s="3"/>
    </row>
    <row r="879" spans="1:27" customHeight="1" ht="30">
      <c r="A879" s="7" t="s">
        <v>2181</v>
      </c>
      <c r="B879" s="7" t="s">
        <v>2182</v>
      </c>
      <c r="C879" s="7" t="s">
        <v>29</v>
      </c>
      <c r="D879" s="7" t="s">
        <v>2041</v>
      </c>
      <c r="E879" s="7" t="s">
        <v>38</v>
      </c>
      <c r="F879" s="7" t="s">
        <v>38</v>
      </c>
      <c r="G879" s="7" t="s">
        <v>38</v>
      </c>
      <c r="H879" s="7" t="s">
        <v>168</v>
      </c>
      <c r="I879" s="8">
        <v>1</v>
      </c>
      <c r="J879" s="7"/>
      <c r="K879" s="10">
        <v>1657.82</v>
      </c>
      <c r="L879" s="10">
        <f>K879*1.16</f>
        <v>1923.0712</v>
      </c>
      <c r="M879" s="10">
        <f>I879*K879</f>
        <v>1657.82</v>
      </c>
      <c r="N879" s="10">
        <f>I879*L879</f>
        <v>1923.0712</v>
      </c>
      <c r="O879" s="10">
        <v>2884.62</v>
      </c>
      <c r="P879" s="9">
        <f>(O879/L879) - 1</f>
        <v>0.50000686402043</v>
      </c>
      <c r="Q879" s="10">
        <v>2692.31</v>
      </c>
      <c r="R879" s="9">
        <f>(Q879/L879) - 1</f>
        <v>0.40000536641597</v>
      </c>
      <c r="S879" s="10">
        <v>2500</v>
      </c>
      <c r="T879" s="9">
        <f>(S879/L879) - 1</f>
        <v>0.30000386881151</v>
      </c>
      <c r="U879" s="10">
        <v>2375</v>
      </c>
      <c r="V879" s="9">
        <f>ABS((U879/L879) - 1)</f>
        <v>0.23500367537094</v>
      </c>
      <c r="W879" s="10">
        <v>2115.37832</v>
      </c>
      <c r="X879" s="9">
        <f>ABS((W879/L879) - 1)</f>
        <v>0.1</v>
      </c>
      <c r="Y879" s="7" t="s">
        <v>40</v>
      </c>
      <c r="Z879" s="9" t="s">
        <v>40</v>
      </c>
      <c r="AA879" s="7"/>
    </row>
    <row r="880" spans="1:27" customHeight="1" ht="30">
      <c r="A880" s="3" t="s">
        <v>2183</v>
      </c>
      <c r="B880" s="3" t="s">
        <v>2184</v>
      </c>
      <c r="C880" s="3" t="s">
        <v>29</v>
      </c>
      <c r="D880" s="3" t="s">
        <v>2041</v>
      </c>
      <c r="E880" s="3" t="s">
        <v>38</v>
      </c>
      <c r="F880" s="3" t="s">
        <v>38</v>
      </c>
      <c r="G880" s="3" t="s">
        <v>38</v>
      </c>
      <c r="H880" s="3" t="s">
        <v>168</v>
      </c>
      <c r="I880" s="4">
        <v>1</v>
      </c>
      <c r="J880" s="3"/>
      <c r="K880" s="6">
        <v>1989.39</v>
      </c>
      <c r="L880" s="6">
        <f>K880*1.16</f>
        <v>2307.6924</v>
      </c>
      <c r="M880" s="6">
        <f>I880*K880</f>
        <v>1989.39</v>
      </c>
      <c r="N880" s="6">
        <f>I880*L880</f>
        <v>2307.6924</v>
      </c>
      <c r="O880" s="6">
        <v>3461.54</v>
      </c>
      <c r="P880" s="5">
        <f>(O880/L880) - 1</f>
        <v>0.50000060666664</v>
      </c>
      <c r="Q880" s="6">
        <v>3230.77</v>
      </c>
      <c r="R880" s="5">
        <f>(Q880/L880) - 1</f>
        <v>0.40000027733332</v>
      </c>
      <c r="S880" s="6">
        <v>2000</v>
      </c>
      <c r="T880" s="5">
        <f>(S880/L880) - 1</f>
        <v>-0.133333368</v>
      </c>
      <c r="U880" s="6">
        <v>2850</v>
      </c>
      <c r="V880" s="5">
        <f>ABS((U880/L880) - 1)</f>
        <v>0.2349999506</v>
      </c>
      <c r="W880" s="6">
        <v>2538.46164</v>
      </c>
      <c r="X880" s="5">
        <f>ABS((W880/L880) - 1)</f>
        <v>0.1</v>
      </c>
      <c r="Y880" s="3" t="s">
        <v>40</v>
      </c>
      <c r="Z880" s="5" t="s">
        <v>40</v>
      </c>
      <c r="AA880" s="3" t="s">
        <v>424</v>
      </c>
    </row>
    <row r="881" spans="1:27" customHeight="1" ht="30">
      <c r="A881" s="7" t="s">
        <v>2185</v>
      </c>
      <c r="B881" s="7" t="s">
        <v>2186</v>
      </c>
      <c r="C881" s="7" t="s">
        <v>29</v>
      </c>
      <c r="D881" s="7" t="s">
        <v>2041</v>
      </c>
      <c r="E881" s="7" t="s">
        <v>38</v>
      </c>
      <c r="F881" s="7" t="s">
        <v>38</v>
      </c>
      <c r="G881" s="7" t="s">
        <v>38</v>
      </c>
      <c r="H881" s="7" t="s">
        <v>168</v>
      </c>
      <c r="I881" s="8">
        <v>1</v>
      </c>
      <c r="J881" s="7"/>
      <c r="K881" s="10">
        <v>2652.51</v>
      </c>
      <c r="L881" s="10">
        <f>K881*1.16</f>
        <v>3076.9116</v>
      </c>
      <c r="M881" s="10">
        <f>I881*K881</f>
        <v>2652.51</v>
      </c>
      <c r="N881" s="10">
        <f>I881*L881</f>
        <v>3076.9116</v>
      </c>
      <c r="O881" s="10">
        <v>4615.37</v>
      </c>
      <c r="P881" s="9">
        <f>(O881/L881) - 1</f>
        <v>0.50000084500315</v>
      </c>
      <c r="Q881" s="10">
        <v>4307.68</v>
      </c>
      <c r="R881" s="9">
        <f>(Q881/L881) - 1</f>
        <v>0.40000122200456</v>
      </c>
      <c r="S881" s="10">
        <v>3999.99</v>
      </c>
      <c r="T881" s="9">
        <f>(S881/L881) - 1</f>
        <v>0.30000159900596</v>
      </c>
      <c r="U881" s="10">
        <v>3799.99</v>
      </c>
      <c r="V881" s="9">
        <f>ABS((U881/L881) - 1)</f>
        <v>0.23500135655506</v>
      </c>
      <c r="W881" s="10">
        <v>3384.60276</v>
      </c>
      <c r="X881" s="9">
        <f>ABS((W881/L881) - 1)</f>
        <v>0.1</v>
      </c>
      <c r="Y881" s="7" t="s">
        <v>40</v>
      </c>
      <c r="Z881" s="9" t="s">
        <v>40</v>
      </c>
      <c r="AA881" s="7"/>
    </row>
    <row r="882" spans="1:27" customHeight="1" ht="30">
      <c r="A882" s="3" t="s">
        <v>2187</v>
      </c>
      <c r="B882" s="3" t="s">
        <v>2188</v>
      </c>
      <c r="C882" s="3" t="s">
        <v>29</v>
      </c>
      <c r="D882" s="3" t="s">
        <v>2041</v>
      </c>
      <c r="E882" s="3" t="s">
        <v>38</v>
      </c>
      <c r="F882" s="3" t="s">
        <v>38</v>
      </c>
      <c r="G882" s="3" t="s">
        <v>38</v>
      </c>
      <c r="H882" s="3" t="s">
        <v>168</v>
      </c>
      <c r="I882" s="4">
        <v>1</v>
      </c>
      <c r="J882" s="3"/>
      <c r="K882" s="6">
        <v>2188.32</v>
      </c>
      <c r="L882" s="6">
        <f>K882*1.16</f>
        <v>2538.4512</v>
      </c>
      <c r="M882" s="6">
        <f>I882*K882</f>
        <v>2188.32</v>
      </c>
      <c r="N882" s="6">
        <f>I882*L882</f>
        <v>2538.4512</v>
      </c>
      <c r="O882" s="6">
        <v>3807.68</v>
      </c>
      <c r="P882" s="5">
        <f>(O882/L882) - 1</f>
        <v>0.50000126061119</v>
      </c>
      <c r="Q882" s="6">
        <v>3553.83</v>
      </c>
      <c r="R882" s="5">
        <f>(Q882/L882) - 1</f>
        <v>0.39999933817912</v>
      </c>
      <c r="S882" s="6">
        <v>3299.99</v>
      </c>
      <c r="T882" s="5">
        <f>(S882/L882) - 1</f>
        <v>0.30000135515703</v>
      </c>
      <c r="U882" s="6">
        <v>3134.99</v>
      </c>
      <c r="V882" s="5">
        <f>ABS((U882/L882) - 1)</f>
        <v>0.23500109042868</v>
      </c>
      <c r="W882" s="6">
        <v>2792.29632</v>
      </c>
      <c r="X882" s="5">
        <f>ABS((W882/L882) - 1)</f>
        <v>0.1</v>
      </c>
      <c r="Y882" s="3" t="s">
        <v>40</v>
      </c>
      <c r="Z882" s="5" t="s">
        <v>40</v>
      </c>
      <c r="AA882" s="3"/>
    </row>
    <row r="883" spans="1:27" customHeight="1" ht="30">
      <c r="A883" s="7" t="s">
        <v>2189</v>
      </c>
      <c r="B883" s="7" t="s">
        <v>2190</v>
      </c>
      <c r="C883" s="7" t="s">
        <v>29</v>
      </c>
      <c r="D883" s="7" t="s">
        <v>2041</v>
      </c>
      <c r="E883" s="7" t="s">
        <v>38</v>
      </c>
      <c r="F883" s="7" t="s">
        <v>38</v>
      </c>
      <c r="G883" s="7" t="s">
        <v>38</v>
      </c>
      <c r="H883" s="7" t="s">
        <v>168</v>
      </c>
      <c r="I883" s="8">
        <v>1</v>
      </c>
      <c r="J883" s="7"/>
      <c r="K883" s="10">
        <v>2652.52</v>
      </c>
      <c r="L883" s="10">
        <f>K883*1.16</f>
        <v>3076.9232</v>
      </c>
      <c r="M883" s="10">
        <f>I883*K883</f>
        <v>2652.52</v>
      </c>
      <c r="N883" s="10">
        <f>I883*L883</f>
        <v>3076.9232</v>
      </c>
      <c r="O883" s="10">
        <v>4615.38</v>
      </c>
      <c r="P883" s="9">
        <f>(O883/L883) - 1</f>
        <v>0.49999844000006</v>
      </c>
      <c r="Q883" s="10">
        <v>4307.69</v>
      </c>
      <c r="R883" s="9">
        <f>(Q883/L883) - 1</f>
        <v>0.39999919400003</v>
      </c>
      <c r="S883" s="10">
        <v>4000</v>
      </c>
      <c r="T883" s="9">
        <f>(S883/L883) - 1</f>
        <v>0.299999948</v>
      </c>
      <c r="U883" s="10">
        <v>3800</v>
      </c>
      <c r="V883" s="9">
        <f>ABS((U883/L883) - 1)</f>
        <v>0.2349999506</v>
      </c>
      <c r="W883" s="10">
        <v>3384.61552</v>
      </c>
      <c r="X883" s="9">
        <f>ABS((W883/L883) - 1)</f>
        <v>0.1</v>
      </c>
      <c r="Y883" s="7" t="s">
        <v>40</v>
      </c>
      <c r="Z883" s="9" t="s">
        <v>40</v>
      </c>
      <c r="AA883" s="7"/>
    </row>
    <row r="884" spans="1:27" customHeight="1" ht="30">
      <c r="A884" s="3" t="s">
        <v>2191</v>
      </c>
      <c r="B884" s="3" t="s">
        <v>2192</v>
      </c>
      <c r="C884" s="3" t="s">
        <v>29</v>
      </c>
      <c r="D884" s="3" t="s">
        <v>2041</v>
      </c>
      <c r="E884" s="3" t="s">
        <v>38</v>
      </c>
      <c r="F884" s="3" t="s">
        <v>38</v>
      </c>
      <c r="G884" s="3" t="s">
        <v>38</v>
      </c>
      <c r="H884" s="3" t="s">
        <v>168</v>
      </c>
      <c r="I884" s="4">
        <v>2</v>
      </c>
      <c r="J884" s="3"/>
      <c r="K884" s="6">
        <v>3647.21</v>
      </c>
      <c r="L884" s="6">
        <f>K884*1.16</f>
        <v>4230.7636</v>
      </c>
      <c r="M884" s="6">
        <f>I884*K884</f>
        <v>7294.42</v>
      </c>
      <c r="N884" s="6">
        <f>I884*L884</f>
        <v>8461.5272</v>
      </c>
      <c r="O884" s="6">
        <v>6346.15</v>
      </c>
      <c r="P884" s="5">
        <f>(O884/L884) - 1</f>
        <v>0.50000108727417</v>
      </c>
      <c r="Q884" s="6">
        <v>5923.08</v>
      </c>
      <c r="R884" s="5">
        <f>(Q884/L884) - 1</f>
        <v>0.4000025905489</v>
      </c>
      <c r="S884" s="6">
        <v>5500</v>
      </c>
      <c r="T884" s="5">
        <f>(S884/L884) - 1</f>
        <v>0.30000173018412</v>
      </c>
      <c r="U884" s="6">
        <v>5225</v>
      </c>
      <c r="V884" s="5">
        <f>ABS((U884/L884) - 1)</f>
        <v>0.23500164367492</v>
      </c>
      <c r="W884" s="6">
        <v>4653.83996</v>
      </c>
      <c r="X884" s="5">
        <f>ABS((W884/L884) - 1)</f>
        <v>0.1</v>
      </c>
      <c r="Y884" s="3" t="s">
        <v>40</v>
      </c>
      <c r="Z884" s="5" t="s">
        <v>40</v>
      </c>
      <c r="AA884" s="3"/>
    </row>
    <row r="885" spans="1:27" customHeight="1" ht="30">
      <c r="A885" s="7" t="s">
        <v>2193</v>
      </c>
      <c r="B885" s="7" t="s">
        <v>2194</v>
      </c>
      <c r="C885" s="7" t="s">
        <v>29</v>
      </c>
      <c r="D885" s="7" t="s">
        <v>2041</v>
      </c>
      <c r="E885" s="7" t="s">
        <v>38</v>
      </c>
      <c r="F885" s="7" t="s">
        <v>38</v>
      </c>
      <c r="G885" s="7" t="s">
        <v>38</v>
      </c>
      <c r="H885" s="7" t="s">
        <v>168</v>
      </c>
      <c r="I885" s="8">
        <v>1</v>
      </c>
      <c r="J885" s="7"/>
      <c r="K885" s="10">
        <v>1657.82</v>
      </c>
      <c r="L885" s="10">
        <f>K885*1.16</f>
        <v>1923.0712</v>
      </c>
      <c r="M885" s="10">
        <f>I885*K885</f>
        <v>1657.82</v>
      </c>
      <c r="N885" s="10">
        <f>I885*L885</f>
        <v>1923.0712</v>
      </c>
      <c r="O885" s="10">
        <v>2884.62</v>
      </c>
      <c r="P885" s="9">
        <f>(O885/L885) - 1</f>
        <v>0.50000686402043</v>
      </c>
      <c r="Q885" s="10">
        <v>2692.31</v>
      </c>
      <c r="R885" s="9">
        <f>(Q885/L885) - 1</f>
        <v>0.40000536641597</v>
      </c>
      <c r="S885" s="10">
        <v>2300</v>
      </c>
      <c r="T885" s="9">
        <f>(S885/L885) - 1</f>
        <v>0.19600355930659</v>
      </c>
      <c r="U885" s="10">
        <v>2375</v>
      </c>
      <c r="V885" s="9">
        <f>ABS((U885/L885) - 1)</f>
        <v>0.23500367537094</v>
      </c>
      <c r="W885" s="10">
        <v>2115.37832</v>
      </c>
      <c r="X885" s="9">
        <f>ABS((W885/L885) - 1)</f>
        <v>0.1</v>
      </c>
      <c r="Y885" s="7" t="s">
        <v>40</v>
      </c>
      <c r="Z885" s="9" t="s">
        <v>40</v>
      </c>
      <c r="AA885" s="7" t="s">
        <v>94</v>
      </c>
    </row>
    <row r="886" spans="1:27" customHeight="1" ht="30">
      <c r="A886" s="3" t="s">
        <v>2195</v>
      </c>
      <c r="B886" s="3" t="s">
        <v>2196</v>
      </c>
      <c r="C886" s="3" t="s">
        <v>29</v>
      </c>
      <c r="D886" s="3" t="s">
        <v>2041</v>
      </c>
      <c r="E886" s="3" t="s">
        <v>38</v>
      </c>
      <c r="F886" s="3" t="s">
        <v>38</v>
      </c>
      <c r="G886" s="3" t="s">
        <v>38</v>
      </c>
      <c r="H886" s="3" t="s">
        <v>168</v>
      </c>
      <c r="I886" s="4">
        <v>1</v>
      </c>
      <c r="J886" s="3"/>
      <c r="K886" s="6">
        <v>2188.33</v>
      </c>
      <c r="L886" s="6">
        <f>K886*1.16</f>
        <v>2538.4628</v>
      </c>
      <c r="M886" s="6">
        <f>I886*K886</f>
        <v>2188.33</v>
      </c>
      <c r="N886" s="6">
        <f>I886*L886</f>
        <v>2538.4628</v>
      </c>
      <c r="O886" s="6">
        <v>3807.69</v>
      </c>
      <c r="P886" s="5">
        <f>(O886/L886) - 1</f>
        <v>0.49999834545537</v>
      </c>
      <c r="Q886" s="6">
        <v>3553.85</v>
      </c>
      <c r="R886" s="5">
        <f>(Q886/L886) - 1</f>
        <v>0.40000081939353</v>
      </c>
      <c r="S886" s="6">
        <v>3300</v>
      </c>
      <c r="T886" s="5">
        <f>(S886/L886) - 1</f>
        <v>0.29999935393972</v>
      </c>
      <c r="U886" s="6">
        <v>3135</v>
      </c>
      <c r="V886" s="5">
        <f>ABS((U886/L886) - 1)</f>
        <v>0.23499938624273</v>
      </c>
      <c r="W886" s="6">
        <v>2792.30908</v>
      </c>
      <c r="X886" s="5">
        <f>ABS((W886/L886) - 1)</f>
        <v>0.1</v>
      </c>
      <c r="Y886" s="3" t="s">
        <v>40</v>
      </c>
      <c r="Z886" s="5" t="s">
        <v>40</v>
      </c>
      <c r="AA886" s="3"/>
    </row>
    <row r="887" spans="1:27" customHeight="1" ht="30">
      <c r="A887" s="7" t="s">
        <v>2197</v>
      </c>
      <c r="B887" s="7" t="s">
        <v>2198</v>
      </c>
      <c r="C887" s="7" t="s">
        <v>29</v>
      </c>
      <c r="D887" s="7" t="s">
        <v>2041</v>
      </c>
      <c r="E887" s="7" t="s">
        <v>38</v>
      </c>
      <c r="F887" s="7" t="s">
        <v>38</v>
      </c>
      <c r="G887" s="7" t="s">
        <v>38</v>
      </c>
      <c r="H887" s="7" t="s">
        <v>412</v>
      </c>
      <c r="I887" s="8">
        <v>3</v>
      </c>
      <c r="J887" s="7"/>
      <c r="K887" s="10">
        <v>1657.82</v>
      </c>
      <c r="L887" s="10">
        <f>K887*1.16</f>
        <v>1923.0712</v>
      </c>
      <c r="M887" s="10">
        <f>I887*K887</f>
        <v>4973.46</v>
      </c>
      <c r="N887" s="10">
        <f>I887*L887</f>
        <v>5769.2136</v>
      </c>
      <c r="O887" s="10">
        <v>2884.62</v>
      </c>
      <c r="P887" s="9">
        <f>(O887/L887) - 1</f>
        <v>0.50000686402043</v>
      </c>
      <c r="Q887" s="10">
        <v>2692.31</v>
      </c>
      <c r="R887" s="9">
        <f>(Q887/L887) - 1</f>
        <v>0.40000536641597</v>
      </c>
      <c r="S887" s="10">
        <v>2000</v>
      </c>
      <c r="T887" s="9">
        <f>(S887/L887) - 1</f>
        <v>0.040003095049211</v>
      </c>
      <c r="U887" s="10">
        <v>2375</v>
      </c>
      <c r="V887" s="9">
        <f>ABS((U887/L887) - 1)</f>
        <v>0.23500367537094</v>
      </c>
      <c r="W887" s="10">
        <v>2115.37832</v>
      </c>
      <c r="X887" s="9">
        <f>ABS((W887/L887) - 1)</f>
        <v>0.1</v>
      </c>
      <c r="Y887" s="7" t="s">
        <v>40</v>
      </c>
      <c r="Z887" s="9" t="s">
        <v>40</v>
      </c>
      <c r="AA887" s="7" t="s">
        <v>2199</v>
      </c>
    </row>
    <row r="888" spans="1:27" customHeight="1" ht="30">
      <c r="A888" s="3" t="s">
        <v>2200</v>
      </c>
      <c r="B888" s="3" t="s">
        <v>2201</v>
      </c>
      <c r="C888" s="3" t="s">
        <v>29</v>
      </c>
      <c r="D888" s="3" t="s">
        <v>2041</v>
      </c>
      <c r="E888" s="3" t="s">
        <v>38</v>
      </c>
      <c r="F888" s="3" t="s">
        <v>38</v>
      </c>
      <c r="G888" s="3" t="s">
        <v>38</v>
      </c>
      <c r="H888" s="3" t="s">
        <v>412</v>
      </c>
      <c r="I888" s="4">
        <v>1</v>
      </c>
      <c r="J888" s="3"/>
      <c r="K888" s="6">
        <v>2175.07</v>
      </c>
      <c r="L888" s="6">
        <f>K888*1.16</f>
        <v>2523.0812</v>
      </c>
      <c r="M888" s="6">
        <f>I888*K888</f>
        <v>2175.07</v>
      </c>
      <c r="N888" s="6">
        <f>I888*L888</f>
        <v>2523.0812</v>
      </c>
      <c r="O888" s="6">
        <v>3784.62</v>
      </c>
      <c r="P888" s="5">
        <f>(O888/L888) - 1</f>
        <v>0.49999928658657</v>
      </c>
      <c r="Q888" s="6">
        <v>3532.31</v>
      </c>
      <c r="R888" s="5">
        <f>(Q888/L888) - 1</f>
        <v>0.39999854146589</v>
      </c>
      <c r="S888" s="6">
        <v>3280</v>
      </c>
      <c r="T888" s="5">
        <f>(S888/L888) - 1</f>
        <v>0.2999977963452</v>
      </c>
      <c r="U888" s="6">
        <v>3116</v>
      </c>
      <c r="V888" s="5">
        <f>ABS((U888/L888) - 1)</f>
        <v>0.23499790652794</v>
      </c>
      <c r="W888" s="6">
        <v>2775.38932</v>
      </c>
      <c r="X888" s="5">
        <f>ABS((W888/L888) - 1)</f>
        <v>0.1</v>
      </c>
      <c r="Y888" s="3" t="s">
        <v>40</v>
      </c>
      <c r="Z888" s="5" t="s">
        <v>40</v>
      </c>
      <c r="AA888" s="3"/>
    </row>
    <row r="889" spans="1:27" customHeight="1" ht="30">
      <c r="A889" s="7" t="s">
        <v>2202</v>
      </c>
      <c r="B889" s="7" t="s">
        <v>2203</v>
      </c>
      <c r="C889" s="7" t="s">
        <v>29</v>
      </c>
      <c r="D889" s="7" t="s">
        <v>2041</v>
      </c>
      <c r="E889" s="7" t="s">
        <v>422</v>
      </c>
      <c r="F889" s="7" t="s">
        <v>611</v>
      </c>
      <c r="G889" s="7" t="s">
        <v>886</v>
      </c>
      <c r="H889" s="7" t="s">
        <v>422</v>
      </c>
      <c r="I889" s="8">
        <v>1</v>
      </c>
      <c r="J889" s="7"/>
      <c r="K889" s="10">
        <v>2320.95</v>
      </c>
      <c r="L889" s="10">
        <f>K889*1.16</f>
        <v>2692.302</v>
      </c>
      <c r="M889" s="10">
        <f>I889*K889</f>
        <v>2320.95</v>
      </c>
      <c r="N889" s="10">
        <f>I889*L889</f>
        <v>2692.302</v>
      </c>
      <c r="O889" s="10">
        <v>4038.46</v>
      </c>
      <c r="P889" s="9">
        <f>(O889/L889) - 1</f>
        <v>0.5000026000055</v>
      </c>
      <c r="Q889" s="10">
        <v>3769.23</v>
      </c>
      <c r="R889" s="9">
        <f>(Q889/L889) - 1</f>
        <v>0.40000267429137</v>
      </c>
      <c r="S889" s="10">
        <v>3500</v>
      </c>
      <c r="T889" s="9">
        <f>(S889/L889) - 1</f>
        <v>0.30000274857724</v>
      </c>
      <c r="U889" s="10">
        <v>3325</v>
      </c>
      <c r="V889" s="9">
        <f>ABS((U889/L889) - 1)</f>
        <v>0.23500261114838</v>
      </c>
      <c r="W889" s="10">
        <v>2961.5322</v>
      </c>
      <c r="X889" s="9">
        <f>ABS((W889/L889) - 1)</f>
        <v>0.1</v>
      </c>
      <c r="Y889" s="7" t="s">
        <v>40</v>
      </c>
      <c r="Z889" s="9" t="s">
        <v>40</v>
      </c>
      <c r="AA889" s="7"/>
    </row>
    <row r="890" spans="1:27" customHeight="1" ht="30">
      <c r="A890" s="3" t="s">
        <v>2204</v>
      </c>
      <c r="B890" s="3" t="s">
        <v>2205</v>
      </c>
      <c r="C890" s="3" t="s">
        <v>29</v>
      </c>
      <c r="D890" s="3" t="s">
        <v>2041</v>
      </c>
      <c r="E890" s="3" t="s">
        <v>422</v>
      </c>
      <c r="F890" s="3" t="s">
        <v>779</v>
      </c>
      <c r="G890" s="3" t="s">
        <v>886</v>
      </c>
      <c r="H890" s="3" t="s">
        <v>422</v>
      </c>
      <c r="I890" s="4">
        <v>1</v>
      </c>
      <c r="J890" s="3"/>
      <c r="K890" s="6">
        <v>2320.95</v>
      </c>
      <c r="L890" s="6">
        <f>K890*1.16</f>
        <v>2692.302</v>
      </c>
      <c r="M890" s="6">
        <f>I890*K890</f>
        <v>2320.95</v>
      </c>
      <c r="N890" s="6">
        <f>I890*L890</f>
        <v>2692.302</v>
      </c>
      <c r="O890" s="6">
        <v>4038.46</v>
      </c>
      <c r="P890" s="5">
        <f>(O890/L890) - 1</f>
        <v>0.5000026000055</v>
      </c>
      <c r="Q890" s="6">
        <v>3769.23</v>
      </c>
      <c r="R890" s="5">
        <f>(Q890/L890) - 1</f>
        <v>0.40000267429137</v>
      </c>
      <c r="S890" s="6">
        <v>3500</v>
      </c>
      <c r="T890" s="5">
        <f>(S890/L890) - 1</f>
        <v>0.30000274857724</v>
      </c>
      <c r="U890" s="6">
        <v>3325</v>
      </c>
      <c r="V890" s="5">
        <f>ABS((U890/L890) - 1)</f>
        <v>0.23500261114838</v>
      </c>
      <c r="W890" s="6">
        <v>2961.5322</v>
      </c>
      <c r="X890" s="5">
        <f>ABS((W890/L890) - 1)</f>
        <v>0.1</v>
      </c>
      <c r="Y890" s="3" t="s">
        <v>40</v>
      </c>
      <c r="Z890" s="5" t="s">
        <v>40</v>
      </c>
      <c r="AA890" s="3"/>
    </row>
    <row r="891" spans="1:27" customHeight="1" ht="30">
      <c r="A891" s="7" t="s">
        <v>2206</v>
      </c>
      <c r="B891" s="7" t="s">
        <v>2207</v>
      </c>
      <c r="C891" s="7" t="s">
        <v>29</v>
      </c>
      <c r="D891" s="7" t="s">
        <v>2041</v>
      </c>
      <c r="E891" s="7" t="s">
        <v>38</v>
      </c>
      <c r="F891" s="7" t="s">
        <v>38</v>
      </c>
      <c r="G891" s="7" t="s">
        <v>38</v>
      </c>
      <c r="H891" s="7" t="s">
        <v>2208</v>
      </c>
      <c r="I891" s="8">
        <v>1</v>
      </c>
      <c r="J891" s="7"/>
      <c r="K891" s="10">
        <v>1657.82</v>
      </c>
      <c r="L891" s="10">
        <f>K891*1.16</f>
        <v>1923.0712</v>
      </c>
      <c r="M891" s="10">
        <f>I891*K891</f>
        <v>1657.82</v>
      </c>
      <c r="N891" s="10">
        <f>I891*L891</f>
        <v>1923.0712</v>
      </c>
      <c r="O891" s="10">
        <v>2884.62</v>
      </c>
      <c r="P891" s="9">
        <f>(O891/L891) - 1</f>
        <v>0.50000686402043</v>
      </c>
      <c r="Q891" s="10">
        <v>2692.31</v>
      </c>
      <c r="R891" s="9">
        <f>(Q891/L891) - 1</f>
        <v>0.40000536641597</v>
      </c>
      <c r="S891" s="10">
        <v>2000</v>
      </c>
      <c r="T891" s="9">
        <f>(S891/L891) - 1</f>
        <v>0.040003095049211</v>
      </c>
      <c r="U891" s="10">
        <v>2375</v>
      </c>
      <c r="V891" s="9">
        <f>ABS((U891/L891) - 1)</f>
        <v>0.23500367537094</v>
      </c>
      <c r="W891" s="10">
        <v>2115.37832</v>
      </c>
      <c r="X891" s="9">
        <f>ABS((W891/L891) - 1)</f>
        <v>0.1</v>
      </c>
      <c r="Y891" s="7" t="s">
        <v>40</v>
      </c>
      <c r="Z891" s="9" t="s">
        <v>40</v>
      </c>
      <c r="AA891" s="7" t="s">
        <v>2199</v>
      </c>
    </row>
    <row r="892" spans="1:27" customHeight="1" ht="30">
      <c r="A892" s="3" t="s">
        <v>2209</v>
      </c>
      <c r="B892" s="3" t="s">
        <v>2210</v>
      </c>
      <c r="C892" s="3" t="s">
        <v>29</v>
      </c>
      <c r="D892" s="3" t="s">
        <v>2041</v>
      </c>
      <c r="E892" s="3" t="s">
        <v>38</v>
      </c>
      <c r="F892" s="3" t="s">
        <v>38</v>
      </c>
      <c r="G892" s="3" t="s">
        <v>38</v>
      </c>
      <c r="H892" s="3" t="s">
        <v>198</v>
      </c>
      <c r="I892" s="4">
        <v>1</v>
      </c>
      <c r="J892" s="3"/>
      <c r="K892" s="6">
        <v>1657.82</v>
      </c>
      <c r="L892" s="6">
        <f>K892*1.16</f>
        <v>1923.0712</v>
      </c>
      <c r="M892" s="6">
        <f>I892*K892</f>
        <v>1657.82</v>
      </c>
      <c r="N892" s="6">
        <f>I892*L892</f>
        <v>1923.0712</v>
      </c>
      <c r="O892" s="6">
        <v>2884.62</v>
      </c>
      <c r="P892" s="5">
        <f>(O892/L892) - 1</f>
        <v>0.50000686402043</v>
      </c>
      <c r="Q892" s="6">
        <v>2692.31</v>
      </c>
      <c r="R892" s="5">
        <f>(Q892/L892) - 1</f>
        <v>0.40000536641597</v>
      </c>
      <c r="S892" s="6">
        <v>2500</v>
      </c>
      <c r="T892" s="5">
        <f>(S892/L892) - 1</f>
        <v>0.30000386881151</v>
      </c>
      <c r="U892" s="6">
        <v>2375</v>
      </c>
      <c r="V892" s="5">
        <f>ABS((U892/L892) - 1)</f>
        <v>0.23500367537094</v>
      </c>
      <c r="W892" s="6">
        <v>2115.37832</v>
      </c>
      <c r="X892" s="5">
        <f>ABS((W892/L892) - 1)</f>
        <v>0.1</v>
      </c>
      <c r="Y892" s="3" t="s">
        <v>40</v>
      </c>
      <c r="Z892" s="5" t="s">
        <v>40</v>
      </c>
      <c r="AA892" s="3"/>
    </row>
    <row r="893" spans="1:27" customHeight="1" ht="30">
      <c r="A893" s="7" t="s">
        <v>2211</v>
      </c>
      <c r="B893" s="7" t="s">
        <v>2212</v>
      </c>
      <c r="C893" s="7" t="s">
        <v>29</v>
      </c>
      <c r="D893" s="7" t="s">
        <v>2041</v>
      </c>
      <c r="E893" s="7" t="s">
        <v>422</v>
      </c>
      <c r="F893" s="7" t="s">
        <v>779</v>
      </c>
      <c r="G893" s="7" t="s">
        <v>796</v>
      </c>
      <c r="H893" s="7" t="s">
        <v>198</v>
      </c>
      <c r="I893" s="8">
        <v>1</v>
      </c>
      <c r="J893" s="7"/>
      <c r="K893" s="10">
        <v>2489.998</v>
      </c>
      <c r="L893" s="10">
        <f>K893*1.16</f>
        <v>2888.39768</v>
      </c>
      <c r="M893" s="10">
        <f>I893*K893</f>
        <v>2489.998</v>
      </c>
      <c r="N893" s="10">
        <f>I893*L893</f>
        <v>2888.39768</v>
      </c>
      <c r="O893" s="10">
        <v>4233</v>
      </c>
      <c r="P893" s="9">
        <f>(O893/L893) - 1</f>
        <v>0.46551841850254</v>
      </c>
      <c r="Q893" s="10">
        <v>3984</v>
      </c>
      <c r="R893" s="9">
        <f>(Q893/L893) - 1</f>
        <v>0.37931145270827</v>
      </c>
      <c r="S893" s="10">
        <v>3735</v>
      </c>
      <c r="T893" s="9">
        <f>(S893/L893) - 1</f>
        <v>0.293104486914</v>
      </c>
      <c r="U893" s="10">
        <v>3486</v>
      </c>
      <c r="V893" s="9">
        <f>ABS((U893/L893) - 1)</f>
        <v>0.20689752111974</v>
      </c>
      <c r="W893" s="10">
        <v>3177.237448</v>
      </c>
      <c r="X893" s="9">
        <f>ABS((W893/L893) - 1)</f>
        <v>0.1</v>
      </c>
      <c r="Y893" s="7">
        <v>127</v>
      </c>
      <c r="Z893" s="9" t="s">
        <v>403</v>
      </c>
      <c r="AA893" s="7"/>
    </row>
    <row r="894" spans="1:27" customHeight="1" ht="30">
      <c r="A894" s="3">
        <v>105876</v>
      </c>
      <c r="B894" s="3" t="s">
        <v>2213</v>
      </c>
      <c r="C894" s="3" t="s">
        <v>29</v>
      </c>
      <c r="D894" s="3" t="s">
        <v>2214</v>
      </c>
      <c r="E894" s="3"/>
      <c r="F894" s="3"/>
      <c r="G894" s="3"/>
      <c r="H894" s="3" t="s">
        <v>168</v>
      </c>
      <c r="I894" s="4">
        <v>1</v>
      </c>
      <c r="J894" s="3"/>
      <c r="K894" s="6">
        <v>3182.9749268011</v>
      </c>
      <c r="L894" s="6">
        <f>K894*1.16</f>
        <v>3692.2509150893</v>
      </c>
      <c r="M894" s="6">
        <f>I894*K894</f>
        <v>3182.9749268011</v>
      </c>
      <c r="N894" s="6">
        <f>I894*L894</f>
        <v>3692.2509150893</v>
      </c>
      <c r="O894" s="6">
        <v>4774.46</v>
      </c>
      <c r="P894" s="5">
        <f>(O894/L894) - 1</f>
        <v>0.29310280091963</v>
      </c>
      <c r="Q894" s="6">
        <v>4456.16</v>
      </c>
      <c r="R894" s="5">
        <f>(Q894/L894) - 1</f>
        <v>0.20689522529166</v>
      </c>
      <c r="S894" s="6">
        <v>4137.87</v>
      </c>
      <c r="T894" s="5">
        <f>(S894/L894) - 1</f>
        <v>0.12069035803867</v>
      </c>
      <c r="U894" s="6">
        <v>3819.57</v>
      </c>
      <c r="V894" s="5">
        <f>ABS((U894/L894) - 1)</f>
        <v>0.034482782410699</v>
      </c>
      <c r="W894" s="6">
        <v>4061.4760065982</v>
      </c>
      <c r="X894" s="5">
        <f>ABS((W894/L894) - 1)</f>
        <v>0.1</v>
      </c>
      <c r="Y894" s="3">
        <v>10</v>
      </c>
      <c r="Z894" s="5" t="s">
        <v>169</v>
      </c>
      <c r="AA894" s="3" t="s">
        <v>43</v>
      </c>
    </row>
    <row r="895" spans="1:27" customHeight="1" ht="30">
      <c r="A895" s="7">
        <v>395870</v>
      </c>
      <c r="B895" s="7" t="s">
        <v>2215</v>
      </c>
      <c r="C895" s="7" t="s">
        <v>29</v>
      </c>
      <c r="D895" s="7" t="s">
        <v>2214</v>
      </c>
      <c r="E895" s="7"/>
      <c r="F895" s="7"/>
      <c r="G895" s="7"/>
      <c r="H895" s="7" t="s">
        <v>168</v>
      </c>
      <c r="I895" s="8">
        <v>1</v>
      </c>
      <c r="J895" s="7"/>
      <c r="K895" s="10">
        <v>3123.2348418392</v>
      </c>
      <c r="L895" s="10">
        <f>K895*1.16</f>
        <v>3622.9524165335</v>
      </c>
      <c r="M895" s="10">
        <f>I895*K895</f>
        <v>3123.2348418392</v>
      </c>
      <c r="N895" s="10">
        <f>I895*L895</f>
        <v>3622.9524165335</v>
      </c>
      <c r="O895" s="10">
        <v>4684.85</v>
      </c>
      <c r="P895" s="9">
        <f>(O895/L895) - 1</f>
        <v>0.29310282371374</v>
      </c>
      <c r="Q895" s="10">
        <v>4372.53</v>
      </c>
      <c r="R895" s="9">
        <f>(Q895/L895) - 1</f>
        <v>0.20689688885941</v>
      </c>
      <c r="S895" s="10">
        <v>4060.21</v>
      </c>
      <c r="T895" s="9">
        <f>(S895/L895) - 1</f>
        <v>0.12069095400509</v>
      </c>
      <c r="U895" s="10">
        <v>3747.88</v>
      </c>
      <c r="V895" s="9">
        <f>ABS((U895/L895) - 1)</f>
        <v>0.034482258970989</v>
      </c>
      <c r="W895" s="10">
        <v>3985.2476581869</v>
      </c>
      <c r="X895" s="9">
        <f>ABS((W895/L895) - 1)</f>
        <v>0.1</v>
      </c>
      <c r="Y895" s="7">
        <v>10</v>
      </c>
      <c r="Z895" s="9" t="s">
        <v>169</v>
      </c>
      <c r="AA895" s="7" t="s">
        <v>43</v>
      </c>
    </row>
    <row r="896" spans="1:27" customHeight="1" ht="30">
      <c r="A896" s="3" t="s">
        <v>2216</v>
      </c>
      <c r="B896" s="3" t="s">
        <v>2217</v>
      </c>
      <c r="C896" s="3" t="s">
        <v>29</v>
      </c>
      <c r="D896" s="3" t="s">
        <v>2214</v>
      </c>
      <c r="E896" s="3"/>
      <c r="F896" s="3"/>
      <c r="G896" s="3"/>
      <c r="H896" s="3" t="s">
        <v>168</v>
      </c>
      <c r="I896" s="4">
        <v>1</v>
      </c>
      <c r="J896" s="3"/>
      <c r="K896" s="6">
        <v>3700.5624</v>
      </c>
      <c r="L896" s="6">
        <f>K896*1.16</f>
        <v>4292.652384</v>
      </c>
      <c r="M896" s="6">
        <f>I896*K896</f>
        <v>3700.5624</v>
      </c>
      <c r="N896" s="6">
        <f>I896*L896</f>
        <v>4292.652384</v>
      </c>
      <c r="O896" s="6">
        <v>5550.84</v>
      </c>
      <c r="P896" s="5">
        <f>(O896/L896) - 1</f>
        <v>0.29310260963353</v>
      </c>
      <c r="Q896" s="6">
        <v>5180.79</v>
      </c>
      <c r="R896" s="5">
        <f>(Q896/L896) - 1</f>
        <v>0.20689716672851</v>
      </c>
      <c r="S896" s="6">
        <v>4810.73</v>
      </c>
      <c r="T896" s="5">
        <f>(S896/L896) - 1</f>
        <v>0.12068939426147</v>
      </c>
      <c r="U896" s="6">
        <v>4440.67</v>
      </c>
      <c r="V896" s="5">
        <f>ABS((U896/L896) - 1)</f>
        <v>0.034481621794419</v>
      </c>
      <c r="W896" s="6">
        <v>4721.9176224</v>
      </c>
      <c r="X896" s="5">
        <f>ABS((W896/L896) - 1)</f>
        <v>0.1</v>
      </c>
      <c r="Y896" s="3">
        <v>36</v>
      </c>
      <c r="Z896" s="5" t="s">
        <v>776</v>
      </c>
      <c r="AA896" s="3" t="s">
        <v>43</v>
      </c>
    </row>
    <row r="897" spans="1:27" customHeight="1" ht="30">
      <c r="A897" s="7" t="s">
        <v>2218</v>
      </c>
      <c r="B897" s="7" t="s">
        <v>2219</v>
      </c>
      <c r="C897" s="7" t="s">
        <v>29</v>
      </c>
      <c r="D897" s="7" t="s">
        <v>2214</v>
      </c>
      <c r="E897" s="7"/>
      <c r="F897" s="7"/>
      <c r="G897" s="7"/>
      <c r="H897" s="7" t="s">
        <v>168</v>
      </c>
      <c r="I897" s="8">
        <v>1</v>
      </c>
      <c r="J897" s="7"/>
      <c r="K897" s="10">
        <v>4528.7856408022</v>
      </c>
      <c r="L897" s="10">
        <f>K897*1.16</f>
        <v>5253.3913433305</v>
      </c>
      <c r="M897" s="10">
        <f>I897*K897</f>
        <v>4528.7856408022</v>
      </c>
      <c r="N897" s="10">
        <f>I897*L897</f>
        <v>5253.3913433305</v>
      </c>
      <c r="O897" s="10">
        <v>6793.18</v>
      </c>
      <c r="P897" s="9">
        <f>(O897/L897) - 1</f>
        <v>0.29310374119079</v>
      </c>
      <c r="Q897" s="10">
        <v>6340.3</v>
      </c>
      <c r="R897" s="9">
        <f>(Q897/L897) - 1</f>
        <v>0.2068965713071</v>
      </c>
      <c r="S897" s="10">
        <v>5887.42</v>
      </c>
      <c r="T897" s="9">
        <f>(S897/L897) - 1</f>
        <v>0.12068940142341</v>
      </c>
      <c r="U897" s="10">
        <v>5434.54</v>
      </c>
      <c r="V897" s="9">
        <f>ABS((U897/L897) - 1)</f>
        <v>0.034482231539718</v>
      </c>
      <c r="W897" s="10">
        <v>5778.7304776636</v>
      </c>
      <c r="X897" s="9">
        <f>ABS((W897/L897) - 1)</f>
        <v>0.1</v>
      </c>
      <c r="Y897" s="7">
        <v>10</v>
      </c>
      <c r="Z897" s="9" t="s">
        <v>169</v>
      </c>
      <c r="AA897" s="7" t="s">
        <v>43</v>
      </c>
    </row>
    <row r="898" spans="1:27" customHeight="1" ht="30">
      <c r="A898" s="3" t="s">
        <v>2220</v>
      </c>
      <c r="B898" s="3" t="s">
        <v>2221</v>
      </c>
      <c r="C898" s="3" t="s">
        <v>29</v>
      </c>
      <c r="D898" s="3" t="s">
        <v>2222</v>
      </c>
      <c r="E898" s="3"/>
      <c r="F898" s="3"/>
      <c r="G898" s="3"/>
      <c r="H898" s="3" t="s">
        <v>485</v>
      </c>
      <c r="I898" s="4">
        <v>2</v>
      </c>
      <c r="J898" s="3"/>
      <c r="K898" s="6">
        <v>82</v>
      </c>
      <c r="L898" s="6">
        <f>K898*1.16</f>
        <v>95.12</v>
      </c>
      <c r="M898" s="6">
        <f>I898*K898</f>
        <v>164</v>
      </c>
      <c r="N898" s="6">
        <f>I898*L898</f>
        <v>190.24</v>
      </c>
      <c r="O898" s="6">
        <v>142.68</v>
      </c>
      <c r="P898" s="5">
        <f>(O898/L898) - 1</f>
        <v>0.5</v>
      </c>
      <c r="Q898" s="6">
        <v>133.17</v>
      </c>
      <c r="R898" s="5">
        <f>(Q898/L898) - 1</f>
        <v>0.40002102607233</v>
      </c>
      <c r="S898" s="6">
        <v>123.66</v>
      </c>
      <c r="T898" s="5">
        <f>(S898/L898) - 1</f>
        <v>0.30004205214466</v>
      </c>
      <c r="U898" s="6">
        <v>114.14</v>
      </c>
      <c r="V898" s="5">
        <f>ABS((U898/L898) - 1)</f>
        <v>0.19995794785534</v>
      </c>
      <c r="W898" s="6">
        <v>104.632</v>
      </c>
      <c r="X898" s="5">
        <f>ABS((W898/L898) - 1)</f>
        <v>0.1</v>
      </c>
      <c r="Y898" s="3" t="s">
        <v>40</v>
      </c>
      <c r="Z898" s="5" t="s">
        <v>40</v>
      </c>
      <c r="AA898" s="3"/>
    </row>
    <row r="899" spans="1:27" customHeight="1" ht="30">
      <c r="A899" s="7" t="s">
        <v>2223</v>
      </c>
      <c r="B899" s="7" t="s">
        <v>2224</v>
      </c>
      <c r="C899" s="7" t="s">
        <v>29</v>
      </c>
      <c r="D899" s="7" t="s">
        <v>2222</v>
      </c>
      <c r="E899" s="7"/>
      <c r="F899" s="7"/>
      <c r="G899" s="7"/>
      <c r="H899" s="7" t="s">
        <v>485</v>
      </c>
      <c r="I899" s="8">
        <v>5</v>
      </c>
      <c r="J899" s="7"/>
      <c r="K899" s="10">
        <v>256.9</v>
      </c>
      <c r="L899" s="10">
        <f>K899*1.16</f>
        <v>298.004</v>
      </c>
      <c r="M899" s="10">
        <f>I899*K899</f>
        <v>1284.5</v>
      </c>
      <c r="N899" s="10">
        <f>I899*L899</f>
        <v>1490.02</v>
      </c>
      <c r="O899" s="10">
        <v>476.81</v>
      </c>
      <c r="P899" s="9">
        <f>(O899/L899) - 1</f>
        <v>0.60001208037476</v>
      </c>
      <c r="Q899" s="10">
        <v>447.01</v>
      </c>
      <c r="R899" s="9">
        <f>(Q899/L899) - 1</f>
        <v>0.50001342263862</v>
      </c>
      <c r="S899" s="10">
        <v>417.21</v>
      </c>
      <c r="T899" s="9">
        <f>(S899/L899) - 1</f>
        <v>0.40001476490248</v>
      </c>
      <c r="U899" s="10">
        <v>387.41</v>
      </c>
      <c r="V899" s="9">
        <f>ABS((U899/L899) - 1)</f>
        <v>0.30001610716635</v>
      </c>
      <c r="W899" s="10">
        <v>327.8044</v>
      </c>
      <c r="X899" s="9">
        <f>ABS((W899/L899) - 1)</f>
        <v>0.1</v>
      </c>
      <c r="Y899" s="7" t="s">
        <v>40</v>
      </c>
      <c r="Z899" s="9" t="s">
        <v>40</v>
      </c>
      <c r="AA899" s="7"/>
    </row>
    <row r="900" spans="1:27" customHeight="1" ht="30">
      <c r="A900" s="3" t="s">
        <v>2225</v>
      </c>
      <c r="B900" s="3" t="s">
        <v>2226</v>
      </c>
      <c r="C900" s="3" t="s">
        <v>29</v>
      </c>
      <c r="D900" s="3" t="s">
        <v>2222</v>
      </c>
      <c r="E900" s="3"/>
      <c r="F900" s="3"/>
      <c r="G900" s="3"/>
      <c r="H900" s="3" t="s">
        <v>485</v>
      </c>
      <c r="I900" s="4">
        <v>2</v>
      </c>
      <c r="J900" s="3"/>
      <c r="K900" s="6">
        <v>256.9</v>
      </c>
      <c r="L900" s="6">
        <f>K900*1.16</f>
        <v>298.004</v>
      </c>
      <c r="M900" s="6">
        <f>I900*K900</f>
        <v>513.8</v>
      </c>
      <c r="N900" s="6">
        <f>I900*L900</f>
        <v>596.008</v>
      </c>
      <c r="O900" s="6">
        <v>476.81</v>
      </c>
      <c r="P900" s="5">
        <f>(O900/L900) - 1</f>
        <v>0.60001208037476</v>
      </c>
      <c r="Q900" s="6">
        <v>447.01</v>
      </c>
      <c r="R900" s="5">
        <f>(Q900/L900) - 1</f>
        <v>0.50001342263862</v>
      </c>
      <c r="S900" s="6">
        <v>417.21</v>
      </c>
      <c r="T900" s="5">
        <f>(S900/L900) - 1</f>
        <v>0.40001476490248</v>
      </c>
      <c r="U900" s="6">
        <v>387.41</v>
      </c>
      <c r="V900" s="5">
        <f>ABS((U900/L900) - 1)</f>
        <v>0.30001610716635</v>
      </c>
      <c r="W900" s="6">
        <v>327.8044</v>
      </c>
      <c r="X900" s="5">
        <f>ABS((W900/L900) - 1)</f>
        <v>0.1</v>
      </c>
      <c r="Y900" s="3" t="s">
        <v>40</v>
      </c>
      <c r="Z900" s="5" t="s">
        <v>40</v>
      </c>
      <c r="AA900" s="3"/>
    </row>
    <row r="901" spans="1:27" customHeight="1" ht="30">
      <c r="A901" s="7" t="s">
        <v>2227</v>
      </c>
      <c r="B901" s="7" t="s">
        <v>2228</v>
      </c>
      <c r="C901" s="7" t="s">
        <v>29</v>
      </c>
      <c r="D901" s="7" t="s">
        <v>2222</v>
      </c>
      <c r="E901" s="7"/>
      <c r="F901" s="7"/>
      <c r="G901" s="7"/>
      <c r="H901" s="7" t="s">
        <v>485</v>
      </c>
      <c r="I901" s="8">
        <v>2</v>
      </c>
      <c r="J901" s="7"/>
      <c r="K901" s="10">
        <v>256.9</v>
      </c>
      <c r="L901" s="10">
        <f>K901*1.16</f>
        <v>298.004</v>
      </c>
      <c r="M901" s="10">
        <f>I901*K901</f>
        <v>513.8</v>
      </c>
      <c r="N901" s="10">
        <f>I901*L901</f>
        <v>596.008</v>
      </c>
      <c r="O901" s="10">
        <v>476.81</v>
      </c>
      <c r="P901" s="9">
        <f>(O901/L901) - 1</f>
        <v>0.60001208037476</v>
      </c>
      <c r="Q901" s="10">
        <v>447.01</v>
      </c>
      <c r="R901" s="9">
        <f>(Q901/L901) - 1</f>
        <v>0.50001342263862</v>
      </c>
      <c r="S901" s="10">
        <v>417.21</v>
      </c>
      <c r="T901" s="9">
        <f>(S901/L901) - 1</f>
        <v>0.40001476490248</v>
      </c>
      <c r="U901" s="10">
        <v>387.41</v>
      </c>
      <c r="V901" s="9">
        <f>ABS((U901/L901) - 1)</f>
        <v>0.30001610716635</v>
      </c>
      <c r="W901" s="10">
        <v>327.8044</v>
      </c>
      <c r="X901" s="9">
        <f>ABS((W901/L901) - 1)</f>
        <v>0.1</v>
      </c>
      <c r="Y901" s="7" t="s">
        <v>40</v>
      </c>
      <c r="Z901" s="9" t="s">
        <v>40</v>
      </c>
      <c r="AA901" s="7"/>
    </row>
    <row r="902" spans="1:27" customHeight="1" ht="30">
      <c r="A902" s="3" t="s">
        <v>2229</v>
      </c>
      <c r="B902" s="3" t="s">
        <v>2230</v>
      </c>
      <c r="C902" s="3" t="s">
        <v>29</v>
      </c>
      <c r="D902" s="3" t="s">
        <v>2222</v>
      </c>
      <c r="E902" s="3"/>
      <c r="F902" s="3"/>
      <c r="G902" s="3"/>
      <c r="H902" s="3" t="s">
        <v>30</v>
      </c>
      <c r="I902" s="4">
        <v>1</v>
      </c>
      <c r="J902" s="3"/>
      <c r="K902" s="6">
        <v>301.7044</v>
      </c>
      <c r="L902" s="6">
        <f>K902*1.16</f>
        <v>349.977104</v>
      </c>
      <c r="M902" s="6">
        <f>I902*K902</f>
        <v>301.7044</v>
      </c>
      <c r="N902" s="6">
        <f>I902*L902</f>
        <v>349.977104</v>
      </c>
      <c r="O902" s="6">
        <v>482.73</v>
      </c>
      <c r="P902" s="5">
        <f>(O902/L902) - 1</f>
        <v>0.37931880252372</v>
      </c>
      <c r="Q902" s="6">
        <v>452.56</v>
      </c>
      <c r="R902" s="5">
        <f>(Q902/L902) - 1</f>
        <v>0.2931131631971</v>
      </c>
      <c r="S902" s="6">
        <v>422.39</v>
      </c>
      <c r="T902" s="5">
        <f>(S902/L902) - 1</f>
        <v>0.20690752387048</v>
      </c>
      <c r="U902" s="6">
        <v>392.22</v>
      </c>
      <c r="V902" s="5">
        <f>ABS((U902/L902) - 1)</f>
        <v>0.12070188454385</v>
      </c>
      <c r="W902" s="6">
        <v>384.9748144</v>
      </c>
      <c r="X902" s="5">
        <f>ABS((W902/L902) - 1)</f>
        <v>0.1</v>
      </c>
      <c r="Y902" s="3">
        <v>744</v>
      </c>
      <c r="Z902" s="5" t="s">
        <v>55</v>
      </c>
      <c r="AA902" s="3"/>
    </row>
    <row r="903" spans="1:27" customHeight="1" ht="30">
      <c r="A903" s="7" t="s">
        <v>2231</v>
      </c>
      <c r="B903" s="7" t="s">
        <v>2232</v>
      </c>
      <c r="C903" s="7" t="s">
        <v>29</v>
      </c>
      <c r="D903" s="7" t="s">
        <v>2222</v>
      </c>
      <c r="E903" s="7"/>
      <c r="F903" s="7"/>
      <c r="G903" s="7"/>
      <c r="H903" s="7" t="s">
        <v>30</v>
      </c>
      <c r="I903" s="8">
        <v>1</v>
      </c>
      <c r="J903" s="7"/>
      <c r="K903" s="10">
        <v>507.42</v>
      </c>
      <c r="L903" s="10">
        <f>K903*1.16</f>
        <v>588.6072</v>
      </c>
      <c r="M903" s="10">
        <f>I903*K903</f>
        <v>507.42</v>
      </c>
      <c r="N903" s="10">
        <f>I903*L903</f>
        <v>588.6072</v>
      </c>
      <c r="O903" s="10">
        <v>885</v>
      </c>
      <c r="P903" s="9">
        <f>(O903/L903) - 1</f>
        <v>0.50354939592992</v>
      </c>
      <c r="Q903" s="10">
        <v>825</v>
      </c>
      <c r="R903" s="9">
        <f>(Q903/L903) - 1</f>
        <v>0.40161384366348</v>
      </c>
      <c r="S903" s="10">
        <v>765</v>
      </c>
      <c r="T903" s="9">
        <f>(S903/L903) - 1</f>
        <v>0.29967829139705</v>
      </c>
      <c r="U903" s="10">
        <v>726.75</v>
      </c>
      <c r="V903" s="9">
        <f>ABS((U903/L903) - 1)</f>
        <v>0.23469437682719</v>
      </c>
      <c r="W903" s="10">
        <v>647.46792</v>
      </c>
      <c r="X903" s="9">
        <f>ABS((W903/L903) - 1)</f>
        <v>0.1</v>
      </c>
      <c r="Y903" s="7" t="s">
        <v>40</v>
      </c>
      <c r="Z903" s="9" t="s">
        <v>40</v>
      </c>
      <c r="AA903" s="7"/>
    </row>
    <row r="904" spans="1:27" customHeight="1" ht="30">
      <c r="A904" s="3" t="s">
        <v>2233</v>
      </c>
      <c r="B904" s="3" t="s">
        <v>2234</v>
      </c>
      <c r="C904" s="3" t="s">
        <v>29</v>
      </c>
      <c r="D904" s="3" t="s">
        <v>2222</v>
      </c>
      <c r="E904" s="3"/>
      <c r="F904" s="3"/>
      <c r="G904" s="3"/>
      <c r="H904" s="3" t="s">
        <v>30</v>
      </c>
      <c r="I904" s="4">
        <v>1</v>
      </c>
      <c r="J904" s="3"/>
      <c r="K904" s="6">
        <v>507.42</v>
      </c>
      <c r="L904" s="6">
        <f>K904*1.16</f>
        <v>588.6072</v>
      </c>
      <c r="M904" s="6">
        <f>I904*K904</f>
        <v>507.42</v>
      </c>
      <c r="N904" s="6">
        <f>I904*L904</f>
        <v>588.6072</v>
      </c>
      <c r="O904" s="6">
        <v>885</v>
      </c>
      <c r="P904" s="5">
        <f>(O904/L904) - 1</f>
        <v>0.50354939592992</v>
      </c>
      <c r="Q904" s="6">
        <v>825</v>
      </c>
      <c r="R904" s="5">
        <f>(Q904/L904) - 1</f>
        <v>0.40161384366348</v>
      </c>
      <c r="S904" s="6">
        <v>765</v>
      </c>
      <c r="T904" s="5">
        <f>(S904/L904) - 1</f>
        <v>0.29967829139705</v>
      </c>
      <c r="U904" s="6">
        <v>726.75</v>
      </c>
      <c r="V904" s="5">
        <f>ABS((U904/L904) - 1)</f>
        <v>0.23469437682719</v>
      </c>
      <c r="W904" s="6">
        <v>647.46792</v>
      </c>
      <c r="X904" s="5">
        <f>ABS((W904/L904) - 1)</f>
        <v>0.1</v>
      </c>
      <c r="Y904" s="3" t="s">
        <v>40</v>
      </c>
      <c r="Z904" s="5" t="s">
        <v>40</v>
      </c>
      <c r="AA904" s="3"/>
    </row>
    <row r="905" spans="1:27" customHeight="1" ht="30">
      <c r="A905" s="7" t="s">
        <v>2235</v>
      </c>
      <c r="B905" s="7" t="s">
        <v>2236</v>
      </c>
      <c r="C905" s="7" t="s">
        <v>29</v>
      </c>
      <c r="D905" s="7" t="s">
        <v>2222</v>
      </c>
      <c r="E905" s="7"/>
      <c r="F905" s="7"/>
      <c r="G905" s="7"/>
      <c r="H905" s="7" t="s">
        <v>30</v>
      </c>
      <c r="I905" s="8">
        <v>1</v>
      </c>
      <c r="J905" s="7"/>
      <c r="K905" s="10">
        <v>507.42</v>
      </c>
      <c r="L905" s="10">
        <f>K905*1.16</f>
        <v>588.6072</v>
      </c>
      <c r="M905" s="10">
        <f>I905*K905</f>
        <v>507.42</v>
      </c>
      <c r="N905" s="10">
        <f>I905*L905</f>
        <v>588.6072</v>
      </c>
      <c r="O905" s="10">
        <v>885</v>
      </c>
      <c r="P905" s="9">
        <f>(O905/L905) - 1</f>
        <v>0.50354939592992</v>
      </c>
      <c r="Q905" s="10">
        <v>825</v>
      </c>
      <c r="R905" s="9">
        <f>(Q905/L905) - 1</f>
        <v>0.40161384366348</v>
      </c>
      <c r="S905" s="10">
        <v>765</v>
      </c>
      <c r="T905" s="9">
        <f>(S905/L905) - 1</f>
        <v>0.29967829139705</v>
      </c>
      <c r="U905" s="10">
        <v>726.75</v>
      </c>
      <c r="V905" s="9">
        <f>ABS((U905/L905) - 1)</f>
        <v>0.23469437682719</v>
      </c>
      <c r="W905" s="10">
        <v>647.46792</v>
      </c>
      <c r="X905" s="9">
        <f>ABS((W905/L905) - 1)</f>
        <v>0.1</v>
      </c>
      <c r="Y905" s="7" t="s">
        <v>40</v>
      </c>
      <c r="Z905" s="9" t="s">
        <v>40</v>
      </c>
      <c r="AA905" s="7"/>
    </row>
    <row r="906" spans="1:27" customHeight="1" ht="30">
      <c r="A906" s="3" t="s">
        <v>2237</v>
      </c>
      <c r="B906" s="3" t="s">
        <v>2238</v>
      </c>
      <c r="C906" s="3" t="s">
        <v>29</v>
      </c>
      <c r="D906" s="3" t="s">
        <v>2222</v>
      </c>
      <c r="E906" s="3"/>
      <c r="F906" s="3"/>
      <c r="G906" s="3"/>
      <c r="H906" s="3" t="s">
        <v>30</v>
      </c>
      <c r="I906" s="4">
        <v>2</v>
      </c>
      <c r="J906" s="3"/>
      <c r="K906" s="6">
        <v>507.42</v>
      </c>
      <c r="L906" s="6">
        <f>K906*1.16</f>
        <v>588.6072</v>
      </c>
      <c r="M906" s="6">
        <f>I906*K906</f>
        <v>1014.84</v>
      </c>
      <c r="N906" s="6">
        <f>I906*L906</f>
        <v>1177.2144</v>
      </c>
      <c r="O906" s="6">
        <v>885</v>
      </c>
      <c r="P906" s="5">
        <f>(O906/L906) - 1</f>
        <v>0.50354939592992</v>
      </c>
      <c r="Q906" s="6">
        <v>825</v>
      </c>
      <c r="R906" s="5">
        <f>(Q906/L906) - 1</f>
        <v>0.40161384366348</v>
      </c>
      <c r="S906" s="6">
        <v>765</v>
      </c>
      <c r="T906" s="5">
        <f>(S906/L906) - 1</f>
        <v>0.29967829139705</v>
      </c>
      <c r="U906" s="6">
        <v>726.75</v>
      </c>
      <c r="V906" s="5">
        <f>ABS((U906/L906) - 1)</f>
        <v>0.23469437682719</v>
      </c>
      <c r="W906" s="6">
        <v>647.46792</v>
      </c>
      <c r="X906" s="5">
        <f>ABS((W906/L906) - 1)</f>
        <v>0.1</v>
      </c>
      <c r="Y906" s="3" t="s">
        <v>40</v>
      </c>
      <c r="Z906" s="5" t="s">
        <v>40</v>
      </c>
      <c r="AA906" s="3"/>
    </row>
    <row r="907" spans="1:27" customHeight="1" ht="30">
      <c r="A907" s="7" t="s">
        <v>2239</v>
      </c>
      <c r="B907" s="7" t="s">
        <v>2240</v>
      </c>
      <c r="C907" s="7" t="s">
        <v>29</v>
      </c>
      <c r="D907" s="7" t="s">
        <v>2222</v>
      </c>
      <c r="E907" s="7"/>
      <c r="F907" s="7"/>
      <c r="G907" s="7"/>
      <c r="H907" s="7" t="s">
        <v>30</v>
      </c>
      <c r="I907" s="8">
        <v>2</v>
      </c>
      <c r="J907" s="7"/>
      <c r="K907" s="10">
        <v>267.9948</v>
      </c>
      <c r="L907" s="10">
        <f>K907*1.16</f>
        <v>310.873968</v>
      </c>
      <c r="M907" s="10">
        <f>I907*K907</f>
        <v>535.9896</v>
      </c>
      <c r="N907" s="10">
        <f>I907*L907</f>
        <v>621.747936</v>
      </c>
      <c r="O907" s="10">
        <v>428.79</v>
      </c>
      <c r="P907" s="9">
        <f>(O907/L907) - 1</f>
        <v>0.37930494070832</v>
      </c>
      <c r="Q907" s="10">
        <v>401.99</v>
      </c>
      <c r="R907" s="9">
        <f>(Q907/L907) - 1</f>
        <v>0.29309637145301</v>
      </c>
      <c r="S907" s="10">
        <v>375.19</v>
      </c>
      <c r="T907" s="9">
        <f>(S907/L907) - 1</f>
        <v>0.20688780219771</v>
      </c>
      <c r="U907" s="10">
        <v>348.39</v>
      </c>
      <c r="V907" s="9">
        <f>ABS((U907/L907) - 1)</f>
        <v>0.1206792329424</v>
      </c>
      <c r="W907" s="10">
        <v>341.9613648</v>
      </c>
      <c r="X907" s="9">
        <f>ABS((W907/L907) - 1)</f>
        <v>0.1</v>
      </c>
      <c r="Y907" s="7">
        <v>744</v>
      </c>
      <c r="Z907" s="9" t="s">
        <v>55</v>
      </c>
      <c r="AA907" s="7"/>
    </row>
    <row r="908" spans="1:27" customHeight="1" ht="30">
      <c r="A908" s="3" t="s">
        <v>2241</v>
      </c>
      <c r="B908" s="3" t="s">
        <v>2242</v>
      </c>
      <c r="C908" s="3" t="s">
        <v>29</v>
      </c>
      <c r="D908" s="3" t="s">
        <v>2222</v>
      </c>
      <c r="E908" s="3"/>
      <c r="F908" s="3"/>
      <c r="G908" s="3"/>
      <c r="H908" s="3" t="s">
        <v>30</v>
      </c>
      <c r="I908" s="4">
        <v>2</v>
      </c>
      <c r="J908" s="3"/>
      <c r="K908" s="6">
        <v>155.9968</v>
      </c>
      <c r="L908" s="6">
        <f>K908*1.16</f>
        <v>180.956288</v>
      </c>
      <c r="M908" s="6">
        <f>I908*K908</f>
        <v>311.9936</v>
      </c>
      <c r="N908" s="6">
        <f>I908*L908</f>
        <v>361.912576</v>
      </c>
      <c r="O908" s="6">
        <v>249.59</v>
      </c>
      <c r="P908" s="5">
        <f>(O908/L908) - 1</f>
        <v>0.37928337698881</v>
      </c>
      <c r="Q908" s="6">
        <v>234</v>
      </c>
      <c r="R908" s="5">
        <f>(Q908/L908) - 1</f>
        <v>0.29312997401892</v>
      </c>
      <c r="S908" s="6">
        <v>218.4</v>
      </c>
      <c r="T908" s="5">
        <f>(S908/L908) - 1</f>
        <v>0.20692130908432</v>
      </c>
      <c r="U908" s="6">
        <v>202.8</v>
      </c>
      <c r="V908" s="5">
        <f>ABS((U908/L908) - 1)</f>
        <v>0.12071264414973</v>
      </c>
      <c r="W908" s="6">
        <v>199.0519168</v>
      </c>
      <c r="X908" s="5">
        <f>ABS((W908/L908) - 1)</f>
        <v>0.1</v>
      </c>
      <c r="Y908" s="3">
        <v>744</v>
      </c>
      <c r="Z908" s="5" t="s">
        <v>55</v>
      </c>
      <c r="AA908" s="3"/>
    </row>
    <row r="909" spans="1:27" customHeight="1" ht="30">
      <c r="A909" s="7" t="s">
        <v>2243</v>
      </c>
      <c r="B909" s="7" t="s">
        <v>2244</v>
      </c>
      <c r="C909" s="7" t="s">
        <v>29</v>
      </c>
      <c r="D909" s="7" t="s">
        <v>2222</v>
      </c>
      <c r="E909" s="7"/>
      <c r="F909" s="7"/>
      <c r="G909" s="7"/>
      <c r="H909" s="7" t="s">
        <v>485</v>
      </c>
      <c r="I909" s="8">
        <v>1</v>
      </c>
      <c r="J909" s="7"/>
      <c r="K909" s="10">
        <v>175.86</v>
      </c>
      <c r="L909" s="10">
        <f>K909*1.16</f>
        <v>203.9976</v>
      </c>
      <c r="M909" s="10">
        <f>I909*K909</f>
        <v>175.86</v>
      </c>
      <c r="N909" s="10">
        <f>I909*L909</f>
        <v>203.9976</v>
      </c>
      <c r="O909" s="10">
        <v>304.5</v>
      </c>
      <c r="P909" s="9">
        <f>(O909/L909) - 1</f>
        <v>0.49266461958376</v>
      </c>
      <c r="Q909" s="10">
        <v>284.2</v>
      </c>
      <c r="R909" s="9">
        <f>(Q909/L909) - 1</f>
        <v>0.39315364494484</v>
      </c>
      <c r="S909" s="10">
        <v>263.9</v>
      </c>
      <c r="T909" s="9">
        <f>(S909/L909) - 1</f>
        <v>0.29364267030592</v>
      </c>
      <c r="U909" s="10">
        <v>250.71</v>
      </c>
      <c r="V909" s="9">
        <f>ABS((U909/L909) - 1)</f>
        <v>0.2289850468829</v>
      </c>
      <c r="W909" s="10">
        <v>224.39736</v>
      </c>
      <c r="X909" s="9">
        <f>ABS((W909/L909) - 1)</f>
        <v>0.1</v>
      </c>
      <c r="Y909" s="7" t="s">
        <v>40</v>
      </c>
      <c r="Z909" s="9" t="s">
        <v>40</v>
      </c>
      <c r="AA909" s="7"/>
    </row>
    <row r="910" spans="1:27" customHeight="1" ht="30">
      <c r="A910" s="3" t="s">
        <v>2245</v>
      </c>
      <c r="B910" s="3" t="s">
        <v>2246</v>
      </c>
      <c r="C910" s="3" t="s">
        <v>29</v>
      </c>
      <c r="D910" s="3" t="s">
        <v>2222</v>
      </c>
      <c r="E910" s="3"/>
      <c r="F910" s="3"/>
      <c r="G910" s="3"/>
      <c r="H910" s="3" t="s">
        <v>485</v>
      </c>
      <c r="I910" s="4">
        <v>2</v>
      </c>
      <c r="J910" s="3"/>
      <c r="K910" s="6">
        <v>104.0056</v>
      </c>
      <c r="L910" s="6">
        <f>K910*1.16</f>
        <v>120.646496</v>
      </c>
      <c r="M910" s="6">
        <f>I910*K910</f>
        <v>208.0112</v>
      </c>
      <c r="N910" s="6">
        <f>I910*L910</f>
        <v>241.292992</v>
      </c>
      <c r="O910" s="6">
        <v>166.41</v>
      </c>
      <c r="P910" s="5">
        <f>(O910/L910) - 1</f>
        <v>0.37931896505308</v>
      </c>
      <c r="Q910" s="6">
        <v>156.01</v>
      </c>
      <c r="R910" s="5">
        <f>(Q910/L910) - 1</f>
        <v>0.29311671016123</v>
      </c>
      <c r="S910" s="6">
        <v>145.61</v>
      </c>
      <c r="T910" s="5">
        <f>(S910/L910) - 1</f>
        <v>0.20691445526938</v>
      </c>
      <c r="U910" s="6">
        <v>135.21</v>
      </c>
      <c r="V910" s="5">
        <f>ABS((U910/L910) - 1)</f>
        <v>0.12071220037754</v>
      </c>
      <c r="W910" s="6">
        <v>132.7111456</v>
      </c>
      <c r="X910" s="5">
        <f>ABS((W910/L910) - 1)</f>
        <v>0.1</v>
      </c>
      <c r="Y910" s="3">
        <v>854</v>
      </c>
      <c r="Z910" s="5" t="s">
        <v>479</v>
      </c>
      <c r="AA910" s="3"/>
    </row>
    <row r="911" spans="1:27" customHeight="1" ht="30">
      <c r="A911" s="7" t="s">
        <v>2247</v>
      </c>
      <c r="B911" s="7" t="s">
        <v>2248</v>
      </c>
      <c r="C911" s="7" t="s">
        <v>29</v>
      </c>
      <c r="D911" s="7" t="s">
        <v>2249</v>
      </c>
      <c r="E911" s="7"/>
      <c r="F911" s="7"/>
      <c r="G911" s="7"/>
      <c r="H911" s="7" t="s">
        <v>2019</v>
      </c>
      <c r="I911" s="8">
        <v>26</v>
      </c>
      <c r="J911" s="7"/>
      <c r="K911" s="10">
        <v>274.804</v>
      </c>
      <c r="L911" s="10">
        <f>K911*1.16</f>
        <v>318.77264</v>
      </c>
      <c r="M911" s="10">
        <f>I911*K911</f>
        <v>7144.904</v>
      </c>
      <c r="N911" s="10">
        <f>I911*L911</f>
        <v>8288.08864</v>
      </c>
      <c r="O911" s="10">
        <v>439.69</v>
      </c>
      <c r="P911" s="9">
        <f>(O911/L911) - 1</f>
        <v>0.3793216381431</v>
      </c>
      <c r="Q911" s="10">
        <v>412.21</v>
      </c>
      <c r="R911" s="9">
        <f>(Q911/L911) - 1</f>
        <v>0.29311599640421</v>
      </c>
      <c r="S911" s="10">
        <v>384.73</v>
      </c>
      <c r="T911" s="9">
        <f>(S911/L911) - 1</f>
        <v>0.20691035466532</v>
      </c>
      <c r="U911" s="10">
        <v>357.25</v>
      </c>
      <c r="V911" s="9">
        <f>ABS((U911/L911) - 1)</f>
        <v>0.12070471292643</v>
      </c>
      <c r="W911" s="10">
        <v>350.649904</v>
      </c>
      <c r="X911" s="9">
        <f>ABS((W911/L911) - 1)</f>
        <v>0.1</v>
      </c>
      <c r="Y911" s="7">
        <v>451</v>
      </c>
      <c r="Z911" s="9" t="s">
        <v>1258</v>
      </c>
      <c r="AA911" s="7"/>
    </row>
    <row r="912" spans="1:27" customHeight="1" ht="30">
      <c r="A912" s="3" t="s">
        <v>2250</v>
      </c>
      <c r="B912" s="3" t="s">
        <v>2251</v>
      </c>
      <c r="C912" s="3" t="s">
        <v>29</v>
      </c>
      <c r="D912" s="3" t="s">
        <v>2249</v>
      </c>
      <c r="E912" s="3"/>
      <c r="F912" s="3"/>
      <c r="G912" s="3"/>
      <c r="H912" s="3" t="s">
        <v>92</v>
      </c>
      <c r="I912" s="4">
        <v>10</v>
      </c>
      <c r="J912" s="3"/>
      <c r="K912" s="6">
        <v>286.752</v>
      </c>
      <c r="L912" s="6">
        <f>K912*1.16</f>
        <v>332.63232</v>
      </c>
      <c r="M912" s="6">
        <f>I912*K912</f>
        <v>2867.52</v>
      </c>
      <c r="N912" s="6">
        <f>I912*L912</f>
        <v>3326.3232</v>
      </c>
      <c r="O912" s="6">
        <v>458.8</v>
      </c>
      <c r="P912" s="5">
        <f>(O912/L912) - 1</f>
        <v>0.37930072459585</v>
      </c>
      <c r="Q912" s="6">
        <v>430.13</v>
      </c>
      <c r="R912" s="5">
        <f>(Q912/L912) - 1</f>
        <v>0.29310946092069</v>
      </c>
      <c r="S912" s="6">
        <v>401.45</v>
      </c>
      <c r="T912" s="5">
        <f>(S912/L912) - 1</f>
        <v>0.20688813402137</v>
      </c>
      <c r="U912" s="6">
        <v>372.78</v>
      </c>
      <c r="V912" s="5">
        <f>ABS((U912/L912) - 1)</f>
        <v>0.12069687034621</v>
      </c>
      <c r="W912" s="6">
        <v>365.895552</v>
      </c>
      <c r="X912" s="5">
        <f>ABS((W912/L912) - 1)</f>
        <v>0.1</v>
      </c>
      <c r="Y912" s="3">
        <v>451</v>
      </c>
      <c r="Z912" s="5" t="s">
        <v>1258</v>
      </c>
      <c r="AA912" s="3"/>
    </row>
    <row r="913" spans="1:27" customHeight="1" ht="30">
      <c r="A913" s="7" t="s">
        <v>2252</v>
      </c>
      <c r="B913" s="7" t="s">
        <v>2253</v>
      </c>
      <c r="C913" s="7" t="s">
        <v>29</v>
      </c>
      <c r="D913" s="7" t="s">
        <v>2249</v>
      </c>
      <c r="E913" s="7"/>
      <c r="F913" s="7"/>
      <c r="G913" s="7"/>
      <c r="H913" s="7" t="s">
        <v>92</v>
      </c>
      <c r="I913" s="8">
        <v>15</v>
      </c>
      <c r="J913" s="7"/>
      <c r="K913" s="10">
        <v>286.752</v>
      </c>
      <c r="L913" s="10">
        <f>K913*1.16</f>
        <v>332.63232</v>
      </c>
      <c r="M913" s="10">
        <f>I913*K913</f>
        <v>4301.28</v>
      </c>
      <c r="N913" s="10">
        <f>I913*L913</f>
        <v>4989.4848</v>
      </c>
      <c r="O913" s="10">
        <v>458.8</v>
      </c>
      <c r="P913" s="9">
        <f>(O913/L913) - 1</f>
        <v>0.37930072459585</v>
      </c>
      <c r="Q913" s="10">
        <v>430.13</v>
      </c>
      <c r="R913" s="9">
        <f>(Q913/L913) - 1</f>
        <v>0.29310946092069</v>
      </c>
      <c r="S913" s="10">
        <v>401.45</v>
      </c>
      <c r="T913" s="9">
        <f>(S913/L913) - 1</f>
        <v>0.20688813402137</v>
      </c>
      <c r="U913" s="10">
        <v>372.78</v>
      </c>
      <c r="V913" s="9">
        <f>ABS((U913/L913) - 1)</f>
        <v>0.12069687034621</v>
      </c>
      <c r="W913" s="10">
        <v>365.895552</v>
      </c>
      <c r="X913" s="9">
        <f>ABS((W913/L913) - 1)</f>
        <v>0.1</v>
      </c>
      <c r="Y913" s="7">
        <v>451</v>
      </c>
      <c r="Z913" s="9" t="s">
        <v>1258</v>
      </c>
      <c r="AA913" s="7"/>
    </row>
    <row r="914" spans="1:27" customHeight="1" ht="30">
      <c r="A914" s="3" t="s">
        <v>2254</v>
      </c>
      <c r="B914" s="3" t="s">
        <v>2255</v>
      </c>
      <c r="C914" s="3" t="s">
        <v>29</v>
      </c>
      <c r="D914" s="3" t="s">
        <v>2249</v>
      </c>
      <c r="E914" s="3"/>
      <c r="F914" s="3"/>
      <c r="G914" s="3"/>
      <c r="H914" s="3" t="s">
        <v>92</v>
      </c>
      <c r="I914" s="4">
        <v>10</v>
      </c>
      <c r="J914" s="3"/>
      <c r="K914" s="6">
        <v>37.12</v>
      </c>
      <c r="L914" s="6">
        <f>K914*1.16</f>
        <v>43.0592</v>
      </c>
      <c r="M914" s="6">
        <f>I914*K914</f>
        <v>371.2</v>
      </c>
      <c r="N914" s="6">
        <f>I914*L914</f>
        <v>430.592</v>
      </c>
      <c r="O914" s="6">
        <v>148.48</v>
      </c>
      <c r="P914" s="5">
        <f>(O914/L914) - 1</f>
        <v>2.448275862069</v>
      </c>
      <c r="Q914" s="6">
        <v>129.92</v>
      </c>
      <c r="R914" s="5">
        <f>(Q914/L914) - 1</f>
        <v>2.0172413793103</v>
      </c>
      <c r="S914" s="6">
        <v>115.07</v>
      </c>
      <c r="T914" s="5">
        <f>(S914/L914) - 1</f>
        <v>1.6723673454221</v>
      </c>
      <c r="U914" s="6">
        <v>107.65</v>
      </c>
      <c r="V914" s="5">
        <f>ABS((U914/L914) - 1)</f>
        <v>1.5000464476813</v>
      </c>
      <c r="W914" s="6">
        <v>47.36512</v>
      </c>
      <c r="X914" s="5">
        <f>ABS((W914/L914) - 1)</f>
        <v>0.1</v>
      </c>
      <c r="Y914" s="3">
        <v>401</v>
      </c>
      <c r="Z914" s="5" t="s">
        <v>2256</v>
      </c>
      <c r="AA914" s="3"/>
    </row>
    <row r="915" spans="1:27" customHeight="1" ht="30">
      <c r="A915" s="7" t="s">
        <v>2257</v>
      </c>
      <c r="B915" s="7" t="s">
        <v>2258</v>
      </c>
      <c r="C915" s="7" t="s">
        <v>29</v>
      </c>
      <c r="D915" s="7" t="s">
        <v>2249</v>
      </c>
      <c r="E915" s="7"/>
      <c r="F915" s="7"/>
      <c r="G915" s="7"/>
      <c r="H915" s="7" t="s">
        <v>30</v>
      </c>
      <c r="I915" s="8">
        <v>2</v>
      </c>
      <c r="J915" s="7"/>
      <c r="K915" s="10">
        <v>223.62</v>
      </c>
      <c r="L915" s="10">
        <f>K915*1.16</f>
        <v>259.3992</v>
      </c>
      <c r="M915" s="10">
        <f>I915*K915</f>
        <v>447.24</v>
      </c>
      <c r="N915" s="10">
        <f>I915*L915</f>
        <v>518.7984</v>
      </c>
      <c r="O915" s="10">
        <v>440.98</v>
      </c>
      <c r="P915" s="9">
        <f>(O915/L915) - 1</f>
        <v>0.70000524288433</v>
      </c>
      <c r="Q915" s="10">
        <v>415.04</v>
      </c>
      <c r="R915" s="9">
        <f>(Q915/L915) - 1</f>
        <v>0.60000493447937</v>
      </c>
      <c r="S915" s="10">
        <v>389.1</v>
      </c>
      <c r="T915" s="9">
        <f>(S915/L915) - 1</f>
        <v>0.50000462607441</v>
      </c>
      <c r="U915" s="10">
        <v>363.16</v>
      </c>
      <c r="V915" s="9">
        <f>ABS((U915/L915) - 1)</f>
        <v>0.40000431766945</v>
      </c>
      <c r="W915" s="10">
        <v>285.33912</v>
      </c>
      <c r="X915" s="9">
        <f>ABS((W915/L915) - 1)</f>
        <v>0.1</v>
      </c>
      <c r="Y915" s="7" t="s">
        <v>40</v>
      </c>
      <c r="Z915" s="9" t="s">
        <v>40</v>
      </c>
      <c r="AA915" s="7"/>
    </row>
    <row r="916" spans="1:27" customHeight="1" ht="30">
      <c r="A916" s="3" t="s">
        <v>2259</v>
      </c>
      <c r="B916" s="3" t="s">
        <v>2260</v>
      </c>
      <c r="C916" s="3" t="s">
        <v>29</v>
      </c>
      <c r="D916" s="3" t="s">
        <v>2249</v>
      </c>
      <c r="E916" s="3"/>
      <c r="F916" s="3"/>
      <c r="G916" s="3"/>
      <c r="H916" s="3" t="s">
        <v>485</v>
      </c>
      <c r="I916" s="4">
        <v>2</v>
      </c>
      <c r="J916" s="3"/>
      <c r="K916" s="6">
        <v>217</v>
      </c>
      <c r="L916" s="6">
        <f>K916*1.16</f>
        <v>251.72</v>
      </c>
      <c r="M916" s="6">
        <f>I916*K916</f>
        <v>434</v>
      </c>
      <c r="N916" s="6">
        <f>I916*L916</f>
        <v>503.44</v>
      </c>
      <c r="O916" s="6">
        <v>402.75</v>
      </c>
      <c r="P916" s="5">
        <f>(O916/L916) - 1</f>
        <v>0.59999205466391</v>
      </c>
      <c r="Q916" s="6">
        <v>377.58</v>
      </c>
      <c r="R916" s="5">
        <f>(Q916/L916) - 1</f>
        <v>0.5</v>
      </c>
      <c r="S916" s="6">
        <v>352.41</v>
      </c>
      <c r="T916" s="5">
        <f>(S916/L916) - 1</f>
        <v>0.40000794533609</v>
      </c>
      <c r="U916" s="6">
        <v>327.24</v>
      </c>
      <c r="V916" s="5">
        <f>ABS((U916/L916) - 1)</f>
        <v>0.30001589067218</v>
      </c>
      <c r="W916" s="6">
        <v>276.892</v>
      </c>
      <c r="X916" s="5">
        <f>ABS((W916/L916) - 1)</f>
        <v>0.1</v>
      </c>
      <c r="Y916" s="3" t="s">
        <v>40</v>
      </c>
      <c r="Z916" s="5" t="s">
        <v>40</v>
      </c>
      <c r="AA916" s="3"/>
    </row>
    <row r="917" spans="1:27" customHeight="1" ht="30">
      <c r="A917" s="7" t="s">
        <v>2261</v>
      </c>
      <c r="B917" s="7" t="s">
        <v>2262</v>
      </c>
      <c r="C917" s="7" t="s">
        <v>29</v>
      </c>
      <c r="D917" s="7" t="s">
        <v>2249</v>
      </c>
      <c r="E917" s="7"/>
      <c r="F917" s="7"/>
      <c r="G917" s="7"/>
      <c r="H917" s="7" t="s">
        <v>30</v>
      </c>
      <c r="I917" s="8">
        <v>5</v>
      </c>
      <c r="J917" s="7"/>
      <c r="K917" s="10">
        <v>210.2036</v>
      </c>
      <c r="L917" s="10">
        <f>K917*1.16</f>
        <v>243.836176</v>
      </c>
      <c r="M917" s="10">
        <f>I917*K917</f>
        <v>1051.018</v>
      </c>
      <c r="N917" s="10">
        <f>I917*L917</f>
        <v>1219.18088</v>
      </c>
      <c r="O917" s="10">
        <v>335.94</v>
      </c>
      <c r="P917" s="9">
        <f>(O917/L917) - 1</f>
        <v>0.37772829901991</v>
      </c>
      <c r="Q917" s="10">
        <v>314.94</v>
      </c>
      <c r="R917" s="9">
        <f>(Q917/L917) - 1</f>
        <v>0.29160490115298</v>
      </c>
      <c r="S917" s="10">
        <v>293.94</v>
      </c>
      <c r="T917" s="9">
        <f>(S917/L917) - 1</f>
        <v>0.20548150328604</v>
      </c>
      <c r="U917" s="10">
        <v>272.95</v>
      </c>
      <c r="V917" s="9">
        <f>ABS((U917/L917) - 1)</f>
        <v>0.11939911656095</v>
      </c>
      <c r="W917" s="10">
        <v>268.2197936</v>
      </c>
      <c r="X917" s="9">
        <f>ABS((W917/L917) - 1)</f>
        <v>0.1</v>
      </c>
      <c r="Y917" s="7">
        <v>744</v>
      </c>
      <c r="Z917" s="9" t="s">
        <v>55</v>
      </c>
      <c r="AA917" s="7"/>
    </row>
    <row r="918" spans="1:27" customHeight="1" ht="30">
      <c r="A918" s="3" t="s">
        <v>2263</v>
      </c>
      <c r="B918" s="3" t="s">
        <v>2264</v>
      </c>
      <c r="C918" s="3" t="s">
        <v>29</v>
      </c>
      <c r="D918" s="3" t="s">
        <v>2249</v>
      </c>
      <c r="E918" s="3"/>
      <c r="F918" s="3"/>
      <c r="G918" s="3"/>
      <c r="H918" s="3" t="s">
        <v>30</v>
      </c>
      <c r="I918" s="4">
        <v>3</v>
      </c>
      <c r="J918" s="3"/>
      <c r="K918" s="6">
        <v>269.004</v>
      </c>
      <c r="L918" s="6">
        <f>K918*1.16</f>
        <v>312.04464</v>
      </c>
      <c r="M918" s="6">
        <f>I918*K918</f>
        <v>807.012</v>
      </c>
      <c r="N918" s="6">
        <f>I918*L918</f>
        <v>936.13392</v>
      </c>
      <c r="O918" s="6">
        <v>807.01</v>
      </c>
      <c r="P918" s="5">
        <f>(O918/L918) - 1</f>
        <v>1.5862004872123</v>
      </c>
      <c r="Q918" s="6">
        <v>753.21</v>
      </c>
      <c r="R918" s="5">
        <f>(Q918/L918) - 1</f>
        <v>1.4137892578446</v>
      </c>
      <c r="S918" s="6">
        <v>672.51</v>
      </c>
      <c r="T918" s="5">
        <f>(S918/L918) - 1</f>
        <v>1.1551724137931</v>
      </c>
      <c r="U918" s="6">
        <v>591.81</v>
      </c>
      <c r="V918" s="5">
        <f>ABS((U918/L918) - 1)</f>
        <v>0.89655556974156</v>
      </c>
      <c r="W918" s="6">
        <v>343.249104</v>
      </c>
      <c r="X918" s="5">
        <f>ABS((W918/L918) - 1)</f>
        <v>0.1</v>
      </c>
      <c r="Y918" s="3">
        <v>394</v>
      </c>
      <c r="Z918" s="5" t="s">
        <v>336</v>
      </c>
      <c r="AA918" s="3"/>
    </row>
    <row r="919" spans="1:27" customHeight="1" ht="30">
      <c r="A919" s="7" t="s">
        <v>2265</v>
      </c>
      <c r="B919" s="7" t="s">
        <v>2266</v>
      </c>
      <c r="C919" s="7" t="s">
        <v>29</v>
      </c>
      <c r="D919" s="7" t="s">
        <v>2267</v>
      </c>
      <c r="E919" s="7"/>
      <c r="F919" s="7"/>
      <c r="G919" s="7"/>
      <c r="H919" s="7" t="s">
        <v>168</v>
      </c>
      <c r="I919" s="8">
        <v>2</v>
      </c>
      <c r="J919" s="7"/>
      <c r="K919" s="10">
        <v>174</v>
      </c>
      <c r="L919" s="10">
        <f>K919*1.16</f>
        <v>201.84</v>
      </c>
      <c r="M919" s="10">
        <f>I919*K919</f>
        <v>348</v>
      </c>
      <c r="N919" s="10">
        <f>I919*L919</f>
        <v>403.68</v>
      </c>
      <c r="O919" s="10">
        <v>261</v>
      </c>
      <c r="P919" s="9">
        <f>(O919/L919) - 1</f>
        <v>0.29310344827586</v>
      </c>
      <c r="Q919" s="10">
        <v>243.6</v>
      </c>
      <c r="R919" s="9">
        <f>(Q919/L919) - 1</f>
        <v>0.20689655172414</v>
      </c>
      <c r="S919" s="10">
        <v>226.2</v>
      </c>
      <c r="T919" s="9">
        <f>(S919/L919) - 1</f>
        <v>0.12068965517241</v>
      </c>
      <c r="U919" s="10">
        <v>208.8</v>
      </c>
      <c r="V919" s="9">
        <f>ABS((U919/L919) - 1)</f>
        <v>0.03448275862069</v>
      </c>
      <c r="W919" s="10">
        <v>222.024</v>
      </c>
      <c r="X919" s="9">
        <f>ABS((W919/L919) - 1)</f>
        <v>0.1</v>
      </c>
      <c r="Y919" s="7">
        <v>795</v>
      </c>
      <c r="Z919" s="9" t="s">
        <v>2268</v>
      </c>
      <c r="AA919" s="7" t="s">
        <v>43</v>
      </c>
    </row>
    <row r="920" spans="1:27" customHeight="1" ht="30">
      <c r="A920" s="3" t="s">
        <v>2269</v>
      </c>
      <c r="B920" s="3" t="s">
        <v>2270</v>
      </c>
      <c r="C920" s="3" t="s">
        <v>29</v>
      </c>
      <c r="D920" s="3" t="s">
        <v>2267</v>
      </c>
      <c r="E920" s="3"/>
      <c r="F920" s="3"/>
      <c r="G920" s="3"/>
      <c r="H920" s="3" t="s">
        <v>282</v>
      </c>
      <c r="I920" s="4">
        <v>9</v>
      </c>
      <c r="J920" s="3"/>
      <c r="K920" s="6">
        <v>435</v>
      </c>
      <c r="L920" s="6">
        <f>K920*1.16</f>
        <v>504.6</v>
      </c>
      <c r="M920" s="6">
        <f>I920*K920</f>
        <v>3915</v>
      </c>
      <c r="N920" s="6">
        <f>I920*L920</f>
        <v>4541.4</v>
      </c>
      <c r="O920" s="6">
        <v>5000</v>
      </c>
      <c r="P920" s="5">
        <f>(O920/L920) - 1</f>
        <v>8.9088386841062</v>
      </c>
      <c r="Q920" s="6">
        <v>4500</v>
      </c>
      <c r="R920" s="5">
        <f>(Q920/L920) - 1</f>
        <v>7.9179548156956</v>
      </c>
      <c r="S920" s="6">
        <v>4000</v>
      </c>
      <c r="T920" s="5">
        <f>(S920/L920) - 1</f>
        <v>6.927070947285</v>
      </c>
      <c r="U920" s="6">
        <v>522</v>
      </c>
      <c r="V920" s="5">
        <f>ABS((U920/L920) - 1)</f>
        <v>0.03448275862069</v>
      </c>
      <c r="W920" s="6">
        <v>555.06</v>
      </c>
      <c r="X920" s="5">
        <f>ABS((W920/L920) - 1)</f>
        <v>0.1</v>
      </c>
      <c r="Y920" s="3">
        <v>521</v>
      </c>
      <c r="Z920" s="5" t="s">
        <v>930</v>
      </c>
      <c r="AA920" s="3" t="s">
        <v>43</v>
      </c>
    </row>
    <row r="921" spans="1:27" customHeight="1" ht="30">
      <c r="A921" s="7" t="s">
        <v>2271</v>
      </c>
      <c r="B921" s="7" t="s">
        <v>2272</v>
      </c>
      <c r="C921" s="7" t="s">
        <v>29</v>
      </c>
      <c r="D921" s="7" t="s">
        <v>2267</v>
      </c>
      <c r="E921" s="7"/>
      <c r="F921" s="7"/>
      <c r="G921" s="7"/>
      <c r="H921" s="7" t="s">
        <v>168</v>
      </c>
      <c r="I921" s="8">
        <v>2</v>
      </c>
      <c r="J921" s="7"/>
      <c r="K921" s="10">
        <v>39.254425355388</v>
      </c>
      <c r="L921" s="10">
        <f>K921*1.16</f>
        <v>45.53513341225</v>
      </c>
      <c r="M921" s="10">
        <f>I921*K921</f>
        <v>78.508850710776</v>
      </c>
      <c r="N921" s="10">
        <f>I921*L921</f>
        <v>91.0702668245</v>
      </c>
      <c r="O921" s="10">
        <v>58.88</v>
      </c>
      <c r="P921" s="9">
        <f>(O921/L921) - 1</f>
        <v>0.29306747532577</v>
      </c>
      <c r="Q921" s="10">
        <v>54.96</v>
      </c>
      <c r="R921" s="9">
        <f>(Q921/L921) - 1</f>
        <v>0.20698010264783</v>
      </c>
      <c r="S921" s="10">
        <v>51.03</v>
      </c>
      <c r="T921" s="9">
        <f>(S921/L921) - 1</f>
        <v>0.12067311932531</v>
      </c>
      <c r="U921" s="10">
        <v>47.11</v>
      </c>
      <c r="V921" s="9">
        <f>ABS((U921/L921) - 1)</f>
        <v>0.034585746647368</v>
      </c>
      <c r="W921" s="10">
        <v>50.088646753475</v>
      </c>
      <c r="X921" s="9">
        <f>ABS((W921/L921) - 1)</f>
        <v>0.1</v>
      </c>
      <c r="Y921" s="7">
        <v>478</v>
      </c>
      <c r="Z921" s="9" t="s">
        <v>2273</v>
      </c>
      <c r="AA921" s="7" t="s">
        <v>43</v>
      </c>
    </row>
    <row r="922" spans="1:27" customHeight="1" ht="30">
      <c r="A922" s="3" t="s">
        <v>2274</v>
      </c>
      <c r="B922" s="3" t="s">
        <v>2275</v>
      </c>
      <c r="C922" s="3" t="s">
        <v>29</v>
      </c>
      <c r="D922" s="3" t="s">
        <v>2267</v>
      </c>
      <c r="E922" s="3"/>
      <c r="F922" s="3"/>
      <c r="G922" s="3"/>
      <c r="H922" s="3" t="s">
        <v>34</v>
      </c>
      <c r="I922" s="4">
        <v>6</v>
      </c>
      <c r="J922" s="3"/>
      <c r="K922" s="6">
        <v>2207.3389869571</v>
      </c>
      <c r="L922" s="6">
        <f>K922*1.16</f>
        <v>2560.5132248703</v>
      </c>
      <c r="M922" s="6">
        <f>I922*K922</f>
        <v>13244.033921743</v>
      </c>
      <c r="N922" s="6">
        <f>I922*L922</f>
        <v>15363.079349222</v>
      </c>
      <c r="O922" s="6">
        <v>3311.01</v>
      </c>
      <c r="P922" s="5">
        <f>(O922/L922) - 1</f>
        <v>0.29310404173668</v>
      </c>
      <c r="Q922" s="6">
        <v>3090.27</v>
      </c>
      <c r="R922" s="5">
        <f>(Q922/L922) - 1</f>
        <v>0.20689476234068</v>
      </c>
      <c r="S922" s="6">
        <v>2869.54</v>
      </c>
      <c r="T922" s="5">
        <f>(S922/L922) - 1</f>
        <v>0.12068938841172</v>
      </c>
      <c r="U922" s="6">
        <v>2648.81</v>
      </c>
      <c r="V922" s="5">
        <f>ABS((U922/L922) - 1)</f>
        <v>0.034484014482755</v>
      </c>
      <c r="W922" s="6">
        <v>2816.5645473573</v>
      </c>
      <c r="X922" s="5">
        <f>ABS((W922/L922) - 1)</f>
        <v>0.1</v>
      </c>
      <c r="Y922" s="3">
        <v>58</v>
      </c>
      <c r="Z922" s="5" t="s">
        <v>496</v>
      </c>
      <c r="AA922" s="3" t="s">
        <v>43</v>
      </c>
    </row>
    <row r="923" spans="1:27" customHeight="1" ht="30">
      <c r="A923" s="7" t="s">
        <v>2276</v>
      </c>
      <c r="B923" s="7" t="s">
        <v>2277</v>
      </c>
      <c r="C923" s="7" t="s">
        <v>29</v>
      </c>
      <c r="D923" s="7" t="s">
        <v>2267</v>
      </c>
      <c r="E923" s="7"/>
      <c r="F923" s="7"/>
      <c r="G923" s="7"/>
      <c r="H923" s="7" t="s">
        <v>485</v>
      </c>
      <c r="I923" s="8">
        <v>5</v>
      </c>
      <c r="J923" s="7"/>
      <c r="K923" s="10">
        <v>348</v>
      </c>
      <c r="L923" s="10">
        <f>K923*1.16</f>
        <v>403.68</v>
      </c>
      <c r="M923" s="10">
        <f>I923*K923</f>
        <v>1740</v>
      </c>
      <c r="N923" s="10">
        <f>I923*L923</f>
        <v>2018.4</v>
      </c>
      <c r="O923" s="10">
        <v>522</v>
      </c>
      <c r="P923" s="9">
        <f>(O923/L923) - 1</f>
        <v>0.29310344827586</v>
      </c>
      <c r="Q923" s="10">
        <v>487.2</v>
      </c>
      <c r="R923" s="9">
        <f>(Q923/L923) - 1</f>
        <v>0.20689655172414</v>
      </c>
      <c r="S923" s="10">
        <v>452.4</v>
      </c>
      <c r="T923" s="9">
        <f>(S923/L923) - 1</f>
        <v>0.12068965517241</v>
      </c>
      <c r="U923" s="10">
        <v>417.6</v>
      </c>
      <c r="V923" s="9">
        <f>ABS((U923/L923) - 1)</f>
        <v>0.03448275862069</v>
      </c>
      <c r="W923" s="10">
        <v>444.048</v>
      </c>
      <c r="X923" s="9">
        <f>ABS((W923/L923) - 1)</f>
        <v>0.1</v>
      </c>
      <c r="Y923" s="7">
        <v>522</v>
      </c>
      <c r="Z923" s="9" t="s">
        <v>2278</v>
      </c>
      <c r="AA923" s="7" t="s">
        <v>43</v>
      </c>
    </row>
    <row r="924" spans="1:27" customHeight="1" ht="30">
      <c r="A924" s="3" t="s">
        <v>2279</v>
      </c>
      <c r="B924" s="3" t="s">
        <v>2280</v>
      </c>
      <c r="C924" s="3" t="s">
        <v>29</v>
      </c>
      <c r="D924" s="3" t="s">
        <v>2267</v>
      </c>
      <c r="E924" s="3"/>
      <c r="F924" s="3"/>
      <c r="G924" s="3"/>
      <c r="H924" s="3" t="s">
        <v>144</v>
      </c>
      <c r="I924" s="4">
        <v>4</v>
      </c>
      <c r="J924" s="3"/>
      <c r="K924" s="6">
        <v>0</v>
      </c>
      <c r="L924" s="6">
        <f>K924*1.16</f>
        <v>0</v>
      </c>
      <c r="M924" s="6">
        <f>I924*K924</f>
        <v>0</v>
      </c>
      <c r="N924" s="6">
        <f>I924*L924</f>
        <v>0</v>
      </c>
      <c r="O924" s="6">
        <v>1740</v>
      </c>
      <c r="P924" s="5" t="str">
        <f>(O924/L924) - 1</f>
        <v>0</v>
      </c>
      <c r="Q924" s="6">
        <v>1624</v>
      </c>
      <c r="R924" s="5" t="str">
        <f>(Q924/L924) - 1</f>
        <v>0</v>
      </c>
      <c r="S924" s="6">
        <v>1508</v>
      </c>
      <c r="T924" s="5" t="str">
        <f>(S924/L924) - 1</f>
        <v>0</v>
      </c>
      <c r="U924" s="6">
        <v>1392</v>
      </c>
      <c r="V924" s="5">
        <f>ABS((U924/L924) - 1)</f>
        <v>0</v>
      </c>
      <c r="W924" s="6">
        <v>0</v>
      </c>
      <c r="X924" s="5">
        <f>ABS((W924/L924) - 1)</f>
        <v>0</v>
      </c>
      <c r="Y924" s="3">
        <v>373</v>
      </c>
      <c r="Z924" s="5" t="s">
        <v>291</v>
      </c>
      <c r="AA924" s="3" t="s">
        <v>2281</v>
      </c>
    </row>
    <row r="925" spans="1:27" customHeight="1" ht="30">
      <c r="A925" s="7" t="s">
        <v>2282</v>
      </c>
      <c r="B925" s="7" t="s">
        <v>2283</v>
      </c>
      <c r="C925" s="7" t="s">
        <v>29</v>
      </c>
      <c r="D925" s="7" t="s">
        <v>2267</v>
      </c>
      <c r="E925" s="7"/>
      <c r="F925" s="7"/>
      <c r="G925" s="7"/>
      <c r="H925" s="7" t="s">
        <v>144</v>
      </c>
      <c r="I925" s="8">
        <v>1</v>
      </c>
      <c r="J925" s="7"/>
      <c r="K925" s="10">
        <v>0</v>
      </c>
      <c r="L925" s="10">
        <f>K925*1.16</f>
        <v>0</v>
      </c>
      <c r="M925" s="10">
        <f>I925*K925</f>
        <v>0</v>
      </c>
      <c r="N925" s="10">
        <f>I925*L925</f>
        <v>0</v>
      </c>
      <c r="O925" s="10">
        <v>1740</v>
      </c>
      <c r="P925" s="9" t="str">
        <f>(O925/L925) - 1</f>
        <v>0</v>
      </c>
      <c r="Q925" s="10">
        <v>1624</v>
      </c>
      <c r="R925" s="9" t="str">
        <f>(Q925/L925) - 1</f>
        <v>0</v>
      </c>
      <c r="S925" s="10">
        <v>1508</v>
      </c>
      <c r="T925" s="9" t="str">
        <f>(S925/L925) - 1</f>
        <v>0</v>
      </c>
      <c r="U925" s="10">
        <v>1392</v>
      </c>
      <c r="V925" s="9">
        <f>ABS((U925/L925) - 1)</f>
        <v>0</v>
      </c>
      <c r="W925" s="10">
        <v>0</v>
      </c>
      <c r="X925" s="9">
        <f>ABS((W925/L925) - 1)</f>
        <v>0</v>
      </c>
      <c r="Y925" s="7">
        <v>373</v>
      </c>
      <c r="Z925" s="9" t="s">
        <v>291</v>
      </c>
      <c r="AA925" s="7" t="s">
        <v>2281</v>
      </c>
    </row>
    <row r="926" spans="1:27" customHeight="1" ht="30">
      <c r="A926" s="3" t="s">
        <v>2284</v>
      </c>
      <c r="B926" s="3" t="s">
        <v>2285</v>
      </c>
      <c r="C926" s="3" t="s">
        <v>29</v>
      </c>
      <c r="D926" s="3" t="s">
        <v>2286</v>
      </c>
      <c r="E926" s="3"/>
      <c r="F926" s="3"/>
      <c r="G926" s="3"/>
      <c r="H926" s="3" t="s">
        <v>30</v>
      </c>
      <c r="I926" s="4">
        <v>3</v>
      </c>
      <c r="J926" s="3"/>
      <c r="K926" s="6">
        <v>108.9936</v>
      </c>
      <c r="L926" s="6">
        <f>K926*1.16</f>
        <v>126.432576</v>
      </c>
      <c r="M926" s="6">
        <f>I926*K926</f>
        <v>326.9808</v>
      </c>
      <c r="N926" s="6">
        <f>I926*L926</f>
        <v>379.297728</v>
      </c>
      <c r="O926" s="6">
        <v>217.99</v>
      </c>
      <c r="P926" s="5">
        <f>(O926/L926) - 1</f>
        <v>0.72416007722567</v>
      </c>
      <c r="Q926" s="6">
        <v>207.09</v>
      </c>
      <c r="R926" s="5">
        <f>(Q926/L926) - 1</f>
        <v>0.63794811868739</v>
      </c>
      <c r="S926" s="6">
        <v>196.19</v>
      </c>
      <c r="T926" s="5">
        <f>(S926/L926) - 1</f>
        <v>0.55173616014911</v>
      </c>
      <c r="U926" s="6">
        <v>185.29</v>
      </c>
      <c r="V926" s="5">
        <f>ABS((U926/L926) - 1)</f>
        <v>0.46552420161083</v>
      </c>
      <c r="W926" s="6">
        <v>139.0758336</v>
      </c>
      <c r="X926" s="5">
        <f>ABS((W926/L926) - 1)</f>
        <v>0.1</v>
      </c>
      <c r="Y926" s="3">
        <v>744</v>
      </c>
      <c r="Z926" s="5" t="s">
        <v>55</v>
      </c>
      <c r="AA926" s="3"/>
    </row>
    <row r="927" spans="1:27" customHeight="1" ht="30">
      <c r="A927" s="7" t="s">
        <v>2287</v>
      </c>
      <c r="B927" s="7" t="s">
        <v>2288</v>
      </c>
      <c r="C927" s="7" t="s">
        <v>29</v>
      </c>
      <c r="D927" s="7" t="s">
        <v>2286</v>
      </c>
      <c r="E927" s="7"/>
      <c r="F927" s="7"/>
      <c r="G927" s="7"/>
      <c r="H927" s="7" t="s">
        <v>30</v>
      </c>
      <c r="I927" s="8">
        <v>3</v>
      </c>
      <c r="J927" s="7"/>
      <c r="K927" s="10">
        <v>108.9936</v>
      </c>
      <c r="L927" s="10">
        <f>K927*1.16</f>
        <v>126.432576</v>
      </c>
      <c r="M927" s="10">
        <f>I927*K927</f>
        <v>326.9808</v>
      </c>
      <c r="N927" s="10">
        <f>I927*L927</f>
        <v>379.297728</v>
      </c>
      <c r="O927" s="10">
        <v>217.99</v>
      </c>
      <c r="P927" s="9">
        <f>(O927/L927) - 1</f>
        <v>0.72416007722567</v>
      </c>
      <c r="Q927" s="10">
        <v>207.09</v>
      </c>
      <c r="R927" s="9">
        <f>(Q927/L927) - 1</f>
        <v>0.63794811868739</v>
      </c>
      <c r="S927" s="10">
        <v>196.19</v>
      </c>
      <c r="T927" s="9">
        <f>(S927/L927) - 1</f>
        <v>0.55173616014911</v>
      </c>
      <c r="U927" s="10">
        <v>185.29</v>
      </c>
      <c r="V927" s="9">
        <f>ABS((U927/L927) - 1)</f>
        <v>0.46552420161083</v>
      </c>
      <c r="W927" s="10">
        <v>139.0758336</v>
      </c>
      <c r="X927" s="9">
        <f>ABS((W927/L927) - 1)</f>
        <v>0.1</v>
      </c>
      <c r="Y927" s="7">
        <v>744</v>
      </c>
      <c r="Z927" s="9" t="s">
        <v>55</v>
      </c>
      <c r="AA927" s="7"/>
    </row>
    <row r="928" spans="1:27" customHeight="1" ht="30">
      <c r="A928" s="3" t="s">
        <v>2289</v>
      </c>
      <c r="B928" s="3" t="s">
        <v>2290</v>
      </c>
      <c r="C928" s="3" t="s">
        <v>29</v>
      </c>
      <c r="D928" s="3" t="s">
        <v>2286</v>
      </c>
      <c r="E928" s="3"/>
      <c r="F928" s="3"/>
      <c r="G928" s="3"/>
      <c r="H928" s="3" t="s">
        <v>30</v>
      </c>
      <c r="I928" s="4">
        <v>2</v>
      </c>
      <c r="J928" s="3"/>
      <c r="K928" s="6">
        <v>108.9936</v>
      </c>
      <c r="L928" s="6">
        <f>K928*1.16</f>
        <v>126.432576</v>
      </c>
      <c r="M928" s="6">
        <f>I928*K928</f>
        <v>217.9872</v>
      </c>
      <c r="N928" s="6">
        <f>I928*L928</f>
        <v>252.865152</v>
      </c>
      <c r="O928" s="6">
        <v>217.99</v>
      </c>
      <c r="P928" s="5">
        <f>(O928/L928) - 1</f>
        <v>0.72416007722567</v>
      </c>
      <c r="Q928" s="6">
        <v>207.09</v>
      </c>
      <c r="R928" s="5">
        <f>(Q928/L928) - 1</f>
        <v>0.63794811868739</v>
      </c>
      <c r="S928" s="6">
        <v>196.19</v>
      </c>
      <c r="T928" s="5">
        <f>(S928/L928) - 1</f>
        <v>0.55173616014911</v>
      </c>
      <c r="U928" s="6">
        <v>185.29</v>
      </c>
      <c r="V928" s="5">
        <f>ABS((U928/L928) - 1)</f>
        <v>0.46552420161083</v>
      </c>
      <c r="W928" s="6">
        <v>139.0758336</v>
      </c>
      <c r="X928" s="5">
        <f>ABS((W928/L928) - 1)</f>
        <v>0.1</v>
      </c>
      <c r="Y928" s="3">
        <v>744</v>
      </c>
      <c r="Z928" s="5" t="s">
        <v>55</v>
      </c>
      <c r="AA928" s="3"/>
    </row>
    <row r="929" spans="1:27" customHeight="1" ht="30">
      <c r="A929" s="7" t="s">
        <v>2291</v>
      </c>
      <c r="B929" s="7" t="s">
        <v>2292</v>
      </c>
      <c r="C929" s="7" t="s">
        <v>29</v>
      </c>
      <c r="D929" s="7" t="s">
        <v>2293</v>
      </c>
      <c r="E929" s="7" t="s">
        <v>75</v>
      </c>
      <c r="F929" s="7" t="s">
        <v>119</v>
      </c>
      <c r="G929" s="7" t="s">
        <v>204</v>
      </c>
      <c r="H929" s="7" t="s">
        <v>198</v>
      </c>
      <c r="I929" s="8">
        <v>1</v>
      </c>
      <c r="J929" s="7"/>
      <c r="K929" s="10">
        <v>752.5862</v>
      </c>
      <c r="L929" s="10">
        <f>K929*1.16</f>
        <v>872.999992</v>
      </c>
      <c r="M929" s="10">
        <f>I929*K929</f>
        <v>752.5862</v>
      </c>
      <c r="N929" s="10">
        <f>I929*L929</f>
        <v>872.999992</v>
      </c>
      <c r="O929" s="10">
        <v>1309.5</v>
      </c>
      <c r="P929" s="9">
        <f>(O929/L929) - 1</f>
        <v>0.5000000137457</v>
      </c>
      <c r="Q929" s="10">
        <v>1222.2</v>
      </c>
      <c r="R929" s="9">
        <f>(Q929/L929) - 1</f>
        <v>0.40000001282932</v>
      </c>
      <c r="S929" s="10">
        <v>1134.9</v>
      </c>
      <c r="T929" s="9">
        <f>(S929/L929) - 1</f>
        <v>0.30000001191294</v>
      </c>
      <c r="U929" s="10">
        <v>1078.16</v>
      </c>
      <c r="V929" s="9">
        <f>ABS((U929/L929) - 1)</f>
        <v>0.23500573869421</v>
      </c>
      <c r="W929" s="10">
        <v>960.2999912</v>
      </c>
      <c r="X929" s="9">
        <f>ABS((W929/L929) - 1)</f>
        <v>0.1</v>
      </c>
      <c r="Y929" s="7" t="s">
        <v>40</v>
      </c>
      <c r="Z929" s="9" t="s">
        <v>40</v>
      </c>
      <c r="AA929" s="7"/>
    </row>
    <row r="930" spans="1:27" customHeight="1" ht="30">
      <c r="A930" s="3" t="s">
        <v>2294</v>
      </c>
      <c r="B930" s="3" t="s">
        <v>2295</v>
      </c>
      <c r="C930" s="3" t="s">
        <v>29</v>
      </c>
      <c r="D930" s="3" t="s">
        <v>2293</v>
      </c>
      <c r="E930" s="3" t="s">
        <v>75</v>
      </c>
      <c r="F930" s="3" t="s">
        <v>119</v>
      </c>
      <c r="G930" s="3" t="s">
        <v>204</v>
      </c>
      <c r="H930" s="3" t="s">
        <v>198</v>
      </c>
      <c r="I930" s="4">
        <v>1</v>
      </c>
      <c r="J930" s="3"/>
      <c r="K930" s="6">
        <v>843.9655</v>
      </c>
      <c r="L930" s="6">
        <f>K930*1.16</f>
        <v>978.99998</v>
      </c>
      <c r="M930" s="6">
        <f>I930*K930</f>
        <v>843.9655</v>
      </c>
      <c r="N930" s="6">
        <f>I930*L930</f>
        <v>978.99998</v>
      </c>
      <c r="O930" s="6">
        <v>1468.5</v>
      </c>
      <c r="P930" s="5">
        <f>(O930/L930) - 1</f>
        <v>0.50000003064351</v>
      </c>
      <c r="Q930" s="6">
        <v>1370.6</v>
      </c>
      <c r="R930" s="5">
        <f>(Q930/L930) - 1</f>
        <v>0.40000002860061</v>
      </c>
      <c r="S930" s="6">
        <v>1272.7</v>
      </c>
      <c r="T930" s="5">
        <f>(S930/L930) - 1</f>
        <v>0.30000002655771</v>
      </c>
      <c r="U930" s="6">
        <v>1209.07</v>
      </c>
      <c r="V930" s="5">
        <f>ABS((U930/L930) - 1)</f>
        <v>0.23500513248223</v>
      </c>
      <c r="W930" s="6">
        <v>1076.899978</v>
      </c>
      <c r="X930" s="5">
        <f>ABS((W930/L930) - 1)</f>
        <v>0.1</v>
      </c>
      <c r="Y930" s="3" t="s">
        <v>40</v>
      </c>
      <c r="Z930" s="5" t="s">
        <v>40</v>
      </c>
      <c r="AA930" s="3"/>
    </row>
    <row r="931" spans="1:27" customHeight="1" ht="30">
      <c r="A931" s="7" t="s">
        <v>2296</v>
      </c>
      <c r="B931" s="7" t="s">
        <v>2297</v>
      </c>
      <c r="C931" s="7" t="s">
        <v>29</v>
      </c>
      <c r="D931" s="7" t="s">
        <v>2293</v>
      </c>
      <c r="E931" s="7" t="s">
        <v>75</v>
      </c>
      <c r="F931" s="7" t="s">
        <v>228</v>
      </c>
      <c r="G931" s="7" t="s">
        <v>229</v>
      </c>
      <c r="H931" s="7" t="s">
        <v>198</v>
      </c>
      <c r="I931" s="8">
        <v>1</v>
      </c>
      <c r="J931" s="7"/>
      <c r="K931" s="10">
        <v>1179.836</v>
      </c>
      <c r="L931" s="10">
        <f>K931*1.16</f>
        <v>1368.60976</v>
      </c>
      <c r="M931" s="10">
        <f>I931*K931</f>
        <v>1179.836</v>
      </c>
      <c r="N931" s="10">
        <f>I931*L931</f>
        <v>1368.60976</v>
      </c>
      <c r="O931" s="10">
        <v>1769.75</v>
      </c>
      <c r="P931" s="9">
        <f>(O931/L931) - 1</f>
        <v>0.29310052560198</v>
      </c>
      <c r="Q931" s="10">
        <v>1651.77</v>
      </c>
      <c r="R931" s="9">
        <f>(Q931/L931) - 1</f>
        <v>0.20689625945675</v>
      </c>
      <c r="S931" s="10">
        <v>1533.79</v>
      </c>
      <c r="T931" s="9">
        <f>(S931/L931) - 1</f>
        <v>0.12069199331152</v>
      </c>
      <c r="U931" s="10">
        <v>1415.8</v>
      </c>
      <c r="V931" s="9">
        <f>ABS((U931/L931) - 1)</f>
        <v>0.034480420481584</v>
      </c>
      <c r="W931" s="10">
        <v>1505.470736</v>
      </c>
      <c r="X931" s="9">
        <f>ABS((W931/L931) - 1)</f>
        <v>0.1</v>
      </c>
      <c r="Y931" s="7">
        <v>506</v>
      </c>
      <c r="Z931" s="9" t="s">
        <v>208</v>
      </c>
      <c r="AA931" s="7" t="s">
        <v>43</v>
      </c>
    </row>
    <row r="932" spans="1:27" customHeight="1" ht="30">
      <c r="A932" s="3" t="s">
        <v>2298</v>
      </c>
      <c r="B932" s="3" t="s">
        <v>2299</v>
      </c>
      <c r="C932" s="3" t="s">
        <v>29</v>
      </c>
      <c r="D932" s="3" t="s">
        <v>2293</v>
      </c>
      <c r="E932" s="3" t="s">
        <v>75</v>
      </c>
      <c r="F932" s="3" t="s">
        <v>228</v>
      </c>
      <c r="G932" s="3" t="s">
        <v>229</v>
      </c>
      <c r="H932" s="3" t="s">
        <v>198</v>
      </c>
      <c r="I932" s="4">
        <v>1</v>
      </c>
      <c r="J932" s="3"/>
      <c r="K932" s="6">
        <v>1010.3448</v>
      </c>
      <c r="L932" s="6">
        <f>K932*1.16</f>
        <v>1171.999968</v>
      </c>
      <c r="M932" s="6">
        <f>I932*K932</f>
        <v>1010.3448</v>
      </c>
      <c r="N932" s="6">
        <f>I932*L932</f>
        <v>1171.999968</v>
      </c>
      <c r="O932" s="6">
        <v>1758</v>
      </c>
      <c r="P932" s="5">
        <f>(O932/L932) - 1</f>
        <v>0.50000004095563</v>
      </c>
      <c r="Q932" s="6">
        <v>1640.8</v>
      </c>
      <c r="R932" s="5">
        <f>(Q932/L932) - 1</f>
        <v>0.40000003822526</v>
      </c>
      <c r="S932" s="6">
        <v>1523.6</v>
      </c>
      <c r="T932" s="5">
        <f>(S932/L932) - 1</f>
        <v>0.30000003549488</v>
      </c>
      <c r="U932" s="6">
        <v>1447.42</v>
      </c>
      <c r="V932" s="5">
        <f>ABS((U932/L932) - 1)</f>
        <v>0.23500003372014</v>
      </c>
      <c r="W932" s="6">
        <v>1289.1999648</v>
      </c>
      <c r="X932" s="5">
        <f>ABS((W932/L932) - 1)</f>
        <v>0.1</v>
      </c>
      <c r="Y932" s="3" t="s">
        <v>40</v>
      </c>
      <c r="Z932" s="5" t="s">
        <v>40</v>
      </c>
      <c r="AA932" s="3"/>
    </row>
    <row r="933" spans="1:27" customHeight="1" ht="30">
      <c r="A933" s="7" t="s">
        <v>2300</v>
      </c>
      <c r="B933" s="7" t="s">
        <v>2301</v>
      </c>
      <c r="C933" s="7" t="s">
        <v>29</v>
      </c>
      <c r="D933" s="7" t="s">
        <v>2293</v>
      </c>
      <c r="E933" s="7" t="s">
        <v>75</v>
      </c>
      <c r="F933" s="7" t="s">
        <v>119</v>
      </c>
      <c r="G933" s="7" t="s">
        <v>693</v>
      </c>
      <c r="H933" s="7" t="s">
        <v>198</v>
      </c>
      <c r="I933" s="8">
        <v>3</v>
      </c>
      <c r="J933" s="7"/>
      <c r="K933" s="10">
        <v>894.8276</v>
      </c>
      <c r="L933" s="10">
        <f>K933*1.16</f>
        <v>1038.000016</v>
      </c>
      <c r="M933" s="10">
        <f>I933*K933</f>
        <v>2684.4828</v>
      </c>
      <c r="N933" s="10">
        <f>I933*L933</f>
        <v>3114.000048</v>
      </c>
      <c r="O933" s="10">
        <v>1557</v>
      </c>
      <c r="P933" s="9">
        <f>(O933/L933) - 1</f>
        <v>0.49999997687861</v>
      </c>
      <c r="Q933" s="10">
        <v>1453.2</v>
      </c>
      <c r="R933" s="9">
        <f>(Q933/L933) - 1</f>
        <v>0.39999997842004</v>
      </c>
      <c r="S933" s="10">
        <v>1349.4</v>
      </c>
      <c r="T933" s="9">
        <f>(S933/L933) - 1</f>
        <v>0.29999997996146</v>
      </c>
      <c r="U933" s="10">
        <v>1281.93</v>
      </c>
      <c r="V933" s="9">
        <f>ABS((U933/L933) - 1)</f>
        <v>0.23499998096339</v>
      </c>
      <c r="W933" s="10">
        <v>1141.8000176</v>
      </c>
      <c r="X933" s="9">
        <f>ABS((W933/L933) - 1)</f>
        <v>0.1</v>
      </c>
      <c r="Y933" s="7" t="s">
        <v>40</v>
      </c>
      <c r="Z933" s="9" t="s">
        <v>40</v>
      </c>
      <c r="AA933" s="7"/>
    </row>
    <row r="934" spans="1:27" customHeight="1" ht="30">
      <c r="A934" s="3" t="s">
        <v>2302</v>
      </c>
      <c r="B934" s="3" t="s">
        <v>2303</v>
      </c>
      <c r="C934" s="3" t="s">
        <v>29</v>
      </c>
      <c r="D934" s="3" t="s">
        <v>2293</v>
      </c>
      <c r="E934" s="3" t="s">
        <v>75</v>
      </c>
      <c r="F934" s="3" t="s">
        <v>119</v>
      </c>
      <c r="G934" s="3" t="s">
        <v>234</v>
      </c>
      <c r="H934" s="3" t="s">
        <v>198</v>
      </c>
      <c r="I934" s="4">
        <v>1</v>
      </c>
      <c r="J934" s="3"/>
      <c r="K934" s="6">
        <v>1019.8276</v>
      </c>
      <c r="L934" s="6">
        <f>K934*1.16</f>
        <v>1183.000016</v>
      </c>
      <c r="M934" s="6">
        <f>I934*K934</f>
        <v>1019.8276</v>
      </c>
      <c r="N934" s="6">
        <f>I934*L934</f>
        <v>1183.000016</v>
      </c>
      <c r="O934" s="6">
        <v>1774.5</v>
      </c>
      <c r="P934" s="5">
        <f>(O934/L934) - 1</f>
        <v>0.4999999797126</v>
      </c>
      <c r="Q934" s="6">
        <v>1656.2</v>
      </c>
      <c r="R934" s="5">
        <f>(Q934/L934) - 1</f>
        <v>0.39999998106509</v>
      </c>
      <c r="S934" s="6">
        <v>1537.9</v>
      </c>
      <c r="T934" s="5">
        <f>(S934/L934) - 1</f>
        <v>0.29999998241758</v>
      </c>
      <c r="U934" s="6">
        <v>1461.01</v>
      </c>
      <c r="V934" s="5">
        <f>ABS((U934/L934) - 1)</f>
        <v>0.23500420983933</v>
      </c>
      <c r="W934" s="6">
        <v>1301.3000176</v>
      </c>
      <c r="X934" s="5">
        <f>ABS((W934/L934) - 1)</f>
        <v>0.1</v>
      </c>
      <c r="Y934" s="3" t="s">
        <v>40</v>
      </c>
      <c r="Z934" s="5" t="s">
        <v>40</v>
      </c>
      <c r="AA934" s="3"/>
    </row>
    <row r="935" spans="1:27" customHeight="1" ht="30">
      <c r="A935" s="7" t="s">
        <v>2304</v>
      </c>
      <c r="B935" s="7" t="s">
        <v>2305</v>
      </c>
      <c r="C935" s="7" t="s">
        <v>29</v>
      </c>
      <c r="D935" s="7" t="s">
        <v>2293</v>
      </c>
      <c r="E935" s="7" t="s">
        <v>75</v>
      </c>
      <c r="F935" s="7" t="s">
        <v>237</v>
      </c>
      <c r="G935" s="7" t="s">
        <v>2306</v>
      </c>
      <c r="H935" s="7" t="s">
        <v>198</v>
      </c>
      <c r="I935" s="8">
        <v>1</v>
      </c>
      <c r="J935" s="7"/>
      <c r="K935" s="10">
        <v>1259.4828</v>
      </c>
      <c r="L935" s="10">
        <f>K935*1.16</f>
        <v>1461.000048</v>
      </c>
      <c r="M935" s="10">
        <f>I935*K935</f>
        <v>1259.4828</v>
      </c>
      <c r="N935" s="10">
        <f>I935*L935</f>
        <v>1461.000048</v>
      </c>
      <c r="O935" s="10">
        <v>2191.5</v>
      </c>
      <c r="P935" s="9">
        <f>(O935/L935) - 1</f>
        <v>0.49999995071869</v>
      </c>
      <c r="Q935" s="10">
        <v>2045.4</v>
      </c>
      <c r="R935" s="9">
        <f>(Q935/L935) - 1</f>
        <v>0.39999995400411</v>
      </c>
      <c r="S935" s="10">
        <v>1899.3</v>
      </c>
      <c r="T935" s="9">
        <f>(S935/L935) - 1</f>
        <v>0.29999995728953</v>
      </c>
      <c r="U935" s="10">
        <v>1804.34</v>
      </c>
      <c r="V935" s="9">
        <f>ABS((U935/L935) - 1)</f>
        <v>0.23500338173842</v>
      </c>
      <c r="W935" s="10">
        <v>1607.1000528</v>
      </c>
      <c r="X935" s="9">
        <f>ABS((W935/L935) - 1)</f>
        <v>0.1</v>
      </c>
      <c r="Y935" s="7" t="s">
        <v>40</v>
      </c>
      <c r="Z935" s="9" t="s">
        <v>40</v>
      </c>
      <c r="AA935" s="7"/>
    </row>
    <row r="936" spans="1:27" customHeight="1" ht="30">
      <c r="A936" s="3" t="s">
        <v>2307</v>
      </c>
      <c r="B936" s="3" t="s">
        <v>2308</v>
      </c>
      <c r="C936" s="3" t="s">
        <v>29</v>
      </c>
      <c r="D936" s="3" t="s">
        <v>2293</v>
      </c>
      <c r="E936" s="3" t="s">
        <v>244</v>
      </c>
      <c r="F936" s="3" t="s">
        <v>245</v>
      </c>
      <c r="G936" s="3" t="s">
        <v>246</v>
      </c>
      <c r="H936" s="3" t="s">
        <v>198</v>
      </c>
      <c r="I936" s="4">
        <v>2</v>
      </c>
      <c r="J936" s="3"/>
      <c r="K936" s="6">
        <v>1085.3448</v>
      </c>
      <c r="L936" s="6">
        <f>K936*1.16</f>
        <v>1258.999968</v>
      </c>
      <c r="M936" s="6">
        <f>I936*K936</f>
        <v>2170.6896</v>
      </c>
      <c r="N936" s="6">
        <f>I936*L936</f>
        <v>2517.999936</v>
      </c>
      <c r="O936" s="6">
        <v>1888.5</v>
      </c>
      <c r="P936" s="5">
        <f>(O936/L936) - 1</f>
        <v>0.5000000381255</v>
      </c>
      <c r="Q936" s="6">
        <v>1762.6</v>
      </c>
      <c r="R936" s="5">
        <f>(Q936/L936) - 1</f>
        <v>0.4000000355838</v>
      </c>
      <c r="S936" s="6">
        <v>1636.7</v>
      </c>
      <c r="T936" s="5">
        <f>(S936/L936) - 1</f>
        <v>0.3000000330421</v>
      </c>
      <c r="U936" s="6">
        <v>1554.87</v>
      </c>
      <c r="V936" s="5">
        <f>ABS((U936/L936) - 1)</f>
        <v>0.23500400279597</v>
      </c>
      <c r="W936" s="6">
        <v>1384.8999648</v>
      </c>
      <c r="X936" s="5">
        <f>ABS((W936/L936) - 1)</f>
        <v>0.1</v>
      </c>
      <c r="Y936" s="3" t="s">
        <v>40</v>
      </c>
      <c r="Z936" s="5" t="s">
        <v>40</v>
      </c>
      <c r="AA936" s="3"/>
    </row>
    <row r="937" spans="1:27" customHeight="1" ht="30">
      <c r="A937" s="7" t="s">
        <v>2309</v>
      </c>
      <c r="B937" s="7" t="s">
        <v>2310</v>
      </c>
      <c r="C937" s="7" t="s">
        <v>29</v>
      </c>
      <c r="D937" s="7" t="s">
        <v>2293</v>
      </c>
      <c r="E937" s="7" t="s">
        <v>153</v>
      </c>
      <c r="F937" s="7" t="s">
        <v>1009</v>
      </c>
      <c r="G937" s="7" t="s">
        <v>1102</v>
      </c>
      <c r="H937" s="7" t="s">
        <v>198</v>
      </c>
      <c r="I937" s="8">
        <v>3</v>
      </c>
      <c r="J937" s="7"/>
      <c r="K937" s="10">
        <v>972.4138</v>
      </c>
      <c r="L937" s="10">
        <f>K937*1.16</f>
        <v>1128.000008</v>
      </c>
      <c r="M937" s="10">
        <f>I937*K937</f>
        <v>2917.2414</v>
      </c>
      <c r="N937" s="10">
        <f>I937*L937</f>
        <v>3384.000024</v>
      </c>
      <c r="O937" s="10">
        <v>1692</v>
      </c>
      <c r="P937" s="9">
        <f>(O937/L937) - 1</f>
        <v>0.4999999893617</v>
      </c>
      <c r="Q937" s="10">
        <v>1579.2</v>
      </c>
      <c r="R937" s="9">
        <f>(Q937/L937) - 1</f>
        <v>0.39999999007092</v>
      </c>
      <c r="S937" s="10">
        <v>1466.4</v>
      </c>
      <c r="T937" s="9">
        <f>(S937/L937) - 1</f>
        <v>0.29999999078014</v>
      </c>
      <c r="U937" s="10">
        <v>1393.08</v>
      </c>
      <c r="V937" s="9">
        <f>ABS((U937/L937) - 1)</f>
        <v>0.23499999124113</v>
      </c>
      <c r="W937" s="10">
        <v>1240.8000088</v>
      </c>
      <c r="X937" s="9">
        <f>ABS((W937/L937) - 1)</f>
        <v>0.1</v>
      </c>
      <c r="Y937" s="7" t="s">
        <v>40</v>
      </c>
      <c r="Z937" s="9" t="s">
        <v>40</v>
      </c>
      <c r="AA937" s="7"/>
    </row>
    <row r="938" spans="1:27" customHeight="1" ht="30">
      <c r="A938" s="3" t="s">
        <v>2311</v>
      </c>
      <c r="B938" s="3" t="s">
        <v>2312</v>
      </c>
      <c r="C938" s="3" t="s">
        <v>29</v>
      </c>
      <c r="D938" s="3" t="s">
        <v>2293</v>
      </c>
      <c r="E938" s="3" t="s">
        <v>153</v>
      </c>
      <c r="F938" s="3" t="s">
        <v>258</v>
      </c>
      <c r="G938" s="3" t="s">
        <v>225</v>
      </c>
      <c r="H938" s="3" t="s">
        <v>198</v>
      </c>
      <c r="I938" s="4">
        <v>3</v>
      </c>
      <c r="J938" s="3"/>
      <c r="K938" s="6">
        <v>688.7931</v>
      </c>
      <c r="L938" s="6">
        <f>K938*1.16</f>
        <v>798.999996</v>
      </c>
      <c r="M938" s="6">
        <f>I938*K938</f>
        <v>2066.3793</v>
      </c>
      <c r="N938" s="6">
        <f>I938*L938</f>
        <v>2396.999988</v>
      </c>
      <c r="O938" s="6">
        <v>1198.5</v>
      </c>
      <c r="P938" s="5">
        <f>(O938/L938) - 1</f>
        <v>0.50000000750939</v>
      </c>
      <c r="Q938" s="6">
        <v>1118.6</v>
      </c>
      <c r="R938" s="5">
        <f>(Q938/L938) - 1</f>
        <v>0.40000000700876</v>
      </c>
      <c r="S938" s="6">
        <v>1038.7</v>
      </c>
      <c r="T938" s="5">
        <f>(S938/L938) - 1</f>
        <v>0.30000000650814</v>
      </c>
      <c r="U938" s="6">
        <v>986.77</v>
      </c>
      <c r="V938" s="5">
        <f>ABS((U938/L938) - 1)</f>
        <v>0.23500626400504</v>
      </c>
      <c r="W938" s="6">
        <v>878.8999956</v>
      </c>
      <c r="X938" s="5">
        <f>ABS((W938/L938) - 1)</f>
        <v>0.1</v>
      </c>
      <c r="Y938" s="3" t="s">
        <v>40</v>
      </c>
      <c r="Z938" s="5" t="s">
        <v>40</v>
      </c>
      <c r="AA938" s="3"/>
    </row>
    <row r="939" spans="1:27" customHeight="1" ht="30">
      <c r="A939" s="7" t="s">
        <v>2313</v>
      </c>
      <c r="B939" s="7" t="s">
        <v>2314</v>
      </c>
      <c r="C939" s="7" t="s">
        <v>29</v>
      </c>
      <c r="D939" s="7" t="s">
        <v>2293</v>
      </c>
      <c r="E939" s="7" t="s">
        <v>153</v>
      </c>
      <c r="F939" s="7" t="s">
        <v>216</v>
      </c>
      <c r="G939" s="7" t="s">
        <v>217</v>
      </c>
      <c r="H939" s="7" t="s">
        <v>198</v>
      </c>
      <c r="I939" s="8">
        <v>1</v>
      </c>
      <c r="J939" s="7"/>
      <c r="K939" s="10">
        <v>752.5881</v>
      </c>
      <c r="L939" s="10">
        <f>K939*1.16</f>
        <v>873.002196</v>
      </c>
      <c r="M939" s="10">
        <f>I939*K939</f>
        <v>752.5881</v>
      </c>
      <c r="N939" s="10">
        <f>I939*L939</f>
        <v>873.002196</v>
      </c>
      <c r="O939" s="10">
        <v>1309.5</v>
      </c>
      <c r="P939" s="9">
        <f>(O939/L939) - 1</f>
        <v>0.49999622681361</v>
      </c>
      <c r="Q939" s="10">
        <v>1222.2</v>
      </c>
      <c r="R939" s="9">
        <f>(Q939/L939) - 1</f>
        <v>0.39999647835937</v>
      </c>
      <c r="S939" s="10">
        <v>1134.9</v>
      </c>
      <c r="T939" s="9">
        <f>(S939/L939) - 1</f>
        <v>0.29999672990513</v>
      </c>
      <c r="U939" s="10">
        <v>1078.16</v>
      </c>
      <c r="V939" s="9">
        <f>ABS((U939/L939) - 1)</f>
        <v>0.23500262077233</v>
      </c>
      <c r="W939" s="10">
        <v>960.3024156</v>
      </c>
      <c r="X939" s="9">
        <f>ABS((W939/L939) - 1)</f>
        <v>0.1</v>
      </c>
      <c r="Y939" s="7" t="s">
        <v>40</v>
      </c>
      <c r="Z939" s="9" t="s">
        <v>40</v>
      </c>
      <c r="AA939" s="7"/>
    </row>
    <row r="940" spans="1:27" customHeight="1" ht="30">
      <c r="A940" s="3" t="s">
        <v>2315</v>
      </c>
      <c r="B940" s="3" t="s">
        <v>2316</v>
      </c>
      <c r="C940" s="3" t="s">
        <v>29</v>
      </c>
      <c r="D940" s="3" t="s">
        <v>2293</v>
      </c>
      <c r="E940" s="3" t="s">
        <v>153</v>
      </c>
      <c r="F940" s="3" t="s">
        <v>1009</v>
      </c>
      <c r="G940" s="3" t="s">
        <v>220</v>
      </c>
      <c r="H940" s="3" t="s">
        <v>198</v>
      </c>
      <c r="I940" s="4">
        <v>2</v>
      </c>
      <c r="J940" s="3"/>
      <c r="K940" s="6">
        <v>836.1396</v>
      </c>
      <c r="L940" s="6">
        <f>K940*1.16</f>
        <v>969.921936</v>
      </c>
      <c r="M940" s="6">
        <f>I940*K940</f>
        <v>1672.2792</v>
      </c>
      <c r="N940" s="6">
        <f>I940*L940</f>
        <v>1939.843872</v>
      </c>
      <c r="O940" s="6">
        <v>1254.21</v>
      </c>
      <c r="P940" s="5">
        <f>(O940/L940) - 1</f>
        <v>0.29310406688235</v>
      </c>
      <c r="Q940" s="6">
        <v>1170.6</v>
      </c>
      <c r="R940" s="5">
        <f>(Q940/L940) - 1</f>
        <v>0.20690125313343</v>
      </c>
      <c r="S940" s="6">
        <v>1086.98</v>
      </c>
      <c r="T940" s="5">
        <f>(S940/L940) - 1</f>
        <v>0.12068812927642</v>
      </c>
      <c r="U940" s="6">
        <v>1032.63</v>
      </c>
      <c r="V940" s="5">
        <f>ABS((U940/L940) - 1)</f>
        <v>0.064652691801787</v>
      </c>
      <c r="W940" s="6">
        <v>1066.9141296</v>
      </c>
      <c r="X940" s="5">
        <f>ABS((W940/L940) - 1)</f>
        <v>0.1</v>
      </c>
      <c r="Y940" s="3">
        <v>738</v>
      </c>
      <c r="Z940" s="5" t="s">
        <v>201</v>
      </c>
      <c r="AA940" s="3" t="s">
        <v>43</v>
      </c>
    </row>
    <row r="941" spans="1:27" customHeight="1" ht="30">
      <c r="A941" s="7" t="s">
        <v>2317</v>
      </c>
      <c r="B941" s="7" t="s">
        <v>2318</v>
      </c>
      <c r="C941" s="7" t="s">
        <v>29</v>
      </c>
      <c r="D941" s="7" t="s">
        <v>2293</v>
      </c>
      <c r="E941" s="7" t="s">
        <v>153</v>
      </c>
      <c r="F941" s="7" t="s">
        <v>154</v>
      </c>
      <c r="G941" s="7" t="s">
        <v>267</v>
      </c>
      <c r="H941" s="7" t="s">
        <v>198</v>
      </c>
      <c r="I941" s="8">
        <v>1</v>
      </c>
      <c r="J941" s="7"/>
      <c r="K941" s="10">
        <v>1442.2976</v>
      </c>
      <c r="L941" s="10">
        <f>K941*1.16</f>
        <v>1673.065216</v>
      </c>
      <c r="M941" s="10">
        <f>I941*K941</f>
        <v>1442.2976</v>
      </c>
      <c r="N941" s="10">
        <f>I941*L941</f>
        <v>1673.065216</v>
      </c>
      <c r="O941" s="10">
        <v>2163.45</v>
      </c>
      <c r="P941" s="9">
        <f>(O941/L941) - 1</f>
        <v>0.29310560001506</v>
      </c>
      <c r="Q941" s="10">
        <v>2019.22</v>
      </c>
      <c r="R941" s="9">
        <f>(Q941/L941) - 1</f>
        <v>0.20689856001405</v>
      </c>
      <c r="S941" s="10">
        <v>1874.99</v>
      </c>
      <c r="T941" s="9">
        <f>(S941/L941) - 1</f>
        <v>0.12069152001305</v>
      </c>
      <c r="U941" s="10">
        <v>1730.76</v>
      </c>
      <c r="V941" s="9">
        <f>ABS((U941/L941) - 1)</f>
        <v>0.034484480012045</v>
      </c>
      <c r="W941" s="10">
        <v>1840.3717376</v>
      </c>
      <c r="X941" s="9">
        <f>ABS((W941/L941) - 1)</f>
        <v>0.1</v>
      </c>
      <c r="Y941" s="7">
        <v>506</v>
      </c>
      <c r="Z941" s="9" t="s">
        <v>208</v>
      </c>
      <c r="AA941" s="7" t="s">
        <v>43</v>
      </c>
    </row>
    <row r="942" spans="1:27" customHeight="1" ht="30">
      <c r="A942" s="3" t="s">
        <v>2319</v>
      </c>
      <c r="B942" s="3" t="s">
        <v>2320</v>
      </c>
      <c r="C942" s="3" t="s">
        <v>29</v>
      </c>
      <c r="D942" s="3" t="s">
        <v>2293</v>
      </c>
      <c r="E942" s="3" t="s">
        <v>153</v>
      </c>
      <c r="F942" s="3" t="s">
        <v>154</v>
      </c>
      <c r="G942" s="3" t="s">
        <v>267</v>
      </c>
      <c r="H942" s="3" t="s">
        <v>198</v>
      </c>
      <c r="I942" s="4">
        <v>1</v>
      </c>
      <c r="J942" s="3"/>
      <c r="K942" s="6">
        <v>1318.9655</v>
      </c>
      <c r="L942" s="6">
        <f>K942*1.16</f>
        <v>1529.99998</v>
      </c>
      <c r="M942" s="6">
        <f>I942*K942</f>
        <v>1318.9655</v>
      </c>
      <c r="N942" s="6">
        <f>I942*L942</f>
        <v>1529.99998</v>
      </c>
      <c r="O942" s="6">
        <v>2295</v>
      </c>
      <c r="P942" s="5">
        <f>(O942/L942) - 1</f>
        <v>0.50000001960784</v>
      </c>
      <c r="Q942" s="6">
        <v>2142</v>
      </c>
      <c r="R942" s="5">
        <f>(Q942/L942) - 1</f>
        <v>0.40000001830065</v>
      </c>
      <c r="S942" s="6">
        <v>1989</v>
      </c>
      <c r="T942" s="5">
        <f>(S942/L942) - 1</f>
        <v>0.30000001699346</v>
      </c>
      <c r="U942" s="6">
        <v>1889.55</v>
      </c>
      <c r="V942" s="5">
        <f>ABS((U942/L942) - 1)</f>
        <v>0.23500001614379</v>
      </c>
      <c r="W942" s="6">
        <v>1682.999978</v>
      </c>
      <c r="X942" s="5">
        <f>ABS((W942/L942) - 1)</f>
        <v>0.1</v>
      </c>
      <c r="Y942" s="3" t="s">
        <v>40</v>
      </c>
      <c r="Z942" s="5" t="s">
        <v>40</v>
      </c>
      <c r="AA942" s="3"/>
    </row>
    <row r="943" spans="1:27" customHeight="1" ht="30">
      <c r="A943" s="7" t="s">
        <v>2321</v>
      </c>
      <c r="B943" s="7" t="s">
        <v>2322</v>
      </c>
      <c r="C943" s="7" t="s">
        <v>29</v>
      </c>
      <c r="D943" s="7" t="s">
        <v>2293</v>
      </c>
      <c r="E943" s="7" t="s">
        <v>153</v>
      </c>
      <c r="F943" s="7" t="s">
        <v>154</v>
      </c>
      <c r="G943" s="7" t="s">
        <v>264</v>
      </c>
      <c r="H943" s="7" t="s">
        <v>198</v>
      </c>
      <c r="I943" s="8">
        <v>2</v>
      </c>
      <c r="J943" s="7"/>
      <c r="K943" s="10">
        <v>1189.6552</v>
      </c>
      <c r="L943" s="10">
        <f>K943*1.16</f>
        <v>1380.000032</v>
      </c>
      <c r="M943" s="10">
        <f>I943*K943</f>
        <v>2379.3104</v>
      </c>
      <c r="N943" s="10">
        <f>I943*L943</f>
        <v>2760.000064</v>
      </c>
      <c r="O943" s="10">
        <v>2070</v>
      </c>
      <c r="P943" s="9">
        <f>(O943/L943) - 1</f>
        <v>0.49999996521739</v>
      </c>
      <c r="Q943" s="10">
        <v>1932</v>
      </c>
      <c r="R943" s="9">
        <f>(Q943/L943) - 1</f>
        <v>0.39999996753623</v>
      </c>
      <c r="S943" s="10">
        <v>1794</v>
      </c>
      <c r="T943" s="9">
        <f>(S943/L943) - 1</f>
        <v>0.29999996985507</v>
      </c>
      <c r="U943" s="10">
        <v>1704.3</v>
      </c>
      <c r="V943" s="9">
        <f>ABS((U943/L943) - 1)</f>
        <v>0.23499997136232</v>
      </c>
      <c r="W943" s="10">
        <v>1518.0000352</v>
      </c>
      <c r="X943" s="9">
        <f>ABS((W943/L943) - 1)</f>
        <v>0.1</v>
      </c>
      <c r="Y943" s="7" t="s">
        <v>40</v>
      </c>
      <c r="Z943" s="9" t="s">
        <v>40</v>
      </c>
      <c r="AA943" s="7"/>
    </row>
    <row r="944" spans="1:27" customHeight="1" ht="30">
      <c r="A944" s="3" t="s">
        <v>2323</v>
      </c>
      <c r="B944" s="3" t="s">
        <v>2324</v>
      </c>
      <c r="C944" s="3" t="s">
        <v>29</v>
      </c>
      <c r="D944" s="3" t="s">
        <v>2293</v>
      </c>
      <c r="E944" s="3"/>
      <c r="F944" s="3"/>
      <c r="G944" s="3"/>
      <c r="H944" s="3" t="s">
        <v>2325</v>
      </c>
      <c r="I944" s="4">
        <v>1</v>
      </c>
      <c r="J944" s="3"/>
      <c r="K944" s="6">
        <v>431.0345</v>
      </c>
      <c r="L944" s="6">
        <f>K944*1.16</f>
        <v>500.00002</v>
      </c>
      <c r="M944" s="6">
        <f>I944*K944</f>
        <v>431.0345</v>
      </c>
      <c r="N944" s="6">
        <f>I944*L944</f>
        <v>500.00002</v>
      </c>
      <c r="O944" s="6">
        <v>750</v>
      </c>
      <c r="P944" s="5">
        <f>(O944/L944) - 1</f>
        <v>0.49999994</v>
      </c>
      <c r="Q944" s="6">
        <v>700</v>
      </c>
      <c r="R944" s="5">
        <f>(Q944/L944) - 1</f>
        <v>0.399999944</v>
      </c>
      <c r="S944" s="6">
        <v>650</v>
      </c>
      <c r="T944" s="5">
        <f>(S944/L944) - 1</f>
        <v>0.299999948</v>
      </c>
      <c r="U944" s="6">
        <v>617.5</v>
      </c>
      <c r="V944" s="5">
        <f>ABS((U944/L944) - 1)</f>
        <v>0.2349999506</v>
      </c>
      <c r="W944" s="6">
        <v>550.000022</v>
      </c>
      <c r="X944" s="5">
        <f>ABS((W944/L944) - 1)</f>
        <v>0.1</v>
      </c>
      <c r="Y944" s="3" t="s">
        <v>40</v>
      </c>
      <c r="Z944" s="5" t="s">
        <v>40</v>
      </c>
      <c r="AA944" s="3"/>
    </row>
    <row r="945" spans="1:27" customHeight="1" ht="30">
      <c r="A945" s="7" t="s">
        <v>2326</v>
      </c>
      <c r="B945" s="7" t="s">
        <v>2327</v>
      </c>
      <c r="C945" s="7" t="s">
        <v>29</v>
      </c>
      <c r="D945" s="7" t="s">
        <v>2293</v>
      </c>
      <c r="E945" s="7"/>
      <c r="F945" s="7"/>
      <c r="G945" s="7"/>
      <c r="H945" s="7" t="s">
        <v>2325</v>
      </c>
      <c r="I945" s="8">
        <v>1</v>
      </c>
      <c r="J945" s="7"/>
      <c r="K945" s="10">
        <v>431.0345</v>
      </c>
      <c r="L945" s="10">
        <f>K945*1.16</f>
        <v>500.00002</v>
      </c>
      <c r="M945" s="10">
        <f>I945*K945</f>
        <v>431.0345</v>
      </c>
      <c r="N945" s="10">
        <f>I945*L945</f>
        <v>500.00002</v>
      </c>
      <c r="O945" s="10">
        <v>750</v>
      </c>
      <c r="P945" s="9">
        <f>(O945/L945) - 1</f>
        <v>0.49999994</v>
      </c>
      <c r="Q945" s="10">
        <v>700</v>
      </c>
      <c r="R945" s="9">
        <f>(Q945/L945) - 1</f>
        <v>0.399999944</v>
      </c>
      <c r="S945" s="10">
        <v>650</v>
      </c>
      <c r="T945" s="9">
        <f>(S945/L945) - 1</f>
        <v>0.299999948</v>
      </c>
      <c r="U945" s="10">
        <v>617.5</v>
      </c>
      <c r="V945" s="9">
        <f>ABS((U945/L945) - 1)</f>
        <v>0.2349999506</v>
      </c>
      <c r="W945" s="10">
        <v>550.000022</v>
      </c>
      <c r="X945" s="9">
        <f>ABS((W945/L945) - 1)</f>
        <v>0.1</v>
      </c>
      <c r="Y945" s="7" t="s">
        <v>40</v>
      </c>
      <c r="Z945" s="9" t="s">
        <v>40</v>
      </c>
      <c r="AA945" s="7"/>
    </row>
    <row r="946" spans="1:27" customHeight="1" ht="30">
      <c r="A946" s="3" t="s">
        <v>2328</v>
      </c>
      <c r="B946" s="3" t="s">
        <v>2329</v>
      </c>
      <c r="C946" s="3" t="s">
        <v>29</v>
      </c>
      <c r="D946" s="3" t="s">
        <v>2330</v>
      </c>
      <c r="E946" s="3" t="s">
        <v>223</v>
      </c>
      <c r="F946" s="3" t="s">
        <v>224</v>
      </c>
      <c r="G946" s="3" t="s">
        <v>225</v>
      </c>
      <c r="H946" s="3" t="s">
        <v>198</v>
      </c>
      <c r="I946" s="4">
        <v>1</v>
      </c>
      <c r="J946" s="3"/>
      <c r="K946" s="6">
        <v>1112.931</v>
      </c>
      <c r="L946" s="6">
        <f>K946*1.16</f>
        <v>1290.99996</v>
      </c>
      <c r="M946" s="6">
        <f>I946*K946</f>
        <v>1112.931</v>
      </c>
      <c r="N946" s="6">
        <f>I946*L946</f>
        <v>1290.99996</v>
      </c>
      <c r="O946" s="6">
        <v>1936.5</v>
      </c>
      <c r="P946" s="5">
        <f>(O946/L946) - 1</f>
        <v>0.5000000464756</v>
      </c>
      <c r="Q946" s="6">
        <v>1807.4</v>
      </c>
      <c r="R946" s="5">
        <f>(Q946/L946) - 1</f>
        <v>0.40000004337723</v>
      </c>
      <c r="S946" s="6">
        <v>1807.4</v>
      </c>
      <c r="T946" s="5">
        <f>(S946/L946) - 1</f>
        <v>0.40000004337723</v>
      </c>
      <c r="U946" s="6">
        <v>1594.39</v>
      </c>
      <c r="V946" s="5">
        <f>ABS((U946/L946) - 1)</f>
        <v>0.23500391123172</v>
      </c>
      <c r="W946" s="6">
        <v>1420.099956</v>
      </c>
      <c r="X946" s="5">
        <f>ABS((W946/L946) - 1)</f>
        <v>0.1</v>
      </c>
      <c r="Y946" s="3" t="s">
        <v>40</v>
      </c>
      <c r="Z946" s="5" t="s">
        <v>40</v>
      </c>
      <c r="AA946" s="3"/>
    </row>
    <row r="947" spans="1:27" customHeight="1" ht="30">
      <c r="A947" s="7" t="s">
        <v>2331</v>
      </c>
      <c r="B947" s="7" t="s">
        <v>2332</v>
      </c>
      <c r="C947" s="7" t="s">
        <v>29</v>
      </c>
      <c r="D947" s="7" t="s">
        <v>2333</v>
      </c>
      <c r="E947" s="7" t="s">
        <v>38</v>
      </c>
      <c r="F947" s="7" t="s">
        <v>38</v>
      </c>
      <c r="G947" s="7" t="s">
        <v>38</v>
      </c>
      <c r="H947" s="7" t="s">
        <v>198</v>
      </c>
      <c r="I947" s="8">
        <v>1</v>
      </c>
      <c r="J947" s="7"/>
      <c r="K947" s="10">
        <v>181.76</v>
      </c>
      <c r="L947" s="10">
        <f>K947*1.16</f>
        <v>210.8416</v>
      </c>
      <c r="M947" s="10">
        <f>I947*K947</f>
        <v>181.76</v>
      </c>
      <c r="N947" s="10">
        <f>I947*L947</f>
        <v>210.8416</v>
      </c>
      <c r="O947" s="10">
        <v>316.2624</v>
      </c>
      <c r="P947" s="9">
        <f>(O947/L947) - 1</f>
        <v>0.5</v>
      </c>
      <c r="Q947" s="10">
        <v>295.17824</v>
      </c>
      <c r="R947" s="9">
        <f>(Q947/L947) - 1</f>
        <v>0.4</v>
      </c>
      <c r="S947" s="10">
        <v>274.09408</v>
      </c>
      <c r="T947" s="9">
        <f>(S947/L947) - 1</f>
        <v>0.3</v>
      </c>
      <c r="U947" s="10">
        <v>274.09408</v>
      </c>
      <c r="V947" s="9">
        <f>ABS((U947/L947) - 1)</f>
        <v>0.3</v>
      </c>
      <c r="W947" s="10">
        <v>231.92576</v>
      </c>
      <c r="X947" s="9">
        <f>ABS((W947/L947) - 1)</f>
        <v>0.1</v>
      </c>
      <c r="Y947" s="7" t="s">
        <v>40</v>
      </c>
      <c r="Z947" s="9" t="s">
        <v>40</v>
      </c>
      <c r="AA947" s="7"/>
    </row>
    <row r="948" spans="1:27" customHeight="1" ht="30">
      <c r="A948" s="3" t="s">
        <v>2334</v>
      </c>
      <c r="B948" s="3" t="s">
        <v>2335</v>
      </c>
      <c r="C948" s="3" t="s">
        <v>29</v>
      </c>
      <c r="D948" s="3" t="s">
        <v>2333</v>
      </c>
      <c r="E948" s="3"/>
      <c r="F948" s="3"/>
      <c r="G948" s="3"/>
      <c r="H948" s="3" t="s">
        <v>30</v>
      </c>
      <c r="I948" s="4">
        <v>7</v>
      </c>
      <c r="J948" s="3"/>
      <c r="K948" s="6">
        <v>77.9984</v>
      </c>
      <c r="L948" s="6">
        <f>K948*1.16</f>
        <v>90.478144</v>
      </c>
      <c r="M948" s="6">
        <f>I948*K948</f>
        <v>545.9888</v>
      </c>
      <c r="N948" s="6">
        <f>I948*L948</f>
        <v>633.347008</v>
      </c>
      <c r="O948" s="6">
        <v>389.99</v>
      </c>
      <c r="P948" s="5">
        <f>(O948/L948) - 1</f>
        <v>3.3103227228003</v>
      </c>
      <c r="Q948" s="6">
        <v>311.99</v>
      </c>
      <c r="R948" s="5">
        <f>(Q948/L948) - 1</f>
        <v>2.4482360734544</v>
      </c>
      <c r="S948" s="6">
        <v>272.99</v>
      </c>
      <c r="T948" s="5">
        <f>(S948/L948) - 1</f>
        <v>2.0171927487814</v>
      </c>
      <c r="U948" s="6">
        <v>259.34</v>
      </c>
      <c r="V948" s="5">
        <f>ABS((U948/L948) - 1)</f>
        <v>1.8663275851459</v>
      </c>
      <c r="W948" s="6">
        <v>99.5259584</v>
      </c>
      <c r="X948" s="5">
        <f>ABS((W948/L948) - 1)</f>
        <v>0.1</v>
      </c>
      <c r="Y948" s="3">
        <v>744</v>
      </c>
      <c r="Z948" s="5" t="s">
        <v>55</v>
      </c>
      <c r="AA948" s="3"/>
    </row>
    <row r="949" spans="1:27" customHeight="1" ht="30">
      <c r="A949" s="7" t="s">
        <v>2336</v>
      </c>
      <c r="B949" s="7" t="s">
        <v>2337</v>
      </c>
      <c r="C949" s="7" t="s">
        <v>29</v>
      </c>
      <c r="D949" s="7" t="s">
        <v>2333</v>
      </c>
      <c r="E949" s="7"/>
      <c r="F949" s="7"/>
      <c r="G949" s="7"/>
      <c r="H949" s="7" t="s">
        <v>30</v>
      </c>
      <c r="I949" s="8">
        <v>7</v>
      </c>
      <c r="J949" s="7"/>
      <c r="K949" s="10">
        <v>77.9984</v>
      </c>
      <c r="L949" s="10">
        <f>K949*1.16</f>
        <v>90.478144</v>
      </c>
      <c r="M949" s="10">
        <f>I949*K949</f>
        <v>545.9888</v>
      </c>
      <c r="N949" s="10">
        <f>I949*L949</f>
        <v>633.347008</v>
      </c>
      <c r="O949" s="10">
        <v>272.99</v>
      </c>
      <c r="P949" s="9">
        <f>(O949/L949) - 1</f>
        <v>2.0171927487814</v>
      </c>
      <c r="Q949" s="10">
        <v>234</v>
      </c>
      <c r="R949" s="9">
        <f>(Q949/L949) - 1</f>
        <v>1.5862599480378</v>
      </c>
      <c r="S949" s="10">
        <v>195</v>
      </c>
      <c r="T949" s="9">
        <f>(S949/L949) - 1</f>
        <v>1.1552166233649</v>
      </c>
      <c r="U949" s="10">
        <v>156</v>
      </c>
      <c r="V949" s="9">
        <f>ABS((U949/L949) - 1)</f>
        <v>0.72417329869189</v>
      </c>
      <c r="W949" s="10">
        <v>99.5259584</v>
      </c>
      <c r="X949" s="9">
        <f>ABS((W949/L949) - 1)</f>
        <v>0.1</v>
      </c>
      <c r="Y949" s="7">
        <v>744</v>
      </c>
      <c r="Z949" s="9" t="s">
        <v>55</v>
      </c>
      <c r="AA949" s="7"/>
    </row>
    <row r="950" spans="1:27" customHeight="1" ht="30">
      <c r="A950" s="3" t="s">
        <v>2338</v>
      </c>
      <c r="B950" s="3" t="s">
        <v>2339</v>
      </c>
      <c r="C950" s="3" t="s">
        <v>29</v>
      </c>
      <c r="D950" s="3" t="s">
        <v>2333</v>
      </c>
      <c r="E950" s="3"/>
      <c r="F950" s="3"/>
      <c r="G950" s="3"/>
      <c r="H950" s="3" t="s">
        <v>30</v>
      </c>
      <c r="I950" s="4">
        <v>5</v>
      </c>
      <c r="J950" s="3"/>
      <c r="K950" s="6">
        <v>209.9948</v>
      </c>
      <c r="L950" s="6">
        <f>K950*1.16</f>
        <v>243.593968</v>
      </c>
      <c r="M950" s="6">
        <f>I950*K950</f>
        <v>1049.974</v>
      </c>
      <c r="N950" s="6">
        <f>I950*L950</f>
        <v>1217.96984</v>
      </c>
      <c r="O950" s="6">
        <v>525.07</v>
      </c>
      <c r="P950" s="5">
        <f>(O950/L950) - 1</f>
        <v>1.1555131447261</v>
      </c>
      <c r="Q950" s="6">
        <v>420.06</v>
      </c>
      <c r="R950" s="5">
        <f>(Q950/L950) - 1</f>
        <v>0.72442693654877</v>
      </c>
      <c r="S950" s="6">
        <v>378.05</v>
      </c>
      <c r="T950" s="5">
        <f>(S950/L950) - 1</f>
        <v>0.55196782212604</v>
      </c>
      <c r="U950" s="6">
        <v>359.15</v>
      </c>
      <c r="V950" s="5">
        <f>ABS((U950/L950) - 1)</f>
        <v>0.47437969399965</v>
      </c>
      <c r="W950" s="6">
        <v>267.9533648</v>
      </c>
      <c r="X950" s="5">
        <f>ABS((W950/L950) - 1)</f>
        <v>0.1</v>
      </c>
      <c r="Y950" s="3">
        <v>744</v>
      </c>
      <c r="Z950" s="5" t="s">
        <v>55</v>
      </c>
      <c r="AA950" s="3"/>
    </row>
    <row r="951" spans="1:27" customHeight="1" ht="30">
      <c r="A951" s="7" t="s">
        <v>2340</v>
      </c>
      <c r="B951" s="7" t="s">
        <v>2341</v>
      </c>
      <c r="C951" s="7" t="s">
        <v>29</v>
      </c>
      <c r="D951" s="7" t="s">
        <v>2333</v>
      </c>
      <c r="E951" s="7"/>
      <c r="F951" s="7"/>
      <c r="G951" s="7"/>
      <c r="H951" s="7" t="s">
        <v>30</v>
      </c>
      <c r="I951" s="8">
        <v>5</v>
      </c>
      <c r="J951" s="7"/>
      <c r="K951" s="10">
        <v>209.9948</v>
      </c>
      <c r="L951" s="10">
        <f>K951*1.16</f>
        <v>243.593968</v>
      </c>
      <c r="M951" s="10">
        <f>I951*K951</f>
        <v>1049.974</v>
      </c>
      <c r="N951" s="10">
        <f>I951*L951</f>
        <v>1217.96984</v>
      </c>
      <c r="O951" s="10">
        <v>525.07</v>
      </c>
      <c r="P951" s="9">
        <f>(O951/L951) - 1</f>
        <v>1.1555131447261</v>
      </c>
      <c r="Q951" s="10">
        <v>420.06</v>
      </c>
      <c r="R951" s="9">
        <f>(Q951/L951) - 1</f>
        <v>0.72442693654877</v>
      </c>
      <c r="S951" s="10">
        <v>378.05</v>
      </c>
      <c r="T951" s="9">
        <f>(S951/L951) - 1</f>
        <v>0.55196782212604</v>
      </c>
      <c r="U951" s="10">
        <v>359.15</v>
      </c>
      <c r="V951" s="9">
        <f>ABS((U951/L951) - 1)</f>
        <v>0.47437969399965</v>
      </c>
      <c r="W951" s="10">
        <v>267.9533648</v>
      </c>
      <c r="X951" s="9">
        <f>ABS((W951/L951) - 1)</f>
        <v>0.1</v>
      </c>
      <c r="Y951" s="7">
        <v>744</v>
      </c>
      <c r="Z951" s="9" t="s">
        <v>55</v>
      </c>
      <c r="AA951" s="7"/>
    </row>
    <row r="952" spans="1:27" customHeight="1" ht="30">
      <c r="A952" s="3" t="s">
        <v>2342</v>
      </c>
      <c r="B952" s="3" t="s">
        <v>2343</v>
      </c>
      <c r="C952" s="3" t="s">
        <v>29</v>
      </c>
      <c r="D952" s="3" t="s">
        <v>2333</v>
      </c>
      <c r="E952" s="3"/>
      <c r="F952" s="3"/>
      <c r="G952" s="3"/>
      <c r="H952" s="3" t="s">
        <v>30</v>
      </c>
      <c r="I952" s="4">
        <v>5</v>
      </c>
      <c r="J952" s="3"/>
      <c r="K952" s="6">
        <v>209.9948</v>
      </c>
      <c r="L952" s="6">
        <f>K952*1.16</f>
        <v>243.593968</v>
      </c>
      <c r="M952" s="6">
        <f>I952*K952</f>
        <v>1049.974</v>
      </c>
      <c r="N952" s="6">
        <f>I952*L952</f>
        <v>1217.96984</v>
      </c>
      <c r="O952" s="6">
        <v>525.07</v>
      </c>
      <c r="P952" s="5">
        <f>(O952/L952) - 1</f>
        <v>1.1555131447261</v>
      </c>
      <c r="Q952" s="6">
        <v>420.06</v>
      </c>
      <c r="R952" s="5">
        <f>(Q952/L952) - 1</f>
        <v>0.72442693654877</v>
      </c>
      <c r="S952" s="6">
        <v>378.05</v>
      </c>
      <c r="T952" s="5">
        <f>(S952/L952) - 1</f>
        <v>0.55196782212604</v>
      </c>
      <c r="U952" s="6">
        <v>359.15</v>
      </c>
      <c r="V952" s="5">
        <f>ABS((U952/L952) - 1)</f>
        <v>0.47437969399965</v>
      </c>
      <c r="W952" s="6">
        <v>267.9533648</v>
      </c>
      <c r="X952" s="5">
        <f>ABS((W952/L952) - 1)</f>
        <v>0.1</v>
      </c>
      <c r="Y952" s="3">
        <v>744</v>
      </c>
      <c r="Z952" s="5" t="s">
        <v>55</v>
      </c>
      <c r="AA952" s="3"/>
    </row>
    <row r="953" spans="1:27" customHeight="1" ht="30">
      <c r="A953" s="7" t="s">
        <v>2344</v>
      </c>
      <c r="B953" s="7" t="s">
        <v>2345</v>
      </c>
      <c r="C953" s="7" t="s">
        <v>29</v>
      </c>
      <c r="D953" s="7" t="s">
        <v>2333</v>
      </c>
      <c r="E953" s="7"/>
      <c r="F953" s="7"/>
      <c r="G953" s="7"/>
      <c r="H953" s="7" t="s">
        <v>30</v>
      </c>
      <c r="I953" s="8">
        <v>4</v>
      </c>
      <c r="J953" s="7"/>
      <c r="K953" s="10">
        <v>345.9004</v>
      </c>
      <c r="L953" s="10">
        <f>K953*1.16</f>
        <v>401.244464</v>
      </c>
      <c r="M953" s="10">
        <f>I953*K953</f>
        <v>1383.6016</v>
      </c>
      <c r="N953" s="10">
        <f>I953*L953</f>
        <v>1604.977856</v>
      </c>
      <c r="O953" s="10">
        <v>1383.6</v>
      </c>
      <c r="P953" s="9">
        <f>(O953/L953) - 1</f>
        <v>2.448271874475</v>
      </c>
      <c r="Q953" s="10">
        <v>1210.65</v>
      </c>
      <c r="R953" s="9">
        <f>(Q953/L953) - 1</f>
        <v>2.0172378901656</v>
      </c>
      <c r="S953" s="10">
        <v>1037.7</v>
      </c>
      <c r="T953" s="9">
        <f>(S953/L953) - 1</f>
        <v>1.5862039058563</v>
      </c>
      <c r="U953" s="10">
        <v>864.75</v>
      </c>
      <c r="V953" s="9">
        <f>ABS((U953/L953) - 1)</f>
        <v>1.1551699215469</v>
      </c>
      <c r="W953" s="10">
        <v>441.3689104</v>
      </c>
      <c r="X953" s="9">
        <f>ABS((W953/L953) - 1)</f>
        <v>0.1</v>
      </c>
      <c r="Y953" s="7">
        <v>744</v>
      </c>
      <c r="Z953" s="9" t="s">
        <v>55</v>
      </c>
      <c r="AA953" s="7"/>
    </row>
    <row r="954" spans="1:27" customHeight="1" ht="30">
      <c r="A954" s="3" t="s">
        <v>2346</v>
      </c>
      <c r="B954" s="3" t="s">
        <v>2347</v>
      </c>
      <c r="C954" s="3" t="s">
        <v>29</v>
      </c>
      <c r="D954" s="3" t="s">
        <v>2333</v>
      </c>
      <c r="E954" s="3"/>
      <c r="F954" s="3"/>
      <c r="G954" s="3"/>
      <c r="H954" s="3" t="s">
        <v>30</v>
      </c>
      <c r="I954" s="4">
        <v>9</v>
      </c>
      <c r="J954" s="3"/>
      <c r="K954" s="6">
        <v>58.9976</v>
      </c>
      <c r="L954" s="6">
        <f>K954*1.16</f>
        <v>68.437216</v>
      </c>
      <c r="M954" s="6">
        <f>I954*K954</f>
        <v>530.9784</v>
      </c>
      <c r="N954" s="6">
        <f>I954*L954</f>
        <v>615.934944</v>
      </c>
      <c r="O954" s="6">
        <v>235.99</v>
      </c>
      <c r="P954" s="5">
        <f>(O954/L954) - 1</f>
        <v>2.4482700172959</v>
      </c>
      <c r="Q954" s="6">
        <v>206.49</v>
      </c>
      <c r="R954" s="5">
        <f>(Q954/L954) - 1</f>
        <v>2.0172180002179</v>
      </c>
      <c r="S954" s="6">
        <v>176.99</v>
      </c>
      <c r="T954" s="5">
        <f>(S954/L954) - 1</f>
        <v>1.5861659831399</v>
      </c>
      <c r="U954" s="6">
        <v>147.49</v>
      </c>
      <c r="V954" s="5">
        <f>ABS((U954/L954) - 1)</f>
        <v>1.155113966062</v>
      </c>
      <c r="W954" s="6">
        <v>75.2809376</v>
      </c>
      <c r="X954" s="5">
        <f>ABS((W954/L954) - 1)</f>
        <v>0.1</v>
      </c>
      <c r="Y954" s="3">
        <v>744</v>
      </c>
      <c r="Z954" s="5" t="s">
        <v>55</v>
      </c>
      <c r="AA954" s="3"/>
    </row>
    <row r="955" spans="1:27" customHeight="1" ht="30">
      <c r="A955" s="7" t="s">
        <v>2348</v>
      </c>
      <c r="B955" s="7" t="s">
        <v>2349</v>
      </c>
      <c r="C955" s="7" t="s">
        <v>29</v>
      </c>
      <c r="D955" s="7" t="s">
        <v>2333</v>
      </c>
      <c r="E955" s="7"/>
      <c r="F955" s="7"/>
      <c r="G955" s="7"/>
      <c r="H955" s="7" t="s">
        <v>34</v>
      </c>
      <c r="I955" s="8">
        <v>9</v>
      </c>
      <c r="J955" s="7"/>
      <c r="K955" s="10">
        <v>54.213974937531</v>
      </c>
      <c r="L955" s="10">
        <f>K955*1.16</f>
        <v>62.888210927536</v>
      </c>
      <c r="M955" s="10">
        <f>I955*K955</f>
        <v>487.92577443778</v>
      </c>
      <c r="N955" s="10">
        <f>I955*L955</f>
        <v>565.99389834782</v>
      </c>
      <c r="O955" s="10">
        <v>216.86</v>
      </c>
      <c r="P955" s="9">
        <f>(O955/L955) - 1</f>
        <v>2.4483410610914</v>
      </c>
      <c r="Q955" s="10">
        <v>189.75</v>
      </c>
      <c r="R955" s="9">
        <f>(Q955/L955) - 1</f>
        <v>2.0172586753763</v>
      </c>
      <c r="S955" s="10">
        <v>162.64</v>
      </c>
      <c r="T955" s="9">
        <f>(S955/L955) - 1</f>
        <v>1.5861762896611</v>
      </c>
      <c r="U955" s="10">
        <v>135.53</v>
      </c>
      <c r="V955" s="9">
        <f>ABS((U955/L955) - 1)</f>
        <v>1.155093903946</v>
      </c>
      <c r="W955" s="10">
        <v>69.177032020289</v>
      </c>
      <c r="X955" s="9">
        <f>ABS((W955/L955) - 1)</f>
        <v>0.1</v>
      </c>
      <c r="Y955" s="7">
        <v>691</v>
      </c>
      <c r="Z955" s="9" t="s">
        <v>632</v>
      </c>
      <c r="AA955" s="7"/>
    </row>
    <row r="956" spans="1:27" customHeight="1" ht="30">
      <c r="A956" s="3" t="s">
        <v>2350</v>
      </c>
      <c r="B956" s="3" t="s">
        <v>2351</v>
      </c>
      <c r="C956" s="3" t="s">
        <v>29</v>
      </c>
      <c r="D956" s="3" t="s">
        <v>2333</v>
      </c>
      <c r="E956" s="3"/>
      <c r="F956" s="3"/>
      <c r="G956" s="3"/>
      <c r="H956" s="3" t="s">
        <v>30</v>
      </c>
      <c r="I956" s="4">
        <v>7</v>
      </c>
      <c r="J956" s="3"/>
      <c r="K956" s="6">
        <v>67.9992</v>
      </c>
      <c r="L956" s="6">
        <f>K956*1.16</f>
        <v>78.879072</v>
      </c>
      <c r="M956" s="6">
        <f>I956*K956</f>
        <v>475.9944</v>
      </c>
      <c r="N956" s="6">
        <f>I956*L956</f>
        <v>552.153504</v>
      </c>
      <c r="O956" s="6">
        <v>272</v>
      </c>
      <c r="P956" s="5">
        <f>(O956/L956) - 1</f>
        <v>2.4483164304976</v>
      </c>
      <c r="Q956" s="6">
        <v>238</v>
      </c>
      <c r="R956" s="5">
        <f>(Q956/L956) - 1</f>
        <v>2.0172768766854</v>
      </c>
      <c r="S956" s="6">
        <v>204</v>
      </c>
      <c r="T956" s="5">
        <f>(S956/L956) - 1</f>
        <v>1.5862373228732</v>
      </c>
      <c r="U956" s="6">
        <v>170</v>
      </c>
      <c r="V956" s="5">
        <f>ABS((U956/L956) - 1)</f>
        <v>1.155197769061</v>
      </c>
      <c r="W956" s="6">
        <v>86.7669792</v>
      </c>
      <c r="X956" s="5">
        <f>ABS((W956/L956) - 1)</f>
        <v>0.1</v>
      </c>
      <c r="Y956" s="3">
        <v>744</v>
      </c>
      <c r="Z956" s="5" t="s">
        <v>55</v>
      </c>
      <c r="AA956" s="3"/>
    </row>
    <row r="957" spans="1:27" customHeight="1" ht="30">
      <c r="A957" s="7" t="s">
        <v>2352</v>
      </c>
      <c r="B957" s="7" t="s">
        <v>2353</v>
      </c>
      <c r="C957" s="7" t="s">
        <v>29</v>
      </c>
      <c r="D957" s="7" t="s">
        <v>2333</v>
      </c>
      <c r="E957" s="7"/>
      <c r="F957" s="7"/>
      <c r="G957" s="7"/>
      <c r="H957" s="7" t="s">
        <v>81</v>
      </c>
      <c r="I957" s="8">
        <v>2</v>
      </c>
      <c r="J957" s="7"/>
      <c r="K957" s="10">
        <v>118.3548</v>
      </c>
      <c r="L957" s="10">
        <f>K957*1.16</f>
        <v>137.291568</v>
      </c>
      <c r="M957" s="10">
        <f>I957*K957</f>
        <v>236.7096</v>
      </c>
      <c r="N957" s="10">
        <f>I957*L957</f>
        <v>274.583136</v>
      </c>
      <c r="O957" s="10">
        <v>591.77</v>
      </c>
      <c r="P957" s="9">
        <f>(O957/L957) - 1</f>
        <v>3.3103156925122</v>
      </c>
      <c r="Q957" s="10">
        <v>473.42</v>
      </c>
      <c r="R957" s="9">
        <f>(Q957/L957) - 1</f>
        <v>2.4482816890838</v>
      </c>
      <c r="S957" s="10">
        <v>414.24</v>
      </c>
      <c r="T957" s="9">
        <f>(S957/L957) - 1</f>
        <v>2.017228268527</v>
      </c>
      <c r="U957" s="10">
        <v>393.53</v>
      </c>
      <c r="V957" s="9">
        <f>ABS((U957/L957) - 1)</f>
        <v>1.8663814226377</v>
      </c>
      <c r="W957" s="10">
        <v>151.0207248</v>
      </c>
      <c r="X957" s="9">
        <f>ABS((W957/L957) - 1)</f>
        <v>0.1</v>
      </c>
      <c r="Y957" s="7">
        <v>725</v>
      </c>
      <c r="Z957" s="9" t="s">
        <v>1651</v>
      </c>
      <c r="AA957" s="7"/>
    </row>
    <row r="958" spans="1:27" customHeight="1" ht="30">
      <c r="A958" s="3" t="s">
        <v>2354</v>
      </c>
      <c r="B958" s="3" t="s">
        <v>2355</v>
      </c>
      <c r="C958" s="3" t="s">
        <v>29</v>
      </c>
      <c r="D958" s="3" t="s">
        <v>2356</v>
      </c>
      <c r="E958" s="3"/>
      <c r="F958" s="3"/>
      <c r="G958" s="3"/>
      <c r="H958" s="3" t="s">
        <v>1257</v>
      </c>
      <c r="I958" s="4">
        <v>1</v>
      </c>
      <c r="J958" s="3"/>
      <c r="K958" s="6">
        <v>568.4</v>
      </c>
      <c r="L958" s="6">
        <f>K958*1.16</f>
        <v>659.344</v>
      </c>
      <c r="M958" s="6">
        <f>I958*K958</f>
        <v>568.4</v>
      </c>
      <c r="N958" s="6">
        <f>I958*L958</f>
        <v>659.344</v>
      </c>
      <c r="O958" s="6">
        <v>1989.4</v>
      </c>
      <c r="P958" s="5">
        <f>(O958/L958) - 1</f>
        <v>2.0172413793103</v>
      </c>
      <c r="Q958" s="6">
        <v>1705.2</v>
      </c>
      <c r="R958" s="5">
        <f>(Q958/L958) - 1</f>
        <v>1.5862068965517</v>
      </c>
      <c r="S958" s="6">
        <v>1421</v>
      </c>
      <c r="T958" s="5">
        <f>(S958/L958) - 1</f>
        <v>1.1551724137931</v>
      </c>
      <c r="U958" s="6">
        <v>1136.8</v>
      </c>
      <c r="V958" s="5">
        <f>ABS((U958/L958) - 1)</f>
        <v>0.72413793103448</v>
      </c>
      <c r="W958" s="6">
        <v>725.2784</v>
      </c>
      <c r="X958" s="5">
        <f>ABS((W958/L958) - 1)</f>
        <v>0.1</v>
      </c>
      <c r="Y958" s="3">
        <v>221</v>
      </c>
      <c r="Z958" s="5" t="s">
        <v>2357</v>
      </c>
      <c r="AA958" s="3"/>
    </row>
    <row r="959" spans="1:27" customHeight="1" ht="30">
      <c r="A959" s="7" t="s">
        <v>2358</v>
      </c>
      <c r="B959" s="7" t="s">
        <v>2359</v>
      </c>
      <c r="C959" s="7" t="s">
        <v>29</v>
      </c>
      <c r="D959" s="7" t="s">
        <v>2356</v>
      </c>
      <c r="E959" s="7"/>
      <c r="F959" s="7"/>
      <c r="G959" s="7"/>
      <c r="H959" s="7" t="s">
        <v>30</v>
      </c>
      <c r="I959" s="8">
        <v>2</v>
      </c>
      <c r="J959" s="7"/>
      <c r="K959" s="10">
        <v>430.0004</v>
      </c>
      <c r="L959" s="10">
        <f>K959*1.16</f>
        <v>498.800464</v>
      </c>
      <c r="M959" s="10">
        <f>I959*K959</f>
        <v>860.0008</v>
      </c>
      <c r="N959" s="10">
        <f>I959*L959</f>
        <v>997.600928</v>
      </c>
      <c r="O959" s="10">
        <v>731</v>
      </c>
      <c r="P959" s="9">
        <f>(O959/L959) - 1</f>
        <v>0.46551587810873</v>
      </c>
      <c r="Q959" s="10">
        <v>688</v>
      </c>
      <c r="R959" s="9">
        <f>(Q959/L959) - 1</f>
        <v>0.37930906174939</v>
      </c>
      <c r="S959" s="10">
        <v>645</v>
      </c>
      <c r="T959" s="9">
        <f>(S959/L959) - 1</f>
        <v>0.29310224539005</v>
      </c>
      <c r="U959" s="10">
        <v>602</v>
      </c>
      <c r="V959" s="9">
        <f>ABS((U959/L959) - 1)</f>
        <v>0.20689542903072</v>
      </c>
      <c r="W959" s="10">
        <v>548.6805104</v>
      </c>
      <c r="X959" s="9">
        <f>ABS((W959/L959) - 1)</f>
        <v>0.1</v>
      </c>
      <c r="Y959" s="7">
        <v>540</v>
      </c>
      <c r="Z959" s="9" t="s">
        <v>1513</v>
      </c>
      <c r="AA959" s="7"/>
    </row>
    <row r="960" spans="1:27" customHeight="1" ht="30">
      <c r="A960" s="3" t="s">
        <v>2360</v>
      </c>
      <c r="B960" s="3" t="s">
        <v>2361</v>
      </c>
      <c r="C960" s="3" t="s">
        <v>29</v>
      </c>
      <c r="D960" s="3" t="s">
        <v>2356</v>
      </c>
      <c r="E960" s="3"/>
      <c r="F960" s="3"/>
      <c r="G960" s="3"/>
      <c r="H960" s="3" t="s">
        <v>1044</v>
      </c>
      <c r="I960" s="4">
        <v>1</v>
      </c>
      <c r="J960" s="3"/>
      <c r="K960" s="6">
        <v>1889.9996</v>
      </c>
      <c r="L960" s="6">
        <f>K960*1.16</f>
        <v>2192.399536</v>
      </c>
      <c r="M960" s="6">
        <f>I960*K960</f>
        <v>1889.9996</v>
      </c>
      <c r="N960" s="6">
        <f>I960*L960</f>
        <v>2192.399536</v>
      </c>
      <c r="O960" s="6">
        <v>2949.78</v>
      </c>
      <c r="P960" s="5">
        <f>(O960/L960) - 1</f>
        <v>0.34545731814094</v>
      </c>
      <c r="Q960" s="6">
        <v>2739.09</v>
      </c>
      <c r="R960" s="5">
        <f>(Q960/L960) - 1</f>
        <v>0.24935713359866</v>
      </c>
      <c r="S960" s="6">
        <v>2528.39</v>
      </c>
      <c r="T960" s="5">
        <f>(S960/L960) - 1</f>
        <v>0.15325238784396</v>
      </c>
      <c r="U960" s="6">
        <v>2423.04</v>
      </c>
      <c r="V960" s="5">
        <f>ABS((U960/L960) - 1)</f>
        <v>0.10520001496662</v>
      </c>
      <c r="W960" s="6">
        <v>2411.6394896</v>
      </c>
      <c r="X960" s="5">
        <f>ABS((W960/L960) - 1)</f>
        <v>0.1</v>
      </c>
      <c r="Y960" s="3">
        <v>521</v>
      </c>
      <c r="Z960" s="5" t="s">
        <v>930</v>
      </c>
      <c r="AA960" s="3"/>
    </row>
    <row r="961" spans="1:27" customHeight="1" ht="30">
      <c r="A961" s="7" t="s">
        <v>2362</v>
      </c>
      <c r="B961" s="7" t="s">
        <v>2363</v>
      </c>
      <c r="C961" s="7" t="s">
        <v>29</v>
      </c>
      <c r="D961" s="7" t="s">
        <v>2364</v>
      </c>
      <c r="E961" s="7"/>
      <c r="F961" s="7"/>
      <c r="G961" s="7"/>
      <c r="H961" s="7" t="s">
        <v>1257</v>
      </c>
      <c r="I961" s="8">
        <v>1</v>
      </c>
      <c r="J961" s="7"/>
      <c r="K961" s="10">
        <v>550</v>
      </c>
      <c r="L961" s="10">
        <f>K961*1.16</f>
        <v>638</v>
      </c>
      <c r="M961" s="10">
        <f>I961*K961</f>
        <v>550</v>
      </c>
      <c r="N961" s="10">
        <f>I961*L961</f>
        <v>638</v>
      </c>
      <c r="O961" s="10">
        <v>1914</v>
      </c>
      <c r="P961" s="9">
        <f>(O961/L961) - 1</f>
        <v>2</v>
      </c>
      <c r="Q961" s="10">
        <v>1595</v>
      </c>
      <c r="R961" s="9">
        <f>(Q961/L961) - 1</f>
        <v>1.5</v>
      </c>
      <c r="S961" s="10">
        <v>1276</v>
      </c>
      <c r="T961" s="9">
        <f>(S961/L961) - 1</f>
        <v>1</v>
      </c>
      <c r="U961" s="10"/>
      <c r="V961" s="9">
        <f>ABS((U961/L961) - 1)</f>
        <v>0</v>
      </c>
      <c r="W961" s="10">
        <v>701.8</v>
      </c>
      <c r="X961" s="9">
        <f>ABS((W961/L961) - 1)</f>
        <v>0.1</v>
      </c>
      <c r="Y961" s="7" t="s">
        <v>40</v>
      </c>
      <c r="Z961" s="9" t="s">
        <v>40</v>
      </c>
      <c r="AA961" s="7" t="s">
        <v>79</v>
      </c>
    </row>
    <row r="962" spans="1:27" customHeight="1" ht="30">
      <c r="A962" s="3" t="s">
        <v>2365</v>
      </c>
      <c r="B962" s="3" t="s">
        <v>2366</v>
      </c>
      <c r="C962" s="3" t="s">
        <v>29</v>
      </c>
      <c r="D962" s="3" t="s">
        <v>2364</v>
      </c>
      <c r="E962" s="3"/>
      <c r="F962" s="3"/>
      <c r="G962" s="3"/>
      <c r="H962" s="3" t="s">
        <v>1257</v>
      </c>
      <c r="I962" s="4">
        <v>9</v>
      </c>
      <c r="J962" s="3"/>
      <c r="K962" s="6">
        <v>577.68</v>
      </c>
      <c r="L962" s="6">
        <f>K962*1.16</f>
        <v>670.1088</v>
      </c>
      <c r="M962" s="6">
        <f>I962*K962</f>
        <v>5199.12</v>
      </c>
      <c r="N962" s="6">
        <f>I962*L962</f>
        <v>6030.9792</v>
      </c>
      <c r="O962" s="6">
        <v>3466.08</v>
      </c>
      <c r="P962" s="5">
        <f>(O962/L962) - 1</f>
        <v>4.1724137931034</v>
      </c>
      <c r="Q962" s="6">
        <v>3177.24</v>
      </c>
      <c r="R962" s="5">
        <f>(Q962/L962) - 1</f>
        <v>3.7413793103448</v>
      </c>
      <c r="S962" s="6">
        <v>2500</v>
      </c>
      <c r="T962" s="5">
        <f>(S962/L962) - 1</f>
        <v>2.7307374563653</v>
      </c>
      <c r="U962" s="6">
        <v>2772.86</v>
      </c>
      <c r="V962" s="5">
        <f>ABS((U962/L962) - 1)</f>
        <v>3.1379250653028</v>
      </c>
      <c r="W962" s="6">
        <v>737.11968</v>
      </c>
      <c r="X962" s="5">
        <f>ABS((W962/L962) - 1)</f>
        <v>0.1</v>
      </c>
      <c r="Y962" s="3">
        <v>46</v>
      </c>
      <c r="Z962" s="5" t="s">
        <v>2367</v>
      </c>
      <c r="AA962" s="3" t="s">
        <v>94</v>
      </c>
    </row>
    <row r="963" spans="1:27" customHeight="1" ht="30">
      <c r="A963" s="7" t="s">
        <v>2368</v>
      </c>
      <c r="B963" s="7" t="s">
        <v>2369</v>
      </c>
      <c r="C963" s="7" t="s">
        <v>29</v>
      </c>
      <c r="D963" s="7" t="s">
        <v>2364</v>
      </c>
      <c r="E963" s="7"/>
      <c r="F963" s="7"/>
      <c r="G963" s="7"/>
      <c r="H963" s="7" t="s">
        <v>1257</v>
      </c>
      <c r="I963" s="8">
        <v>22</v>
      </c>
      <c r="J963" s="7"/>
      <c r="K963" s="10">
        <v>678.6</v>
      </c>
      <c r="L963" s="10">
        <f>K963*1.16</f>
        <v>787.176</v>
      </c>
      <c r="M963" s="10">
        <f>I963*K963</f>
        <v>14929.2</v>
      </c>
      <c r="N963" s="10">
        <f>I963*L963</f>
        <v>17317.872</v>
      </c>
      <c r="O963" s="10">
        <v>3500</v>
      </c>
      <c r="P963" s="9">
        <f>(O963/L963) - 1</f>
        <v>3.4462737685092</v>
      </c>
      <c r="Q963" s="10">
        <v>3000</v>
      </c>
      <c r="R963" s="9">
        <f>(Q963/L963) - 1</f>
        <v>2.8110918015793</v>
      </c>
      <c r="S963" s="10">
        <v>2500</v>
      </c>
      <c r="T963" s="9">
        <f>(S963/L963) - 1</f>
        <v>2.1759098346494</v>
      </c>
      <c r="U963" s="10">
        <v>2000</v>
      </c>
      <c r="V963" s="9">
        <f>ABS((U963/L963) - 1)</f>
        <v>1.5407278677195</v>
      </c>
      <c r="W963" s="10">
        <v>865.8936</v>
      </c>
      <c r="X963" s="9">
        <f>ABS((W963/L963) - 1)</f>
        <v>0.1</v>
      </c>
      <c r="Y963" s="7">
        <v>36</v>
      </c>
      <c r="Z963" s="9" t="s">
        <v>776</v>
      </c>
      <c r="AA963" s="7"/>
    </row>
    <row r="964" spans="1:27" customHeight="1" ht="30">
      <c r="A964" s="3" t="s">
        <v>2370</v>
      </c>
      <c r="B964" s="3" t="s">
        <v>2371</v>
      </c>
      <c r="C964" s="3" t="s">
        <v>29</v>
      </c>
      <c r="D964" s="3" t="s">
        <v>2364</v>
      </c>
      <c r="E964" s="3"/>
      <c r="F964" s="3"/>
      <c r="G964" s="3"/>
      <c r="H964" s="3" t="s">
        <v>1257</v>
      </c>
      <c r="I964" s="4">
        <v>1</v>
      </c>
      <c r="J964" s="3"/>
      <c r="K964" s="6">
        <v>760.38</v>
      </c>
      <c r="L964" s="6">
        <f>K964*1.16</f>
        <v>882.0408</v>
      </c>
      <c r="M964" s="6">
        <f>I964*K964</f>
        <v>760.38</v>
      </c>
      <c r="N964" s="6">
        <f>I964*L964</f>
        <v>882.0408</v>
      </c>
      <c r="O964" s="6">
        <v>1140</v>
      </c>
      <c r="P964" s="5">
        <f>(O964/L964) - 1</f>
        <v>0.29245721966603</v>
      </c>
      <c r="Q964" s="6">
        <v>1065</v>
      </c>
      <c r="R964" s="5">
        <f>(Q964/L964) - 1</f>
        <v>0.20742713942484</v>
      </c>
      <c r="S964" s="6">
        <v>989</v>
      </c>
      <c r="T964" s="5">
        <f>(S964/L964) - 1</f>
        <v>0.12126332478044</v>
      </c>
      <c r="U964" s="6">
        <v>939.55</v>
      </c>
      <c r="V964" s="5">
        <f>ABS((U964/L964) - 1)</f>
        <v>0.065200158541419</v>
      </c>
      <c r="W964" s="6">
        <v>970.24488</v>
      </c>
      <c r="X964" s="5">
        <f>ABS((W964/L964) - 1)</f>
        <v>0.1</v>
      </c>
      <c r="Y964" s="3">
        <v>863</v>
      </c>
      <c r="Z964" s="5" t="s">
        <v>2372</v>
      </c>
      <c r="AA964" s="3" t="s">
        <v>43</v>
      </c>
    </row>
    <row r="965" spans="1:27" customHeight="1" ht="30">
      <c r="A965" s="7" t="s">
        <v>2373</v>
      </c>
      <c r="B965" s="7" t="s">
        <v>2374</v>
      </c>
      <c r="C965" s="7" t="s">
        <v>29</v>
      </c>
      <c r="D965" s="7" t="s">
        <v>2375</v>
      </c>
      <c r="E965" s="7"/>
      <c r="F965" s="7"/>
      <c r="G965" s="7"/>
      <c r="H965" s="7" t="s">
        <v>1257</v>
      </c>
      <c r="I965" s="8">
        <v>1</v>
      </c>
      <c r="J965" s="7"/>
      <c r="K965" s="10">
        <v>575.4</v>
      </c>
      <c r="L965" s="10">
        <f>K965*1.16</f>
        <v>667.464</v>
      </c>
      <c r="M965" s="10">
        <f>I965*K965</f>
        <v>575.4</v>
      </c>
      <c r="N965" s="10">
        <f>I965*L965</f>
        <v>667.464</v>
      </c>
      <c r="O965" s="10">
        <v>1067.94</v>
      </c>
      <c r="P965" s="9">
        <f>(O965/L965) - 1</f>
        <v>0.59999640430046</v>
      </c>
      <c r="Q965" s="10">
        <v>1001.2</v>
      </c>
      <c r="R965" s="9">
        <f>(Q965/L965) - 1</f>
        <v>0.50000599283257</v>
      </c>
      <c r="S965" s="10">
        <v>934.45</v>
      </c>
      <c r="T965" s="9">
        <f>(S965/L965) - 1</f>
        <v>0.40000059928326</v>
      </c>
      <c r="U965" s="10">
        <v>867.7</v>
      </c>
      <c r="V965" s="9">
        <f>ABS((U965/L965) - 1)</f>
        <v>0.29999520573394</v>
      </c>
      <c r="W965" s="10">
        <v>734.2104</v>
      </c>
      <c r="X965" s="9">
        <f>ABS((W965/L965) - 1)</f>
        <v>0.1</v>
      </c>
      <c r="Y965" s="7" t="s">
        <v>40</v>
      </c>
      <c r="Z965" s="9" t="s">
        <v>40</v>
      </c>
      <c r="AA965" s="7"/>
    </row>
    <row r="966" spans="1:27" customHeight="1" ht="30">
      <c r="A966" s="3" t="s">
        <v>2376</v>
      </c>
      <c r="B966" s="3" t="s">
        <v>2377</v>
      </c>
      <c r="C966" s="3" t="s">
        <v>29</v>
      </c>
      <c r="D966" s="3" t="s">
        <v>2375</v>
      </c>
      <c r="E966" s="3"/>
      <c r="F966" s="3"/>
      <c r="G966" s="3"/>
      <c r="H966" s="3" t="s">
        <v>1257</v>
      </c>
      <c r="I966" s="4">
        <v>1</v>
      </c>
      <c r="J966" s="3"/>
      <c r="K966" s="6">
        <v>575.4</v>
      </c>
      <c r="L966" s="6">
        <f>K966*1.16</f>
        <v>667.464</v>
      </c>
      <c r="M966" s="6">
        <f>I966*K966</f>
        <v>575.4</v>
      </c>
      <c r="N966" s="6">
        <f>I966*L966</f>
        <v>667.464</v>
      </c>
      <c r="O966" s="6">
        <v>1067.94</v>
      </c>
      <c r="P966" s="5">
        <f>(O966/L966) - 1</f>
        <v>0.59999640430046</v>
      </c>
      <c r="Q966" s="6">
        <v>1001.2</v>
      </c>
      <c r="R966" s="5">
        <f>(Q966/L966) - 1</f>
        <v>0.50000599283257</v>
      </c>
      <c r="S966" s="6">
        <v>934.45</v>
      </c>
      <c r="T966" s="5">
        <f>(S966/L966) - 1</f>
        <v>0.40000059928326</v>
      </c>
      <c r="U966" s="6">
        <v>867.7</v>
      </c>
      <c r="V966" s="5">
        <f>ABS((U966/L966) - 1)</f>
        <v>0.29999520573394</v>
      </c>
      <c r="W966" s="6">
        <v>734.2104</v>
      </c>
      <c r="X966" s="5">
        <f>ABS((W966/L966) - 1)</f>
        <v>0.1</v>
      </c>
      <c r="Y966" s="3" t="s">
        <v>40</v>
      </c>
      <c r="Z966" s="5" t="s">
        <v>40</v>
      </c>
      <c r="AA966" s="3"/>
    </row>
    <row r="967" spans="1:27" customHeight="1" ht="30">
      <c r="A967" s="7" t="s">
        <v>2378</v>
      </c>
      <c r="B967" s="7" t="s">
        <v>2379</v>
      </c>
      <c r="C967" s="7" t="s">
        <v>29</v>
      </c>
      <c r="D967" s="7" t="s">
        <v>2375</v>
      </c>
      <c r="E967" s="7"/>
      <c r="F967" s="7"/>
      <c r="G967" s="7"/>
      <c r="H967" s="7" t="s">
        <v>92</v>
      </c>
      <c r="I967" s="8">
        <v>2</v>
      </c>
      <c r="J967" s="7"/>
      <c r="K967" s="10">
        <v>714.56</v>
      </c>
      <c r="L967" s="10">
        <f>K967*1.16</f>
        <v>828.8896</v>
      </c>
      <c r="M967" s="10">
        <f>I967*K967</f>
        <v>1429.12</v>
      </c>
      <c r="N967" s="10">
        <f>I967*L967</f>
        <v>1657.7792</v>
      </c>
      <c r="O967" s="10">
        <v>1214.75</v>
      </c>
      <c r="P967" s="9">
        <f>(O967/L967) - 1</f>
        <v>0.46551482851275</v>
      </c>
      <c r="Q967" s="10">
        <v>1143.3</v>
      </c>
      <c r="R967" s="9">
        <f>(Q967/L967) - 1</f>
        <v>0.37931517056071</v>
      </c>
      <c r="S967" s="10">
        <v>1071.84</v>
      </c>
      <c r="T967" s="9">
        <f>(S967/L967) - 1</f>
        <v>0.29310344827586</v>
      </c>
      <c r="U967" s="10">
        <v>1000.38</v>
      </c>
      <c r="V967" s="9">
        <f>ABS((U967/L967) - 1)</f>
        <v>0.20689172599101</v>
      </c>
      <c r="W967" s="10">
        <v>911.77856</v>
      </c>
      <c r="X967" s="9">
        <f>ABS((W967/L967) - 1)</f>
        <v>0.1</v>
      </c>
      <c r="Y967" s="7">
        <v>494</v>
      </c>
      <c r="Z967" s="9" t="s">
        <v>2380</v>
      </c>
      <c r="AA967" s="7"/>
    </row>
    <row r="968" spans="1:27" customHeight="1" ht="30">
      <c r="A968" s="3" t="s">
        <v>2381</v>
      </c>
      <c r="B968" s="3" t="s">
        <v>2382</v>
      </c>
      <c r="C968" s="3" t="s">
        <v>29</v>
      </c>
      <c r="D968" s="3" t="s">
        <v>2375</v>
      </c>
      <c r="E968" s="3"/>
      <c r="F968" s="3"/>
      <c r="G968" s="3"/>
      <c r="H968" s="3" t="s">
        <v>1257</v>
      </c>
      <c r="I968" s="4">
        <v>2</v>
      </c>
      <c r="J968" s="3"/>
      <c r="K968" s="6">
        <v>575.4</v>
      </c>
      <c r="L968" s="6">
        <f>K968*1.16</f>
        <v>667.464</v>
      </c>
      <c r="M968" s="6">
        <f>I968*K968</f>
        <v>1150.8</v>
      </c>
      <c r="N968" s="6">
        <f>I968*L968</f>
        <v>1334.928</v>
      </c>
      <c r="O968" s="6">
        <v>1067.94</v>
      </c>
      <c r="P968" s="5">
        <f>(O968/L968) - 1</f>
        <v>0.59999640430046</v>
      </c>
      <c r="Q968" s="6">
        <v>1001.2</v>
      </c>
      <c r="R968" s="5">
        <f>(Q968/L968) - 1</f>
        <v>0.50000599283257</v>
      </c>
      <c r="S968" s="6">
        <v>934.45</v>
      </c>
      <c r="T968" s="5">
        <f>(S968/L968) - 1</f>
        <v>0.40000059928326</v>
      </c>
      <c r="U968" s="6">
        <v>867.7</v>
      </c>
      <c r="V968" s="5">
        <f>ABS((U968/L968) - 1)</f>
        <v>0.29999520573394</v>
      </c>
      <c r="W968" s="6">
        <v>734.2104</v>
      </c>
      <c r="X968" s="5">
        <f>ABS((W968/L968) - 1)</f>
        <v>0.1</v>
      </c>
      <c r="Y968" s="3" t="s">
        <v>40</v>
      </c>
      <c r="Z968" s="5" t="s">
        <v>40</v>
      </c>
      <c r="AA968" s="3"/>
    </row>
    <row r="969" spans="1:27" customHeight="1" ht="30">
      <c r="A969" s="7" t="s">
        <v>2383</v>
      </c>
      <c r="B969" s="7" t="s">
        <v>2384</v>
      </c>
      <c r="C969" s="7" t="s">
        <v>29</v>
      </c>
      <c r="D969" s="7" t="s">
        <v>2375</v>
      </c>
      <c r="E969" s="7"/>
      <c r="F969" s="7"/>
      <c r="G969" s="7"/>
      <c r="H969" s="7" t="s">
        <v>92</v>
      </c>
      <c r="I969" s="8">
        <v>1</v>
      </c>
      <c r="J969" s="7"/>
      <c r="K969" s="10">
        <v>965.12</v>
      </c>
      <c r="L969" s="10">
        <f>K969*1.16</f>
        <v>1119.5392</v>
      </c>
      <c r="M969" s="10">
        <f>I969*K969</f>
        <v>965.12</v>
      </c>
      <c r="N969" s="10">
        <f>I969*L969</f>
        <v>1119.5392</v>
      </c>
      <c r="O969" s="10">
        <v>1640.7</v>
      </c>
      <c r="P969" s="9">
        <f>(O969/L969) - 1</f>
        <v>0.46551366848075</v>
      </c>
      <c r="Q969" s="10">
        <v>1544.19</v>
      </c>
      <c r="R969" s="9">
        <f>(Q969/L969) - 1</f>
        <v>0.3793085583783</v>
      </c>
      <c r="S969" s="10">
        <v>1447.68</v>
      </c>
      <c r="T969" s="9">
        <f>(S969/L969) - 1</f>
        <v>0.29310344827586</v>
      </c>
      <c r="U969" s="10">
        <v>1351.17</v>
      </c>
      <c r="V969" s="9">
        <f>ABS((U969/L969) - 1)</f>
        <v>0.20689833817342</v>
      </c>
      <c r="W969" s="10">
        <v>1231.49312</v>
      </c>
      <c r="X969" s="9">
        <f>ABS((W969/L969) - 1)</f>
        <v>0.1</v>
      </c>
      <c r="Y969" s="7">
        <v>494</v>
      </c>
      <c r="Z969" s="9" t="s">
        <v>2380</v>
      </c>
      <c r="AA969" s="7"/>
    </row>
    <row r="970" spans="1:27" customHeight="1" ht="30">
      <c r="A970" s="3" t="s">
        <v>2385</v>
      </c>
      <c r="B970" s="3" t="s">
        <v>2386</v>
      </c>
      <c r="C970" s="3" t="s">
        <v>29</v>
      </c>
      <c r="D970" s="3" t="s">
        <v>2375</v>
      </c>
      <c r="E970" s="3"/>
      <c r="F970" s="3"/>
      <c r="G970" s="3"/>
      <c r="H970" s="3" t="s">
        <v>92</v>
      </c>
      <c r="I970" s="4">
        <v>4</v>
      </c>
      <c r="J970" s="3"/>
      <c r="K970" s="6">
        <v>1607.76</v>
      </c>
      <c r="L970" s="6">
        <f>K970*1.16</f>
        <v>1865.0016</v>
      </c>
      <c r="M970" s="6">
        <f>I970*K970</f>
        <v>6431.04</v>
      </c>
      <c r="N970" s="6">
        <f>I970*L970</f>
        <v>7460.0064</v>
      </c>
      <c r="O970" s="6">
        <v>2733.19</v>
      </c>
      <c r="P970" s="5">
        <f>(O970/L970) - 1</f>
        <v>0.46551616899417</v>
      </c>
      <c r="Q970" s="6">
        <v>2572.42</v>
      </c>
      <c r="R970" s="5">
        <f>(Q970/L970) - 1</f>
        <v>0.37931248959786</v>
      </c>
      <c r="S970" s="6">
        <v>2411.64</v>
      </c>
      <c r="T970" s="5">
        <f>(S970/L970) - 1</f>
        <v>0.29310344827586</v>
      </c>
      <c r="U970" s="6">
        <v>2250.86</v>
      </c>
      <c r="V970" s="5">
        <f>ABS((U970/L970) - 1)</f>
        <v>0.20689440695386</v>
      </c>
      <c r="W970" s="6">
        <v>2051.50176</v>
      </c>
      <c r="X970" s="5">
        <f>ABS((W970/L970) - 1)</f>
        <v>0.1</v>
      </c>
      <c r="Y970" s="3">
        <v>494</v>
      </c>
      <c r="Z970" s="5" t="s">
        <v>2380</v>
      </c>
      <c r="AA970" s="3"/>
    </row>
    <row r="971" spans="1:27" customHeight="1" ht="30">
      <c r="A971" s="7" t="s">
        <v>2387</v>
      </c>
      <c r="B971" s="7" t="s">
        <v>2388</v>
      </c>
      <c r="C971" s="7" t="s">
        <v>29</v>
      </c>
      <c r="D971" s="7" t="s">
        <v>2375</v>
      </c>
      <c r="E971" s="7"/>
      <c r="F971" s="7"/>
      <c r="G971" s="7"/>
      <c r="H971" s="7" t="s">
        <v>92</v>
      </c>
      <c r="I971" s="8">
        <v>3</v>
      </c>
      <c r="J971" s="7"/>
      <c r="K971" s="10">
        <v>1233.08</v>
      </c>
      <c r="L971" s="10">
        <f>K971*1.16</f>
        <v>1430.3728</v>
      </c>
      <c r="M971" s="10">
        <f>I971*K971</f>
        <v>3699.24</v>
      </c>
      <c r="N971" s="10">
        <f>I971*L971</f>
        <v>4291.1184</v>
      </c>
      <c r="O971" s="10">
        <v>1972.93</v>
      </c>
      <c r="P971" s="9">
        <f>(O971/L971) - 1</f>
        <v>0.37931174306447</v>
      </c>
      <c r="Q971" s="10">
        <v>1849.62</v>
      </c>
      <c r="R971" s="9">
        <f>(Q971/L971) - 1</f>
        <v>0.29310344827586</v>
      </c>
      <c r="S971" s="10">
        <v>1726.31</v>
      </c>
      <c r="T971" s="9">
        <f>(S971/L971) - 1</f>
        <v>0.20689515348726</v>
      </c>
      <c r="U971" s="10">
        <v>1603</v>
      </c>
      <c r="V971" s="9">
        <f>ABS((U971/L971) - 1)</f>
        <v>0.12068685869866</v>
      </c>
      <c r="W971" s="10">
        <v>1573.41008</v>
      </c>
      <c r="X971" s="9">
        <f>ABS((W971/L971) - 1)</f>
        <v>0.1</v>
      </c>
      <c r="Y971" s="7">
        <v>494</v>
      </c>
      <c r="Z971" s="9" t="s">
        <v>2380</v>
      </c>
      <c r="AA971" s="7"/>
    </row>
    <row r="972" spans="1:27" customHeight="1" ht="30">
      <c r="A972" s="3" t="s">
        <v>2389</v>
      </c>
      <c r="B972" s="3" t="s">
        <v>2390</v>
      </c>
      <c r="C972" s="3" t="s">
        <v>29</v>
      </c>
      <c r="D972" s="3" t="s">
        <v>2375</v>
      </c>
      <c r="E972" s="3"/>
      <c r="F972" s="3"/>
      <c r="G972" s="3"/>
      <c r="H972" s="3" t="s">
        <v>92</v>
      </c>
      <c r="I972" s="4">
        <v>4</v>
      </c>
      <c r="J972" s="3"/>
      <c r="K972" s="6">
        <v>875.8</v>
      </c>
      <c r="L972" s="6">
        <f>K972*1.16</f>
        <v>1015.928</v>
      </c>
      <c r="M972" s="6">
        <f>I972*K972</f>
        <v>3503.2</v>
      </c>
      <c r="N972" s="6">
        <f>I972*L972</f>
        <v>4063.712</v>
      </c>
      <c r="O972" s="6">
        <v>1488.86</v>
      </c>
      <c r="P972" s="5">
        <f>(O972/L972) - 1</f>
        <v>0.46551724137931</v>
      </c>
      <c r="Q972" s="6">
        <v>1401.28</v>
      </c>
      <c r="R972" s="5">
        <f>(Q972/L972) - 1</f>
        <v>0.37931034482759</v>
      </c>
      <c r="S972" s="6">
        <v>1313.7</v>
      </c>
      <c r="T972" s="5">
        <f>(S972/L972) - 1</f>
        <v>0.29310344827586</v>
      </c>
      <c r="U972" s="6">
        <v>1226.12</v>
      </c>
      <c r="V972" s="5">
        <f>ABS((U972/L972) - 1)</f>
        <v>0.20689655172414</v>
      </c>
      <c r="W972" s="6">
        <v>1117.5208</v>
      </c>
      <c r="X972" s="5">
        <f>ABS((W972/L972) - 1)</f>
        <v>0.1</v>
      </c>
      <c r="Y972" s="3">
        <v>494</v>
      </c>
      <c r="Z972" s="5" t="s">
        <v>2380</v>
      </c>
      <c r="AA972" s="3"/>
    </row>
    <row r="973" spans="1:27" customHeight="1" ht="30">
      <c r="A973" s="7" t="s">
        <v>2391</v>
      </c>
      <c r="B973" s="7" t="s">
        <v>2392</v>
      </c>
      <c r="C973" s="7" t="s">
        <v>29</v>
      </c>
      <c r="D973" s="7" t="s">
        <v>2375</v>
      </c>
      <c r="E973" s="7"/>
      <c r="F973" s="7"/>
      <c r="G973" s="7"/>
      <c r="H973" s="7" t="s">
        <v>92</v>
      </c>
      <c r="I973" s="8">
        <v>2</v>
      </c>
      <c r="J973" s="7"/>
      <c r="K973" s="10">
        <v>1071.84</v>
      </c>
      <c r="L973" s="10">
        <f>K973*1.16</f>
        <v>1243.3344</v>
      </c>
      <c r="M973" s="10">
        <f>I973*K973</f>
        <v>2143.68</v>
      </c>
      <c r="N973" s="10">
        <f>I973*L973</f>
        <v>2486.6688</v>
      </c>
      <c r="O973" s="10">
        <v>1822.13</v>
      </c>
      <c r="P973" s="9">
        <f>(O973/L973) - 1</f>
        <v>0.46551884995702</v>
      </c>
      <c r="Q973" s="10">
        <v>1714.94</v>
      </c>
      <c r="R973" s="9">
        <f>(Q973/L973) - 1</f>
        <v>0.37930712767217</v>
      </c>
      <c r="S973" s="10">
        <v>1607.76</v>
      </c>
      <c r="T973" s="9">
        <f>(S973/L973) - 1</f>
        <v>0.29310344827586</v>
      </c>
      <c r="U973" s="10">
        <v>1500.58</v>
      </c>
      <c r="V973" s="9">
        <f>ABS((U973/L973) - 1)</f>
        <v>0.20689976887956</v>
      </c>
      <c r="W973" s="10">
        <v>1367.66784</v>
      </c>
      <c r="X973" s="9">
        <f>ABS((W973/L973) - 1)</f>
        <v>0.1</v>
      </c>
      <c r="Y973" s="7">
        <v>494</v>
      </c>
      <c r="Z973" s="9" t="s">
        <v>2380</v>
      </c>
      <c r="AA973" s="7"/>
    </row>
    <row r="974" spans="1:27" customHeight="1" ht="30">
      <c r="A974" s="3" t="s">
        <v>2393</v>
      </c>
      <c r="B974" s="3" t="s">
        <v>2394</v>
      </c>
      <c r="C974" s="3" t="s">
        <v>29</v>
      </c>
      <c r="D974" s="3" t="s">
        <v>2375</v>
      </c>
      <c r="E974" s="3"/>
      <c r="F974" s="3"/>
      <c r="G974" s="3"/>
      <c r="H974" s="3" t="s">
        <v>1257</v>
      </c>
      <c r="I974" s="4">
        <v>1</v>
      </c>
      <c r="J974" s="3"/>
      <c r="K974" s="6">
        <v>728.364</v>
      </c>
      <c r="L974" s="6">
        <f>K974*1.16</f>
        <v>844.90224</v>
      </c>
      <c r="M974" s="6">
        <f>I974*K974</f>
        <v>728.364</v>
      </c>
      <c r="N974" s="6">
        <f>I974*L974</f>
        <v>844.90224</v>
      </c>
      <c r="O974" s="6">
        <v>1456.73</v>
      </c>
      <c r="P974" s="5">
        <f>(O974/L974) - 1</f>
        <v>0.72414029817225</v>
      </c>
      <c r="Q974" s="6">
        <v>1383.89</v>
      </c>
      <c r="R974" s="5">
        <f>(Q974/L974) - 1</f>
        <v>0.63792914077255</v>
      </c>
      <c r="S974" s="6">
        <v>1311.06</v>
      </c>
      <c r="T974" s="5">
        <f>(S974/L974) - 1</f>
        <v>0.55172981906167</v>
      </c>
      <c r="U974" s="6">
        <v>1245.51</v>
      </c>
      <c r="V974" s="5">
        <f>ABS((U974/L974) - 1)</f>
        <v>0.47414687881523</v>
      </c>
      <c r="W974" s="6">
        <v>929.392464</v>
      </c>
      <c r="X974" s="5">
        <f>ABS((W974/L974) - 1)</f>
        <v>0.1</v>
      </c>
      <c r="Y974" s="3">
        <v>722</v>
      </c>
      <c r="Z974" s="5" t="s">
        <v>2395</v>
      </c>
      <c r="AA974" s="3"/>
    </row>
    <row r="975" spans="1:27" customHeight="1" ht="30">
      <c r="A975" s="7" t="s">
        <v>2396</v>
      </c>
      <c r="B975" s="7" t="s">
        <v>2397</v>
      </c>
      <c r="C975" s="7" t="s">
        <v>29</v>
      </c>
      <c r="D975" s="7" t="s">
        <v>2375</v>
      </c>
      <c r="E975" s="7"/>
      <c r="F975" s="7"/>
      <c r="G975" s="7"/>
      <c r="H975" s="7" t="s">
        <v>1257</v>
      </c>
      <c r="I975" s="8">
        <v>1</v>
      </c>
      <c r="J975" s="7"/>
      <c r="K975" s="10">
        <v>754</v>
      </c>
      <c r="L975" s="10">
        <f>K975*1.16</f>
        <v>874.64</v>
      </c>
      <c r="M975" s="10">
        <f>I975*K975</f>
        <v>754</v>
      </c>
      <c r="N975" s="10">
        <f>I975*L975</f>
        <v>874.64</v>
      </c>
      <c r="O975" s="10">
        <v>1206.4</v>
      </c>
      <c r="P975" s="9">
        <f>(O975/L975) - 1</f>
        <v>0.37931034482759</v>
      </c>
      <c r="Q975" s="10">
        <v>1131</v>
      </c>
      <c r="R975" s="9">
        <f>(Q975/L975) - 1</f>
        <v>0.29310344827586</v>
      </c>
      <c r="S975" s="10">
        <v>1055.6</v>
      </c>
      <c r="T975" s="9">
        <f>(S975/L975) - 1</f>
        <v>0.20689655172414</v>
      </c>
      <c r="U975" s="10">
        <v>980.2</v>
      </c>
      <c r="V975" s="9">
        <f>ABS((U975/L975) - 1)</f>
        <v>0.12068965517241</v>
      </c>
      <c r="W975" s="10">
        <v>962.104</v>
      </c>
      <c r="X975" s="9">
        <f>ABS((W975/L975) - 1)</f>
        <v>0.1</v>
      </c>
      <c r="Y975" s="7">
        <v>297</v>
      </c>
      <c r="Z975" s="9" t="s">
        <v>458</v>
      </c>
      <c r="AA975" s="7"/>
    </row>
    <row r="976" spans="1:27" customHeight="1" ht="30">
      <c r="A976" s="3" t="s">
        <v>2398</v>
      </c>
      <c r="B976" s="3" t="s">
        <v>2399</v>
      </c>
      <c r="C976" s="3" t="s">
        <v>29</v>
      </c>
      <c r="D976" s="3" t="s">
        <v>2375</v>
      </c>
      <c r="E976" s="3"/>
      <c r="F976" s="3"/>
      <c r="G976" s="3"/>
      <c r="H976" s="3" t="s">
        <v>1257</v>
      </c>
      <c r="I976" s="4">
        <v>1</v>
      </c>
      <c r="J976" s="3"/>
      <c r="K976" s="6">
        <v>1148.4</v>
      </c>
      <c r="L976" s="6">
        <f>K976*1.16</f>
        <v>1332.144</v>
      </c>
      <c r="M976" s="6">
        <f>I976*K976</f>
        <v>1148.4</v>
      </c>
      <c r="N976" s="6">
        <f>I976*L976</f>
        <v>1332.144</v>
      </c>
      <c r="O976" s="6">
        <v>2067.12</v>
      </c>
      <c r="P976" s="5">
        <f>(O976/L976) - 1</f>
        <v>0.55172413793103</v>
      </c>
      <c r="Q976" s="6">
        <v>1952.28</v>
      </c>
      <c r="R976" s="5">
        <f>(Q976/L976) - 1</f>
        <v>0.46551724137931</v>
      </c>
      <c r="S976" s="6">
        <v>1952.28</v>
      </c>
      <c r="T976" s="5">
        <f>(S976/L976) - 1</f>
        <v>0.46551724137931</v>
      </c>
      <c r="U976" s="6">
        <v>1837.44</v>
      </c>
      <c r="V976" s="5">
        <f>ABS((U976/L976) - 1)</f>
        <v>0.37931034482759</v>
      </c>
      <c r="W976" s="6">
        <v>1465.3584</v>
      </c>
      <c r="X976" s="5">
        <f>ABS((W976/L976) - 1)</f>
        <v>0.1</v>
      </c>
      <c r="Y976" s="3">
        <v>666</v>
      </c>
      <c r="Z976" s="5" t="s">
        <v>2400</v>
      </c>
      <c r="AA976" s="3"/>
    </row>
    <row r="977" spans="1:27" customHeight="1" ht="30">
      <c r="A977" s="7" t="s">
        <v>2401</v>
      </c>
      <c r="B977" s="7" t="s">
        <v>2402</v>
      </c>
      <c r="C977" s="7" t="s">
        <v>29</v>
      </c>
      <c r="D977" s="7" t="s">
        <v>2375</v>
      </c>
      <c r="E977" s="7"/>
      <c r="F977" s="7"/>
      <c r="G977" s="7"/>
      <c r="H977" s="7" t="s">
        <v>1257</v>
      </c>
      <c r="I977" s="8">
        <v>1</v>
      </c>
      <c r="J977" s="7"/>
      <c r="K977" s="10">
        <v>667.464</v>
      </c>
      <c r="L977" s="10">
        <f>K977*1.16</f>
        <v>774.25824</v>
      </c>
      <c r="M977" s="10">
        <f>I977*K977</f>
        <v>667.464</v>
      </c>
      <c r="N977" s="10">
        <f>I977*L977</f>
        <v>774.25824</v>
      </c>
      <c r="O977" s="10">
        <v>1334</v>
      </c>
      <c r="P977" s="9">
        <f>(O977/L977) - 1</f>
        <v>0.72293936452003</v>
      </c>
      <c r="Q977" s="10">
        <v>1267.3</v>
      </c>
      <c r="R977" s="9">
        <f>(Q977/L977) - 1</f>
        <v>0.63679239629403</v>
      </c>
      <c r="S977" s="10">
        <v>1200.6</v>
      </c>
      <c r="T977" s="9">
        <f>(S977/L977) - 1</f>
        <v>0.55064542806803</v>
      </c>
      <c r="U977" s="10">
        <v>1140.57</v>
      </c>
      <c r="V977" s="9">
        <f>ABS((U977/L977) - 1)</f>
        <v>0.47311315666463</v>
      </c>
      <c r="W977" s="10">
        <v>851.684064</v>
      </c>
      <c r="X977" s="9">
        <f>ABS((W977/L977) - 1)</f>
        <v>0.1</v>
      </c>
      <c r="Y977" s="7">
        <v>722</v>
      </c>
      <c r="Z977" s="9" t="s">
        <v>2395</v>
      </c>
      <c r="AA977" s="7"/>
    </row>
    <row r="978" spans="1:27" customHeight="1" ht="30">
      <c r="A978" s="3" t="s">
        <v>2403</v>
      </c>
      <c r="B978" s="3" t="s">
        <v>2404</v>
      </c>
      <c r="C978" s="3" t="s">
        <v>29</v>
      </c>
      <c r="D978" s="3" t="s">
        <v>2375</v>
      </c>
      <c r="E978" s="3"/>
      <c r="F978" s="3"/>
      <c r="G978" s="3"/>
      <c r="H978" s="3" t="s">
        <v>1257</v>
      </c>
      <c r="I978" s="4">
        <v>2</v>
      </c>
      <c r="J978" s="3"/>
      <c r="K978" s="6">
        <v>667.464</v>
      </c>
      <c r="L978" s="6">
        <f>K978*1.16</f>
        <v>774.25824</v>
      </c>
      <c r="M978" s="6">
        <f>I978*K978</f>
        <v>1334.928</v>
      </c>
      <c r="N978" s="6">
        <f>I978*L978</f>
        <v>1548.51648</v>
      </c>
      <c r="O978" s="6">
        <v>1334</v>
      </c>
      <c r="P978" s="5">
        <f>(O978/L978) - 1</f>
        <v>0.72293936452003</v>
      </c>
      <c r="Q978" s="6">
        <v>1267.3</v>
      </c>
      <c r="R978" s="5">
        <f>(Q978/L978) - 1</f>
        <v>0.63679239629403</v>
      </c>
      <c r="S978" s="6">
        <v>1200.6</v>
      </c>
      <c r="T978" s="5">
        <f>(S978/L978) - 1</f>
        <v>0.55064542806803</v>
      </c>
      <c r="U978" s="6">
        <v>1140.57</v>
      </c>
      <c r="V978" s="5">
        <f>ABS((U978/L978) - 1)</f>
        <v>0.47311315666463</v>
      </c>
      <c r="W978" s="6">
        <v>851.684064</v>
      </c>
      <c r="X978" s="5">
        <f>ABS((W978/L978) - 1)</f>
        <v>0.1</v>
      </c>
      <c r="Y978" s="3">
        <v>722</v>
      </c>
      <c r="Z978" s="5" t="s">
        <v>2395</v>
      </c>
      <c r="AA978" s="3"/>
    </row>
    <row r="979" spans="1:27" customHeight="1" ht="30">
      <c r="A979" s="7" t="s">
        <v>2405</v>
      </c>
      <c r="B979" s="7" t="s">
        <v>2406</v>
      </c>
      <c r="C979" s="7" t="s">
        <v>29</v>
      </c>
      <c r="D979" s="7" t="s">
        <v>2375</v>
      </c>
      <c r="E979" s="7"/>
      <c r="F979" s="7"/>
      <c r="G979" s="7"/>
      <c r="H979" s="7" t="s">
        <v>190</v>
      </c>
      <c r="I979" s="8">
        <v>2</v>
      </c>
      <c r="J979" s="7"/>
      <c r="K979" s="10">
        <v>1035.996</v>
      </c>
      <c r="L979" s="10">
        <f>K979*1.16</f>
        <v>1201.75536</v>
      </c>
      <c r="M979" s="10">
        <f>I979*K979</f>
        <v>2071.992</v>
      </c>
      <c r="N979" s="10">
        <f>I979*L979</f>
        <v>2403.51072</v>
      </c>
      <c r="O979" s="10">
        <v>1864.79</v>
      </c>
      <c r="P979" s="9">
        <f>(O979/L979) - 1</f>
        <v>0.55172180800592</v>
      </c>
      <c r="Q979" s="10">
        <v>1761.19</v>
      </c>
      <c r="R979" s="9">
        <f>(Q979/L979) - 1</f>
        <v>0.46551457860775</v>
      </c>
      <c r="S979" s="10">
        <v>1657.59</v>
      </c>
      <c r="T979" s="9">
        <f>(S979/L979) - 1</f>
        <v>0.37930734920958</v>
      </c>
      <c r="U979" s="10">
        <v>1553.99</v>
      </c>
      <c r="V979" s="9">
        <f>ABS((U979/L979) - 1)</f>
        <v>0.29310011981141</v>
      </c>
      <c r="W979" s="10">
        <v>1321.930896</v>
      </c>
      <c r="X979" s="9">
        <f>ABS((W979/L979) - 1)</f>
        <v>0.1</v>
      </c>
      <c r="Y979" s="7">
        <v>107</v>
      </c>
      <c r="Z979" s="9" t="s">
        <v>191</v>
      </c>
      <c r="AA979" s="7"/>
    </row>
    <row r="980" spans="1:27" customHeight="1" ht="30">
      <c r="A980" s="3" t="s">
        <v>2407</v>
      </c>
      <c r="B980" s="3" t="s">
        <v>2408</v>
      </c>
      <c r="C980" s="3" t="s">
        <v>29</v>
      </c>
      <c r="D980" s="3" t="s">
        <v>2375</v>
      </c>
      <c r="E980" s="3"/>
      <c r="F980" s="3"/>
      <c r="G980" s="3"/>
      <c r="H980" s="3" t="s">
        <v>1044</v>
      </c>
      <c r="I980" s="4">
        <v>1</v>
      </c>
      <c r="J980" s="3"/>
      <c r="K980" s="6">
        <v>3761.996</v>
      </c>
      <c r="L980" s="6">
        <f>K980*1.16</f>
        <v>4363.91536</v>
      </c>
      <c r="M980" s="6">
        <f>I980*K980</f>
        <v>3761.996</v>
      </c>
      <c r="N980" s="6">
        <f>I980*L980</f>
        <v>4363.91536</v>
      </c>
      <c r="O980" s="6">
        <v>5266.79</v>
      </c>
      <c r="P980" s="5">
        <f>(O980/L980) - 1</f>
        <v>0.20689554345527</v>
      </c>
      <c r="Q980" s="6">
        <v>4890.59</v>
      </c>
      <c r="R980" s="5">
        <f>(Q980/L980) - 1</f>
        <v>0.12068855524274</v>
      </c>
      <c r="S980" s="6">
        <v>4514.4</v>
      </c>
      <c r="T980" s="5">
        <f>(S980/L980) - 1</f>
        <v>0.034483858550364</v>
      </c>
      <c r="U980" s="6">
        <v>4326.3</v>
      </c>
      <c r="V980" s="5">
        <f>ABS((U980/L980) - 1)</f>
        <v>0.0086196355559013</v>
      </c>
      <c r="W980" s="6">
        <v>4800.306896</v>
      </c>
      <c r="X980" s="5">
        <f>ABS((W980/L980) - 1)</f>
        <v>0.1</v>
      </c>
      <c r="Y980" s="3">
        <v>521</v>
      </c>
      <c r="Z980" s="5" t="s">
        <v>930</v>
      </c>
      <c r="AA980" s="3" t="s">
        <v>176</v>
      </c>
    </row>
    <row r="981" spans="1:27" customHeight="1" ht="30">
      <c r="A981" s="7" t="s">
        <v>2409</v>
      </c>
      <c r="B981" s="7" t="s">
        <v>2410</v>
      </c>
      <c r="C981" s="7" t="s">
        <v>29</v>
      </c>
      <c r="D981" s="7" t="s">
        <v>2411</v>
      </c>
      <c r="E981" s="7"/>
      <c r="F981" s="7"/>
      <c r="G981" s="7"/>
      <c r="H981" s="7" t="s">
        <v>2412</v>
      </c>
      <c r="I981" s="8">
        <v>2</v>
      </c>
      <c r="J981" s="7"/>
      <c r="K981" s="10">
        <v>345</v>
      </c>
      <c r="L981" s="10">
        <f>K981*1.16</f>
        <v>400.2</v>
      </c>
      <c r="M981" s="10">
        <f>I981*K981</f>
        <v>690</v>
      </c>
      <c r="N981" s="10">
        <f>I981*L981</f>
        <v>800.4</v>
      </c>
      <c r="O981" s="10">
        <v>600.3</v>
      </c>
      <c r="P981" s="9">
        <f>(O981/L981) - 1</f>
        <v>0.5</v>
      </c>
      <c r="Q981" s="10">
        <v>560.28</v>
      </c>
      <c r="R981" s="9">
        <f>(Q981/L981) - 1</f>
        <v>0.4</v>
      </c>
      <c r="S981" s="10">
        <v>520.26</v>
      </c>
      <c r="T981" s="9">
        <f>(S981/L981) - 1</f>
        <v>0.3</v>
      </c>
      <c r="U981" s="10">
        <v>494.25</v>
      </c>
      <c r="V981" s="9">
        <f>ABS((U981/L981) - 1)</f>
        <v>0.23500749625187</v>
      </c>
      <c r="W981" s="10">
        <v>440.22</v>
      </c>
      <c r="X981" s="9">
        <f>ABS((W981/L981) - 1)</f>
        <v>0.1</v>
      </c>
      <c r="Y981" s="7" t="s">
        <v>40</v>
      </c>
      <c r="Z981" s="9" t="s">
        <v>40</v>
      </c>
      <c r="AA981" s="7"/>
    </row>
    <row r="982" spans="1:27" customHeight="1" ht="30">
      <c r="A982" s="3">
        <v>10141</v>
      </c>
      <c r="B982" s="3" t="s">
        <v>2413</v>
      </c>
      <c r="C982" s="3" t="s">
        <v>29</v>
      </c>
      <c r="D982" s="3" t="s">
        <v>2411</v>
      </c>
      <c r="E982" s="3"/>
      <c r="F982" s="3"/>
      <c r="G982" s="3"/>
      <c r="H982" s="3" t="s">
        <v>2414</v>
      </c>
      <c r="I982" s="4">
        <v>1</v>
      </c>
      <c r="J982" s="3"/>
      <c r="K982" s="6">
        <v>56.9</v>
      </c>
      <c r="L982" s="6">
        <f>K982*1.16</f>
        <v>66.004</v>
      </c>
      <c r="M982" s="6">
        <f>I982*K982</f>
        <v>56.9</v>
      </c>
      <c r="N982" s="6">
        <f>I982*L982</f>
        <v>66.004</v>
      </c>
      <c r="O982" s="6">
        <v>265</v>
      </c>
      <c r="P982" s="5">
        <f>(O982/L982) - 1</f>
        <v>3.0149081873826</v>
      </c>
      <c r="Q982" s="6">
        <v>230</v>
      </c>
      <c r="R982" s="5">
        <f>(Q982/L982) - 1</f>
        <v>2.4846372947094</v>
      </c>
      <c r="S982" s="6">
        <v>198</v>
      </c>
      <c r="T982" s="5">
        <f>(S982/L982) - 1</f>
        <v>1.9998181928368</v>
      </c>
      <c r="U982" s="6">
        <v>188.1</v>
      </c>
      <c r="V982" s="5">
        <f>ABS((U982/L982) - 1)</f>
        <v>1.849827283195</v>
      </c>
      <c r="W982" s="6">
        <v>72.6044</v>
      </c>
      <c r="X982" s="5">
        <f>ABS((W982/L982) - 1)</f>
        <v>0.1</v>
      </c>
      <c r="Y982" s="3" t="s">
        <v>40</v>
      </c>
      <c r="Z982" s="5" t="s">
        <v>40</v>
      </c>
      <c r="AA982" s="3"/>
    </row>
    <row r="983" spans="1:27" customHeight="1" ht="30">
      <c r="A983" s="7" t="s">
        <v>2415</v>
      </c>
      <c r="B983" s="7" t="s">
        <v>2416</v>
      </c>
      <c r="C983" s="7" t="s">
        <v>29</v>
      </c>
      <c r="D983" s="7" t="s">
        <v>2411</v>
      </c>
      <c r="E983" s="7"/>
      <c r="F983" s="7"/>
      <c r="G983" s="7"/>
      <c r="H983" s="7" t="s">
        <v>144</v>
      </c>
      <c r="I983" s="8">
        <v>1</v>
      </c>
      <c r="J983" s="7"/>
      <c r="K983" s="10">
        <v>191.4</v>
      </c>
      <c r="L983" s="10">
        <f>K983*1.16</f>
        <v>222.024</v>
      </c>
      <c r="M983" s="10">
        <f>I983*K983</f>
        <v>191.4</v>
      </c>
      <c r="N983" s="10">
        <f>I983*L983</f>
        <v>222.024</v>
      </c>
      <c r="O983" s="10">
        <v>1332.14</v>
      </c>
      <c r="P983" s="9">
        <f>(O983/L983) - 1</f>
        <v>4.9999819839297</v>
      </c>
      <c r="Q983" s="10">
        <v>1110.12</v>
      </c>
      <c r="R983" s="9">
        <f>(Q983/L983) - 1</f>
        <v>4</v>
      </c>
      <c r="S983" s="10">
        <v>888.1</v>
      </c>
      <c r="T983" s="9">
        <f>(S983/L983) - 1</f>
        <v>3.0000180160703</v>
      </c>
      <c r="U983" s="10">
        <v>843.7</v>
      </c>
      <c r="V983" s="9">
        <f>ABS((U983/L983) - 1)</f>
        <v>2.8000396353547</v>
      </c>
      <c r="W983" s="10">
        <v>244.2264</v>
      </c>
      <c r="X983" s="9">
        <f>ABS((W983/L983) - 1)</f>
        <v>0.1</v>
      </c>
      <c r="Y983" s="7" t="s">
        <v>40</v>
      </c>
      <c r="Z983" s="9" t="s">
        <v>40</v>
      </c>
      <c r="AA983" s="7"/>
    </row>
    <row r="984" spans="1:27" customHeight="1" ht="30">
      <c r="A984" s="3" t="s">
        <v>2417</v>
      </c>
      <c r="B984" s="3" t="s">
        <v>2418</v>
      </c>
      <c r="C984" s="3" t="s">
        <v>29</v>
      </c>
      <c r="D984" s="3" t="s">
        <v>2411</v>
      </c>
      <c r="E984" s="3"/>
      <c r="F984" s="3"/>
      <c r="G984" s="3"/>
      <c r="H984" s="3" t="s">
        <v>30</v>
      </c>
      <c r="I984" s="4">
        <v>2</v>
      </c>
      <c r="J984" s="3"/>
      <c r="K984" s="6">
        <v>596.82</v>
      </c>
      <c r="L984" s="6">
        <f>K984*1.16</f>
        <v>692.3112</v>
      </c>
      <c r="M984" s="6">
        <f>I984*K984</f>
        <v>1193.64</v>
      </c>
      <c r="N984" s="6">
        <f>I984*L984</f>
        <v>1384.6224</v>
      </c>
      <c r="O984" s="6">
        <v>1040</v>
      </c>
      <c r="P984" s="5">
        <f>(O984/L984) - 1</f>
        <v>0.50221461100153</v>
      </c>
      <c r="Q984" s="6">
        <v>970</v>
      </c>
      <c r="R984" s="5">
        <f>(Q984/L984) - 1</f>
        <v>0.40110401218412</v>
      </c>
      <c r="S984" s="6">
        <v>900</v>
      </c>
      <c r="T984" s="5">
        <f>(S984/L984) - 1</f>
        <v>0.29999341336671</v>
      </c>
      <c r="U984" s="6">
        <v>855</v>
      </c>
      <c r="V984" s="5">
        <f>ABS((U984/L984) - 1)</f>
        <v>0.23499374269837</v>
      </c>
      <c r="W984" s="6">
        <v>761.54232</v>
      </c>
      <c r="X984" s="5">
        <f>ABS((W984/L984) - 1)</f>
        <v>0.1</v>
      </c>
      <c r="Y984" s="3" t="s">
        <v>40</v>
      </c>
      <c r="Z984" s="5" t="s">
        <v>40</v>
      </c>
      <c r="AA984" s="3"/>
    </row>
    <row r="985" spans="1:27" customHeight="1" ht="30">
      <c r="A985" s="7" t="s">
        <v>2419</v>
      </c>
      <c r="B985" s="7" t="s">
        <v>2420</v>
      </c>
      <c r="C985" s="7" t="s">
        <v>29</v>
      </c>
      <c r="D985" s="7" t="s">
        <v>2411</v>
      </c>
      <c r="E985" s="7"/>
      <c r="F985" s="7"/>
      <c r="G985" s="7"/>
      <c r="H985" s="7" t="s">
        <v>485</v>
      </c>
      <c r="I985" s="8">
        <v>2</v>
      </c>
      <c r="J985" s="7"/>
      <c r="K985" s="10">
        <v>193.1</v>
      </c>
      <c r="L985" s="10">
        <f>K985*1.16</f>
        <v>223.996</v>
      </c>
      <c r="M985" s="10">
        <f>I985*K985</f>
        <v>386.2</v>
      </c>
      <c r="N985" s="10">
        <f>I985*L985</f>
        <v>447.992</v>
      </c>
      <c r="O985" s="10">
        <v>1343.28</v>
      </c>
      <c r="P985" s="9">
        <f>(O985/L985) - 1</f>
        <v>4.9968928016572</v>
      </c>
      <c r="Q985" s="10">
        <v>1119.4</v>
      </c>
      <c r="R985" s="9">
        <f>(Q985/L985) - 1</f>
        <v>3.9974106680476</v>
      </c>
      <c r="S985" s="10">
        <v>895.52</v>
      </c>
      <c r="T985" s="9">
        <f>(S985/L985) - 1</f>
        <v>2.9979285344381</v>
      </c>
      <c r="U985" s="10">
        <v>850.74</v>
      </c>
      <c r="V985" s="9">
        <f>ABS((U985/L985) - 1)</f>
        <v>2.7980142502545</v>
      </c>
      <c r="W985" s="10">
        <v>246.3956</v>
      </c>
      <c r="X985" s="9">
        <f>ABS((W985/L985) - 1)</f>
        <v>0.1</v>
      </c>
      <c r="Y985" s="7" t="s">
        <v>40</v>
      </c>
      <c r="Z985" s="9" t="s">
        <v>40</v>
      </c>
      <c r="AA985" s="7"/>
    </row>
    <row r="986" spans="1:27" customHeight="1" ht="30">
      <c r="A986" s="3" t="s">
        <v>2421</v>
      </c>
      <c r="B986" s="3" t="s">
        <v>2422</v>
      </c>
      <c r="C986" s="3" t="s">
        <v>29</v>
      </c>
      <c r="D986" s="3" t="s">
        <v>2411</v>
      </c>
      <c r="E986" s="3"/>
      <c r="F986" s="3"/>
      <c r="G986" s="3"/>
      <c r="H986" s="3" t="s">
        <v>485</v>
      </c>
      <c r="I986" s="4">
        <v>2</v>
      </c>
      <c r="J986" s="3"/>
      <c r="K986" s="6">
        <v>193.1</v>
      </c>
      <c r="L986" s="6">
        <f>K986*1.16</f>
        <v>223.996</v>
      </c>
      <c r="M986" s="6">
        <f>I986*K986</f>
        <v>386.2</v>
      </c>
      <c r="N986" s="6">
        <f>I986*L986</f>
        <v>447.992</v>
      </c>
      <c r="O986" s="6">
        <v>380.6</v>
      </c>
      <c r="P986" s="5">
        <f>(O986/L986) - 1</f>
        <v>0.69913748459794</v>
      </c>
      <c r="Q986" s="6">
        <v>358.21</v>
      </c>
      <c r="R986" s="5">
        <f>(Q986/L986) - 1</f>
        <v>0.59918034250612</v>
      </c>
      <c r="S986" s="6">
        <v>335.82</v>
      </c>
      <c r="T986" s="5">
        <f>(S986/L986) - 1</f>
        <v>0.49922320041429</v>
      </c>
      <c r="U986" s="6">
        <v>313.432</v>
      </c>
      <c r="V986" s="5">
        <f>ABS((U986/L986) - 1)</f>
        <v>0.39927498705334</v>
      </c>
      <c r="W986" s="6">
        <v>246.3956</v>
      </c>
      <c r="X986" s="5">
        <f>ABS((W986/L986) - 1)</f>
        <v>0.1</v>
      </c>
      <c r="Y986" s="3" t="s">
        <v>40</v>
      </c>
      <c r="Z986" s="5" t="s">
        <v>40</v>
      </c>
      <c r="AA986" s="3"/>
    </row>
    <row r="987" spans="1:27" customHeight="1" ht="30">
      <c r="A987" s="7" t="s">
        <v>2423</v>
      </c>
      <c r="B987" s="7" t="s">
        <v>2424</v>
      </c>
      <c r="C987" s="7" t="s">
        <v>29</v>
      </c>
      <c r="D987" s="7" t="s">
        <v>2411</v>
      </c>
      <c r="E987" s="7"/>
      <c r="F987" s="7"/>
      <c r="G987" s="7"/>
      <c r="H987" s="7" t="s">
        <v>30</v>
      </c>
      <c r="I987" s="8">
        <v>1</v>
      </c>
      <c r="J987" s="7"/>
      <c r="K987" s="10">
        <v>185</v>
      </c>
      <c r="L987" s="10">
        <f>K987*1.16</f>
        <v>214.6</v>
      </c>
      <c r="M987" s="10">
        <f>I987*K987</f>
        <v>185</v>
      </c>
      <c r="N987" s="10">
        <f>I987*L987</f>
        <v>214.6</v>
      </c>
      <c r="O987" s="10">
        <v>1287.6</v>
      </c>
      <c r="P987" s="9">
        <f>(O987/L987) - 1</f>
        <v>5</v>
      </c>
      <c r="Q987" s="10">
        <v>1073</v>
      </c>
      <c r="R987" s="9">
        <f>(Q987/L987) - 1</f>
        <v>4</v>
      </c>
      <c r="S987" s="10">
        <v>858.4</v>
      </c>
      <c r="T987" s="9">
        <f>(S987/L987) - 1</f>
        <v>3</v>
      </c>
      <c r="U987" s="10">
        <v>815.48</v>
      </c>
      <c r="V987" s="9">
        <f>ABS((U987/L987) - 1)</f>
        <v>2.8</v>
      </c>
      <c r="W987" s="10">
        <v>236.06</v>
      </c>
      <c r="X987" s="9">
        <f>ABS((W987/L987) - 1)</f>
        <v>0.1</v>
      </c>
      <c r="Y987" s="7" t="s">
        <v>40</v>
      </c>
      <c r="Z987" s="9" t="s">
        <v>40</v>
      </c>
      <c r="AA987" s="7"/>
    </row>
    <row r="988" spans="1:27" customHeight="1" ht="30">
      <c r="A988" s="3" t="s">
        <v>2425</v>
      </c>
      <c r="B988" s="3" t="s">
        <v>2426</v>
      </c>
      <c r="C988" s="3" t="s">
        <v>29</v>
      </c>
      <c r="D988" s="3" t="s">
        <v>2411</v>
      </c>
      <c r="E988" s="3"/>
      <c r="F988" s="3"/>
      <c r="G988" s="3"/>
      <c r="H988" s="3" t="s">
        <v>30</v>
      </c>
      <c r="I988" s="4">
        <v>4</v>
      </c>
      <c r="J988" s="3"/>
      <c r="K988" s="6">
        <v>287.39</v>
      </c>
      <c r="L988" s="6">
        <f>K988*1.16</f>
        <v>333.3724</v>
      </c>
      <c r="M988" s="6">
        <f>I988*K988</f>
        <v>1149.56</v>
      </c>
      <c r="N988" s="6">
        <f>I988*L988</f>
        <v>1333.4896</v>
      </c>
      <c r="O988" s="6">
        <v>1997.52</v>
      </c>
      <c r="P988" s="5">
        <f>(O988/L988) - 1</f>
        <v>4.9918577542712</v>
      </c>
      <c r="Q988" s="6">
        <v>1664.6</v>
      </c>
      <c r="R988" s="5">
        <f>(Q988/L988) - 1</f>
        <v>3.993214795226</v>
      </c>
      <c r="S988" s="6">
        <v>1331.68</v>
      </c>
      <c r="T988" s="5">
        <f>(S988/L988) - 1</f>
        <v>2.9945718361808</v>
      </c>
      <c r="U988" s="6">
        <v>1265.1</v>
      </c>
      <c r="V988" s="5">
        <f>ABS((U988/L988) - 1)</f>
        <v>2.7948552429655</v>
      </c>
      <c r="W988" s="6">
        <v>366.70964</v>
      </c>
      <c r="X988" s="5">
        <f>ABS((W988/L988) - 1)</f>
        <v>0.1</v>
      </c>
      <c r="Y988" s="3" t="s">
        <v>40</v>
      </c>
      <c r="Z988" s="5" t="s">
        <v>40</v>
      </c>
      <c r="AA988" s="3"/>
    </row>
    <row r="989" spans="1:27" customHeight="1" ht="30">
      <c r="A989" s="7" t="s">
        <v>2427</v>
      </c>
      <c r="B989" s="7" t="s">
        <v>2428</v>
      </c>
      <c r="C989" s="7" t="s">
        <v>29</v>
      </c>
      <c r="D989" s="7" t="s">
        <v>2411</v>
      </c>
      <c r="E989" s="7"/>
      <c r="F989" s="7"/>
      <c r="G989" s="7"/>
      <c r="H989" s="7" t="s">
        <v>485</v>
      </c>
      <c r="I989" s="8">
        <v>5</v>
      </c>
      <c r="J989" s="7"/>
      <c r="K989" s="10">
        <v>283.96</v>
      </c>
      <c r="L989" s="10">
        <f>K989*1.16</f>
        <v>329.3936</v>
      </c>
      <c r="M989" s="10">
        <f>I989*K989</f>
        <v>1419.8</v>
      </c>
      <c r="N989" s="10">
        <f>I989*L989</f>
        <v>1646.968</v>
      </c>
      <c r="O989" s="10">
        <v>1969.68</v>
      </c>
      <c r="P989" s="9">
        <f>(O989/L989) - 1</f>
        <v>4.9797154528807</v>
      </c>
      <c r="Q989" s="10">
        <v>1641.4</v>
      </c>
      <c r="R989" s="9">
        <f>(Q989/L989) - 1</f>
        <v>3.9830962107339</v>
      </c>
      <c r="S989" s="10">
        <v>1313.12</v>
      </c>
      <c r="T989" s="9">
        <f>(S989/L989) - 1</f>
        <v>2.9864769685871</v>
      </c>
      <c r="U989" s="10">
        <v>1247.46</v>
      </c>
      <c r="V989" s="9">
        <f>ABS((U989/L989) - 1)</f>
        <v>2.787140976631</v>
      </c>
      <c r="W989" s="10">
        <v>362.33296</v>
      </c>
      <c r="X989" s="9">
        <f>ABS((W989/L989) - 1)</f>
        <v>0.1</v>
      </c>
      <c r="Y989" s="7" t="s">
        <v>40</v>
      </c>
      <c r="Z989" s="9" t="s">
        <v>40</v>
      </c>
      <c r="AA989" s="7"/>
    </row>
    <row r="990" spans="1:27" customHeight="1" ht="30">
      <c r="A990" s="3" t="s">
        <v>2429</v>
      </c>
      <c r="B990" s="3" t="s">
        <v>2430</v>
      </c>
      <c r="C990" s="3" t="s">
        <v>29</v>
      </c>
      <c r="D990" s="3" t="s">
        <v>2411</v>
      </c>
      <c r="E990" s="3"/>
      <c r="F990" s="3"/>
      <c r="G990" s="3"/>
      <c r="H990" s="3" t="s">
        <v>485</v>
      </c>
      <c r="I990" s="4">
        <v>3</v>
      </c>
      <c r="J990" s="3"/>
      <c r="K990" s="6">
        <v>283.96</v>
      </c>
      <c r="L990" s="6">
        <f>K990*1.16</f>
        <v>329.3936</v>
      </c>
      <c r="M990" s="6">
        <f>I990*K990</f>
        <v>851.88</v>
      </c>
      <c r="N990" s="6">
        <f>I990*L990</f>
        <v>988.1808</v>
      </c>
      <c r="O990" s="6">
        <v>1976.36</v>
      </c>
      <c r="P990" s="5">
        <f>(O990/L990) - 1</f>
        <v>4.9999951425893</v>
      </c>
      <c r="Q990" s="6">
        <v>1646.97</v>
      </c>
      <c r="R990" s="5">
        <f>(Q990/L990) - 1</f>
        <v>4.0000060717634</v>
      </c>
      <c r="S990" s="6">
        <v>1317.57</v>
      </c>
      <c r="T990" s="5">
        <f>(S990/L990) - 1</f>
        <v>2.9999866421206</v>
      </c>
      <c r="U990" s="6">
        <v>1251.69</v>
      </c>
      <c r="V990" s="5">
        <f>ABS((U990/L990) - 1)</f>
        <v>2.799982756192</v>
      </c>
      <c r="W990" s="6">
        <v>362.33296</v>
      </c>
      <c r="X990" s="5">
        <f>ABS((W990/L990) - 1)</f>
        <v>0.1</v>
      </c>
      <c r="Y990" s="3" t="s">
        <v>40</v>
      </c>
      <c r="Z990" s="5" t="s">
        <v>40</v>
      </c>
      <c r="AA990" s="3"/>
    </row>
    <row r="991" spans="1:27" customHeight="1" ht="30">
      <c r="A991" s="7" t="s">
        <v>2431</v>
      </c>
      <c r="B991" s="7" t="s">
        <v>2432</v>
      </c>
      <c r="C991" s="7" t="s">
        <v>29</v>
      </c>
      <c r="D991" s="7" t="s">
        <v>2411</v>
      </c>
      <c r="E991" s="7"/>
      <c r="F991" s="7"/>
      <c r="G991" s="7"/>
      <c r="H991" s="7" t="s">
        <v>485</v>
      </c>
      <c r="I991" s="8">
        <v>2</v>
      </c>
      <c r="J991" s="7"/>
      <c r="K991" s="10">
        <v>283.96</v>
      </c>
      <c r="L991" s="10">
        <f>K991*1.16</f>
        <v>329.3936</v>
      </c>
      <c r="M991" s="10">
        <f>I991*K991</f>
        <v>567.92</v>
      </c>
      <c r="N991" s="10">
        <f>I991*L991</f>
        <v>658.7872</v>
      </c>
      <c r="O991" s="10">
        <v>1969.68</v>
      </c>
      <c r="P991" s="9">
        <f>(O991/L991) - 1</f>
        <v>4.9797154528807</v>
      </c>
      <c r="Q991" s="10">
        <v>1641.4</v>
      </c>
      <c r="R991" s="9">
        <f>(Q991/L991) - 1</f>
        <v>3.9830962107339</v>
      </c>
      <c r="S991" s="10">
        <v>1313.12</v>
      </c>
      <c r="T991" s="9">
        <f>(S991/L991) - 1</f>
        <v>2.9864769685871</v>
      </c>
      <c r="U991" s="10">
        <v>1247.46</v>
      </c>
      <c r="V991" s="9">
        <f>ABS((U991/L991) - 1)</f>
        <v>2.787140976631</v>
      </c>
      <c r="W991" s="10">
        <v>362.33296</v>
      </c>
      <c r="X991" s="9">
        <f>ABS((W991/L991) - 1)</f>
        <v>0.1</v>
      </c>
      <c r="Y991" s="7" t="s">
        <v>40</v>
      </c>
      <c r="Z991" s="9" t="s">
        <v>40</v>
      </c>
      <c r="AA991" s="7"/>
    </row>
    <row r="992" spans="1:27" customHeight="1" ht="30">
      <c r="A992" s="3" t="s">
        <v>2433</v>
      </c>
      <c r="B992" s="3" t="s">
        <v>2434</v>
      </c>
      <c r="C992" s="3" t="s">
        <v>29</v>
      </c>
      <c r="D992" s="3" t="s">
        <v>2411</v>
      </c>
      <c r="E992" s="3"/>
      <c r="F992" s="3"/>
      <c r="G992" s="3"/>
      <c r="H992" s="3" t="s">
        <v>485</v>
      </c>
      <c r="I992" s="4">
        <v>1</v>
      </c>
      <c r="J992" s="3"/>
      <c r="K992" s="6">
        <v>235.34</v>
      </c>
      <c r="L992" s="6">
        <f>K992*1.16</f>
        <v>272.9944</v>
      </c>
      <c r="M992" s="6">
        <f>I992*K992</f>
        <v>235.34</v>
      </c>
      <c r="N992" s="6">
        <f>I992*L992</f>
        <v>272.9944</v>
      </c>
      <c r="O992" s="6">
        <v>817.8</v>
      </c>
      <c r="P992" s="5">
        <f>(O992/L992) - 1</f>
        <v>1.9956658451602</v>
      </c>
      <c r="Q992" s="6">
        <v>681.5</v>
      </c>
      <c r="R992" s="5">
        <f>(Q992/L992) - 1</f>
        <v>1.4963882043002</v>
      </c>
      <c r="S992" s="6">
        <v>545.2</v>
      </c>
      <c r="T992" s="5">
        <f>(S992/L992) - 1</f>
        <v>0.99711056344013</v>
      </c>
      <c r="U992" s="6">
        <v>517.94</v>
      </c>
      <c r="V992" s="5">
        <f>ABS((U992/L992) - 1)</f>
        <v>0.89725503526812</v>
      </c>
      <c r="W992" s="6">
        <v>300.29384</v>
      </c>
      <c r="X992" s="5">
        <f>ABS((W992/L992) - 1)</f>
        <v>0.1</v>
      </c>
      <c r="Y992" s="3" t="s">
        <v>40</v>
      </c>
      <c r="Z992" s="5" t="s">
        <v>40</v>
      </c>
      <c r="AA992" s="3"/>
    </row>
    <row r="993" spans="1:27" customHeight="1" ht="30">
      <c r="A993" s="7" t="s">
        <v>2435</v>
      </c>
      <c r="B993" s="7" t="s">
        <v>2436</v>
      </c>
      <c r="C993" s="7" t="s">
        <v>29</v>
      </c>
      <c r="D993" s="7" t="s">
        <v>2411</v>
      </c>
      <c r="E993" s="7"/>
      <c r="F993" s="7"/>
      <c r="G993" s="7"/>
      <c r="H993" s="7" t="s">
        <v>30</v>
      </c>
      <c r="I993" s="8">
        <v>1</v>
      </c>
      <c r="J993" s="7"/>
      <c r="K993" s="10">
        <v>90.57</v>
      </c>
      <c r="L993" s="10">
        <f>K993*1.16</f>
        <v>105.0612</v>
      </c>
      <c r="M993" s="10">
        <f>I993*K993</f>
        <v>90.57</v>
      </c>
      <c r="N993" s="10">
        <f>I993*L993</f>
        <v>105.0612</v>
      </c>
      <c r="O993" s="10">
        <v>367.51</v>
      </c>
      <c r="P993" s="9">
        <f>(O993/L993) - 1</f>
        <v>2.4980563709533</v>
      </c>
      <c r="Q993" s="10">
        <v>315.01</v>
      </c>
      <c r="R993" s="9">
        <f>(Q993/L993) - 1</f>
        <v>1.9983476297625</v>
      </c>
      <c r="S993" s="10">
        <v>262.51</v>
      </c>
      <c r="T993" s="9">
        <f>(S993/L993) - 1</f>
        <v>1.4986388885716</v>
      </c>
      <c r="U993" s="10">
        <v>249.38</v>
      </c>
      <c r="V993" s="9">
        <f>ABS((U993/L993) - 1)</f>
        <v>1.3736641119652</v>
      </c>
      <c r="W993" s="10">
        <v>115.56732</v>
      </c>
      <c r="X993" s="9">
        <f>ABS((W993/L993) - 1)</f>
        <v>0.1</v>
      </c>
      <c r="Y993" s="7" t="s">
        <v>40</v>
      </c>
      <c r="Z993" s="9" t="s">
        <v>40</v>
      </c>
      <c r="AA993" s="7"/>
    </row>
    <row r="994" spans="1:27" customHeight="1" ht="30">
      <c r="A994" s="3" t="s">
        <v>2437</v>
      </c>
      <c r="B994" s="3" t="s">
        <v>2438</v>
      </c>
      <c r="C994" s="3" t="s">
        <v>29</v>
      </c>
      <c r="D994" s="3" t="s">
        <v>2411</v>
      </c>
      <c r="E994" s="3"/>
      <c r="F994" s="3"/>
      <c r="G994" s="3"/>
      <c r="H994" s="3" t="s">
        <v>485</v>
      </c>
      <c r="I994" s="4">
        <v>2</v>
      </c>
      <c r="J994" s="3"/>
      <c r="K994" s="6">
        <v>81</v>
      </c>
      <c r="L994" s="6">
        <f>K994*1.16</f>
        <v>93.96</v>
      </c>
      <c r="M994" s="6">
        <f>I994*K994</f>
        <v>162</v>
      </c>
      <c r="N994" s="6">
        <f>I994*L994</f>
        <v>187.92</v>
      </c>
      <c r="O994" s="6">
        <v>281.88</v>
      </c>
      <c r="P994" s="5">
        <f>(O994/L994) - 1</f>
        <v>2</v>
      </c>
      <c r="Q994" s="6">
        <v>234.9</v>
      </c>
      <c r="R994" s="5">
        <f>(Q994/L994) - 1</f>
        <v>1.5</v>
      </c>
      <c r="S994" s="6">
        <v>187.92</v>
      </c>
      <c r="T994" s="5">
        <f>(S994/L994) - 1</f>
        <v>1</v>
      </c>
      <c r="U994" s="6">
        <v>178.52</v>
      </c>
      <c r="V994" s="5">
        <f>ABS((U994/L994) - 1)</f>
        <v>0.89995742869306</v>
      </c>
      <c r="W994" s="6">
        <v>103.356</v>
      </c>
      <c r="X994" s="5">
        <f>ABS((W994/L994) - 1)</f>
        <v>0.1</v>
      </c>
      <c r="Y994" s="3" t="s">
        <v>40</v>
      </c>
      <c r="Z994" s="5" t="s">
        <v>40</v>
      </c>
      <c r="AA994" s="3"/>
    </row>
    <row r="995" spans="1:27" customHeight="1" ht="30">
      <c r="A995" s="7" t="s">
        <v>2439</v>
      </c>
      <c r="B995" s="7" t="s">
        <v>2440</v>
      </c>
      <c r="C995" s="7" t="s">
        <v>29</v>
      </c>
      <c r="D995" s="7" t="s">
        <v>2411</v>
      </c>
      <c r="E995" s="7"/>
      <c r="F995" s="7"/>
      <c r="G995" s="7"/>
      <c r="H995" s="7" t="s">
        <v>485</v>
      </c>
      <c r="I995" s="8">
        <v>5</v>
      </c>
      <c r="J995" s="7"/>
      <c r="K995" s="10">
        <v>81</v>
      </c>
      <c r="L995" s="10">
        <f>K995*1.16</f>
        <v>93.96</v>
      </c>
      <c r="M995" s="10">
        <f>I995*K995</f>
        <v>405</v>
      </c>
      <c r="N995" s="10">
        <f>I995*L995</f>
        <v>469.8</v>
      </c>
      <c r="O995" s="10">
        <v>281.88</v>
      </c>
      <c r="P995" s="9">
        <f>(O995/L995) - 1</f>
        <v>2</v>
      </c>
      <c r="Q995" s="10">
        <v>234.9</v>
      </c>
      <c r="R995" s="9">
        <f>(Q995/L995) - 1</f>
        <v>1.5</v>
      </c>
      <c r="S995" s="10">
        <v>187.92</v>
      </c>
      <c r="T995" s="9">
        <f>(S995/L995) - 1</f>
        <v>1</v>
      </c>
      <c r="U995" s="10">
        <v>178.52</v>
      </c>
      <c r="V995" s="9">
        <f>ABS((U995/L995) - 1)</f>
        <v>0.89995742869306</v>
      </c>
      <c r="W995" s="10">
        <v>103.356</v>
      </c>
      <c r="X995" s="9">
        <f>ABS((W995/L995) - 1)</f>
        <v>0.1</v>
      </c>
      <c r="Y995" s="7" t="s">
        <v>40</v>
      </c>
      <c r="Z995" s="9" t="s">
        <v>40</v>
      </c>
      <c r="AA995" s="7"/>
    </row>
    <row r="996" spans="1:27" customHeight="1" ht="30">
      <c r="A996" s="3" t="s">
        <v>2441</v>
      </c>
      <c r="B996" s="3" t="s">
        <v>2442</v>
      </c>
      <c r="C996" s="3" t="s">
        <v>29</v>
      </c>
      <c r="D996" s="3" t="s">
        <v>2411</v>
      </c>
      <c r="E996" s="3"/>
      <c r="F996" s="3"/>
      <c r="G996" s="3"/>
      <c r="H996" s="3" t="s">
        <v>485</v>
      </c>
      <c r="I996" s="4">
        <v>1</v>
      </c>
      <c r="J996" s="3"/>
      <c r="K996" s="6">
        <v>315.79</v>
      </c>
      <c r="L996" s="6">
        <f>K996*1.16</f>
        <v>366.3164</v>
      </c>
      <c r="M996" s="6">
        <f>I996*K996</f>
        <v>315.79</v>
      </c>
      <c r="N996" s="6">
        <f>I996*L996</f>
        <v>366.3164</v>
      </c>
      <c r="O996" s="6">
        <v>2192.4</v>
      </c>
      <c r="P996" s="5">
        <f>(O996/L996) - 1</f>
        <v>4.9849900250166</v>
      </c>
      <c r="Q996" s="6">
        <v>1827</v>
      </c>
      <c r="R996" s="5">
        <f>(Q996/L996) - 1</f>
        <v>3.9874916875139</v>
      </c>
      <c r="S996" s="6">
        <v>1461.6</v>
      </c>
      <c r="T996" s="5">
        <f>(S996/L996) - 1</f>
        <v>2.9899933500111</v>
      </c>
      <c r="U996" s="6">
        <v>1388.52</v>
      </c>
      <c r="V996" s="5">
        <f>ABS((U996/L996) - 1)</f>
        <v>2.7904936825105</v>
      </c>
      <c r="W996" s="6">
        <v>402.94804</v>
      </c>
      <c r="X996" s="5">
        <f>ABS((W996/L996) - 1)</f>
        <v>0.1</v>
      </c>
      <c r="Y996" s="3" t="s">
        <v>40</v>
      </c>
      <c r="Z996" s="5" t="s">
        <v>40</v>
      </c>
      <c r="AA996" s="3"/>
    </row>
    <row r="997" spans="1:27" customHeight="1" ht="30">
      <c r="A997" s="7" t="s">
        <v>2443</v>
      </c>
      <c r="B997" s="7" t="s">
        <v>2444</v>
      </c>
      <c r="C997" s="7" t="s">
        <v>29</v>
      </c>
      <c r="D997" s="7" t="s">
        <v>2411</v>
      </c>
      <c r="E997" s="7"/>
      <c r="F997" s="7"/>
      <c r="G997" s="7"/>
      <c r="H997" s="7" t="s">
        <v>485</v>
      </c>
      <c r="I997" s="8">
        <v>2</v>
      </c>
      <c r="J997" s="7"/>
      <c r="K997" s="10">
        <v>315.79</v>
      </c>
      <c r="L997" s="10">
        <f>K997*1.16</f>
        <v>366.3164</v>
      </c>
      <c r="M997" s="10">
        <f>I997*K997</f>
        <v>631.58</v>
      </c>
      <c r="N997" s="10">
        <f>I997*L997</f>
        <v>732.6328</v>
      </c>
      <c r="O997" s="10">
        <v>695</v>
      </c>
      <c r="P997" s="9">
        <f>(O997/L997) - 1</f>
        <v>0.89726695283094</v>
      </c>
      <c r="Q997" s="10">
        <v>655</v>
      </c>
      <c r="R997" s="9">
        <f>(Q997/L997) - 1</f>
        <v>0.78807173252412</v>
      </c>
      <c r="S997" s="10">
        <v>620</v>
      </c>
      <c r="T997" s="9">
        <f>(S997/L997) - 1</f>
        <v>0.69252591475566</v>
      </c>
      <c r="U997" s="10">
        <v>589</v>
      </c>
      <c r="V997" s="9">
        <f>ABS((U997/L997) - 1)</f>
        <v>0.60789961901788</v>
      </c>
      <c r="W997" s="10">
        <v>402.94804</v>
      </c>
      <c r="X997" s="9">
        <f>ABS((W997/L997) - 1)</f>
        <v>0.1</v>
      </c>
      <c r="Y997" s="7" t="s">
        <v>40</v>
      </c>
      <c r="Z997" s="9" t="s">
        <v>40</v>
      </c>
      <c r="AA997" s="7"/>
    </row>
    <row r="998" spans="1:27" customHeight="1" ht="30">
      <c r="A998" s="3" t="s">
        <v>2445</v>
      </c>
      <c r="B998" s="3" t="s">
        <v>2446</v>
      </c>
      <c r="C998" s="3" t="s">
        <v>29</v>
      </c>
      <c r="D998" s="3" t="s">
        <v>2411</v>
      </c>
      <c r="E998" s="3"/>
      <c r="F998" s="3"/>
      <c r="G998" s="3"/>
      <c r="H998" s="3" t="s">
        <v>30</v>
      </c>
      <c r="I998" s="4">
        <v>1</v>
      </c>
      <c r="J998" s="3"/>
      <c r="K998" s="6">
        <v>900</v>
      </c>
      <c r="L998" s="6">
        <f>K998*1.16</f>
        <v>1044</v>
      </c>
      <c r="M998" s="6">
        <f>I998*K998</f>
        <v>900</v>
      </c>
      <c r="N998" s="6">
        <f>I998*L998</f>
        <v>1044</v>
      </c>
      <c r="O998" s="6">
        <v>700</v>
      </c>
      <c r="P998" s="5">
        <f>(O998/L998) - 1</f>
        <v>-0.32950191570881</v>
      </c>
      <c r="Q998" s="6">
        <v>600</v>
      </c>
      <c r="R998" s="5">
        <f>(Q998/L998) - 1</f>
        <v>-0.42528735632184</v>
      </c>
      <c r="S998" s="6">
        <v>500</v>
      </c>
      <c r="T998" s="5">
        <f>(S998/L998) - 1</f>
        <v>-0.52107279693487</v>
      </c>
      <c r="U998" s="6">
        <v>450</v>
      </c>
      <c r="V998" s="5">
        <f>ABS((U998/L998) - 1)</f>
        <v>0.56896551724138</v>
      </c>
      <c r="W998" s="6">
        <v>1148.4</v>
      </c>
      <c r="X998" s="5">
        <f>ABS((W998/L998) - 1)</f>
        <v>0.1</v>
      </c>
      <c r="Y998" s="3" t="s">
        <v>40</v>
      </c>
      <c r="Z998" s="5" t="s">
        <v>40</v>
      </c>
      <c r="AA998" s="3" t="s">
        <v>1667</v>
      </c>
    </row>
    <row r="999" spans="1:27" customHeight="1" ht="30">
      <c r="A999" s="7" t="s">
        <v>2447</v>
      </c>
      <c r="B999" s="7" t="s">
        <v>2448</v>
      </c>
      <c r="C999" s="7" t="s">
        <v>29</v>
      </c>
      <c r="D999" s="7" t="s">
        <v>2411</v>
      </c>
      <c r="E999" s="7"/>
      <c r="F999" s="7"/>
      <c r="G999" s="7"/>
      <c r="H999" s="7" t="s">
        <v>485</v>
      </c>
      <c r="I999" s="8">
        <v>5</v>
      </c>
      <c r="J999" s="7"/>
      <c r="K999" s="10">
        <v>260.65</v>
      </c>
      <c r="L999" s="10">
        <f>K999*1.16</f>
        <v>302.354</v>
      </c>
      <c r="M999" s="10">
        <f>I999*K999</f>
        <v>1303.25</v>
      </c>
      <c r="N999" s="10">
        <f>I999*L999</f>
        <v>1511.77</v>
      </c>
      <c r="O999" s="10">
        <v>779.98</v>
      </c>
      <c r="P999" s="9">
        <f>(O999/L999) - 1</f>
        <v>1.5796913551665</v>
      </c>
      <c r="Q999" s="10">
        <v>682.49</v>
      </c>
      <c r="R999" s="9">
        <f>(Q999/L999) - 1</f>
        <v>1.2572547411313</v>
      </c>
      <c r="S999" s="10">
        <v>584.99</v>
      </c>
      <c r="T999" s="9">
        <f>(S999/L999) - 1</f>
        <v>0.93478505328192</v>
      </c>
      <c r="U999" s="10">
        <v>487.49</v>
      </c>
      <c r="V999" s="9">
        <f>ABS((U999/L999) - 1)</f>
        <v>0.61231536543257</v>
      </c>
      <c r="W999" s="10">
        <v>332.5894</v>
      </c>
      <c r="X999" s="9">
        <f>ABS((W999/L999) - 1)</f>
        <v>0.1</v>
      </c>
      <c r="Y999" s="7" t="s">
        <v>40</v>
      </c>
      <c r="Z999" s="9" t="s">
        <v>40</v>
      </c>
      <c r="AA999" s="7"/>
    </row>
    <row r="1000" spans="1:27" customHeight="1" ht="30">
      <c r="A1000" s="3" t="s">
        <v>2449</v>
      </c>
      <c r="B1000" s="3" t="s">
        <v>2450</v>
      </c>
      <c r="C1000" s="3" t="s">
        <v>29</v>
      </c>
      <c r="D1000" s="3" t="s">
        <v>2411</v>
      </c>
      <c r="E1000" s="3"/>
      <c r="F1000" s="3"/>
      <c r="G1000" s="3"/>
      <c r="H1000" s="3" t="s">
        <v>485</v>
      </c>
      <c r="I1000" s="4">
        <v>2</v>
      </c>
      <c r="J1000" s="3"/>
      <c r="K1000" s="6">
        <v>142.24</v>
      </c>
      <c r="L1000" s="6">
        <f>K1000*1.16</f>
        <v>164.9984</v>
      </c>
      <c r="M1000" s="6">
        <f>I1000*K1000</f>
        <v>284.48</v>
      </c>
      <c r="N1000" s="6">
        <f>I1000*L1000</f>
        <v>329.9968</v>
      </c>
      <c r="O1000" s="6">
        <v>494.16</v>
      </c>
      <c r="P1000" s="5">
        <f>(O1000/L1000) - 1</f>
        <v>1.9949381327334</v>
      </c>
      <c r="Q1000" s="6">
        <v>411.8</v>
      </c>
      <c r="R1000" s="5">
        <f>(Q1000/L1000) - 1</f>
        <v>1.4957817772778</v>
      </c>
      <c r="S1000" s="6">
        <v>329.44</v>
      </c>
      <c r="T1000" s="5">
        <f>(S1000/L1000) - 1</f>
        <v>0.99662542182227</v>
      </c>
      <c r="U1000" s="6">
        <v>312.97</v>
      </c>
      <c r="V1000" s="5">
        <f>ABS((U1000/L1000) - 1)</f>
        <v>0.89680627206082</v>
      </c>
      <c r="W1000" s="6">
        <v>181.49824</v>
      </c>
      <c r="X1000" s="5">
        <f>ABS((W1000/L1000) - 1)</f>
        <v>0.1</v>
      </c>
      <c r="Y1000" s="3" t="s">
        <v>40</v>
      </c>
      <c r="Z1000" s="5" t="s">
        <v>40</v>
      </c>
      <c r="AA1000" s="3"/>
    </row>
    <row r="1001" spans="1:27" customHeight="1" ht="30">
      <c r="A1001" s="7" t="s">
        <v>2451</v>
      </c>
      <c r="B1001" s="7" t="s">
        <v>2452</v>
      </c>
      <c r="C1001" s="7" t="s">
        <v>29</v>
      </c>
      <c r="D1001" s="7" t="s">
        <v>2411</v>
      </c>
      <c r="E1001" s="7"/>
      <c r="F1001" s="7"/>
      <c r="G1001" s="7"/>
      <c r="H1001" s="7" t="s">
        <v>485</v>
      </c>
      <c r="I1001" s="8">
        <v>2</v>
      </c>
      <c r="J1001" s="7"/>
      <c r="K1001" s="10">
        <v>56.9</v>
      </c>
      <c r="L1001" s="10">
        <f>K1001*1.16</f>
        <v>66.004</v>
      </c>
      <c r="M1001" s="10">
        <f>I1001*K1001</f>
        <v>113.8</v>
      </c>
      <c r="N1001" s="10">
        <f>I1001*L1001</f>
        <v>132.008</v>
      </c>
      <c r="O1001" s="10">
        <v>389.76</v>
      </c>
      <c r="P1001" s="9">
        <f>(O1001/L1001) - 1</f>
        <v>4.9050966608084</v>
      </c>
      <c r="Q1001" s="10">
        <v>324.8</v>
      </c>
      <c r="R1001" s="9">
        <f>(Q1001/L1001) - 1</f>
        <v>3.920913884007</v>
      </c>
      <c r="S1001" s="10">
        <v>259.84</v>
      </c>
      <c r="T1001" s="9">
        <f>(S1001/L1001) - 1</f>
        <v>2.9367311072056</v>
      </c>
      <c r="U1001" s="10">
        <v>246.85</v>
      </c>
      <c r="V1001" s="9">
        <f>ABS((U1001/L1001) - 1)</f>
        <v>2.7399248530392</v>
      </c>
      <c r="W1001" s="10">
        <v>72.6044</v>
      </c>
      <c r="X1001" s="9">
        <f>ABS((W1001/L1001) - 1)</f>
        <v>0.1</v>
      </c>
      <c r="Y1001" s="7" t="s">
        <v>40</v>
      </c>
      <c r="Z1001" s="9" t="s">
        <v>40</v>
      </c>
      <c r="AA1001" s="7"/>
    </row>
    <row r="1002" spans="1:27" customHeight="1" ht="30">
      <c r="A1002" s="3" t="s">
        <v>2453</v>
      </c>
      <c r="B1002" s="3" t="s">
        <v>2454</v>
      </c>
      <c r="C1002" s="3" t="s">
        <v>29</v>
      </c>
      <c r="D1002" s="3" t="s">
        <v>2411</v>
      </c>
      <c r="E1002" s="3"/>
      <c r="F1002" s="3"/>
      <c r="G1002" s="3"/>
      <c r="H1002" s="3" t="s">
        <v>30</v>
      </c>
      <c r="I1002" s="4">
        <v>1</v>
      </c>
      <c r="J1002" s="3"/>
      <c r="K1002" s="6">
        <v>71.69</v>
      </c>
      <c r="L1002" s="6">
        <f>K1002*1.16</f>
        <v>83.1604</v>
      </c>
      <c r="M1002" s="6">
        <f>I1002*K1002</f>
        <v>71.69</v>
      </c>
      <c r="N1002" s="6">
        <f>I1002*L1002</f>
        <v>83.1604</v>
      </c>
      <c r="O1002" s="6">
        <v>494.16</v>
      </c>
      <c r="P1002" s="5">
        <f>(O1002/L1002) - 1</f>
        <v>4.9422513600223</v>
      </c>
      <c r="Q1002" s="6">
        <v>411.8</v>
      </c>
      <c r="R1002" s="5">
        <f>(Q1002/L1002) - 1</f>
        <v>3.9518761333519</v>
      </c>
      <c r="S1002" s="6">
        <v>329.44</v>
      </c>
      <c r="T1002" s="5">
        <f>(S1002/L1002) - 1</f>
        <v>2.9615009066815</v>
      </c>
      <c r="U1002" s="6">
        <v>312.97</v>
      </c>
      <c r="V1002" s="5">
        <f>ABS((U1002/L1002) - 1)</f>
        <v>2.7634499112558</v>
      </c>
      <c r="W1002" s="6">
        <v>91.47644</v>
      </c>
      <c r="X1002" s="5">
        <f>ABS((W1002/L1002) - 1)</f>
        <v>0.1</v>
      </c>
      <c r="Y1002" s="3" t="s">
        <v>40</v>
      </c>
      <c r="Z1002" s="5" t="s">
        <v>40</v>
      </c>
      <c r="AA1002" s="3"/>
    </row>
    <row r="1003" spans="1:27" customHeight="1" ht="30">
      <c r="A1003" s="7" t="s">
        <v>2455</v>
      </c>
      <c r="B1003" s="7" t="s">
        <v>2456</v>
      </c>
      <c r="C1003" s="7" t="s">
        <v>29</v>
      </c>
      <c r="D1003" s="7" t="s">
        <v>2411</v>
      </c>
      <c r="E1003" s="7"/>
      <c r="F1003" s="7"/>
      <c r="G1003" s="7"/>
      <c r="H1003" s="7" t="s">
        <v>934</v>
      </c>
      <c r="I1003" s="8">
        <v>1</v>
      </c>
      <c r="J1003" s="7"/>
      <c r="K1003" s="10">
        <v>336.312</v>
      </c>
      <c r="L1003" s="10">
        <f>K1003*1.16</f>
        <v>390.12192</v>
      </c>
      <c r="M1003" s="10">
        <f>I1003*K1003</f>
        <v>336.312</v>
      </c>
      <c r="N1003" s="10">
        <f>I1003*L1003</f>
        <v>390.12192</v>
      </c>
      <c r="O1003" s="10">
        <v>975.3</v>
      </c>
      <c r="P1003" s="9">
        <f>(O1003/L1003) - 1</f>
        <v>1.4999876961541</v>
      </c>
      <c r="Q1003" s="10">
        <v>780.24</v>
      </c>
      <c r="R1003" s="9">
        <f>(Q1003/L1003) - 1</f>
        <v>0.99999015692325</v>
      </c>
      <c r="S1003" s="10">
        <v>702.22</v>
      </c>
      <c r="T1003" s="9">
        <f>(S1003/L1003) - 1</f>
        <v>0.80000139443587</v>
      </c>
      <c r="U1003" s="10">
        <v>667.11</v>
      </c>
      <c r="V1003" s="9">
        <f>ABS((U1003/L1003) - 1)</f>
        <v>0.71000388801532</v>
      </c>
      <c r="W1003" s="10">
        <v>429.134112</v>
      </c>
      <c r="X1003" s="9">
        <f>ABS((W1003/L1003) - 1)</f>
        <v>0.1</v>
      </c>
      <c r="Y1003" s="7" t="s">
        <v>40</v>
      </c>
      <c r="Z1003" s="9" t="s">
        <v>40</v>
      </c>
      <c r="AA1003" s="7"/>
    </row>
    <row r="1004" spans="1:27" customHeight="1" ht="30">
      <c r="A1004" s="3" t="s">
        <v>2457</v>
      </c>
      <c r="B1004" s="3" t="s">
        <v>2458</v>
      </c>
      <c r="C1004" s="3" t="s">
        <v>29</v>
      </c>
      <c r="D1004" s="3" t="s">
        <v>2411</v>
      </c>
      <c r="E1004" s="3"/>
      <c r="F1004" s="3"/>
      <c r="G1004" s="3"/>
      <c r="H1004" s="3" t="s">
        <v>2459</v>
      </c>
      <c r="I1004" s="4">
        <v>1</v>
      </c>
      <c r="J1004" s="3"/>
      <c r="K1004" s="6">
        <v>191.59</v>
      </c>
      <c r="L1004" s="6">
        <f>K1004*1.16</f>
        <v>222.2444</v>
      </c>
      <c r="M1004" s="6">
        <f>I1004*K1004</f>
        <v>191.59</v>
      </c>
      <c r="N1004" s="6">
        <f>I1004*L1004</f>
        <v>222.2444</v>
      </c>
      <c r="O1004" s="6">
        <v>1329.36</v>
      </c>
      <c r="P1004" s="5">
        <f>(O1004/L1004) - 1</f>
        <v>4.9815230440002</v>
      </c>
      <c r="Q1004" s="6">
        <v>1107.8</v>
      </c>
      <c r="R1004" s="5">
        <f>(Q1004/L1004) - 1</f>
        <v>3.9846025366668</v>
      </c>
      <c r="S1004" s="6">
        <v>886.24</v>
      </c>
      <c r="T1004" s="5">
        <f>(S1004/L1004) - 1</f>
        <v>2.9876820293335</v>
      </c>
      <c r="U1004" s="6">
        <v>841.93</v>
      </c>
      <c r="V1004" s="5">
        <f>ABS((U1004/L1004) - 1)</f>
        <v>2.7883069269687</v>
      </c>
      <c r="W1004" s="6">
        <v>244.46884</v>
      </c>
      <c r="X1004" s="5">
        <f>ABS((W1004/L1004) - 1)</f>
        <v>0.1</v>
      </c>
      <c r="Y1004" s="3" t="s">
        <v>40</v>
      </c>
      <c r="Z1004" s="5" t="s">
        <v>40</v>
      </c>
      <c r="AA1004" s="3"/>
    </row>
    <row r="1005" spans="1:27" customHeight="1" ht="30">
      <c r="A1005" s="7" t="s">
        <v>2460</v>
      </c>
      <c r="B1005" s="7" t="s">
        <v>2461</v>
      </c>
      <c r="C1005" s="7" t="s">
        <v>29</v>
      </c>
      <c r="D1005" s="7" t="s">
        <v>2411</v>
      </c>
      <c r="E1005" s="7"/>
      <c r="F1005" s="7"/>
      <c r="G1005" s="7"/>
      <c r="H1005" s="7" t="s">
        <v>30</v>
      </c>
      <c r="I1005" s="8">
        <v>2</v>
      </c>
      <c r="J1005" s="7"/>
      <c r="K1005" s="10">
        <v>101.46</v>
      </c>
      <c r="L1005" s="10">
        <f>K1005*1.16</f>
        <v>117.6936</v>
      </c>
      <c r="M1005" s="10">
        <f>I1005*K1005</f>
        <v>202.92</v>
      </c>
      <c r="N1005" s="10">
        <f>I1005*L1005</f>
        <v>235.3872</v>
      </c>
      <c r="O1005" s="10">
        <v>750</v>
      </c>
      <c r="P1005" s="9">
        <f>(O1005/L1005) - 1</f>
        <v>5.3724790472889</v>
      </c>
      <c r="Q1005" s="10">
        <v>650</v>
      </c>
      <c r="R1005" s="9">
        <f>(Q1005/L1005) - 1</f>
        <v>4.522815174317</v>
      </c>
      <c r="S1005" s="10">
        <v>550</v>
      </c>
      <c r="T1005" s="9">
        <f>(S1005/L1005) - 1</f>
        <v>3.6731513013452</v>
      </c>
      <c r="U1005" s="10">
        <v>522.5</v>
      </c>
      <c r="V1005" s="9">
        <f>ABS((U1005/L1005) - 1)</f>
        <v>3.4394937362779</v>
      </c>
      <c r="W1005" s="10">
        <v>129.46296</v>
      </c>
      <c r="X1005" s="9">
        <f>ABS((W1005/L1005) - 1)</f>
        <v>0.1</v>
      </c>
      <c r="Y1005" s="7" t="s">
        <v>40</v>
      </c>
      <c r="Z1005" s="9" t="s">
        <v>40</v>
      </c>
      <c r="AA1005" s="7"/>
    </row>
    <row r="1006" spans="1:27" customHeight="1" ht="30">
      <c r="A1006" s="3" t="s">
        <v>2462</v>
      </c>
      <c r="B1006" s="3" t="s">
        <v>2463</v>
      </c>
      <c r="C1006" s="3" t="s">
        <v>29</v>
      </c>
      <c r="D1006" s="3" t="s">
        <v>2411</v>
      </c>
      <c r="E1006" s="3"/>
      <c r="F1006" s="3"/>
      <c r="G1006" s="3"/>
      <c r="H1006" s="3" t="s">
        <v>2464</v>
      </c>
      <c r="I1006" s="4">
        <v>2</v>
      </c>
      <c r="J1006" s="3"/>
      <c r="K1006" s="6">
        <v>315.79</v>
      </c>
      <c r="L1006" s="6">
        <f>K1006*1.16</f>
        <v>366.3164</v>
      </c>
      <c r="M1006" s="6">
        <f>I1006*K1006</f>
        <v>631.58</v>
      </c>
      <c r="N1006" s="6">
        <f>I1006*L1006</f>
        <v>732.6328</v>
      </c>
      <c r="O1006" s="6">
        <v>1648</v>
      </c>
      <c r="P1006" s="5">
        <f>(O1006/L1006) - 1</f>
        <v>3.4988430766408</v>
      </c>
      <c r="Q1006" s="6">
        <v>1465</v>
      </c>
      <c r="R1006" s="5">
        <f>(Q1006/L1006) - 1</f>
        <v>2.9992749437372</v>
      </c>
      <c r="S1006" s="6">
        <v>1282</v>
      </c>
      <c r="T1006" s="5">
        <f>(S1006/L1006) - 1</f>
        <v>2.4997068108335</v>
      </c>
      <c r="U1006" s="6">
        <v>1098</v>
      </c>
      <c r="V1006" s="5">
        <f>ABS((U1006/L1006) - 1)</f>
        <v>1.9974087974221</v>
      </c>
      <c r="W1006" s="6">
        <v>402.94804</v>
      </c>
      <c r="X1006" s="5">
        <f>ABS((W1006/L1006) - 1)</f>
        <v>0.1</v>
      </c>
      <c r="Y1006" s="3" t="s">
        <v>40</v>
      </c>
      <c r="Z1006" s="5" t="s">
        <v>40</v>
      </c>
      <c r="AA1006" s="3"/>
    </row>
    <row r="1007" spans="1:27" customHeight="1" ht="30">
      <c r="A1007" s="7" t="s">
        <v>2465</v>
      </c>
      <c r="B1007" s="7" t="s">
        <v>2466</v>
      </c>
      <c r="C1007" s="7" t="s">
        <v>29</v>
      </c>
      <c r="D1007" s="7" t="s">
        <v>2411</v>
      </c>
      <c r="E1007" s="7"/>
      <c r="F1007" s="7"/>
      <c r="G1007" s="7"/>
      <c r="H1007" s="7" t="s">
        <v>934</v>
      </c>
      <c r="I1007" s="8">
        <v>1</v>
      </c>
      <c r="J1007" s="7"/>
      <c r="K1007" s="10">
        <v>284.23</v>
      </c>
      <c r="L1007" s="10">
        <f>K1007*1.16</f>
        <v>329.7068</v>
      </c>
      <c r="M1007" s="10">
        <f>I1007*K1007</f>
        <v>284.23</v>
      </c>
      <c r="N1007" s="10">
        <f>I1007*L1007</f>
        <v>329.7068</v>
      </c>
      <c r="O1007" s="10">
        <v>494.16</v>
      </c>
      <c r="P1007" s="9">
        <f>(O1007/L1007) - 1</f>
        <v>0.49878619427928</v>
      </c>
      <c r="Q1007" s="10">
        <v>461.22</v>
      </c>
      <c r="R1007" s="9">
        <f>(Q1007/L1007) - 1</f>
        <v>0.39887924665187</v>
      </c>
      <c r="S1007" s="10">
        <v>428.27</v>
      </c>
      <c r="T1007" s="9">
        <f>(S1007/L1007) - 1</f>
        <v>0.29894196904644</v>
      </c>
      <c r="U1007" s="10">
        <v>406.86</v>
      </c>
      <c r="V1007" s="9">
        <f>ABS((U1007/L1007) - 1)</f>
        <v>0.23400548608643</v>
      </c>
      <c r="W1007" s="10">
        <v>362.67748</v>
      </c>
      <c r="X1007" s="9">
        <f>ABS((W1007/L1007) - 1)</f>
        <v>0.1</v>
      </c>
      <c r="Y1007" s="7" t="s">
        <v>40</v>
      </c>
      <c r="Z1007" s="9" t="s">
        <v>40</v>
      </c>
      <c r="AA1007" s="7"/>
    </row>
    <row r="1008" spans="1:27" customHeight="1" ht="30">
      <c r="A1008" s="3" t="s">
        <v>2467</v>
      </c>
      <c r="B1008" s="3" t="s">
        <v>2468</v>
      </c>
      <c r="C1008" s="3" t="s">
        <v>29</v>
      </c>
      <c r="D1008" s="3" t="s">
        <v>2469</v>
      </c>
      <c r="E1008" s="3"/>
      <c r="F1008" s="3"/>
      <c r="G1008" s="3"/>
      <c r="H1008" s="3" t="s">
        <v>30</v>
      </c>
      <c r="I1008" s="4">
        <v>1</v>
      </c>
      <c r="J1008" s="3"/>
      <c r="K1008" s="6">
        <v>99</v>
      </c>
      <c r="L1008" s="6">
        <f>K1008*1.16</f>
        <v>114.84</v>
      </c>
      <c r="M1008" s="6">
        <f>I1008*K1008</f>
        <v>99</v>
      </c>
      <c r="N1008" s="6">
        <f>I1008*L1008</f>
        <v>114.84</v>
      </c>
      <c r="O1008" s="6">
        <v>500</v>
      </c>
      <c r="P1008" s="5">
        <f>(O1008/L1008) - 1</f>
        <v>3.3538836642285</v>
      </c>
      <c r="Q1008" s="6">
        <v>300</v>
      </c>
      <c r="R1008" s="5">
        <f>(Q1008/L1008) - 1</f>
        <v>1.6123301985371</v>
      </c>
      <c r="S1008" s="6">
        <v>250</v>
      </c>
      <c r="T1008" s="5">
        <f>(S1008/L1008) - 1</f>
        <v>1.1769418321142</v>
      </c>
      <c r="U1008" s="6">
        <v>200</v>
      </c>
      <c r="V1008" s="5">
        <f>ABS((U1008/L1008) - 1)</f>
        <v>0.7415534656914</v>
      </c>
      <c r="W1008" s="6">
        <v>126.324</v>
      </c>
      <c r="X1008" s="5">
        <f>ABS((W1008/L1008) - 1)</f>
        <v>0.1</v>
      </c>
      <c r="Y1008" s="3" t="s">
        <v>40</v>
      </c>
      <c r="Z1008" s="5" t="s">
        <v>40</v>
      </c>
      <c r="AA1008" s="3"/>
    </row>
    <row r="1009" spans="1:27" customHeight="1" ht="30">
      <c r="A1009" s="7" t="s">
        <v>2470</v>
      </c>
      <c r="B1009" s="7" t="s">
        <v>2471</v>
      </c>
      <c r="C1009" s="7" t="s">
        <v>29</v>
      </c>
      <c r="D1009" s="7" t="s">
        <v>2469</v>
      </c>
      <c r="E1009" s="7"/>
      <c r="F1009" s="7"/>
      <c r="G1009" s="7"/>
      <c r="H1009" s="7" t="s">
        <v>485</v>
      </c>
      <c r="I1009" s="8">
        <v>1</v>
      </c>
      <c r="J1009" s="7"/>
      <c r="K1009" s="10">
        <v>193.1</v>
      </c>
      <c r="L1009" s="10">
        <f>K1009*1.16</f>
        <v>223.996</v>
      </c>
      <c r="M1009" s="10">
        <f>I1009*K1009</f>
        <v>193.1</v>
      </c>
      <c r="N1009" s="10">
        <f>I1009*L1009</f>
        <v>223.996</v>
      </c>
      <c r="O1009" s="10">
        <v>1343.28</v>
      </c>
      <c r="P1009" s="9">
        <f>(O1009/L1009) - 1</f>
        <v>4.9968928016572</v>
      </c>
      <c r="Q1009" s="10">
        <v>1119.4</v>
      </c>
      <c r="R1009" s="9">
        <f>(Q1009/L1009) - 1</f>
        <v>3.9974106680476</v>
      </c>
      <c r="S1009" s="10">
        <v>1119.4</v>
      </c>
      <c r="T1009" s="9">
        <f>(S1009/L1009) - 1</f>
        <v>3.9974106680476</v>
      </c>
      <c r="U1009" s="10">
        <v>850.74</v>
      </c>
      <c r="V1009" s="9">
        <f>ABS((U1009/L1009) - 1)</f>
        <v>2.7980142502545</v>
      </c>
      <c r="W1009" s="10">
        <v>246.3956</v>
      </c>
      <c r="X1009" s="9">
        <f>ABS((W1009/L1009) - 1)</f>
        <v>0.1</v>
      </c>
      <c r="Y1009" s="7" t="s">
        <v>40</v>
      </c>
      <c r="Z1009" s="9" t="s">
        <v>40</v>
      </c>
      <c r="AA1009" s="7"/>
    </row>
    <row r="1010" spans="1:27" customHeight="1" ht="30">
      <c r="A1010" s="3" t="s">
        <v>2472</v>
      </c>
      <c r="B1010" s="3" t="s">
        <v>2473</v>
      </c>
      <c r="C1010" s="3" t="s">
        <v>29</v>
      </c>
      <c r="D1010" s="3" t="s">
        <v>2469</v>
      </c>
      <c r="E1010" s="3"/>
      <c r="F1010" s="3"/>
      <c r="G1010" s="3"/>
      <c r="H1010" s="3" t="s">
        <v>30</v>
      </c>
      <c r="I1010" s="4">
        <v>1</v>
      </c>
      <c r="J1010" s="3"/>
      <c r="K1010" s="6">
        <v>149</v>
      </c>
      <c r="L1010" s="6">
        <f>K1010*1.16</f>
        <v>172.84</v>
      </c>
      <c r="M1010" s="6">
        <f>I1010*K1010</f>
        <v>149</v>
      </c>
      <c r="N1010" s="6">
        <f>I1010*L1010</f>
        <v>172.84</v>
      </c>
      <c r="O1010" s="6">
        <v>293.83</v>
      </c>
      <c r="P1010" s="5">
        <f>(O1010/L1010) - 1</f>
        <v>0.70001157139551</v>
      </c>
      <c r="Q1010" s="6">
        <v>276.54</v>
      </c>
      <c r="R1010" s="5">
        <f>(Q1010/L1010) - 1</f>
        <v>0.59997685720898</v>
      </c>
      <c r="S1010" s="6">
        <v>259.26</v>
      </c>
      <c r="T1010" s="5">
        <f>(S1010/L1010) - 1</f>
        <v>0.5</v>
      </c>
      <c r="U1010" s="6">
        <v>241.98</v>
      </c>
      <c r="V1010" s="5">
        <f>ABS((U1010/L1010) - 1)</f>
        <v>0.40002314279102</v>
      </c>
      <c r="W1010" s="6">
        <v>190.124</v>
      </c>
      <c r="X1010" s="5">
        <f>ABS((W1010/L1010) - 1)</f>
        <v>0.1</v>
      </c>
      <c r="Y1010" s="3" t="s">
        <v>40</v>
      </c>
      <c r="Z1010" s="5" t="s">
        <v>40</v>
      </c>
      <c r="AA1010" s="3"/>
    </row>
    <row r="1011" spans="1:27" customHeight="1" ht="30">
      <c r="A1011" s="7" t="s">
        <v>2474</v>
      </c>
      <c r="B1011" s="7" t="s">
        <v>2475</v>
      </c>
      <c r="C1011" s="7" t="s">
        <v>29</v>
      </c>
      <c r="D1011" s="7" t="s">
        <v>2469</v>
      </c>
      <c r="E1011" s="7"/>
      <c r="F1011" s="7"/>
      <c r="G1011" s="7"/>
      <c r="H1011" s="7" t="s">
        <v>30</v>
      </c>
      <c r="I1011" s="8">
        <v>7</v>
      </c>
      <c r="J1011" s="7"/>
      <c r="K1011" s="10">
        <v>64.9948</v>
      </c>
      <c r="L1011" s="10">
        <f>K1011*1.16</f>
        <v>75.393968</v>
      </c>
      <c r="M1011" s="10">
        <f>I1011*K1011</f>
        <v>454.9636</v>
      </c>
      <c r="N1011" s="10">
        <f>I1011*L1011</f>
        <v>527.757776</v>
      </c>
      <c r="O1011" s="10">
        <v>259.98</v>
      </c>
      <c r="P1011" s="9">
        <f>(O1011/L1011) - 1</f>
        <v>2.4482864729974</v>
      </c>
      <c r="Q1011" s="10">
        <v>227.48</v>
      </c>
      <c r="R1011" s="9">
        <f>(Q1011/L1011) - 1</f>
        <v>2.0172175047213</v>
      </c>
      <c r="S1011" s="10">
        <v>194.98</v>
      </c>
      <c r="T1011" s="9">
        <f>(S1011/L1011) - 1</f>
        <v>1.5861485364453</v>
      </c>
      <c r="U1011" s="10">
        <v>162.49</v>
      </c>
      <c r="V1011" s="9">
        <f>ABS((U1011/L1011) - 1)</f>
        <v>1.1552122047748</v>
      </c>
      <c r="W1011" s="10">
        <v>82.9333648</v>
      </c>
      <c r="X1011" s="9">
        <f>ABS((W1011/L1011) - 1)</f>
        <v>0.1</v>
      </c>
      <c r="Y1011" s="7">
        <v>744</v>
      </c>
      <c r="Z1011" s="9" t="s">
        <v>55</v>
      </c>
      <c r="AA1011" s="7"/>
    </row>
    <row r="1012" spans="1:27" customHeight="1" ht="30">
      <c r="A1012" s="3" t="s">
        <v>2476</v>
      </c>
      <c r="B1012" s="3" t="s">
        <v>2477</v>
      </c>
      <c r="C1012" s="3" t="s">
        <v>29</v>
      </c>
      <c r="D1012" s="3" t="s">
        <v>2469</v>
      </c>
      <c r="E1012" s="3"/>
      <c r="F1012" s="3"/>
      <c r="G1012" s="3"/>
      <c r="H1012" s="3" t="s">
        <v>30</v>
      </c>
      <c r="I1012" s="4">
        <v>3</v>
      </c>
      <c r="J1012" s="3"/>
      <c r="K1012" s="6">
        <v>194.996</v>
      </c>
      <c r="L1012" s="6">
        <f>K1012*1.16</f>
        <v>226.19536</v>
      </c>
      <c r="M1012" s="6">
        <f>I1012*K1012</f>
        <v>584.988</v>
      </c>
      <c r="N1012" s="6">
        <f>I1012*L1012</f>
        <v>678.58608</v>
      </c>
      <c r="O1012" s="6">
        <v>779.98</v>
      </c>
      <c r="P1012" s="5">
        <f>(O1012/L1012) - 1</f>
        <v>2.4482581782403</v>
      </c>
      <c r="Q1012" s="6">
        <v>682.49</v>
      </c>
      <c r="R1012" s="5">
        <f>(Q1012/L1012) - 1</f>
        <v>2.017259063139</v>
      </c>
      <c r="S1012" s="6">
        <v>584.99</v>
      </c>
      <c r="T1012" s="5">
        <f>(S1012/L1012) - 1</f>
        <v>1.5862157384661</v>
      </c>
      <c r="U1012" s="6">
        <v>487.49</v>
      </c>
      <c r="V1012" s="5">
        <f>ABS((U1012/L1012) - 1)</f>
        <v>1.1551724137931</v>
      </c>
      <c r="W1012" s="6">
        <v>248.814896</v>
      </c>
      <c r="X1012" s="5">
        <f>ABS((W1012/L1012) - 1)</f>
        <v>0.1</v>
      </c>
      <c r="Y1012" s="3">
        <v>744</v>
      </c>
      <c r="Z1012" s="5" t="s">
        <v>55</v>
      </c>
      <c r="AA1012" s="3"/>
    </row>
    <row r="1013" spans="1:27" customHeight="1" ht="30">
      <c r="A1013" s="7" t="s">
        <v>2478</v>
      </c>
      <c r="B1013" s="7" t="s">
        <v>2479</v>
      </c>
      <c r="C1013" s="7" t="s">
        <v>29</v>
      </c>
      <c r="D1013" s="7" t="s">
        <v>2469</v>
      </c>
      <c r="E1013" s="7"/>
      <c r="F1013" s="7"/>
      <c r="G1013" s="7"/>
      <c r="H1013" s="7" t="s">
        <v>30</v>
      </c>
      <c r="I1013" s="8">
        <v>5</v>
      </c>
      <c r="J1013" s="7"/>
      <c r="K1013" s="10">
        <v>58.9976</v>
      </c>
      <c r="L1013" s="10">
        <f>K1013*1.16</f>
        <v>68.437216</v>
      </c>
      <c r="M1013" s="10">
        <f>I1013*K1013</f>
        <v>294.988</v>
      </c>
      <c r="N1013" s="10">
        <f>I1013*L1013</f>
        <v>342.18608</v>
      </c>
      <c r="O1013" s="10">
        <v>235.99</v>
      </c>
      <c r="P1013" s="9">
        <f>(O1013/L1013) - 1</f>
        <v>2.4482700172959</v>
      </c>
      <c r="Q1013" s="10">
        <v>206.49</v>
      </c>
      <c r="R1013" s="9">
        <f>(Q1013/L1013) - 1</f>
        <v>2.0172180002179</v>
      </c>
      <c r="S1013" s="10">
        <v>176.99</v>
      </c>
      <c r="T1013" s="9">
        <f>(S1013/L1013) - 1</f>
        <v>1.5861659831399</v>
      </c>
      <c r="U1013" s="10">
        <v>147.49</v>
      </c>
      <c r="V1013" s="9">
        <f>ABS((U1013/L1013) - 1)</f>
        <v>1.155113966062</v>
      </c>
      <c r="W1013" s="10">
        <v>75.2809376</v>
      </c>
      <c r="X1013" s="9">
        <f>ABS((W1013/L1013) - 1)</f>
        <v>0.1</v>
      </c>
      <c r="Y1013" s="7">
        <v>744</v>
      </c>
      <c r="Z1013" s="9" t="s">
        <v>55</v>
      </c>
      <c r="AA1013" s="7"/>
    </row>
    <row r="1014" spans="1:27" customHeight="1" ht="30">
      <c r="A1014" s="3" t="s">
        <v>2480</v>
      </c>
      <c r="B1014" s="3" t="s">
        <v>2481</v>
      </c>
      <c r="C1014" s="3" t="s">
        <v>29</v>
      </c>
      <c r="D1014" s="3" t="s">
        <v>2469</v>
      </c>
      <c r="E1014" s="3"/>
      <c r="F1014" s="3"/>
      <c r="G1014" s="3"/>
      <c r="H1014" s="3" t="s">
        <v>30</v>
      </c>
      <c r="I1014" s="4">
        <v>4</v>
      </c>
      <c r="J1014" s="3"/>
      <c r="K1014" s="6">
        <v>140.6848</v>
      </c>
      <c r="L1014" s="6">
        <f>K1014*1.16</f>
        <v>163.194368</v>
      </c>
      <c r="M1014" s="6">
        <f>I1014*K1014</f>
        <v>562.7392</v>
      </c>
      <c r="N1014" s="6">
        <f>I1014*L1014</f>
        <v>652.777472</v>
      </c>
      <c r="O1014" s="6">
        <v>562.74</v>
      </c>
      <c r="P1014" s="5">
        <f>(O1014/L1014) - 1</f>
        <v>2.4482807641989</v>
      </c>
      <c r="Q1014" s="6">
        <v>492.4</v>
      </c>
      <c r="R1014" s="5">
        <f>(Q1014/L1014) - 1</f>
        <v>2.0172609878302</v>
      </c>
      <c r="S1014" s="6">
        <v>422.05</v>
      </c>
      <c r="T1014" s="5">
        <f>(S1014/L1014) - 1</f>
        <v>1.586179934837</v>
      </c>
      <c r="U1014" s="6">
        <v>351.71</v>
      </c>
      <c r="V1014" s="5">
        <f>ABS((U1014/L1014) - 1)</f>
        <v>1.1551601584682</v>
      </c>
      <c r="W1014" s="6">
        <v>179.5138048</v>
      </c>
      <c r="X1014" s="5">
        <f>ABS((W1014/L1014) - 1)</f>
        <v>0.1</v>
      </c>
      <c r="Y1014" s="3">
        <v>744</v>
      </c>
      <c r="Z1014" s="5" t="s">
        <v>55</v>
      </c>
      <c r="AA1014" s="3"/>
    </row>
    <row r="1015" spans="1:27" customHeight="1" ht="30">
      <c r="A1015" s="7" t="s">
        <v>2482</v>
      </c>
      <c r="B1015" s="7" t="s">
        <v>2483</v>
      </c>
      <c r="C1015" s="7" t="s">
        <v>29</v>
      </c>
      <c r="D1015" s="7" t="s">
        <v>2469</v>
      </c>
      <c r="E1015" s="7"/>
      <c r="F1015" s="7"/>
      <c r="G1015" s="7"/>
      <c r="H1015" s="7" t="s">
        <v>485</v>
      </c>
      <c r="I1015" s="8">
        <v>1</v>
      </c>
      <c r="J1015" s="7"/>
      <c r="K1015" s="10">
        <v>105</v>
      </c>
      <c r="L1015" s="10">
        <f>K1015*1.16</f>
        <v>121.8</v>
      </c>
      <c r="M1015" s="10">
        <f>I1015*K1015</f>
        <v>105</v>
      </c>
      <c r="N1015" s="10">
        <f>I1015*L1015</f>
        <v>121.8</v>
      </c>
      <c r="O1015" s="10">
        <v>194.88</v>
      </c>
      <c r="P1015" s="9">
        <f>(O1015/L1015) - 1</f>
        <v>0.6</v>
      </c>
      <c r="Q1015" s="10">
        <v>182.7</v>
      </c>
      <c r="R1015" s="9">
        <f>(Q1015/L1015) - 1</f>
        <v>0.5</v>
      </c>
      <c r="S1015" s="10">
        <v>170.52</v>
      </c>
      <c r="T1015" s="9">
        <f>(S1015/L1015) - 1</f>
        <v>0.4</v>
      </c>
      <c r="U1015" s="10">
        <v>158.34</v>
      </c>
      <c r="V1015" s="9">
        <f>ABS((U1015/L1015) - 1)</f>
        <v>0.3</v>
      </c>
      <c r="W1015" s="10">
        <v>133.98</v>
      </c>
      <c r="X1015" s="9">
        <f>ABS((W1015/L1015) - 1)</f>
        <v>0.1</v>
      </c>
      <c r="Y1015" s="7" t="s">
        <v>40</v>
      </c>
      <c r="Z1015" s="9" t="s">
        <v>40</v>
      </c>
      <c r="AA1015" s="7"/>
    </row>
    <row r="1016" spans="1:27" customHeight="1" ht="30">
      <c r="A1016" s="3" t="s">
        <v>2484</v>
      </c>
      <c r="B1016" s="3" t="s">
        <v>2485</v>
      </c>
      <c r="C1016" s="3" t="s">
        <v>29</v>
      </c>
      <c r="D1016" s="3" t="s">
        <v>2469</v>
      </c>
      <c r="E1016" s="3"/>
      <c r="F1016" s="3"/>
      <c r="G1016" s="3"/>
      <c r="H1016" s="3" t="s">
        <v>30</v>
      </c>
      <c r="I1016" s="4">
        <v>3</v>
      </c>
      <c r="J1016" s="3"/>
      <c r="K1016" s="6">
        <v>91</v>
      </c>
      <c r="L1016" s="6">
        <f>K1016*1.16</f>
        <v>105.56</v>
      </c>
      <c r="M1016" s="6">
        <f>I1016*K1016</f>
        <v>273</v>
      </c>
      <c r="N1016" s="6">
        <f>I1016*L1016</f>
        <v>316.68</v>
      </c>
      <c r="O1016" s="6">
        <v>168.9</v>
      </c>
      <c r="P1016" s="5">
        <f>(O1016/L1016) - 1</f>
        <v>0.60003789314134</v>
      </c>
      <c r="Q1016" s="6">
        <v>158.34</v>
      </c>
      <c r="R1016" s="5">
        <f>(Q1016/L1016) - 1</f>
        <v>0.5</v>
      </c>
      <c r="S1016" s="6">
        <v>147.78</v>
      </c>
      <c r="T1016" s="5">
        <f>(S1016/L1016) - 1</f>
        <v>0.39996210685866</v>
      </c>
      <c r="U1016" s="6">
        <v>137.23</v>
      </c>
      <c r="V1016" s="5">
        <f>ABS((U1016/L1016) - 1)</f>
        <v>0.30001894657067</v>
      </c>
      <c r="W1016" s="6">
        <v>116.116</v>
      </c>
      <c r="X1016" s="5">
        <f>ABS((W1016/L1016) - 1)</f>
        <v>0.1</v>
      </c>
      <c r="Y1016" s="3" t="s">
        <v>40</v>
      </c>
      <c r="Z1016" s="5" t="s">
        <v>40</v>
      </c>
      <c r="AA1016" s="3"/>
    </row>
    <row r="1017" spans="1:27" customHeight="1" ht="30">
      <c r="A1017" s="7" t="s">
        <v>2486</v>
      </c>
      <c r="B1017" s="7" t="s">
        <v>2487</v>
      </c>
      <c r="C1017" s="7" t="s">
        <v>29</v>
      </c>
      <c r="D1017" s="7" t="s">
        <v>2469</v>
      </c>
      <c r="E1017" s="7" t="s">
        <v>38</v>
      </c>
      <c r="F1017" s="7" t="s">
        <v>38</v>
      </c>
      <c r="G1017" s="7" t="s">
        <v>38</v>
      </c>
      <c r="H1017" s="7" t="s">
        <v>198</v>
      </c>
      <c r="I1017" s="8">
        <v>2</v>
      </c>
      <c r="J1017" s="7"/>
      <c r="K1017" s="10">
        <v>2177.5862</v>
      </c>
      <c r="L1017" s="10">
        <f>K1017*1.16</f>
        <v>2525.999992</v>
      </c>
      <c r="M1017" s="10">
        <f>I1017*K1017</f>
        <v>4355.1724</v>
      </c>
      <c r="N1017" s="10">
        <f>I1017*L1017</f>
        <v>5051.999984</v>
      </c>
      <c r="O1017" s="10">
        <v>3789</v>
      </c>
      <c r="P1017" s="9">
        <f>(O1017/L1017) - 1</f>
        <v>0.50000000475059</v>
      </c>
      <c r="Q1017" s="10">
        <v>3536.4</v>
      </c>
      <c r="R1017" s="9">
        <f>(Q1017/L1017) - 1</f>
        <v>0.40000000443389</v>
      </c>
      <c r="S1017" s="10">
        <v>3283.8</v>
      </c>
      <c r="T1017" s="9">
        <f>(S1017/L1017) - 1</f>
        <v>0.30000000411718</v>
      </c>
      <c r="U1017" s="10">
        <v>3119.61</v>
      </c>
      <c r="V1017" s="9">
        <f>ABS((U1017/L1017) - 1)</f>
        <v>0.23500000391132</v>
      </c>
      <c r="W1017" s="10">
        <v>2778.5999912</v>
      </c>
      <c r="X1017" s="9">
        <f>ABS((W1017/L1017) - 1)</f>
        <v>0.1</v>
      </c>
      <c r="Y1017" s="7" t="s">
        <v>40</v>
      </c>
      <c r="Z1017" s="9" t="s">
        <v>40</v>
      </c>
      <c r="AA1017" s="7"/>
    </row>
    <row r="1018" spans="1:27" customHeight="1" ht="30">
      <c r="A1018" s="3" t="s">
        <v>2488</v>
      </c>
      <c r="B1018" s="3" t="s">
        <v>2489</v>
      </c>
      <c r="C1018" s="3" t="s">
        <v>29</v>
      </c>
      <c r="D1018" s="3" t="s">
        <v>2490</v>
      </c>
      <c r="E1018" s="3"/>
      <c r="F1018" s="3"/>
      <c r="G1018" s="3"/>
      <c r="H1018" s="3" t="s">
        <v>81</v>
      </c>
      <c r="I1018" s="4">
        <v>3</v>
      </c>
      <c r="J1018" s="3"/>
      <c r="K1018" s="6">
        <v>99.13</v>
      </c>
      <c r="L1018" s="6">
        <f>K1018*1.16</f>
        <v>114.9908</v>
      </c>
      <c r="M1018" s="6">
        <f>I1018*K1018</f>
        <v>297.39</v>
      </c>
      <c r="N1018" s="6">
        <f>I1018*L1018</f>
        <v>344.9724</v>
      </c>
      <c r="O1018" s="6">
        <v>195.48</v>
      </c>
      <c r="P1018" s="5">
        <f>(O1018/L1018) - 1</f>
        <v>0.69996208392324</v>
      </c>
      <c r="Q1018" s="6">
        <v>183.99</v>
      </c>
      <c r="R1018" s="5">
        <f>(Q1018/L1018) - 1</f>
        <v>0.600041046762</v>
      </c>
      <c r="S1018" s="6">
        <v>172.49</v>
      </c>
      <c r="T1018" s="5">
        <f>(S1018/L1018) - 1</f>
        <v>0.50003304612195</v>
      </c>
      <c r="U1018" s="6">
        <v>160.99</v>
      </c>
      <c r="V1018" s="5">
        <f>ABS((U1018/L1018) - 1)</f>
        <v>0.4000250454819</v>
      </c>
      <c r="W1018" s="6">
        <v>126.48988</v>
      </c>
      <c r="X1018" s="5">
        <f>ABS((W1018/L1018) - 1)</f>
        <v>0.1</v>
      </c>
      <c r="Y1018" s="3" t="s">
        <v>40</v>
      </c>
      <c r="Z1018" s="5" t="s">
        <v>40</v>
      </c>
      <c r="AA1018" s="3"/>
    </row>
    <row r="1019" spans="1:27" customHeight="1" ht="30">
      <c r="A1019" s="7">
        <v>1511</v>
      </c>
      <c r="B1019" s="7" t="s">
        <v>2491</v>
      </c>
      <c r="C1019" s="7" t="s">
        <v>29</v>
      </c>
      <c r="D1019" s="7" t="s">
        <v>2490</v>
      </c>
      <c r="E1019" s="7"/>
      <c r="F1019" s="7"/>
      <c r="G1019" s="7"/>
      <c r="H1019" s="7" t="s">
        <v>30</v>
      </c>
      <c r="I1019" s="8">
        <v>1</v>
      </c>
      <c r="J1019" s="7"/>
      <c r="K1019" s="10">
        <v>1326.26</v>
      </c>
      <c r="L1019" s="10">
        <f>K1019*1.16</f>
        <v>1538.4616</v>
      </c>
      <c r="M1019" s="10">
        <f>I1019*K1019</f>
        <v>1326.26</v>
      </c>
      <c r="N1019" s="10">
        <f>I1019*L1019</f>
        <v>1538.4616</v>
      </c>
      <c r="O1019" s="10">
        <v>2615.38</v>
      </c>
      <c r="P1019" s="9">
        <f>(O1019/L1019) - 1</f>
        <v>0.69999693200012</v>
      </c>
      <c r="Q1019" s="10">
        <v>2461.54</v>
      </c>
      <c r="R1019" s="9">
        <f>(Q1019/L1019) - 1</f>
        <v>0.60000093599996</v>
      </c>
      <c r="S1019" s="10">
        <v>2307.69</v>
      </c>
      <c r="T1019" s="9">
        <f>(S1019/L1019) - 1</f>
        <v>0.49999844000006</v>
      </c>
      <c r="U1019" s="10">
        <v>2153.85</v>
      </c>
      <c r="V1019" s="9">
        <f>ABS((U1019/L1019) - 1)</f>
        <v>0.4000024439999</v>
      </c>
      <c r="W1019" s="10">
        <v>1692.30776</v>
      </c>
      <c r="X1019" s="9">
        <f>ABS((W1019/L1019) - 1)</f>
        <v>0.1</v>
      </c>
      <c r="Y1019" s="7" t="s">
        <v>40</v>
      </c>
      <c r="Z1019" s="9" t="s">
        <v>40</v>
      </c>
      <c r="AA1019" s="7"/>
    </row>
    <row r="1020" spans="1:27" customHeight="1" ht="30">
      <c r="A1020" s="3" t="s">
        <v>2492</v>
      </c>
      <c r="B1020" s="3" t="s">
        <v>2493</v>
      </c>
      <c r="C1020" s="3" t="s">
        <v>29</v>
      </c>
      <c r="D1020" s="3" t="s">
        <v>2490</v>
      </c>
      <c r="E1020" s="3"/>
      <c r="F1020" s="3"/>
      <c r="G1020" s="3"/>
      <c r="H1020" s="3" t="s">
        <v>190</v>
      </c>
      <c r="I1020" s="4">
        <v>1</v>
      </c>
      <c r="J1020" s="3"/>
      <c r="K1020" s="6">
        <v>2833.88</v>
      </c>
      <c r="L1020" s="6">
        <f>K1020*1.16</f>
        <v>3287.3008</v>
      </c>
      <c r="M1020" s="6">
        <f>I1020*K1020</f>
        <v>2833.88</v>
      </c>
      <c r="N1020" s="6">
        <f>I1020*L1020</f>
        <v>3287.3008</v>
      </c>
      <c r="O1020" s="6">
        <v>4817.6</v>
      </c>
      <c r="P1020" s="5">
        <f>(O1020/L1020) - 1</f>
        <v>0.46551845818308</v>
      </c>
      <c r="Q1020" s="6">
        <v>4534.21</v>
      </c>
      <c r="R1020" s="5">
        <f>(Q1020/L1020) - 1</f>
        <v>0.37931095322947</v>
      </c>
      <c r="S1020" s="6">
        <v>4250.82</v>
      </c>
      <c r="T1020" s="5">
        <f>(S1020/L1020) - 1</f>
        <v>0.29310344827586</v>
      </c>
      <c r="U1020" s="6">
        <v>3967.43</v>
      </c>
      <c r="V1020" s="5">
        <f>ABS((U1020/L1020) - 1)</f>
        <v>0.20689594332225</v>
      </c>
      <c r="W1020" s="6">
        <v>3616.03088</v>
      </c>
      <c r="X1020" s="5">
        <f>ABS((W1020/L1020) - 1)</f>
        <v>0.1</v>
      </c>
      <c r="Y1020" s="3">
        <v>788</v>
      </c>
      <c r="Z1020" s="5" t="s">
        <v>2494</v>
      </c>
      <c r="AA1020" s="3"/>
    </row>
    <row r="1021" spans="1:27" customHeight="1" ht="30">
      <c r="A1021" s="7" t="s">
        <v>2495</v>
      </c>
      <c r="B1021" s="7" t="s">
        <v>2496</v>
      </c>
      <c r="C1021" s="7" t="s">
        <v>29</v>
      </c>
      <c r="D1021" s="7" t="s">
        <v>2490</v>
      </c>
      <c r="E1021" s="7"/>
      <c r="F1021" s="7"/>
      <c r="G1021" s="7"/>
      <c r="H1021" s="7" t="s">
        <v>2497</v>
      </c>
      <c r="I1021" s="8">
        <v>1</v>
      </c>
      <c r="J1021" s="7"/>
      <c r="K1021" s="10">
        <v>189.65</v>
      </c>
      <c r="L1021" s="10">
        <f>K1021*1.16</f>
        <v>219.994</v>
      </c>
      <c r="M1021" s="10">
        <f>I1021*K1021</f>
        <v>189.65</v>
      </c>
      <c r="N1021" s="10">
        <f>I1021*L1021</f>
        <v>219.994</v>
      </c>
      <c r="O1021" s="10">
        <v>373.99</v>
      </c>
      <c r="P1021" s="9">
        <f>(O1021/L1021) - 1</f>
        <v>0.7000009091157</v>
      </c>
      <c r="Q1021" s="10">
        <v>351.99</v>
      </c>
      <c r="R1021" s="9">
        <f>(Q1021/L1021) - 1</f>
        <v>0.59999818176859</v>
      </c>
      <c r="S1021" s="10">
        <v>329.99</v>
      </c>
      <c r="T1021" s="9">
        <f>(S1021/L1021) - 1</f>
        <v>0.49999545442148</v>
      </c>
      <c r="U1021" s="10">
        <v>307.99</v>
      </c>
      <c r="V1021" s="9">
        <f>ABS((U1021/L1021) - 1)</f>
        <v>0.39999272707437</v>
      </c>
      <c r="W1021" s="10">
        <v>241.9934</v>
      </c>
      <c r="X1021" s="9">
        <f>ABS((W1021/L1021) - 1)</f>
        <v>0.1</v>
      </c>
      <c r="Y1021" s="7" t="s">
        <v>40</v>
      </c>
      <c r="Z1021" s="9" t="s">
        <v>40</v>
      </c>
      <c r="AA1021" s="7"/>
    </row>
    <row r="1022" spans="1:27" customHeight="1" ht="30">
      <c r="A1022" s="3" t="s">
        <v>2498</v>
      </c>
      <c r="B1022" s="3" t="s">
        <v>2499</v>
      </c>
      <c r="C1022" s="3" t="s">
        <v>29</v>
      </c>
      <c r="D1022" s="3" t="s">
        <v>2490</v>
      </c>
      <c r="E1022" s="3"/>
      <c r="F1022" s="3"/>
      <c r="G1022" s="3"/>
      <c r="H1022" s="3" t="s">
        <v>190</v>
      </c>
      <c r="I1022" s="4">
        <v>1</v>
      </c>
      <c r="J1022" s="3"/>
      <c r="K1022" s="6">
        <v>2068.97</v>
      </c>
      <c r="L1022" s="6">
        <f>K1022*1.16</f>
        <v>2400.0052</v>
      </c>
      <c r="M1022" s="6">
        <f>I1022*K1022</f>
        <v>2068.97</v>
      </c>
      <c r="N1022" s="6">
        <f>I1022*L1022</f>
        <v>2400.0052</v>
      </c>
      <c r="O1022" s="6">
        <v>4080.01</v>
      </c>
      <c r="P1022" s="5">
        <f>(O1022/L1022) - 1</f>
        <v>0.70000048333229</v>
      </c>
      <c r="Q1022" s="6">
        <v>3840.01</v>
      </c>
      <c r="R1022" s="5">
        <f>(Q1022/L1022) - 1</f>
        <v>0.60000069999848</v>
      </c>
      <c r="S1022" s="6">
        <v>3600.01</v>
      </c>
      <c r="T1022" s="5">
        <f>(S1022/L1022) - 1</f>
        <v>0.50000091666468</v>
      </c>
      <c r="U1022" s="6">
        <v>3360.01</v>
      </c>
      <c r="V1022" s="5">
        <f>ABS((U1022/L1022) - 1)</f>
        <v>0.40000113333088</v>
      </c>
      <c r="W1022" s="6">
        <v>2640.00572</v>
      </c>
      <c r="X1022" s="5">
        <f>ABS((W1022/L1022) - 1)</f>
        <v>0.1</v>
      </c>
      <c r="Y1022" s="3" t="s">
        <v>40</v>
      </c>
      <c r="Z1022" s="5" t="s">
        <v>40</v>
      </c>
      <c r="AA1022" s="3"/>
    </row>
    <row r="1023" spans="1:27" customHeight="1" ht="30">
      <c r="A1023" s="7" t="s">
        <v>2500</v>
      </c>
      <c r="B1023" s="7" t="s">
        <v>2501</v>
      </c>
      <c r="C1023" s="7" t="s">
        <v>29</v>
      </c>
      <c r="D1023" s="7" t="s">
        <v>2490</v>
      </c>
      <c r="E1023" s="7"/>
      <c r="F1023" s="7"/>
      <c r="G1023" s="7"/>
      <c r="H1023" s="7" t="s">
        <v>30</v>
      </c>
      <c r="I1023" s="8">
        <v>4</v>
      </c>
      <c r="J1023" s="7"/>
      <c r="K1023" s="10">
        <v>177.83</v>
      </c>
      <c r="L1023" s="10">
        <f>K1023*1.16</f>
        <v>206.2828</v>
      </c>
      <c r="M1023" s="10">
        <f>I1023*K1023</f>
        <v>711.32</v>
      </c>
      <c r="N1023" s="10">
        <f>I1023*L1023</f>
        <v>825.1312</v>
      </c>
      <c r="O1023" s="10">
        <v>309.42</v>
      </c>
      <c r="P1023" s="9">
        <f>(O1023/L1023) - 1</f>
        <v>0.49997963960156</v>
      </c>
      <c r="Q1023" s="10">
        <v>288.8</v>
      </c>
      <c r="R1023" s="9">
        <f>(Q1023/L1023) - 1</f>
        <v>0.40001977867277</v>
      </c>
      <c r="S1023" s="10">
        <v>268.17</v>
      </c>
      <c r="T1023" s="9">
        <f>(S1023/L1023) - 1</f>
        <v>0.30001144060484</v>
      </c>
      <c r="U1023" s="10">
        <v>247.54</v>
      </c>
      <c r="V1023" s="9">
        <f>ABS((U1023/L1023) - 1)</f>
        <v>0.20000310253691</v>
      </c>
      <c r="W1023" s="10">
        <v>226.91108</v>
      </c>
      <c r="X1023" s="9">
        <f>ABS((W1023/L1023) - 1)</f>
        <v>0.1</v>
      </c>
      <c r="Y1023" s="7" t="s">
        <v>40</v>
      </c>
      <c r="Z1023" s="9" t="s">
        <v>40</v>
      </c>
      <c r="AA1023" s="7"/>
    </row>
    <row r="1024" spans="1:27" customHeight="1" ht="30">
      <c r="A1024" s="3" t="s">
        <v>2502</v>
      </c>
      <c r="B1024" s="3" t="s">
        <v>2503</v>
      </c>
      <c r="C1024" s="3" t="s">
        <v>29</v>
      </c>
      <c r="D1024" s="3" t="s">
        <v>2490</v>
      </c>
      <c r="E1024" s="3"/>
      <c r="F1024" s="3"/>
      <c r="G1024" s="3"/>
      <c r="H1024" s="3" t="s">
        <v>485</v>
      </c>
      <c r="I1024" s="4">
        <v>4</v>
      </c>
      <c r="J1024" s="3"/>
      <c r="K1024" s="6">
        <v>828.62</v>
      </c>
      <c r="L1024" s="6">
        <f>K1024*1.16</f>
        <v>961.1992</v>
      </c>
      <c r="M1024" s="6">
        <f>I1024*K1024</f>
        <v>3314.48</v>
      </c>
      <c r="N1024" s="6">
        <f>I1024*L1024</f>
        <v>3844.7968</v>
      </c>
      <c r="O1024" s="6">
        <v>1634.04</v>
      </c>
      <c r="P1024" s="5">
        <f>(O1024/L1024) - 1</f>
        <v>0.70000141489922</v>
      </c>
      <c r="Q1024" s="6">
        <v>1537.92</v>
      </c>
      <c r="R1024" s="5">
        <f>(Q1024/L1024) - 1</f>
        <v>0.60000133166986</v>
      </c>
      <c r="S1024" s="6">
        <v>1441.8</v>
      </c>
      <c r="T1024" s="5">
        <f>(S1024/L1024) - 1</f>
        <v>0.50000124844049</v>
      </c>
      <c r="U1024" s="6">
        <v>1345.68</v>
      </c>
      <c r="V1024" s="5">
        <f>ABS((U1024/L1024) - 1)</f>
        <v>0.40000116521112</v>
      </c>
      <c r="W1024" s="6">
        <v>1057.31912</v>
      </c>
      <c r="X1024" s="5">
        <f>ABS((W1024/L1024) - 1)</f>
        <v>0.1</v>
      </c>
      <c r="Y1024" s="3" t="s">
        <v>40</v>
      </c>
      <c r="Z1024" s="5" t="s">
        <v>40</v>
      </c>
      <c r="AA1024" s="3"/>
    </row>
    <row r="1025" spans="1:27" customHeight="1" ht="30">
      <c r="A1025" s="7" t="s">
        <v>2504</v>
      </c>
      <c r="B1025" s="7" t="s">
        <v>2475</v>
      </c>
      <c r="C1025" s="7" t="s">
        <v>29</v>
      </c>
      <c r="D1025" s="7" t="s">
        <v>2490</v>
      </c>
      <c r="E1025" s="7"/>
      <c r="F1025" s="7"/>
      <c r="G1025" s="7"/>
      <c r="H1025" s="7" t="s">
        <v>485</v>
      </c>
      <c r="I1025" s="8">
        <v>1</v>
      </c>
      <c r="J1025" s="7"/>
      <c r="K1025" s="10">
        <v>56.03</v>
      </c>
      <c r="L1025" s="10">
        <f>K1025*1.16</f>
        <v>64.9948</v>
      </c>
      <c r="M1025" s="10">
        <f>I1025*K1025</f>
        <v>56.03</v>
      </c>
      <c r="N1025" s="10">
        <f>I1025*L1025</f>
        <v>64.9948</v>
      </c>
      <c r="O1025" s="10">
        <v>244.19</v>
      </c>
      <c r="P1025" s="9">
        <f>(O1025/L1025) - 1</f>
        <v>2.7570697963529</v>
      </c>
      <c r="Q1025" s="10">
        <v>229.83</v>
      </c>
      <c r="R1025" s="9">
        <f>(Q1025/L1025) - 1</f>
        <v>2.5361290441697</v>
      </c>
      <c r="S1025" s="10">
        <v>215.46</v>
      </c>
      <c r="T1025" s="9">
        <f>(S1025/L1025) - 1</f>
        <v>2.3150344335239</v>
      </c>
      <c r="U1025" s="10">
        <v>201.1</v>
      </c>
      <c r="V1025" s="9">
        <f>ABS((U1025/L1025) - 1)</f>
        <v>2.0940936813407</v>
      </c>
      <c r="W1025" s="10">
        <v>71.49428</v>
      </c>
      <c r="X1025" s="9">
        <f>ABS((W1025/L1025) - 1)</f>
        <v>0.1</v>
      </c>
      <c r="Y1025" s="7" t="s">
        <v>40</v>
      </c>
      <c r="Z1025" s="9" t="s">
        <v>40</v>
      </c>
      <c r="AA1025" s="7"/>
    </row>
    <row r="1026" spans="1:27" customHeight="1" ht="30">
      <c r="A1026" s="3" t="s">
        <v>2505</v>
      </c>
      <c r="B1026" s="3" t="s">
        <v>2506</v>
      </c>
      <c r="C1026" s="3" t="s">
        <v>29</v>
      </c>
      <c r="D1026" s="3" t="s">
        <v>2490</v>
      </c>
      <c r="E1026" s="3"/>
      <c r="F1026" s="3"/>
      <c r="G1026" s="3"/>
      <c r="H1026" s="3" t="s">
        <v>30</v>
      </c>
      <c r="I1026" s="4">
        <v>2</v>
      </c>
      <c r="J1026" s="3"/>
      <c r="K1026" s="6">
        <v>413.7952</v>
      </c>
      <c r="L1026" s="6">
        <f>K1026*1.16</f>
        <v>480.002432</v>
      </c>
      <c r="M1026" s="6">
        <f>I1026*K1026</f>
        <v>827.5904</v>
      </c>
      <c r="N1026" s="6">
        <f>I1026*L1026</f>
        <v>960.004864</v>
      </c>
      <c r="O1026" s="6">
        <v>703.45</v>
      </c>
      <c r="P1026" s="5">
        <f>(O1026/L1026) - 1</f>
        <v>0.4655134080654</v>
      </c>
      <c r="Q1026" s="6">
        <v>662.07</v>
      </c>
      <c r="R1026" s="5">
        <f>(Q1026/L1026) - 1</f>
        <v>0.37930551151874</v>
      </c>
      <c r="S1026" s="6">
        <v>620.69</v>
      </c>
      <c r="T1026" s="5">
        <f>(S1026/L1026) - 1</f>
        <v>0.29309761497208</v>
      </c>
      <c r="U1026" s="6">
        <v>579.31</v>
      </c>
      <c r="V1026" s="5">
        <f>ABS((U1026/L1026) - 1)</f>
        <v>0.20688971842543</v>
      </c>
      <c r="W1026" s="6">
        <v>528.0026752</v>
      </c>
      <c r="X1026" s="5">
        <f>ABS((W1026/L1026) - 1)</f>
        <v>0.1</v>
      </c>
      <c r="Y1026" s="3">
        <v>744</v>
      </c>
      <c r="Z1026" s="5" t="s">
        <v>55</v>
      </c>
      <c r="AA1026" s="3"/>
    </row>
    <row r="1027" spans="1:27" customHeight="1" ht="30">
      <c r="A1027" s="7" t="s">
        <v>2507</v>
      </c>
      <c r="B1027" s="7" t="s">
        <v>2508</v>
      </c>
      <c r="C1027" s="7" t="s">
        <v>29</v>
      </c>
      <c r="D1027" s="7" t="s">
        <v>2490</v>
      </c>
      <c r="E1027" s="7"/>
      <c r="F1027" s="7"/>
      <c r="G1027" s="7"/>
      <c r="H1027" s="7" t="s">
        <v>30</v>
      </c>
      <c r="I1027" s="8">
        <v>1</v>
      </c>
      <c r="J1027" s="7"/>
      <c r="K1027" s="10">
        <v>221.55</v>
      </c>
      <c r="L1027" s="10">
        <f>K1027*1.16</f>
        <v>256.998</v>
      </c>
      <c r="M1027" s="10">
        <f>I1027*K1027</f>
        <v>221.55</v>
      </c>
      <c r="N1027" s="10">
        <f>I1027*L1027</f>
        <v>256.998</v>
      </c>
      <c r="O1027" s="10">
        <v>385.5</v>
      </c>
      <c r="P1027" s="9">
        <f>(O1027/L1027) - 1</f>
        <v>0.50001167324259</v>
      </c>
      <c r="Q1027" s="10">
        <v>359.8</v>
      </c>
      <c r="R1027" s="9">
        <f>(Q1027/L1027) - 1</f>
        <v>0.40001089502642</v>
      </c>
      <c r="S1027" s="10">
        <v>334.1</v>
      </c>
      <c r="T1027" s="9">
        <f>(S1027/L1027) - 1</f>
        <v>0.30001011681025</v>
      </c>
      <c r="U1027" s="10">
        <v>308.4</v>
      </c>
      <c r="V1027" s="9">
        <f>ABS((U1027/L1027) - 1)</f>
        <v>0.20000933859407</v>
      </c>
      <c r="W1027" s="10">
        <v>282.6978</v>
      </c>
      <c r="X1027" s="9">
        <f>ABS((W1027/L1027) - 1)</f>
        <v>0.1</v>
      </c>
      <c r="Y1027" s="7" t="s">
        <v>40</v>
      </c>
      <c r="Z1027" s="9" t="s">
        <v>40</v>
      </c>
      <c r="AA1027" s="7"/>
    </row>
    <row r="1028" spans="1:27" customHeight="1" ht="30">
      <c r="A1028" s="3" t="s">
        <v>2509</v>
      </c>
      <c r="B1028" s="3" t="s">
        <v>2510</v>
      </c>
      <c r="C1028" s="3" t="s">
        <v>29</v>
      </c>
      <c r="D1028" s="3" t="s">
        <v>2490</v>
      </c>
      <c r="E1028" s="3"/>
      <c r="F1028" s="3"/>
      <c r="G1028" s="3"/>
      <c r="H1028" s="3" t="s">
        <v>30</v>
      </c>
      <c r="I1028" s="4">
        <v>2</v>
      </c>
      <c r="J1028" s="3"/>
      <c r="K1028" s="6">
        <v>450.43</v>
      </c>
      <c r="L1028" s="6">
        <f>K1028*1.16</f>
        <v>522.4988</v>
      </c>
      <c r="M1028" s="6">
        <f>I1028*K1028</f>
        <v>900.86</v>
      </c>
      <c r="N1028" s="6">
        <f>I1028*L1028</f>
        <v>1044.9976</v>
      </c>
      <c r="O1028" s="6">
        <v>888.25</v>
      </c>
      <c r="P1028" s="5">
        <f>(O1028/L1028) - 1</f>
        <v>0.70000390431519</v>
      </c>
      <c r="Q1028" s="6">
        <v>836</v>
      </c>
      <c r="R1028" s="5">
        <f>(Q1028/L1028) - 1</f>
        <v>0.60000367464959</v>
      </c>
      <c r="S1028" s="6">
        <v>783.75</v>
      </c>
      <c r="T1028" s="5">
        <f>(S1028/L1028) - 1</f>
        <v>0.50000344498399</v>
      </c>
      <c r="U1028" s="6">
        <v>731.5</v>
      </c>
      <c r="V1028" s="5">
        <f>ABS((U1028/L1028) - 1)</f>
        <v>0.40000321531839</v>
      </c>
      <c r="W1028" s="6">
        <v>574.74868</v>
      </c>
      <c r="X1028" s="5">
        <f>ABS((W1028/L1028) - 1)</f>
        <v>0.1</v>
      </c>
      <c r="Y1028" s="3" t="s">
        <v>40</v>
      </c>
      <c r="Z1028" s="5" t="s">
        <v>40</v>
      </c>
      <c r="AA1028" s="3"/>
    </row>
    <row r="1029" spans="1:27" customHeight="1" ht="30">
      <c r="A1029" s="7" t="s">
        <v>2511</v>
      </c>
      <c r="B1029" s="7" t="s">
        <v>2512</v>
      </c>
      <c r="C1029" s="7" t="s">
        <v>29</v>
      </c>
      <c r="D1029" s="7" t="s">
        <v>2490</v>
      </c>
      <c r="E1029" s="7"/>
      <c r="F1029" s="7"/>
      <c r="G1029" s="7"/>
      <c r="H1029" s="7" t="s">
        <v>30</v>
      </c>
      <c r="I1029" s="8">
        <v>1</v>
      </c>
      <c r="J1029" s="7"/>
      <c r="K1029" s="10">
        <v>246.24</v>
      </c>
      <c r="L1029" s="10">
        <f>K1029*1.16</f>
        <v>285.6384</v>
      </c>
      <c r="M1029" s="10">
        <f>I1029*K1029</f>
        <v>246.24</v>
      </c>
      <c r="N1029" s="10">
        <f>I1029*L1029</f>
        <v>285.6384</v>
      </c>
      <c r="O1029" s="10">
        <v>428.46</v>
      </c>
      <c r="P1029" s="9">
        <f>(O1029/L1029) - 1</f>
        <v>0.50000840223163</v>
      </c>
      <c r="Q1029" s="10">
        <v>399.89</v>
      </c>
      <c r="R1029" s="9">
        <f>(Q1029/L1029) - 1</f>
        <v>0.39998683650378</v>
      </c>
      <c r="S1029" s="10">
        <v>371.33</v>
      </c>
      <c r="T1029" s="9">
        <f>(S1029/L1029) - 1</f>
        <v>0.30000028007439</v>
      </c>
      <c r="U1029" s="10">
        <v>342.77</v>
      </c>
      <c r="V1029" s="9">
        <f>ABS((U1029/L1029) - 1)</f>
        <v>0.200013723645</v>
      </c>
      <c r="W1029" s="10">
        <v>314.20224</v>
      </c>
      <c r="X1029" s="9">
        <f>ABS((W1029/L1029) - 1)</f>
        <v>0.1</v>
      </c>
      <c r="Y1029" s="7" t="s">
        <v>40</v>
      </c>
      <c r="Z1029" s="9" t="s">
        <v>40</v>
      </c>
      <c r="AA1029" s="7"/>
    </row>
    <row r="1030" spans="1:27" customHeight="1" ht="30">
      <c r="A1030" s="3" t="s">
        <v>2513</v>
      </c>
      <c r="B1030" s="3" t="s">
        <v>2514</v>
      </c>
      <c r="C1030" s="3" t="s">
        <v>29</v>
      </c>
      <c r="D1030" s="3" t="s">
        <v>2490</v>
      </c>
      <c r="E1030" s="3"/>
      <c r="F1030" s="3"/>
      <c r="G1030" s="3"/>
      <c r="H1030" s="3" t="s">
        <v>30</v>
      </c>
      <c r="I1030" s="4">
        <v>2</v>
      </c>
      <c r="J1030" s="3"/>
      <c r="K1030" s="6">
        <v>189.9964</v>
      </c>
      <c r="L1030" s="6">
        <f>K1030*1.16</f>
        <v>220.395824</v>
      </c>
      <c r="M1030" s="6">
        <f>I1030*K1030</f>
        <v>379.9928</v>
      </c>
      <c r="N1030" s="6">
        <f>I1030*L1030</f>
        <v>440.791648</v>
      </c>
      <c r="O1030" s="6">
        <v>322.99</v>
      </c>
      <c r="P1030" s="5">
        <f>(O1030/L1030) - 1</f>
        <v>0.46549963669003</v>
      </c>
      <c r="Q1030" s="6">
        <v>303.99</v>
      </c>
      <c r="R1030" s="5">
        <f>(Q1030/L1030) - 1</f>
        <v>0.37929110671353</v>
      </c>
      <c r="S1030" s="6">
        <v>284.99</v>
      </c>
      <c r="T1030" s="5">
        <f>(S1030/L1030) - 1</f>
        <v>0.29308257673703</v>
      </c>
      <c r="U1030" s="6">
        <v>265.99</v>
      </c>
      <c r="V1030" s="5">
        <f>ABS((U1030/L1030) - 1)</f>
        <v>0.20687404676052</v>
      </c>
      <c r="W1030" s="6">
        <v>242.4354064</v>
      </c>
      <c r="X1030" s="5">
        <f>ABS((W1030/L1030) - 1)</f>
        <v>0.1</v>
      </c>
      <c r="Y1030" s="3">
        <v>744</v>
      </c>
      <c r="Z1030" s="5" t="s">
        <v>55</v>
      </c>
      <c r="AA1030" s="3"/>
    </row>
    <row r="1031" spans="1:27" customHeight="1" ht="30">
      <c r="A1031" s="7" t="s">
        <v>2515</v>
      </c>
      <c r="B1031" s="7" t="s">
        <v>2516</v>
      </c>
      <c r="C1031" s="7" t="s">
        <v>29</v>
      </c>
      <c r="D1031" s="7" t="s">
        <v>2490</v>
      </c>
      <c r="E1031" s="7"/>
      <c r="F1031" s="7"/>
      <c r="G1031" s="7"/>
      <c r="H1031" s="7" t="s">
        <v>30</v>
      </c>
      <c r="I1031" s="8">
        <v>1</v>
      </c>
      <c r="J1031" s="7"/>
      <c r="K1031" s="10">
        <v>179.9972</v>
      </c>
      <c r="L1031" s="10">
        <f>K1031*1.16</f>
        <v>208.796752</v>
      </c>
      <c r="M1031" s="10">
        <f>I1031*K1031</f>
        <v>179.9972</v>
      </c>
      <c r="N1031" s="10">
        <f>I1031*L1031</f>
        <v>208.796752</v>
      </c>
      <c r="O1031" s="10">
        <v>306</v>
      </c>
      <c r="P1031" s="9">
        <f>(O1031/L1031) - 1</f>
        <v>0.4655400386688</v>
      </c>
      <c r="Q1031" s="10">
        <v>288</v>
      </c>
      <c r="R1031" s="9">
        <f>(Q1031/L1031) - 1</f>
        <v>0.37933180110005</v>
      </c>
      <c r="S1031" s="10">
        <v>270</v>
      </c>
      <c r="T1031" s="9">
        <f>(S1031/L1031) - 1</f>
        <v>0.29312356353129</v>
      </c>
      <c r="U1031" s="10">
        <v>252</v>
      </c>
      <c r="V1031" s="9">
        <f>ABS((U1031/L1031) - 1)</f>
        <v>0.20691532596254</v>
      </c>
      <c r="W1031" s="10">
        <v>229.6764272</v>
      </c>
      <c r="X1031" s="9">
        <f>ABS((W1031/L1031) - 1)</f>
        <v>0.1</v>
      </c>
      <c r="Y1031" s="7">
        <v>744</v>
      </c>
      <c r="Z1031" s="9" t="s">
        <v>55</v>
      </c>
      <c r="AA1031" s="7"/>
    </row>
    <row r="1032" spans="1:27" customHeight="1" ht="30">
      <c r="A1032" s="3" t="s">
        <v>2517</v>
      </c>
      <c r="B1032" s="3" t="s">
        <v>2518</v>
      </c>
      <c r="C1032" s="3" t="s">
        <v>29</v>
      </c>
      <c r="D1032" s="3" t="s">
        <v>2490</v>
      </c>
      <c r="E1032" s="3"/>
      <c r="F1032" s="3"/>
      <c r="G1032" s="3"/>
      <c r="H1032" s="3" t="s">
        <v>30</v>
      </c>
      <c r="I1032" s="4">
        <v>4</v>
      </c>
      <c r="J1032" s="3"/>
      <c r="K1032" s="6">
        <v>208.9972</v>
      </c>
      <c r="L1032" s="6">
        <f>K1032*1.16</f>
        <v>242.436752</v>
      </c>
      <c r="M1032" s="6">
        <f>I1032*K1032</f>
        <v>835.9888</v>
      </c>
      <c r="N1032" s="6">
        <f>I1032*L1032</f>
        <v>969.747008</v>
      </c>
      <c r="O1032" s="6">
        <v>355.3</v>
      </c>
      <c r="P1032" s="5">
        <f>(O1032/L1032) - 1</f>
        <v>0.46553687536616</v>
      </c>
      <c r="Q1032" s="6">
        <v>334.4</v>
      </c>
      <c r="R1032" s="5">
        <f>(Q1032/L1032) - 1</f>
        <v>0.37932882387403</v>
      </c>
      <c r="S1032" s="6">
        <v>313.5</v>
      </c>
      <c r="T1032" s="5">
        <f>(S1032/L1032) - 1</f>
        <v>0.2931207723819</v>
      </c>
      <c r="U1032" s="6">
        <v>292.6</v>
      </c>
      <c r="V1032" s="5">
        <f>ABS((U1032/L1032) - 1)</f>
        <v>0.20691272088978</v>
      </c>
      <c r="W1032" s="6">
        <v>266.6804272</v>
      </c>
      <c r="X1032" s="5">
        <f>ABS((W1032/L1032) - 1)</f>
        <v>0.1</v>
      </c>
      <c r="Y1032" s="3">
        <v>815</v>
      </c>
      <c r="Z1032" s="5" t="s">
        <v>186</v>
      </c>
      <c r="AA1032" s="3"/>
    </row>
    <row r="1033" spans="1:27" customHeight="1" ht="30">
      <c r="A1033" s="7" t="s">
        <v>2519</v>
      </c>
      <c r="B1033" s="7" t="s">
        <v>2520</v>
      </c>
      <c r="C1033" s="7" t="s">
        <v>29</v>
      </c>
      <c r="D1033" s="7" t="s">
        <v>2490</v>
      </c>
      <c r="E1033" s="7"/>
      <c r="F1033" s="7"/>
      <c r="G1033" s="7"/>
      <c r="H1033" s="7" t="s">
        <v>30</v>
      </c>
      <c r="I1033" s="8">
        <v>3</v>
      </c>
      <c r="J1033" s="7"/>
      <c r="K1033" s="10">
        <v>149.9996</v>
      </c>
      <c r="L1033" s="10">
        <f>K1033*1.16</f>
        <v>173.999536</v>
      </c>
      <c r="M1033" s="10">
        <f>I1033*K1033</f>
        <v>449.9988</v>
      </c>
      <c r="N1033" s="10">
        <f>I1033*L1033</f>
        <v>521.998608</v>
      </c>
      <c r="O1033" s="10">
        <v>355.3</v>
      </c>
      <c r="P1033" s="9">
        <f>(O1033/L1033) - 1</f>
        <v>1.0419594682138</v>
      </c>
      <c r="Q1033" s="10">
        <v>334.4</v>
      </c>
      <c r="R1033" s="9">
        <f>(Q1033/L1033) - 1</f>
        <v>0.92184420537765</v>
      </c>
      <c r="S1033" s="10">
        <v>313.5</v>
      </c>
      <c r="T1033" s="9">
        <f>(S1033/L1033) - 1</f>
        <v>0.80172894254155</v>
      </c>
      <c r="U1033" s="10">
        <v>292.6</v>
      </c>
      <c r="V1033" s="9">
        <f>ABS((U1033/L1033) - 1)</f>
        <v>0.68161367970544</v>
      </c>
      <c r="W1033" s="10">
        <v>191.3994896</v>
      </c>
      <c r="X1033" s="9">
        <f>ABS((W1033/L1033) - 1)</f>
        <v>0.1</v>
      </c>
      <c r="Y1033" s="7">
        <v>744</v>
      </c>
      <c r="Z1033" s="9" t="s">
        <v>55</v>
      </c>
      <c r="AA1033" s="7"/>
    </row>
    <row r="1034" spans="1:27" customHeight="1" ht="30">
      <c r="A1034" s="3" t="s">
        <v>2521</v>
      </c>
      <c r="B1034" s="3" t="s">
        <v>2522</v>
      </c>
      <c r="C1034" s="3" t="s">
        <v>29</v>
      </c>
      <c r="D1034" s="3" t="s">
        <v>2490</v>
      </c>
      <c r="E1034" s="3"/>
      <c r="F1034" s="3"/>
      <c r="G1034" s="3"/>
      <c r="H1034" s="3" t="s">
        <v>30</v>
      </c>
      <c r="I1034" s="4">
        <v>6</v>
      </c>
      <c r="J1034" s="3"/>
      <c r="K1034" s="6">
        <v>222.51</v>
      </c>
      <c r="L1034" s="6">
        <f>K1034*1.16</f>
        <v>258.1116</v>
      </c>
      <c r="M1034" s="6">
        <f>I1034*K1034</f>
        <v>1335.06</v>
      </c>
      <c r="N1034" s="6">
        <f>I1034*L1034</f>
        <v>1548.6696</v>
      </c>
      <c r="O1034" s="6">
        <v>438.79</v>
      </c>
      <c r="P1034" s="5">
        <f>(O1034/L1034) - 1</f>
        <v>0.70000108480208</v>
      </c>
      <c r="Q1034" s="6">
        <v>412.98</v>
      </c>
      <c r="R1034" s="5">
        <f>(Q1034/L1034) - 1</f>
        <v>0.60000557898212</v>
      </c>
      <c r="S1034" s="6">
        <v>387.17</v>
      </c>
      <c r="T1034" s="5">
        <f>(S1034/L1034) - 1</f>
        <v>0.50001007316215</v>
      </c>
      <c r="U1034" s="6">
        <v>361.36</v>
      </c>
      <c r="V1034" s="5">
        <f>ABS((U1034/L1034) - 1)</f>
        <v>0.40001456734219</v>
      </c>
      <c r="W1034" s="6">
        <v>283.92276</v>
      </c>
      <c r="X1034" s="5">
        <f>ABS((W1034/L1034) - 1)</f>
        <v>0.1</v>
      </c>
      <c r="Y1034" s="3" t="s">
        <v>40</v>
      </c>
      <c r="Z1034" s="5" t="s">
        <v>40</v>
      </c>
      <c r="AA1034" s="3"/>
    </row>
    <row r="1035" spans="1:27" customHeight="1" ht="30">
      <c r="A1035" s="7" t="s">
        <v>2523</v>
      </c>
      <c r="B1035" s="7" t="s">
        <v>2524</v>
      </c>
      <c r="C1035" s="7" t="s">
        <v>29</v>
      </c>
      <c r="D1035" s="7" t="s">
        <v>2490</v>
      </c>
      <c r="E1035" s="7"/>
      <c r="F1035" s="7"/>
      <c r="G1035" s="7"/>
      <c r="H1035" s="7" t="s">
        <v>30</v>
      </c>
      <c r="I1035" s="8">
        <v>10</v>
      </c>
      <c r="J1035" s="7"/>
      <c r="K1035" s="10">
        <v>217.24</v>
      </c>
      <c r="L1035" s="10">
        <f>K1035*1.16</f>
        <v>251.9984</v>
      </c>
      <c r="M1035" s="10">
        <f>I1035*K1035</f>
        <v>2172.4</v>
      </c>
      <c r="N1035" s="10">
        <f>I1035*L1035</f>
        <v>2519.984</v>
      </c>
      <c r="O1035" s="10">
        <v>428.4</v>
      </c>
      <c r="P1035" s="9">
        <f>(O1035/L1035) - 1</f>
        <v>0.70001079371933</v>
      </c>
      <c r="Q1035" s="10">
        <v>403.2</v>
      </c>
      <c r="R1035" s="9">
        <f>(Q1035/L1035) - 1</f>
        <v>0.60001015879466</v>
      </c>
      <c r="S1035" s="10">
        <v>378</v>
      </c>
      <c r="T1035" s="9">
        <f>(S1035/L1035) - 1</f>
        <v>0.50000952386999</v>
      </c>
      <c r="U1035" s="10">
        <v>352.8</v>
      </c>
      <c r="V1035" s="9">
        <f>ABS((U1035/L1035) - 1)</f>
        <v>0.40000888894533</v>
      </c>
      <c r="W1035" s="10">
        <v>277.19824</v>
      </c>
      <c r="X1035" s="9">
        <f>ABS((W1035/L1035) - 1)</f>
        <v>0.1</v>
      </c>
      <c r="Y1035" s="7" t="s">
        <v>40</v>
      </c>
      <c r="Z1035" s="9" t="s">
        <v>40</v>
      </c>
      <c r="AA1035" s="7"/>
    </row>
    <row r="1036" spans="1:27" customHeight="1" ht="30">
      <c r="A1036" s="3" t="s">
        <v>2525</v>
      </c>
      <c r="B1036" s="3" t="s">
        <v>2526</v>
      </c>
      <c r="C1036" s="3" t="s">
        <v>29</v>
      </c>
      <c r="D1036" s="3" t="s">
        <v>2490</v>
      </c>
      <c r="E1036" s="3"/>
      <c r="F1036" s="3"/>
      <c r="G1036" s="3"/>
      <c r="H1036" s="3" t="s">
        <v>30</v>
      </c>
      <c r="I1036" s="4">
        <v>6</v>
      </c>
      <c r="J1036" s="3"/>
      <c r="K1036" s="6">
        <v>298.86</v>
      </c>
      <c r="L1036" s="6">
        <f>K1036*1.16</f>
        <v>346.6776</v>
      </c>
      <c r="M1036" s="6">
        <f>I1036*K1036</f>
        <v>1793.16</v>
      </c>
      <c r="N1036" s="6">
        <f>I1036*L1036</f>
        <v>2080.0656</v>
      </c>
      <c r="O1036" s="6">
        <v>589.35</v>
      </c>
      <c r="P1036" s="5">
        <f>(O1036/L1036) - 1</f>
        <v>0.69999446171313</v>
      </c>
      <c r="Q1036" s="6">
        <v>554.68</v>
      </c>
      <c r="R1036" s="5">
        <f>(Q1036/L1036) - 1</f>
        <v>0.59998800037845</v>
      </c>
      <c r="S1036" s="6">
        <v>520.02</v>
      </c>
      <c r="T1036" s="5">
        <f>(S1036/L1036) - 1</f>
        <v>0.50001038428788</v>
      </c>
      <c r="U1036" s="6">
        <v>485.35</v>
      </c>
      <c r="V1036" s="5">
        <f>ABS((U1036/L1036) - 1)</f>
        <v>0.4000039229532</v>
      </c>
      <c r="W1036" s="6">
        <v>381.34536</v>
      </c>
      <c r="X1036" s="5">
        <f>ABS((W1036/L1036) - 1)</f>
        <v>0.1</v>
      </c>
      <c r="Y1036" s="3" t="s">
        <v>40</v>
      </c>
      <c r="Z1036" s="5" t="s">
        <v>40</v>
      </c>
      <c r="AA1036" s="3"/>
    </row>
    <row r="1037" spans="1:27" customHeight="1" ht="30">
      <c r="A1037" s="7" t="s">
        <v>2527</v>
      </c>
      <c r="B1037" s="7" t="s">
        <v>2528</v>
      </c>
      <c r="C1037" s="7" t="s">
        <v>29</v>
      </c>
      <c r="D1037" s="7" t="s">
        <v>2490</v>
      </c>
      <c r="E1037" s="7"/>
      <c r="F1037" s="7"/>
      <c r="G1037" s="7"/>
      <c r="H1037" s="7" t="s">
        <v>30</v>
      </c>
      <c r="I1037" s="8">
        <v>1</v>
      </c>
      <c r="J1037" s="7"/>
      <c r="K1037" s="10">
        <v>385.004</v>
      </c>
      <c r="L1037" s="10">
        <f>K1037*1.16</f>
        <v>446.60464</v>
      </c>
      <c r="M1037" s="10">
        <f>I1037*K1037</f>
        <v>385.004</v>
      </c>
      <c r="N1037" s="10">
        <f>I1037*L1037</f>
        <v>446.60464</v>
      </c>
      <c r="O1037" s="10">
        <v>654.51</v>
      </c>
      <c r="P1037" s="9">
        <f>(O1037/L1037) - 1</f>
        <v>0.46552440655341</v>
      </c>
      <c r="Q1037" s="10">
        <v>616.01</v>
      </c>
      <c r="R1037" s="9">
        <f>(Q1037/L1037) - 1</f>
        <v>0.37931840564845</v>
      </c>
      <c r="S1037" s="10">
        <v>577.51</v>
      </c>
      <c r="T1037" s="9">
        <f>(S1037/L1037) - 1</f>
        <v>0.29311240474349</v>
      </c>
      <c r="U1037" s="10">
        <v>539.01</v>
      </c>
      <c r="V1037" s="9">
        <f>ABS((U1037/L1037) - 1)</f>
        <v>0.20690640383853</v>
      </c>
      <c r="W1037" s="10">
        <v>491.265104</v>
      </c>
      <c r="X1037" s="9">
        <f>ABS((W1037/L1037) - 1)</f>
        <v>0.1</v>
      </c>
      <c r="Y1037" s="7">
        <v>697</v>
      </c>
      <c r="Z1037" s="9" t="s">
        <v>135</v>
      </c>
      <c r="AA1037" s="7"/>
    </row>
    <row r="1038" spans="1:27" customHeight="1" ht="30">
      <c r="A1038" s="3" t="s">
        <v>2529</v>
      </c>
      <c r="B1038" s="3" t="s">
        <v>2530</v>
      </c>
      <c r="C1038" s="3" t="s">
        <v>29</v>
      </c>
      <c r="D1038" s="3" t="s">
        <v>2490</v>
      </c>
      <c r="E1038" s="3"/>
      <c r="F1038" s="3"/>
      <c r="G1038" s="3"/>
      <c r="H1038" s="3" t="s">
        <v>30</v>
      </c>
      <c r="I1038" s="4">
        <v>6</v>
      </c>
      <c r="J1038" s="3"/>
      <c r="K1038" s="6">
        <v>308.62</v>
      </c>
      <c r="L1038" s="6">
        <f>K1038*1.16</f>
        <v>357.9992</v>
      </c>
      <c r="M1038" s="6">
        <f>I1038*K1038</f>
        <v>1851.72</v>
      </c>
      <c r="N1038" s="6">
        <f>I1038*L1038</f>
        <v>2147.9952</v>
      </c>
      <c r="O1038" s="6">
        <v>608.6</v>
      </c>
      <c r="P1038" s="5">
        <f>(O1038/L1038) - 1</f>
        <v>0.70000379889117</v>
      </c>
      <c r="Q1038" s="6">
        <v>572.8</v>
      </c>
      <c r="R1038" s="5">
        <f>(Q1038/L1038) - 1</f>
        <v>0.60000357542698</v>
      </c>
      <c r="S1038" s="6">
        <v>537</v>
      </c>
      <c r="T1038" s="5">
        <f>(S1038/L1038) - 1</f>
        <v>0.5000033519628</v>
      </c>
      <c r="U1038" s="6">
        <v>501.2</v>
      </c>
      <c r="V1038" s="5">
        <f>ABS((U1038/L1038) - 1)</f>
        <v>0.40000312849861</v>
      </c>
      <c r="W1038" s="6">
        <v>393.79912</v>
      </c>
      <c r="X1038" s="5">
        <f>ABS((W1038/L1038) - 1)</f>
        <v>0.1</v>
      </c>
      <c r="Y1038" s="3" t="s">
        <v>40</v>
      </c>
      <c r="Z1038" s="5" t="s">
        <v>40</v>
      </c>
      <c r="AA1038" s="3"/>
    </row>
    <row r="1039" spans="1:27" customHeight="1" ht="30">
      <c r="A1039" s="7" t="s">
        <v>2531</v>
      </c>
      <c r="B1039" s="7" t="s">
        <v>2532</v>
      </c>
      <c r="C1039" s="7" t="s">
        <v>29</v>
      </c>
      <c r="D1039" s="7" t="s">
        <v>2490</v>
      </c>
      <c r="E1039" s="7"/>
      <c r="F1039" s="7"/>
      <c r="G1039" s="7"/>
      <c r="H1039" s="7" t="s">
        <v>34</v>
      </c>
      <c r="I1039" s="8">
        <v>2</v>
      </c>
      <c r="J1039" s="7"/>
      <c r="K1039" s="10">
        <v>722.49</v>
      </c>
      <c r="L1039" s="10">
        <f>K1039*1.16</f>
        <v>838.0884</v>
      </c>
      <c r="M1039" s="10">
        <f>I1039*K1039</f>
        <v>1444.98</v>
      </c>
      <c r="N1039" s="10">
        <f>I1039*L1039</f>
        <v>1676.1768</v>
      </c>
      <c r="O1039" s="10">
        <v>1424.75</v>
      </c>
      <c r="P1039" s="9">
        <f>(O1039/L1039) - 1</f>
        <v>0.69999966590636</v>
      </c>
      <c r="Q1039" s="10">
        <v>1340.94</v>
      </c>
      <c r="R1039" s="9">
        <f>(Q1039/L1039) - 1</f>
        <v>0.59999828180416</v>
      </c>
      <c r="S1039" s="10">
        <v>1257.13</v>
      </c>
      <c r="T1039" s="9">
        <f>(S1039/L1039) - 1</f>
        <v>0.49999689770196</v>
      </c>
      <c r="U1039" s="10">
        <v>1173.32</v>
      </c>
      <c r="V1039" s="9">
        <f>ABS((U1039/L1039) - 1)</f>
        <v>0.39999551359976</v>
      </c>
      <c r="W1039" s="10">
        <v>921.89724</v>
      </c>
      <c r="X1039" s="9">
        <f>ABS((W1039/L1039) - 1)</f>
        <v>0.1</v>
      </c>
      <c r="Y1039" s="7" t="s">
        <v>40</v>
      </c>
      <c r="Z1039" s="9" t="s">
        <v>40</v>
      </c>
      <c r="AA1039" s="7"/>
    </row>
    <row r="1040" spans="1:27" customHeight="1" ht="30">
      <c r="A1040" s="3" t="s">
        <v>2533</v>
      </c>
      <c r="B1040" s="3" t="s">
        <v>2534</v>
      </c>
      <c r="C1040" s="3" t="s">
        <v>29</v>
      </c>
      <c r="D1040" s="3" t="s">
        <v>2490</v>
      </c>
      <c r="E1040" s="3"/>
      <c r="F1040" s="3"/>
      <c r="G1040" s="3"/>
      <c r="H1040" s="3" t="s">
        <v>485</v>
      </c>
      <c r="I1040" s="4">
        <v>1</v>
      </c>
      <c r="J1040" s="3"/>
      <c r="K1040" s="6">
        <v>838.86</v>
      </c>
      <c r="L1040" s="6">
        <f>K1040*1.16</f>
        <v>973.0776</v>
      </c>
      <c r="M1040" s="6">
        <f>I1040*K1040</f>
        <v>838.86</v>
      </c>
      <c r="N1040" s="6">
        <f>I1040*L1040</f>
        <v>973.0776</v>
      </c>
      <c r="O1040" s="6">
        <v>1654.23</v>
      </c>
      <c r="P1040" s="5">
        <f>(O1040/L1040) - 1</f>
        <v>0.69999802687884</v>
      </c>
      <c r="Q1040" s="6">
        <v>1556.92</v>
      </c>
      <c r="R1040" s="5">
        <f>(Q1040/L1040) - 1</f>
        <v>0.59999572490416</v>
      </c>
      <c r="S1040" s="6">
        <v>1459.62</v>
      </c>
      <c r="T1040" s="5">
        <f>(S1040/L1040) - 1</f>
        <v>0.50000369960217</v>
      </c>
      <c r="U1040" s="6">
        <v>1362.31</v>
      </c>
      <c r="V1040" s="5">
        <f>ABS((U1040/L1040) - 1)</f>
        <v>0.40000139762749</v>
      </c>
      <c r="W1040" s="6">
        <v>1070.38536</v>
      </c>
      <c r="X1040" s="5">
        <f>ABS((W1040/L1040) - 1)</f>
        <v>0.1</v>
      </c>
      <c r="Y1040" s="3" t="s">
        <v>40</v>
      </c>
      <c r="Z1040" s="5" t="s">
        <v>40</v>
      </c>
      <c r="AA1040" s="3"/>
    </row>
    <row r="1041" spans="1:27" customHeight="1" ht="30">
      <c r="A1041" s="7" t="s">
        <v>2535</v>
      </c>
      <c r="B1041" s="7" t="s">
        <v>2536</v>
      </c>
      <c r="C1041" s="7" t="s">
        <v>29</v>
      </c>
      <c r="D1041" s="7" t="s">
        <v>2490</v>
      </c>
      <c r="E1041" s="7"/>
      <c r="F1041" s="7"/>
      <c r="G1041" s="7"/>
      <c r="H1041" s="7" t="s">
        <v>30</v>
      </c>
      <c r="I1041" s="8">
        <v>1</v>
      </c>
      <c r="J1041" s="7"/>
      <c r="K1041" s="10">
        <v>952.45</v>
      </c>
      <c r="L1041" s="10">
        <f>K1041*1.16</f>
        <v>1104.842</v>
      </c>
      <c r="M1041" s="10">
        <f>I1041*K1041</f>
        <v>952.45</v>
      </c>
      <c r="N1041" s="10">
        <f>I1041*L1041</f>
        <v>1104.842</v>
      </c>
      <c r="O1041" s="10">
        <v>1878.23</v>
      </c>
      <c r="P1041" s="9">
        <f>(O1041/L1041) - 1</f>
        <v>0.69999873285049</v>
      </c>
      <c r="Q1041" s="10">
        <v>1767.75</v>
      </c>
      <c r="R1041" s="9">
        <f>(Q1041/L1041) - 1</f>
        <v>0.60000253429902</v>
      </c>
      <c r="S1041" s="10">
        <v>1657.26</v>
      </c>
      <c r="T1041" s="9">
        <f>(S1041/L1041) - 1</f>
        <v>0.49999728467962</v>
      </c>
      <c r="U1041" s="10">
        <v>1546.78</v>
      </c>
      <c r="V1041" s="9">
        <f>ABS((U1041/L1041) - 1)</f>
        <v>0.40000108612815</v>
      </c>
      <c r="W1041" s="10">
        <v>1215.3262</v>
      </c>
      <c r="X1041" s="9">
        <f>ABS((W1041/L1041) - 1)</f>
        <v>0.1</v>
      </c>
      <c r="Y1041" s="7" t="s">
        <v>40</v>
      </c>
      <c r="Z1041" s="9" t="s">
        <v>40</v>
      </c>
      <c r="AA1041" s="7"/>
    </row>
    <row r="1042" spans="1:27" customHeight="1" ht="30">
      <c r="A1042" s="3" t="s">
        <v>2537</v>
      </c>
      <c r="B1042" s="3" t="s">
        <v>2538</v>
      </c>
      <c r="C1042" s="3" t="s">
        <v>29</v>
      </c>
      <c r="D1042" s="3" t="s">
        <v>2490</v>
      </c>
      <c r="E1042" s="3"/>
      <c r="F1042" s="3"/>
      <c r="G1042" s="3"/>
      <c r="H1042" s="3" t="s">
        <v>30</v>
      </c>
      <c r="I1042" s="4">
        <v>3</v>
      </c>
      <c r="J1042" s="3"/>
      <c r="K1042" s="6">
        <v>268.1</v>
      </c>
      <c r="L1042" s="6">
        <f>K1042*1.16</f>
        <v>310.996</v>
      </c>
      <c r="M1042" s="6">
        <f>I1042*K1042</f>
        <v>804.3</v>
      </c>
      <c r="N1042" s="6">
        <f>I1042*L1042</f>
        <v>932.988</v>
      </c>
      <c r="O1042" s="6">
        <v>528.69</v>
      </c>
      <c r="P1042" s="5">
        <f>(O1042/L1042) - 1</f>
        <v>0.69998971047859</v>
      </c>
      <c r="Q1042" s="6">
        <v>497.59</v>
      </c>
      <c r="R1042" s="5">
        <f>(Q1042/L1042) - 1</f>
        <v>0.59998842428842</v>
      </c>
      <c r="S1042" s="6">
        <v>466.49</v>
      </c>
      <c r="T1042" s="5">
        <f>(S1042/L1042) - 1</f>
        <v>0.49998713809824</v>
      </c>
      <c r="U1042" s="6">
        <v>435.39</v>
      </c>
      <c r="V1042" s="5">
        <f>ABS((U1042/L1042) - 1)</f>
        <v>0.39998585190806</v>
      </c>
      <c r="W1042" s="6">
        <v>342.0956</v>
      </c>
      <c r="X1042" s="5">
        <f>ABS((W1042/L1042) - 1)</f>
        <v>0.1</v>
      </c>
      <c r="Y1042" s="3" t="s">
        <v>40</v>
      </c>
      <c r="Z1042" s="5" t="s">
        <v>40</v>
      </c>
      <c r="AA1042" s="3"/>
    </row>
    <row r="1043" spans="1:27" customHeight="1" ht="30">
      <c r="A1043" s="7" t="s">
        <v>2539</v>
      </c>
      <c r="B1043" s="7" t="s">
        <v>2540</v>
      </c>
      <c r="C1043" s="7" t="s">
        <v>29</v>
      </c>
      <c r="D1043" s="7" t="s">
        <v>2490</v>
      </c>
      <c r="E1043" s="7"/>
      <c r="F1043" s="7"/>
      <c r="G1043" s="7"/>
      <c r="H1043" s="7" t="s">
        <v>30</v>
      </c>
      <c r="I1043" s="8">
        <v>12</v>
      </c>
      <c r="J1043" s="7"/>
      <c r="K1043" s="10">
        <v>1343.0016</v>
      </c>
      <c r="L1043" s="10">
        <f>K1043*1.16</f>
        <v>1557.881856</v>
      </c>
      <c r="M1043" s="10">
        <f>I1043*K1043</f>
        <v>16116.0192</v>
      </c>
      <c r="N1043" s="10">
        <f>I1043*L1043</f>
        <v>18694.582272</v>
      </c>
      <c r="O1043" s="10">
        <v>2283.1</v>
      </c>
      <c r="P1043" s="9">
        <f>(O1043/L1043) - 1</f>
        <v>0.46551549541893</v>
      </c>
      <c r="Q1043" s="10">
        <v>2148.8</v>
      </c>
      <c r="R1043" s="9">
        <f>(Q1043/L1043) - 1</f>
        <v>0.37930870157076</v>
      </c>
      <c r="S1043" s="10">
        <v>2014.5</v>
      </c>
      <c r="T1043" s="9">
        <f>(S1043/L1043) - 1</f>
        <v>0.29310190772258</v>
      </c>
      <c r="U1043" s="10">
        <v>1880.2</v>
      </c>
      <c r="V1043" s="9">
        <f>ABS((U1043/L1043) - 1)</f>
        <v>0.20689511387441</v>
      </c>
      <c r="W1043" s="10">
        <v>1713.6700416</v>
      </c>
      <c r="X1043" s="9">
        <f>ABS((W1043/L1043) - 1)</f>
        <v>0.1</v>
      </c>
      <c r="Y1043" s="7">
        <v>697</v>
      </c>
      <c r="Z1043" s="9" t="s">
        <v>135</v>
      </c>
      <c r="AA1043" s="7"/>
    </row>
    <row r="1044" spans="1:27" customHeight="1" ht="30">
      <c r="A1044" s="3" t="s">
        <v>2541</v>
      </c>
      <c r="B1044" s="3" t="s">
        <v>2542</v>
      </c>
      <c r="C1044" s="3" t="s">
        <v>29</v>
      </c>
      <c r="D1044" s="3" t="s">
        <v>2490</v>
      </c>
      <c r="E1044" s="3"/>
      <c r="F1044" s="3"/>
      <c r="G1044" s="3"/>
      <c r="H1044" s="3" t="s">
        <v>30</v>
      </c>
      <c r="I1044" s="4">
        <v>10</v>
      </c>
      <c r="J1044" s="3"/>
      <c r="K1044" s="6">
        <v>728.0044</v>
      </c>
      <c r="L1044" s="6">
        <f>K1044*1.16</f>
        <v>844.485104</v>
      </c>
      <c r="M1044" s="6">
        <f>I1044*K1044</f>
        <v>7280.044</v>
      </c>
      <c r="N1044" s="6">
        <f>I1044*L1044</f>
        <v>8444.85104</v>
      </c>
      <c r="O1044" s="6">
        <v>1237.61</v>
      </c>
      <c r="P1044" s="5">
        <f>(O1044/L1044) - 1</f>
        <v>0.46552022544616</v>
      </c>
      <c r="Q1044" s="6">
        <v>1164.81</v>
      </c>
      <c r="R1044" s="5">
        <f>(Q1044/L1044) - 1</f>
        <v>0.37931384992198</v>
      </c>
      <c r="S1044" s="6">
        <v>1092.01</v>
      </c>
      <c r="T1044" s="5">
        <f>(S1044/L1044) - 1</f>
        <v>0.2931074743978</v>
      </c>
      <c r="U1044" s="6">
        <v>1019.21</v>
      </c>
      <c r="V1044" s="5">
        <f>ABS((U1044/L1044) - 1)</f>
        <v>0.20690109887362</v>
      </c>
      <c r="W1044" s="6">
        <v>928.9336144</v>
      </c>
      <c r="X1044" s="5">
        <f>ABS((W1044/L1044) - 1)</f>
        <v>0.1</v>
      </c>
      <c r="Y1044" s="3">
        <v>697</v>
      </c>
      <c r="Z1044" s="5" t="s">
        <v>135</v>
      </c>
      <c r="AA1044" s="3"/>
    </row>
    <row r="1045" spans="1:27" customHeight="1" ht="30">
      <c r="A1045" s="7" t="s">
        <v>2543</v>
      </c>
      <c r="B1045" s="7" t="s">
        <v>2544</v>
      </c>
      <c r="C1045" s="7" t="s">
        <v>29</v>
      </c>
      <c r="D1045" s="7" t="s">
        <v>2490</v>
      </c>
      <c r="E1045" s="7"/>
      <c r="F1045" s="7"/>
      <c r="G1045" s="7"/>
      <c r="H1045" s="7" t="s">
        <v>30</v>
      </c>
      <c r="I1045" s="8">
        <v>8</v>
      </c>
      <c r="J1045" s="7"/>
      <c r="K1045" s="10">
        <v>894.998</v>
      </c>
      <c r="L1045" s="10">
        <f>K1045*1.16</f>
        <v>1038.19768</v>
      </c>
      <c r="M1045" s="10">
        <f>I1045*K1045</f>
        <v>7159.984</v>
      </c>
      <c r="N1045" s="10">
        <f>I1045*L1045</f>
        <v>8305.58144</v>
      </c>
      <c r="O1045" s="10">
        <v>1521.5</v>
      </c>
      <c r="P1045" s="9">
        <f>(O1045/L1045) - 1</f>
        <v>0.46552051628549</v>
      </c>
      <c r="Q1045" s="10">
        <v>1432</v>
      </c>
      <c r="R1045" s="9">
        <f>(Q1045/L1045) - 1</f>
        <v>0.37931342709223</v>
      </c>
      <c r="S1045" s="10">
        <v>1342.5</v>
      </c>
      <c r="T1045" s="9">
        <f>(S1045/L1045) - 1</f>
        <v>0.29310633789896</v>
      </c>
      <c r="U1045" s="10">
        <v>1253</v>
      </c>
      <c r="V1045" s="9">
        <f>ABS((U1045/L1045) - 1)</f>
        <v>0.2068992487057</v>
      </c>
      <c r="W1045" s="10">
        <v>1142.017448</v>
      </c>
      <c r="X1045" s="9">
        <f>ABS((W1045/L1045) - 1)</f>
        <v>0.1</v>
      </c>
      <c r="Y1045" s="7">
        <v>697</v>
      </c>
      <c r="Z1045" s="9" t="s">
        <v>135</v>
      </c>
      <c r="AA1045" s="7"/>
    </row>
    <row r="1046" spans="1:27" customHeight="1" ht="30">
      <c r="A1046" s="3" t="s">
        <v>2545</v>
      </c>
      <c r="B1046" s="3" t="s">
        <v>2546</v>
      </c>
      <c r="C1046" s="3" t="s">
        <v>29</v>
      </c>
      <c r="D1046" s="3" t="s">
        <v>2490</v>
      </c>
      <c r="E1046" s="3"/>
      <c r="F1046" s="3"/>
      <c r="G1046" s="3"/>
      <c r="H1046" s="3" t="s">
        <v>30</v>
      </c>
      <c r="I1046" s="4">
        <v>3</v>
      </c>
      <c r="J1046" s="3"/>
      <c r="K1046" s="6">
        <v>839.0048</v>
      </c>
      <c r="L1046" s="6">
        <f>K1046*1.16</f>
        <v>973.245568</v>
      </c>
      <c r="M1046" s="6">
        <f>I1046*K1046</f>
        <v>2517.0144</v>
      </c>
      <c r="N1046" s="6">
        <f>I1046*L1046</f>
        <v>2919.736704</v>
      </c>
      <c r="O1046" s="6">
        <v>1426.31</v>
      </c>
      <c r="P1046" s="5">
        <f>(O1046/L1046) - 1</f>
        <v>0.46551913196074</v>
      </c>
      <c r="Q1046" s="6">
        <v>1342.41</v>
      </c>
      <c r="R1046" s="5">
        <f>(Q1046/L1046) - 1</f>
        <v>0.37931272860418</v>
      </c>
      <c r="S1046" s="6">
        <v>1258.51</v>
      </c>
      <c r="T1046" s="5">
        <f>(S1046/L1046) - 1</f>
        <v>0.29310632524761</v>
      </c>
      <c r="U1046" s="6">
        <v>1174.61</v>
      </c>
      <c r="V1046" s="5">
        <f>ABS((U1046/L1046) - 1)</f>
        <v>0.20689992189104</v>
      </c>
      <c r="W1046" s="6">
        <v>1070.5701248</v>
      </c>
      <c r="X1046" s="5">
        <f>ABS((W1046/L1046) - 1)</f>
        <v>0.1</v>
      </c>
      <c r="Y1046" s="3">
        <v>697</v>
      </c>
      <c r="Z1046" s="5" t="s">
        <v>135</v>
      </c>
      <c r="AA1046" s="3"/>
    </row>
    <row r="1047" spans="1:27" customHeight="1" ht="30">
      <c r="A1047" s="7" t="s">
        <v>2547</v>
      </c>
      <c r="B1047" s="7" t="s">
        <v>2548</v>
      </c>
      <c r="C1047" s="7" t="s">
        <v>29</v>
      </c>
      <c r="D1047" s="7" t="s">
        <v>2490</v>
      </c>
      <c r="E1047" s="7"/>
      <c r="F1047" s="7"/>
      <c r="G1047" s="7"/>
      <c r="H1047" s="7" t="s">
        <v>485</v>
      </c>
      <c r="I1047" s="8">
        <v>4</v>
      </c>
      <c r="J1047" s="7"/>
      <c r="K1047" s="10">
        <v>217.89</v>
      </c>
      <c r="L1047" s="10">
        <f>K1047*1.16</f>
        <v>252.7524</v>
      </c>
      <c r="M1047" s="10">
        <f>I1047*K1047</f>
        <v>871.56</v>
      </c>
      <c r="N1047" s="10">
        <f>I1047*L1047</f>
        <v>1011.0096</v>
      </c>
      <c r="O1047" s="10">
        <v>429.68</v>
      </c>
      <c r="P1047" s="9">
        <f>(O1047/L1047) - 1</f>
        <v>0.70000363992587</v>
      </c>
      <c r="Q1047" s="10">
        <v>404.4</v>
      </c>
      <c r="R1047" s="9">
        <f>(Q1047/L1047) - 1</f>
        <v>0.59998480726593</v>
      </c>
      <c r="S1047" s="10">
        <v>379.13</v>
      </c>
      <c r="T1047" s="9">
        <f>(S1047/L1047) - 1</f>
        <v>0.50000553901763</v>
      </c>
      <c r="U1047" s="10">
        <v>353.85</v>
      </c>
      <c r="V1047" s="9">
        <f>ABS((U1047/L1047) - 1)</f>
        <v>0.39998670635768</v>
      </c>
      <c r="W1047" s="10">
        <v>278.02764</v>
      </c>
      <c r="X1047" s="9">
        <f>ABS((W1047/L1047) - 1)</f>
        <v>0.1</v>
      </c>
      <c r="Y1047" s="7" t="s">
        <v>40</v>
      </c>
      <c r="Z1047" s="9" t="s">
        <v>40</v>
      </c>
      <c r="AA1047" s="7"/>
    </row>
    <row r="1048" spans="1:27" customHeight="1" ht="30">
      <c r="A1048" s="3" t="s">
        <v>2549</v>
      </c>
      <c r="B1048" s="3" t="s">
        <v>2526</v>
      </c>
      <c r="C1048" s="3" t="s">
        <v>29</v>
      </c>
      <c r="D1048" s="3" t="s">
        <v>2490</v>
      </c>
      <c r="E1048" s="3"/>
      <c r="F1048" s="3"/>
      <c r="G1048" s="3"/>
      <c r="H1048" s="3" t="s">
        <v>30</v>
      </c>
      <c r="I1048" s="4">
        <v>1</v>
      </c>
      <c r="J1048" s="3"/>
      <c r="K1048" s="6">
        <v>1657.82</v>
      </c>
      <c r="L1048" s="6">
        <f>K1048*1.16</f>
        <v>1923.0712</v>
      </c>
      <c r="M1048" s="6">
        <f>I1048*K1048</f>
        <v>1657.82</v>
      </c>
      <c r="N1048" s="6">
        <f>I1048*L1048</f>
        <v>1923.0712</v>
      </c>
      <c r="O1048" s="6">
        <v>3269.22</v>
      </c>
      <c r="P1048" s="5">
        <f>(O1048/L1048) - 1</f>
        <v>0.69999945919839</v>
      </c>
      <c r="Q1048" s="6">
        <v>3076.91</v>
      </c>
      <c r="R1048" s="5">
        <f>(Q1048/L1048) - 1</f>
        <v>0.59999796159393</v>
      </c>
      <c r="S1048" s="6">
        <v>2884.61</v>
      </c>
      <c r="T1048" s="5">
        <f>(S1048/L1048) - 1</f>
        <v>0.50000166400495</v>
      </c>
      <c r="U1048" s="6">
        <v>2692.3</v>
      </c>
      <c r="V1048" s="5">
        <f>ABS((U1048/L1048) - 1)</f>
        <v>0.4000001664005</v>
      </c>
      <c r="W1048" s="6">
        <v>2115.37832</v>
      </c>
      <c r="X1048" s="5">
        <f>ABS((W1048/L1048) - 1)</f>
        <v>0.1</v>
      </c>
      <c r="Y1048" s="3" t="s">
        <v>40</v>
      </c>
      <c r="Z1048" s="5" t="s">
        <v>40</v>
      </c>
      <c r="AA1048" s="3"/>
    </row>
    <row r="1049" spans="1:27" customHeight="1" ht="30">
      <c r="A1049" s="7" t="s">
        <v>2550</v>
      </c>
      <c r="B1049" s="7" t="s">
        <v>2551</v>
      </c>
      <c r="C1049" s="7" t="s">
        <v>29</v>
      </c>
      <c r="D1049" s="7" t="s">
        <v>2490</v>
      </c>
      <c r="E1049" s="7"/>
      <c r="F1049" s="7"/>
      <c r="G1049" s="7"/>
      <c r="H1049" s="7" t="s">
        <v>30</v>
      </c>
      <c r="I1049" s="8">
        <v>2</v>
      </c>
      <c r="J1049" s="7"/>
      <c r="K1049" s="10">
        <v>331.56</v>
      </c>
      <c r="L1049" s="10">
        <f>K1049*1.16</f>
        <v>384.6096</v>
      </c>
      <c r="M1049" s="10">
        <f>I1049*K1049</f>
        <v>663.12</v>
      </c>
      <c r="N1049" s="10">
        <f>I1049*L1049</f>
        <v>769.2192</v>
      </c>
      <c r="O1049" s="10">
        <v>653.84</v>
      </c>
      <c r="P1049" s="9">
        <f>(O1049/L1049) - 1</f>
        <v>0.7000095681439</v>
      </c>
      <c r="Q1049" s="10">
        <v>615.38</v>
      </c>
      <c r="R1049" s="9">
        <f>(Q1049/L1049) - 1</f>
        <v>0.60001206418145</v>
      </c>
      <c r="S1049" s="10">
        <v>576.91</v>
      </c>
      <c r="T1049" s="9">
        <f>(S1049/L1049) - 1</f>
        <v>0.49998855982794</v>
      </c>
      <c r="U1049" s="10">
        <v>538.45</v>
      </c>
      <c r="V1049" s="9">
        <f>ABS((U1049/L1049) - 1)</f>
        <v>0.39999105586548</v>
      </c>
      <c r="W1049" s="10">
        <v>423.07056</v>
      </c>
      <c r="X1049" s="9">
        <f>ABS((W1049/L1049) - 1)</f>
        <v>0.1</v>
      </c>
      <c r="Y1049" s="7" t="s">
        <v>40</v>
      </c>
      <c r="Z1049" s="9" t="s">
        <v>40</v>
      </c>
      <c r="AA1049" s="7"/>
    </row>
    <row r="1050" spans="1:27" customHeight="1" ht="30">
      <c r="A1050" s="3" t="s">
        <v>2552</v>
      </c>
      <c r="B1050" s="3" t="s">
        <v>2553</v>
      </c>
      <c r="C1050" s="3" t="s">
        <v>29</v>
      </c>
      <c r="D1050" s="3" t="s">
        <v>2490</v>
      </c>
      <c r="E1050" s="3"/>
      <c r="F1050" s="3"/>
      <c r="G1050" s="3"/>
      <c r="H1050" s="3" t="s">
        <v>1243</v>
      </c>
      <c r="I1050" s="4">
        <v>2</v>
      </c>
      <c r="J1050" s="3"/>
      <c r="K1050" s="6">
        <v>133.4</v>
      </c>
      <c r="L1050" s="6">
        <f>K1050*1.16</f>
        <v>154.744</v>
      </c>
      <c r="M1050" s="6">
        <f>I1050*K1050</f>
        <v>266.8</v>
      </c>
      <c r="N1050" s="6">
        <f>I1050*L1050</f>
        <v>309.488</v>
      </c>
      <c r="O1050" s="6">
        <v>226.78</v>
      </c>
      <c r="P1050" s="5">
        <f>(O1050/L1050) - 1</f>
        <v>0.46551724137931</v>
      </c>
      <c r="Q1050" s="6">
        <v>213.44</v>
      </c>
      <c r="R1050" s="5">
        <f>(Q1050/L1050) - 1</f>
        <v>0.37931034482759</v>
      </c>
      <c r="S1050" s="6">
        <v>200.1</v>
      </c>
      <c r="T1050" s="5">
        <f>(S1050/L1050) - 1</f>
        <v>0.29310344827586</v>
      </c>
      <c r="U1050" s="6">
        <v>186.76</v>
      </c>
      <c r="V1050" s="5">
        <f>ABS((U1050/L1050) - 1)</f>
        <v>0.20689655172414</v>
      </c>
      <c r="W1050" s="6">
        <v>170.2184</v>
      </c>
      <c r="X1050" s="5">
        <f>ABS((W1050/L1050) - 1)</f>
        <v>0.1</v>
      </c>
      <c r="Y1050" s="3">
        <v>761</v>
      </c>
      <c r="Z1050" s="5" t="s">
        <v>93</v>
      </c>
      <c r="AA1050" s="3"/>
    </row>
    <row r="1051" spans="1:27" customHeight="1" ht="30">
      <c r="A1051" s="7" t="s">
        <v>2554</v>
      </c>
      <c r="B1051" s="7" t="s">
        <v>2555</v>
      </c>
      <c r="C1051" s="7" t="s">
        <v>29</v>
      </c>
      <c r="D1051" s="7" t="s">
        <v>2490</v>
      </c>
      <c r="E1051" s="7"/>
      <c r="F1051" s="7"/>
      <c r="G1051" s="7"/>
      <c r="H1051" s="7" t="s">
        <v>2019</v>
      </c>
      <c r="I1051" s="8">
        <v>1</v>
      </c>
      <c r="J1051" s="7"/>
      <c r="K1051" s="10">
        <v>754</v>
      </c>
      <c r="L1051" s="10">
        <f>K1051*1.16</f>
        <v>874.64</v>
      </c>
      <c r="M1051" s="10">
        <f>I1051*K1051</f>
        <v>754</v>
      </c>
      <c r="N1051" s="10">
        <f>I1051*L1051</f>
        <v>874.64</v>
      </c>
      <c r="O1051" s="10">
        <v>1206.4</v>
      </c>
      <c r="P1051" s="9">
        <f>(O1051/L1051) - 1</f>
        <v>0.37931034482759</v>
      </c>
      <c r="Q1051" s="10">
        <v>1131</v>
      </c>
      <c r="R1051" s="9">
        <f>(Q1051/L1051) - 1</f>
        <v>0.29310344827586</v>
      </c>
      <c r="S1051" s="10">
        <v>1055.6</v>
      </c>
      <c r="T1051" s="9">
        <f>(S1051/L1051) - 1</f>
        <v>0.20689655172414</v>
      </c>
      <c r="U1051" s="10">
        <v>980.2</v>
      </c>
      <c r="V1051" s="9">
        <f>ABS((U1051/L1051) - 1)</f>
        <v>0.12068965517241</v>
      </c>
      <c r="W1051" s="10">
        <v>962.104</v>
      </c>
      <c r="X1051" s="9">
        <f>ABS((W1051/L1051) - 1)</f>
        <v>0.1</v>
      </c>
      <c r="Y1051" s="7">
        <v>761</v>
      </c>
      <c r="Z1051" s="9" t="s">
        <v>93</v>
      </c>
      <c r="AA1051" s="7"/>
    </row>
    <row r="1052" spans="1:27" customHeight="1" ht="30">
      <c r="A1052" s="3" t="s">
        <v>2556</v>
      </c>
      <c r="B1052" s="3" t="s">
        <v>2557</v>
      </c>
      <c r="C1052" s="3" t="s">
        <v>29</v>
      </c>
      <c r="D1052" s="3" t="s">
        <v>2490</v>
      </c>
      <c r="E1052" s="3"/>
      <c r="F1052" s="3"/>
      <c r="G1052" s="3"/>
      <c r="H1052" s="3" t="s">
        <v>2019</v>
      </c>
      <c r="I1052" s="4">
        <v>3</v>
      </c>
      <c r="J1052" s="3"/>
      <c r="K1052" s="6">
        <v>1020.8</v>
      </c>
      <c r="L1052" s="6">
        <f>K1052*1.16</f>
        <v>1184.128</v>
      </c>
      <c r="M1052" s="6">
        <f>I1052*K1052</f>
        <v>3062.4</v>
      </c>
      <c r="N1052" s="6">
        <f>I1052*L1052</f>
        <v>3552.384</v>
      </c>
      <c r="O1052" s="6">
        <v>1735.36</v>
      </c>
      <c r="P1052" s="5">
        <f>(O1052/L1052) - 1</f>
        <v>0.46551724137931</v>
      </c>
      <c r="Q1052" s="6">
        <v>1633.28</v>
      </c>
      <c r="R1052" s="5">
        <f>(Q1052/L1052) - 1</f>
        <v>0.37931034482759</v>
      </c>
      <c r="S1052" s="6">
        <v>1531.2</v>
      </c>
      <c r="T1052" s="5">
        <f>(S1052/L1052) - 1</f>
        <v>0.29310344827586</v>
      </c>
      <c r="U1052" s="6">
        <v>1429.12</v>
      </c>
      <c r="V1052" s="5">
        <f>ABS((U1052/L1052) - 1)</f>
        <v>0.20689655172414</v>
      </c>
      <c r="W1052" s="6">
        <v>1302.5408</v>
      </c>
      <c r="X1052" s="5">
        <f>ABS((W1052/L1052) - 1)</f>
        <v>0.1</v>
      </c>
      <c r="Y1052" s="3">
        <v>761</v>
      </c>
      <c r="Z1052" s="5" t="s">
        <v>93</v>
      </c>
      <c r="AA1052" s="3"/>
    </row>
    <row r="1053" spans="1:27" customHeight="1" ht="30">
      <c r="A1053" s="7" t="s">
        <v>2558</v>
      </c>
      <c r="B1053" s="7" t="s">
        <v>2559</v>
      </c>
      <c r="C1053" s="7" t="s">
        <v>29</v>
      </c>
      <c r="D1053" s="7" t="s">
        <v>2490</v>
      </c>
      <c r="E1053" s="7"/>
      <c r="F1053" s="7"/>
      <c r="G1053" s="7"/>
      <c r="H1053" s="7" t="s">
        <v>2560</v>
      </c>
      <c r="I1053" s="8">
        <v>2</v>
      </c>
      <c r="J1053" s="7"/>
      <c r="K1053" s="10">
        <v>272.832</v>
      </c>
      <c r="L1053" s="10">
        <f>K1053*1.16</f>
        <v>316.48512</v>
      </c>
      <c r="M1053" s="10">
        <f>I1053*K1053</f>
        <v>545.664</v>
      </c>
      <c r="N1053" s="10">
        <f>I1053*L1053</f>
        <v>632.97024</v>
      </c>
      <c r="O1053" s="10">
        <v>463.81</v>
      </c>
      <c r="P1053" s="9">
        <f>(O1053/L1053) - 1</f>
        <v>0.46550333867197</v>
      </c>
      <c r="Q1053" s="10">
        <v>436.53</v>
      </c>
      <c r="R1053" s="9">
        <f>(Q1053/L1053) - 1</f>
        <v>0.37930655318013</v>
      </c>
      <c r="S1053" s="10">
        <v>409.25</v>
      </c>
      <c r="T1053" s="9">
        <f>(S1053/L1053) - 1</f>
        <v>0.29310976768829</v>
      </c>
      <c r="U1053" s="10">
        <v>381.96</v>
      </c>
      <c r="V1053" s="9">
        <f>ABS((U1053/L1053) - 1)</f>
        <v>0.20688138513432</v>
      </c>
      <c r="W1053" s="10">
        <v>348.133632</v>
      </c>
      <c r="X1053" s="9">
        <f>ABS((W1053/L1053) - 1)</f>
        <v>0.1</v>
      </c>
      <c r="Y1053" s="7">
        <v>689</v>
      </c>
      <c r="Z1053" s="9" t="s">
        <v>103</v>
      </c>
      <c r="AA1053" s="7"/>
    </row>
    <row r="1054" spans="1:27" customHeight="1" ht="30">
      <c r="A1054" s="3" t="s">
        <v>2561</v>
      </c>
      <c r="B1054" s="3" t="s">
        <v>2562</v>
      </c>
      <c r="C1054" s="3" t="s">
        <v>29</v>
      </c>
      <c r="D1054" s="3" t="s">
        <v>2490</v>
      </c>
      <c r="E1054" s="3"/>
      <c r="F1054" s="3"/>
      <c r="G1054" s="3"/>
      <c r="H1054" s="3" t="s">
        <v>2019</v>
      </c>
      <c r="I1054" s="4">
        <v>3</v>
      </c>
      <c r="J1054" s="3"/>
      <c r="K1054" s="6">
        <v>213.44</v>
      </c>
      <c r="L1054" s="6">
        <f>K1054*1.16</f>
        <v>247.5904</v>
      </c>
      <c r="M1054" s="6">
        <f>I1054*K1054</f>
        <v>640.32</v>
      </c>
      <c r="N1054" s="6">
        <f>I1054*L1054</f>
        <v>742.7712</v>
      </c>
      <c r="O1054" s="6">
        <v>362.85</v>
      </c>
      <c r="P1054" s="5">
        <f>(O1054/L1054) - 1</f>
        <v>0.46552531923693</v>
      </c>
      <c r="Q1054" s="6">
        <v>341.5</v>
      </c>
      <c r="R1054" s="5">
        <f>(Q1054/L1054) - 1</f>
        <v>0.37929418911234</v>
      </c>
      <c r="S1054" s="6">
        <v>320.16</v>
      </c>
      <c r="T1054" s="5">
        <f>(S1054/L1054) - 1</f>
        <v>0.29310344827586</v>
      </c>
      <c r="U1054" s="6">
        <v>298.82</v>
      </c>
      <c r="V1054" s="5">
        <f>ABS((U1054/L1054) - 1)</f>
        <v>0.20691270743938</v>
      </c>
      <c r="W1054" s="6">
        <v>272.34944</v>
      </c>
      <c r="X1054" s="5">
        <f>ABS((W1054/L1054) - 1)</f>
        <v>0.1</v>
      </c>
      <c r="Y1054" s="3">
        <v>761</v>
      </c>
      <c r="Z1054" s="5" t="s">
        <v>93</v>
      </c>
      <c r="AA1054" s="3"/>
    </row>
    <row r="1055" spans="1:27" customHeight="1" ht="30">
      <c r="A1055" s="7" t="s">
        <v>2563</v>
      </c>
      <c r="B1055" s="7" t="s">
        <v>2564</v>
      </c>
      <c r="C1055" s="7" t="s">
        <v>29</v>
      </c>
      <c r="D1055" s="7" t="s">
        <v>2490</v>
      </c>
      <c r="E1055" s="7"/>
      <c r="F1055" s="7"/>
      <c r="G1055" s="7"/>
      <c r="H1055" s="7" t="s">
        <v>2019</v>
      </c>
      <c r="I1055" s="8">
        <v>4</v>
      </c>
      <c r="J1055" s="7"/>
      <c r="K1055" s="10">
        <v>92.8</v>
      </c>
      <c r="L1055" s="10">
        <f>K1055*1.16</f>
        <v>107.648</v>
      </c>
      <c r="M1055" s="10">
        <f>I1055*K1055</f>
        <v>371.2</v>
      </c>
      <c r="N1055" s="10">
        <f>I1055*L1055</f>
        <v>430.592</v>
      </c>
      <c r="O1055" s="10">
        <v>157.76</v>
      </c>
      <c r="P1055" s="9">
        <f>(O1055/L1055) - 1</f>
        <v>0.46551724137931</v>
      </c>
      <c r="Q1055" s="10">
        <v>148.48</v>
      </c>
      <c r="R1055" s="9">
        <f>(Q1055/L1055) - 1</f>
        <v>0.37931034482759</v>
      </c>
      <c r="S1055" s="10">
        <v>139.2</v>
      </c>
      <c r="T1055" s="9">
        <f>(S1055/L1055) - 1</f>
        <v>0.29310344827586</v>
      </c>
      <c r="U1055" s="10">
        <v>129.92</v>
      </c>
      <c r="V1055" s="9">
        <f>ABS((U1055/L1055) - 1)</f>
        <v>0.20689655172414</v>
      </c>
      <c r="W1055" s="10">
        <v>118.4128</v>
      </c>
      <c r="X1055" s="9">
        <f>ABS((W1055/L1055) - 1)</f>
        <v>0.1</v>
      </c>
      <c r="Y1055" s="7">
        <v>761</v>
      </c>
      <c r="Z1055" s="9" t="s">
        <v>93</v>
      </c>
      <c r="AA1055" s="7"/>
    </row>
    <row r="1056" spans="1:27" customHeight="1" ht="30">
      <c r="A1056" s="3" t="s">
        <v>2565</v>
      </c>
      <c r="B1056" s="3" t="s">
        <v>2566</v>
      </c>
      <c r="C1056" s="3" t="s">
        <v>29</v>
      </c>
      <c r="D1056" s="3" t="s">
        <v>2490</v>
      </c>
      <c r="E1056" s="3"/>
      <c r="F1056" s="3"/>
      <c r="G1056" s="3"/>
      <c r="H1056" s="3" t="s">
        <v>92</v>
      </c>
      <c r="I1056" s="4">
        <v>2</v>
      </c>
      <c r="J1056" s="3"/>
      <c r="K1056" s="6">
        <v>487.2</v>
      </c>
      <c r="L1056" s="6">
        <f>K1056*1.16</f>
        <v>565.152</v>
      </c>
      <c r="M1056" s="6">
        <f>I1056*K1056</f>
        <v>974.4</v>
      </c>
      <c r="N1056" s="6">
        <f>I1056*L1056</f>
        <v>1130.304</v>
      </c>
      <c r="O1056" s="6">
        <v>828.24</v>
      </c>
      <c r="P1056" s="5">
        <f>(O1056/L1056) - 1</f>
        <v>0.46551724137931</v>
      </c>
      <c r="Q1056" s="6">
        <v>779.52</v>
      </c>
      <c r="R1056" s="5">
        <f>(Q1056/L1056) - 1</f>
        <v>0.37931034482759</v>
      </c>
      <c r="S1056" s="6">
        <v>730.8</v>
      </c>
      <c r="T1056" s="5">
        <f>(S1056/L1056) - 1</f>
        <v>0.29310344827587</v>
      </c>
      <c r="U1056" s="6">
        <v>682.08</v>
      </c>
      <c r="V1056" s="5">
        <f>ABS((U1056/L1056) - 1)</f>
        <v>0.20689655172414</v>
      </c>
      <c r="W1056" s="6">
        <v>621.6672</v>
      </c>
      <c r="X1056" s="5">
        <f>ABS((W1056/L1056) - 1)</f>
        <v>0.1</v>
      </c>
      <c r="Y1056" s="3">
        <v>689</v>
      </c>
      <c r="Z1056" s="5" t="s">
        <v>103</v>
      </c>
      <c r="AA1056" s="3"/>
    </row>
    <row r="1057" spans="1:27" customHeight="1" ht="30">
      <c r="A1057" s="7" t="s">
        <v>2567</v>
      </c>
      <c r="B1057" s="7" t="s">
        <v>2568</v>
      </c>
      <c r="C1057" s="7" t="s">
        <v>29</v>
      </c>
      <c r="D1057" s="7" t="s">
        <v>2490</v>
      </c>
      <c r="E1057" s="7"/>
      <c r="F1057" s="7"/>
      <c r="G1057" s="7"/>
      <c r="H1057" s="7" t="s">
        <v>92</v>
      </c>
      <c r="I1057" s="8">
        <v>2</v>
      </c>
      <c r="J1057" s="7"/>
      <c r="K1057" s="10">
        <v>194.88</v>
      </c>
      <c r="L1057" s="10">
        <f>K1057*1.16</f>
        <v>226.0608</v>
      </c>
      <c r="M1057" s="10">
        <f>I1057*K1057</f>
        <v>389.76</v>
      </c>
      <c r="N1057" s="10">
        <f>I1057*L1057</f>
        <v>452.1216</v>
      </c>
      <c r="O1057" s="10">
        <v>331.3</v>
      </c>
      <c r="P1057" s="9">
        <f>(O1057/L1057) - 1</f>
        <v>0.4655349357341</v>
      </c>
      <c r="Q1057" s="10">
        <v>311.81</v>
      </c>
      <c r="R1057" s="9">
        <f>(Q1057/L1057) - 1</f>
        <v>0.37931919200498</v>
      </c>
      <c r="S1057" s="10">
        <v>292.32</v>
      </c>
      <c r="T1057" s="9">
        <f>(S1057/L1057) - 1</f>
        <v>0.29310344827586</v>
      </c>
      <c r="U1057" s="10">
        <v>272.83</v>
      </c>
      <c r="V1057" s="9">
        <f>ABS((U1057/L1057) - 1)</f>
        <v>0.20688770454674</v>
      </c>
      <c r="W1057" s="10">
        <v>248.66688</v>
      </c>
      <c r="X1057" s="9">
        <f>ABS((W1057/L1057) - 1)</f>
        <v>0.1</v>
      </c>
      <c r="Y1057" s="7">
        <v>689</v>
      </c>
      <c r="Z1057" s="9" t="s">
        <v>103</v>
      </c>
      <c r="AA1057" s="7"/>
    </row>
    <row r="1058" spans="1:27" customHeight="1" ht="30">
      <c r="A1058" s="3" t="s">
        <v>2569</v>
      </c>
      <c r="B1058" s="3" t="s">
        <v>2570</v>
      </c>
      <c r="C1058" s="3" t="s">
        <v>29</v>
      </c>
      <c r="D1058" s="3" t="s">
        <v>2490</v>
      </c>
      <c r="E1058" s="3"/>
      <c r="F1058" s="3"/>
      <c r="G1058" s="3"/>
      <c r="H1058" s="3" t="s">
        <v>92</v>
      </c>
      <c r="I1058" s="4">
        <v>8</v>
      </c>
      <c r="J1058" s="3"/>
      <c r="K1058" s="6">
        <v>194.88</v>
      </c>
      <c r="L1058" s="6">
        <f>K1058*1.16</f>
        <v>226.0608</v>
      </c>
      <c r="M1058" s="6">
        <f>I1058*K1058</f>
        <v>1559.04</v>
      </c>
      <c r="N1058" s="6">
        <f>I1058*L1058</f>
        <v>1808.4864</v>
      </c>
      <c r="O1058" s="6">
        <v>331.3</v>
      </c>
      <c r="P1058" s="5">
        <f>(O1058/L1058) - 1</f>
        <v>0.4655349357341</v>
      </c>
      <c r="Q1058" s="6">
        <v>311.81</v>
      </c>
      <c r="R1058" s="5">
        <f>(Q1058/L1058) - 1</f>
        <v>0.37931919200498</v>
      </c>
      <c r="S1058" s="6">
        <v>292.32</v>
      </c>
      <c r="T1058" s="5">
        <f>(S1058/L1058) - 1</f>
        <v>0.29310344827586</v>
      </c>
      <c r="U1058" s="6">
        <v>272.83</v>
      </c>
      <c r="V1058" s="5">
        <f>ABS((U1058/L1058) - 1)</f>
        <v>0.20688770454674</v>
      </c>
      <c r="W1058" s="6">
        <v>248.66688</v>
      </c>
      <c r="X1058" s="5">
        <f>ABS((W1058/L1058) - 1)</f>
        <v>0.1</v>
      </c>
      <c r="Y1058" s="3">
        <v>689</v>
      </c>
      <c r="Z1058" s="5" t="s">
        <v>103</v>
      </c>
      <c r="AA1058" s="3"/>
    </row>
    <row r="1059" spans="1:27" customHeight="1" ht="30">
      <c r="A1059" s="7" t="s">
        <v>2571</v>
      </c>
      <c r="B1059" s="7" t="s">
        <v>2572</v>
      </c>
      <c r="C1059" s="7" t="s">
        <v>29</v>
      </c>
      <c r="D1059" s="7" t="s">
        <v>2490</v>
      </c>
      <c r="E1059" s="7"/>
      <c r="F1059" s="7"/>
      <c r="G1059" s="7"/>
      <c r="H1059" s="7" t="s">
        <v>2019</v>
      </c>
      <c r="I1059" s="8">
        <v>2</v>
      </c>
      <c r="J1059" s="7"/>
      <c r="K1059" s="10">
        <v>222.72</v>
      </c>
      <c r="L1059" s="10">
        <f>K1059*1.16</f>
        <v>258.3552</v>
      </c>
      <c r="M1059" s="10">
        <f>I1059*K1059</f>
        <v>445.44</v>
      </c>
      <c r="N1059" s="10">
        <f>I1059*L1059</f>
        <v>516.7104</v>
      </c>
      <c r="O1059" s="10">
        <v>378.62</v>
      </c>
      <c r="P1059" s="9">
        <f>(O1059/L1059) - 1</f>
        <v>0.46550175881887</v>
      </c>
      <c r="Q1059" s="10">
        <v>356.35</v>
      </c>
      <c r="R1059" s="9">
        <f>(Q1059/L1059) - 1</f>
        <v>0.37930260354736</v>
      </c>
      <c r="S1059" s="10">
        <v>334.08</v>
      </c>
      <c r="T1059" s="9">
        <f>(S1059/L1059) - 1</f>
        <v>0.29310344827586</v>
      </c>
      <c r="U1059" s="10">
        <v>311.81</v>
      </c>
      <c r="V1059" s="9">
        <f>ABS((U1059/L1059) - 1)</f>
        <v>0.20690429300436</v>
      </c>
      <c r="W1059" s="10">
        <v>284.19072</v>
      </c>
      <c r="X1059" s="9">
        <f>ABS((W1059/L1059) - 1)</f>
        <v>0.1</v>
      </c>
      <c r="Y1059" s="7">
        <v>761</v>
      </c>
      <c r="Z1059" s="9" t="s">
        <v>93</v>
      </c>
      <c r="AA1059" s="7"/>
    </row>
    <row r="1060" spans="1:27" customHeight="1" ht="30">
      <c r="A1060" s="3" t="s">
        <v>2573</v>
      </c>
      <c r="B1060" s="3" t="s">
        <v>2574</v>
      </c>
      <c r="C1060" s="3" t="s">
        <v>29</v>
      </c>
      <c r="D1060" s="3" t="s">
        <v>2490</v>
      </c>
      <c r="E1060" s="3"/>
      <c r="F1060" s="3"/>
      <c r="G1060" s="3"/>
      <c r="H1060" s="3" t="s">
        <v>2019</v>
      </c>
      <c r="I1060" s="4">
        <v>4</v>
      </c>
      <c r="J1060" s="3"/>
      <c r="K1060" s="6">
        <v>222.72</v>
      </c>
      <c r="L1060" s="6">
        <f>K1060*1.16</f>
        <v>258.3552</v>
      </c>
      <c r="M1060" s="6">
        <f>I1060*K1060</f>
        <v>890.88</v>
      </c>
      <c r="N1060" s="6">
        <f>I1060*L1060</f>
        <v>1033.4208</v>
      </c>
      <c r="O1060" s="6">
        <v>378.62</v>
      </c>
      <c r="P1060" s="5">
        <f>(O1060/L1060) - 1</f>
        <v>0.46550175881887</v>
      </c>
      <c r="Q1060" s="6">
        <v>356.35</v>
      </c>
      <c r="R1060" s="5">
        <f>(Q1060/L1060) - 1</f>
        <v>0.37930260354736</v>
      </c>
      <c r="S1060" s="6">
        <v>334.08</v>
      </c>
      <c r="T1060" s="5">
        <f>(S1060/L1060) - 1</f>
        <v>0.29310344827586</v>
      </c>
      <c r="U1060" s="6">
        <v>311.81</v>
      </c>
      <c r="V1060" s="5">
        <f>ABS((U1060/L1060) - 1)</f>
        <v>0.20690429300436</v>
      </c>
      <c r="W1060" s="6">
        <v>284.19072</v>
      </c>
      <c r="X1060" s="5">
        <f>ABS((W1060/L1060) - 1)</f>
        <v>0.1</v>
      </c>
      <c r="Y1060" s="3">
        <v>761</v>
      </c>
      <c r="Z1060" s="5" t="s">
        <v>93</v>
      </c>
      <c r="AA1060" s="3"/>
    </row>
    <row r="1061" spans="1:27" customHeight="1" ht="30">
      <c r="A1061" s="7" t="s">
        <v>2575</v>
      </c>
      <c r="B1061" s="7" t="s">
        <v>2576</v>
      </c>
      <c r="C1061" s="7" t="s">
        <v>29</v>
      </c>
      <c r="D1061" s="7" t="s">
        <v>2490</v>
      </c>
      <c r="E1061" s="7"/>
      <c r="F1061" s="7"/>
      <c r="G1061" s="7"/>
      <c r="H1061" s="7" t="s">
        <v>2019</v>
      </c>
      <c r="I1061" s="8">
        <v>4</v>
      </c>
      <c r="J1061" s="7"/>
      <c r="K1061" s="10">
        <v>222.72</v>
      </c>
      <c r="L1061" s="10">
        <f>K1061*1.16</f>
        <v>258.3552</v>
      </c>
      <c r="M1061" s="10">
        <f>I1061*K1061</f>
        <v>890.88</v>
      </c>
      <c r="N1061" s="10">
        <f>I1061*L1061</f>
        <v>1033.4208</v>
      </c>
      <c r="O1061" s="10">
        <v>378.62</v>
      </c>
      <c r="P1061" s="9">
        <f>(O1061/L1061) - 1</f>
        <v>0.46550175881887</v>
      </c>
      <c r="Q1061" s="10">
        <v>356.35</v>
      </c>
      <c r="R1061" s="9">
        <f>(Q1061/L1061) - 1</f>
        <v>0.37930260354736</v>
      </c>
      <c r="S1061" s="10">
        <v>334.08</v>
      </c>
      <c r="T1061" s="9">
        <f>(S1061/L1061) - 1</f>
        <v>0.29310344827586</v>
      </c>
      <c r="U1061" s="10">
        <v>311.81</v>
      </c>
      <c r="V1061" s="9">
        <f>ABS((U1061/L1061) - 1)</f>
        <v>0.20690429300436</v>
      </c>
      <c r="W1061" s="10">
        <v>284.19072</v>
      </c>
      <c r="X1061" s="9">
        <f>ABS((W1061/L1061) - 1)</f>
        <v>0.1</v>
      </c>
      <c r="Y1061" s="7">
        <v>761</v>
      </c>
      <c r="Z1061" s="9" t="s">
        <v>93</v>
      </c>
      <c r="AA1061" s="7"/>
    </row>
    <row r="1062" spans="1:27" customHeight="1" ht="30">
      <c r="A1062" s="3" t="s">
        <v>2577</v>
      </c>
      <c r="B1062" s="3" t="s">
        <v>2578</v>
      </c>
      <c r="C1062" s="3" t="s">
        <v>29</v>
      </c>
      <c r="D1062" s="3" t="s">
        <v>2490</v>
      </c>
      <c r="E1062" s="3"/>
      <c r="F1062" s="3"/>
      <c r="G1062" s="3"/>
      <c r="H1062" s="3" t="s">
        <v>2019</v>
      </c>
      <c r="I1062" s="4">
        <v>4</v>
      </c>
      <c r="J1062" s="3"/>
      <c r="K1062" s="6">
        <v>464</v>
      </c>
      <c r="L1062" s="6">
        <f>K1062*1.16</f>
        <v>538.24</v>
      </c>
      <c r="M1062" s="6">
        <f>I1062*K1062</f>
        <v>1856</v>
      </c>
      <c r="N1062" s="6">
        <f>I1062*L1062</f>
        <v>2152.96</v>
      </c>
      <c r="O1062" s="6">
        <v>788.8</v>
      </c>
      <c r="P1062" s="5">
        <f>(O1062/L1062) - 1</f>
        <v>0.46551724137931</v>
      </c>
      <c r="Q1062" s="6">
        <v>742.4</v>
      </c>
      <c r="R1062" s="5">
        <f>(Q1062/L1062) - 1</f>
        <v>0.37931034482759</v>
      </c>
      <c r="S1062" s="6">
        <v>696</v>
      </c>
      <c r="T1062" s="5">
        <f>(S1062/L1062) - 1</f>
        <v>0.29310344827586</v>
      </c>
      <c r="U1062" s="6">
        <v>649.6</v>
      </c>
      <c r="V1062" s="5">
        <f>ABS((U1062/L1062) - 1)</f>
        <v>0.20689655172414</v>
      </c>
      <c r="W1062" s="6">
        <v>592.064</v>
      </c>
      <c r="X1062" s="5">
        <f>ABS((W1062/L1062) - 1)</f>
        <v>0.1</v>
      </c>
      <c r="Y1062" s="3">
        <v>761</v>
      </c>
      <c r="Z1062" s="5" t="s">
        <v>93</v>
      </c>
      <c r="AA1062" s="3"/>
    </row>
    <row r="1063" spans="1:27" customHeight="1" ht="30">
      <c r="A1063" s="7" t="s">
        <v>2579</v>
      </c>
      <c r="B1063" s="7" t="s">
        <v>2580</v>
      </c>
      <c r="C1063" s="7" t="s">
        <v>29</v>
      </c>
      <c r="D1063" s="7" t="s">
        <v>2490</v>
      </c>
      <c r="E1063" s="7"/>
      <c r="F1063" s="7"/>
      <c r="G1063" s="7"/>
      <c r="H1063" s="7" t="s">
        <v>92</v>
      </c>
      <c r="I1063" s="8">
        <v>2</v>
      </c>
      <c r="J1063" s="7"/>
      <c r="K1063" s="10">
        <v>487.2</v>
      </c>
      <c r="L1063" s="10">
        <f>K1063*1.16</f>
        <v>565.152</v>
      </c>
      <c r="M1063" s="10">
        <f>I1063*K1063</f>
        <v>974.4</v>
      </c>
      <c r="N1063" s="10">
        <f>I1063*L1063</f>
        <v>1130.304</v>
      </c>
      <c r="O1063" s="10">
        <v>828.24</v>
      </c>
      <c r="P1063" s="9">
        <f>(O1063/L1063) - 1</f>
        <v>0.46551724137931</v>
      </c>
      <c r="Q1063" s="10">
        <v>779.52</v>
      </c>
      <c r="R1063" s="9">
        <f>(Q1063/L1063) - 1</f>
        <v>0.37931034482758</v>
      </c>
      <c r="S1063" s="10">
        <v>730.8</v>
      </c>
      <c r="T1063" s="9">
        <f>(S1063/L1063) - 1</f>
        <v>0.29310344827586</v>
      </c>
      <c r="U1063" s="10">
        <v>682.08</v>
      </c>
      <c r="V1063" s="9">
        <f>ABS((U1063/L1063) - 1)</f>
        <v>0.20689655172414</v>
      </c>
      <c r="W1063" s="10">
        <v>621.6672</v>
      </c>
      <c r="X1063" s="9">
        <f>ABS((W1063/L1063) - 1)</f>
        <v>0.1</v>
      </c>
      <c r="Y1063" s="7">
        <v>689</v>
      </c>
      <c r="Z1063" s="9" t="s">
        <v>103</v>
      </c>
      <c r="AA1063" s="7"/>
    </row>
    <row r="1064" spans="1:27" customHeight="1" ht="30">
      <c r="A1064" s="3" t="s">
        <v>2581</v>
      </c>
      <c r="B1064" s="3" t="s">
        <v>2582</v>
      </c>
      <c r="C1064" s="3" t="s">
        <v>29</v>
      </c>
      <c r="D1064" s="3" t="s">
        <v>2490</v>
      </c>
      <c r="E1064" s="3"/>
      <c r="F1064" s="3"/>
      <c r="G1064" s="3"/>
      <c r="H1064" s="3" t="s">
        <v>92</v>
      </c>
      <c r="I1064" s="4">
        <v>1</v>
      </c>
      <c r="J1064" s="3"/>
      <c r="K1064" s="6">
        <v>341.04</v>
      </c>
      <c r="L1064" s="6">
        <f>K1064*1.16</f>
        <v>395.6064</v>
      </c>
      <c r="M1064" s="6">
        <f>I1064*K1064</f>
        <v>341.04</v>
      </c>
      <c r="N1064" s="6">
        <f>I1064*L1064</f>
        <v>395.6064</v>
      </c>
      <c r="O1064" s="6">
        <v>579.77</v>
      </c>
      <c r="P1064" s="5">
        <f>(O1064/L1064) - 1</f>
        <v>0.46552229690925</v>
      </c>
      <c r="Q1064" s="6">
        <v>545.66</v>
      </c>
      <c r="R1064" s="5">
        <f>(Q1064/L1064) - 1</f>
        <v>0.3793002337677</v>
      </c>
      <c r="S1064" s="6">
        <v>511.56</v>
      </c>
      <c r="T1064" s="5">
        <f>(S1064/L1064) - 1</f>
        <v>0.29310344827586</v>
      </c>
      <c r="U1064" s="6">
        <v>477.46</v>
      </c>
      <c r="V1064" s="5">
        <f>ABS((U1064/L1064) - 1)</f>
        <v>0.20690666278402</v>
      </c>
      <c r="W1064" s="6">
        <v>435.16704</v>
      </c>
      <c r="X1064" s="5">
        <f>ABS((W1064/L1064) - 1)</f>
        <v>0.1</v>
      </c>
      <c r="Y1064" s="3">
        <v>689</v>
      </c>
      <c r="Z1064" s="5" t="s">
        <v>103</v>
      </c>
      <c r="AA1064" s="3"/>
    </row>
    <row r="1065" spans="1:27" customHeight="1" ht="30">
      <c r="A1065" s="7" t="s">
        <v>2583</v>
      </c>
      <c r="B1065" s="7" t="s">
        <v>2584</v>
      </c>
      <c r="C1065" s="7" t="s">
        <v>29</v>
      </c>
      <c r="D1065" s="7" t="s">
        <v>2490</v>
      </c>
      <c r="E1065" s="7"/>
      <c r="F1065" s="7"/>
      <c r="G1065" s="7"/>
      <c r="H1065" s="7" t="s">
        <v>92</v>
      </c>
      <c r="I1065" s="8">
        <v>2</v>
      </c>
      <c r="J1065" s="7"/>
      <c r="K1065" s="10">
        <v>409.248</v>
      </c>
      <c r="L1065" s="10">
        <f>K1065*1.16</f>
        <v>474.72768</v>
      </c>
      <c r="M1065" s="10">
        <f>I1065*K1065</f>
        <v>818.496</v>
      </c>
      <c r="N1065" s="10">
        <f>I1065*L1065</f>
        <v>949.45536</v>
      </c>
      <c r="O1065" s="10">
        <v>695.72</v>
      </c>
      <c r="P1065" s="9">
        <f>(O1065/L1065) - 1</f>
        <v>0.46551387102602</v>
      </c>
      <c r="Q1065" s="10">
        <v>654.8</v>
      </c>
      <c r="R1065" s="9">
        <f>(Q1065/L1065) - 1</f>
        <v>0.37931708553417</v>
      </c>
      <c r="S1065" s="10">
        <v>613.87</v>
      </c>
      <c r="T1065" s="9">
        <f>(S1065/L1065) - 1</f>
        <v>0.29309923533424</v>
      </c>
      <c r="U1065" s="10">
        <v>572.95</v>
      </c>
      <c r="V1065" s="9">
        <f>ABS((U1065/L1065) - 1)</f>
        <v>0.2069024498424</v>
      </c>
      <c r="W1065" s="10">
        <v>522.200448</v>
      </c>
      <c r="X1065" s="9">
        <f>ABS((W1065/L1065) - 1)</f>
        <v>0.1</v>
      </c>
      <c r="Y1065" s="7">
        <v>689</v>
      </c>
      <c r="Z1065" s="9" t="s">
        <v>103</v>
      </c>
      <c r="AA1065" s="7"/>
    </row>
    <row r="1066" spans="1:27" customHeight="1" ht="30">
      <c r="A1066" s="3" t="s">
        <v>2585</v>
      </c>
      <c r="B1066" s="3" t="s">
        <v>2586</v>
      </c>
      <c r="C1066" s="3" t="s">
        <v>29</v>
      </c>
      <c r="D1066" s="3" t="s">
        <v>2490</v>
      </c>
      <c r="E1066" s="3"/>
      <c r="F1066" s="3"/>
      <c r="G1066" s="3"/>
      <c r="H1066" s="3" t="s">
        <v>2019</v>
      </c>
      <c r="I1066" s="4">
        <v>2</v>
      </c>
      <c r="J1066" s="3"/>
      <c r="K1066" s="6">
        <v>139.2</v>
      </c>
      <c r="L1066" s="6">
        <f>K1066*1.16</f>
        <v>161.472</v>
      </c>
      <c r="M1066" s="6">
        <f>I1066*K1066</f>
        <v>278.4</v>
      </c>
      <c r="N1066" s="6">
        <f>I1066*L1066</f>
        <v>322.944</v>
      </c>
      <c r="O1066" s="6">
        <v>236.64</v>
      </c>
      <c r="P1066" s="5">
        <f>(O1066/L1066) - 1</f>
        <v>0.46551724137931</v>
      </c>
      <c r="Q1066" s="6">
        <v>222.72</v>
      </c>
      <c r="R1066" s="5">
        <f>(Q1066/L1066) - 1</f>
        <v>0.37931034482759</v>
      </c>
      <c r="S1066" s="6">
        <v>208.8</v>
      </c>
      <c r="T1066" s="5">
        <f>(S1066/L1066) - 1</f>
        <v>0.29310344827586</v>
      </c>
      <c r="U1066" s="6">
        <v>194.88</v>
      </c>
      <c r="V1066" s="5">
        <f>ABS((U1066/L1066) - 1)</f>
        <v>0.20689655172414</v>
      </c>
      <c r="W1066" s="6">
        <v>177.6192</v>
      </c>
      <c r="X1066" s="5">
        <f>ABS((W1066/L1066) - 1)</f>
        <v>0.1</v>
      </c>
      <c r="Y1066" s="3">
        <v>761</v>
      </c>
      <c r="Z1066" s="5" t="s">
        <v>93</v>
      </c>
      <c r="AA1066" s="3"/>
    </row>
    <row r="1067" spans="1:27" customHeight="1" ht="30">
      <c r="A1067" s="7" t="s">
        <v>2587</v>
      </c>
      <c r="B1067" s="7" t="s">
        <v>2588</v>
      </c>
      <c r="C1067" s="7" t="s">
        <v>29</v>
      </c>
      <c r="D1067" s="7" t="s">
        <v>2490</v>
      </c>
      <c r="E1067" s="7"/>
      <c r="F1067" s="7"/>
      <c r="G1067" s="7"/>
      <c r="H1067" s="7" t="s">
        <v>2019</v>
      </c>
      <c r="I1067" s="8">
        <v>1</v>
      </c>
      <c r="J1067" s="7"/>
      <c r="K1067" s="10">
        <v>139.2</v>
      </c>
      <c r="L1067" s="10">
        <f>K1067*1.16</f>
        <v>161.472</v>
      </c>
      <c r="M1067" s="10">
        <f>I1067*K1067</f>
        <v>139.2</v>
      </c>
      <c r="N1067" s="10">
        <f>I1067*L1067</f>
        <v>161.472</v>
      </c>
      <c r="O1067" s="10">
        <v>236.64</v>
      </c>
      <c r="P1067" s="9">
        <f>(O1067/L1067) - 1</f>
        <v>0.46551724137931</v>
      </c>
      <c r="Q1067" s="10">
        <v>222.72</v>
      </c>
      <c r="R1067" s="9">
        <f>(Q1067/L1067) - 1</f>
        <v>0.37931034482759</v>
      </c>
      <c r="S1067" s="10">
        <v>208.8</v>
      </c>
      <c r="T1067" s="9">
        <f>(S1067/L1067) - 1</f>
        <v>0.29310344827586</v>
      </c>
      <c r="U1067" s="10">
        <v>194.88</v>
      </c>
      <c r="V1067" s="9">
        <f>ABS((U1067/L1067) - 1)</f>
        <v>0.20689655172414</v>
      </c>
      <c r="W1067" s="10">
        <v>177.6192</v>
      </c>
      <c r="X1067" s="9">
        <f>ABS((W1067/L1067) - 1)</f>
        <v>0.1</v>
      </c>
      <c r="Y1067" s="7">
        <v>761</v>
      </c>
      <c r="Z1067" s="9" t="s">
        <v>93</v>
      </c>
      <c r="AA1067" s="7"/>
    </row>
    <row r="1068" spans="1:27" customHeight="1" ht="30">
      <c r="A1068" s="3" t="s">
        <v>2589</v>
      </c>
      <c r="B1068" s="3" t="s">
        <v>2590</v>
      </c>
      <c r="C1068" s="3" t="s">
        <v>29</v>
      </c>
      <c r="D1068" s="3" t="s">
        <v>2490</v>
      </c>
      <c r="E1068" s="3"/>
      <c r="F1068" s="3"/>
      <c r="G1068" s="3"/>
      <c r="H1068" s="3" t="s">
        <v>30</v>
      </c>
      <c r="I1068" s="4">
        <v>1</v>
      </c>
      <c r="J1068" s="3"/>
      <c r="K1068" s="6">
        <v>265.25</v>
      </c>
      <c r="L1068" s="6">
        <f>K1068*1.16</f>
        <v>307.69</v>
      </c>
      <c r="M1068" s="6">
        <f>I1068*K1068</f>
        <v>265.25</v>
      </c>
      <c r="N1068" s="6">
        <f>I1068*L1068</f>
        <v>307.69</v>
      </c>
      <c r="O1068" s="6">
        <v>523.07</v>
      </c>
      <c r="P1068" s="5">
        <f>(O1068/L1068) - 1</f>
        <v>0.69999024992687</v>
      </c>
      <c r="Q1068" s="6">
        <v>492.3</v>
      </c>
      <c r="R1068" s="5">
        <f>(Q1068/L1068) - 1</f>
        <v>0.5999869999025</v>
      </c>
      <c r="S1068" s="6">
        <v>461.54</v>
      </c>
      <c r="T1068" s="5">
        <f>(S1068/L1068) - 1</f>
        <v>0.50001625012188</v>
      </c>
      <c r="U1068" s="6">
        <v>430.77</v>
      </c>
      <c r="V1068" s="5">
        <f>ABS((U1068/L1068) - 1)</f>
        <v>0.4000130000975</v>
      </c>
      <c r="W1068" s="6">
        <v>338.459</v>
      </c>
      <c r="X1068" s="5">
        <f>ABS((W1068/L1068) - 1)</f>
        <v>0.1</v>
      </c>
      <c r="Y1068" s="3" t="s">
        <v>40</v>
      </c>
      <c r="Z1068" s="5" t="s">
        <v>40</v>
      </c>
      <c r="AA1068" s="3"/>
    </row>
    <row r="1069" spans="1:27" customHeight="1" ht="30">
      <c r="A1069" s="7" t="s">
        <v>2591</v>
      </c>
      <c r="B1069" s="7" t="s">
        <v>2592</v>
      </c>
      <c r="C1069" s="7" t="s">
        <v>29</v>
      </c>
      <c r="D1069" s="7" t="s">
        <v>2490</v>
      </c>
      <c r="E1069" s="7"/>
      <c r="F1069" s="7"/>
      <c r="G1069" s="7"/>
      <c r="H1069" s="7" t="s">
        <v>30</v>
      </c>
      <c r="I1069" s="8">
        <v>1</v>
      </c>
      <c r="J1069" s="7"/>
      <c r="K1069" s="10">
        <v>828.91</v>
      </c>
      <c r="L1069" s="10">
        <f>K1069*1.16</f>
        <v>961.5356</v>
      </c>
      <c r="M1069" s="10">
        <f>I1069*K1069</f>
        <v>828.91</v>
      </c>
      <c r="N1069" s="10">
        <f>I1069*L1069</f>
        <v>961.5356</v>
      </c>
      <c r="O1069" s="10">
        <v>1634.61</v>
      </c>
      <c r="P1069" s="9">
        <f>(O1069/L1069) - 1</f>
        <v>0.69999945919839</v>
      </c>
      <c r="Q1069" s="10">
        <v>1538.46</v>
      </c>
      <c r="R1069" s="9">
        <f>(Q1069/L1069) - 1</f>
        <v>0.60000316160941</v>
      </c>
      <c r="S1069" s="10">
        <v>1442.3</v>
      </c>
      <c r="T1069" s="9">
        <f>(S1069/L1069) - 1</f>
        <v>0.49999646398948</v>
      </c>
      <c r="U1069" s="10">
        <v>1346.15</v>
      </c>
      <c r="V1069" s="9">
        <f>ABS((U1069/L1069) - 1)</f>
        <v>0.4000001664005</v>
      </c>
      <c r="W1069" s="10">
        <v>1057.68916</v>
      </c>
      <c r="X1069" s="9">
        <f>ABS((W1069/L1069) - 1)</f>
        <v>0.1</v>
      </c>
      <c r="Y1069" s="7" t="s">
        <v>40</v>
      </c>
      <c r="Z1069" s="9" t="s">
        <v>40</v>
      </c>
      <c r="AA1069" s="7"/>
    </row>
    <row r="1070" spans="1:27" customHeight="1" ht="30">
      <c r="A1070" s="3" t="s">
        <v>2593</v>
      </c>
      <c r="B1070" s="3" t="s">
        <v>2592</v>
      </c>
      <c r="C1070" s="3" t="s">
        <v>29</v>
      </c>
      <c r="D1070" s="3" t="s">
        <v>2490</v>
      </c>
      <c r="E1070" s="3"/>
      <c r="F1070" s="3"/>
      <c r="G1070" s="3"/>
      <c r="H1070" s="3" t="s">
        <v>30</v>
      </c>
      <c r="I1070" s="4">
        <v>3</v>
      </c>
      <c r="J1070" s="3"/>
      <c r="K1070" s="6">
        <v>828.91</v>
      </c>
      <c r="L1070" s="6">
        <f>K1070*1.16</f>
        <v>961.5356</v>
      </c>
      <c r="M1070" s="6">
        <f>I1070*K1070</f>
        <v>2486.73</v>
      </c>
      <c r="N1070" s="6">
        <f>I1070*L1070</f>
        <v>2884.6068</v>
      </c>
      <c r="O1070" s="6">
        <v>1634.61</v>
      </c>
      <c r="P1070" s="5">
        <f>(O1070/L1070) - 1</f>
        <v>0.69999945919839</v>
      </c>
      <c r="Q1070" s="6">
        <v>1538.46</v>
      </c>
      <c r="R1070" s="5">
        <f>(Q1070/L1070) - 1</f>
        <v>0.60000316160941</v>
      </c>
      <c r="S1070" s="6">
        <v>1442.3</v>
      </c>
      <c r="T1070" s="5">
        <f>(S1070/L1070) - 1</f>
        <v>0.49999646398948</v>
      </c>
      <c r="U1070" s="6">
        <v>1346.15</v>
      </c>
      <c r="V1070" s="5">
        <f>ABS((U1070/L1070) - 1)</f>
        <v>0.4000001664005</v>
      </c>
      <c r="W1070" s="6">
        <v>1057.68916</v>
      </c>
      <c r="X1070" s="5">
        <f>ABS((W1070/L1070) - 1)</f>
        <v>0.1</v>
      </c>
      <c r="Y1070" s="3" t="s">
        <v>40</v>
      </c>
      <c r="Z1070" s="5" t="s">
        <v>40</v>
      </c>
      <c r="AA1070" s="3"/>
    </row>
    <row r="1071" spans="1:27" customHeight="1" ht="30">
      <c r="A1071" s="7" t="s">
        <v>2594</v>
      </c>
      <c r="B1071" s="7" t="s">
        <v>2595</v>
      </c>
      <c r="C1071" s="7" t="s">
        <v>29</v>
      </c>
      <c r="D1071" s="7" t="s">
        <v>2490</v>
      </c>
      <c r="E1071" s="7"/>
      <c r="F1071" s="7"/>
      <c r="G1071" s="7"/>
      <c r="H1071" s="7" t="s">
        <v>30</v>
      </c>
      <c r="I1071" s="8">
        <v>2</v>
      </c>
      <c r="J1071" s="7"/>
      <c r="K1071" s="10">
        <v>795.75</v>
      </c>
      <c r="L1071" s="10">
        <f>K1071*1.16</f>
        <v>923.07</v>
      </c>
      <c r="M1071" s="10">
        <f>I1071*K1071</f>
        <v>1591.5</v>
      </c>
      <c r="N1071" s="10">
        <f>I1071*L1071</f>
        <v>1846.14</v>
      </c>
      <c r="O1071" s="10">
        <v>1569.22</v>
      </c>
      <c r="P1071" s="9">
        <f>(O1071/L1071) - 1</f>
        <v>0.70000108334146</v>
      </c>
      <c r="Q1071" s="10">
        <v>1476.91</v>
      </c>
      <c r="R1071" s="9">
        <f>(Q1071/L1071) - 1</f>
        <v>0.59999783331708</v>
      </c>
      <c r="S1071" s="10">
        <v>1384.61</v>
      </c>
      <c r="T1071" s="9">
        <f>(S1071/L1071) - 1</f>
        <v>0.50000541670729</v>
      </c>
      <c r="U1071" s="10">
        <v>1292.3</v>
      </c>
      <c r="V1071" s="9">
        <f>ABS((U1071/L1071) - 1)</f>
        <v>0.40000216668292</v>
      </c>
      <c r="W1071" s="10">
        <v>1015.377</v>
      </c>
      <c r="X1071" s="9">
        <f>ABS((W1071/L1071) - 1)</f>
        <v>0.1</v>
      </c>
      <c r="Y1071" s="7" t="s">
        <v>40</v>
      </c>
      <c r="Z1071" s="9" t="s">
        <v>40</v>
      </c>
      <c r="AA1071" s="7"/>
    </row>
    <row r="1072" spans="1:27" customHeight="1" ht="30">
      <c r="A1072" s="3" t="s">
        <v>2596</v>
      </c>
      <c r="B1072" s="3" t="s">
        <v>2597</v>
      </c>
      <c r="C1072" s="3" t="s">
        <v>29</v>
      </c>
      <c r="D1072" s="3" t="s">
        <v>2490</v>
      </c>
      <c r="E1072" s="3"/>
      <c r="F1072" s="3"/>
      <c r="G1072" s="3"/>
      <c r="H1072" s="3" t="s">
        <v>30</v>
      </c>
      <c r="I1072" s="4">
        <v>1</v>
      </c>
      <c r="J1072" s="3"/>
      <c r="K1072" s="6">
        <v>47.0032</v>
      </c>
      <c r="L1072" s="6">
        <f>K1072*1.16</f>
        <v>54.523712</v>
      </c>
      <c r="M1072" s="6">
        <f>I1072*K1072</f>
        <v>47.0032</v>
      </c>
      <c r="N1072" s="6">
        <f>I1072*L1072</f>
        <v>54.523712</v>
      </c>
      <c r="O1072" s="6">
        <v>79.91</v>
      </c>
      <c r="P1072" s="5">
        <f>(O1072/L1072) - 1</f>
        <v>0.46560087471667</v>
      </c>
      <c r="Q1072" s="6">
        <v>75.21</v>
      </c>
      <c r="R1072" s="5">
        <f>(Q1072/L1072) - 1</f>
        <v>0.37939984717108</v>
      </c>
      <c r="S1072" s="6">
        <v>70.5</v>
      </c>
      <c r="T1072" s="5">
        <f>(S1072/L1072) - 1</f>
        <v>0.2930154131839</v>
      </c>
      <c r="U1072" s="6">
        <v>65.8</v>
      </c>
      <c r="V1072" s="5">
        <f>ABS((U1072/L1072) - 1)</f>
        <v>0.20681438563831</v>
      </c>
      <c r="W1072" s="6">
        <v>59.9760832</v>
      </c>
      <c r="X1072" s="5">
        <f>ABS((W1072/L1072) - 1)</f>
        <v>0.1</v>
      </c>
      <c r="Y1072" s="3">
        <v>744</v>
      </c>
      <c r="Z1072" s="5" t="s">
        <v>55</v>
      </c>
      <c r="AA1072" s="3"/>
    </row>
    <row r="1073" spans="1:27" customHeight="1" ht="30">
      <c r="A1073" s="7" t="s">
        <v>2598</v>
      </c>
      <c r="B1073" s="7" t="s">
        <v>2599</v>
      </c>
      <c r="C1073" s="7" t="s">
        <v>29</v>
      </c>
      <c r="D1073" s="7" t="s">
        <v>2490</v>
      </c>
      <c r="E1073" s="7"/>
      <c r="F1073" s="7"/>
      <c r="G1073" s="7"/>
      <c r="H1073" s="7" t="s">
        <v>30</v>
      </c>
      <c r="I1073" s="8">
        <v>2</v>
      </c>
      <c r="J1073" s="7"/>
      <c r="K1073" s="10">
        <v>180.9948</v>
      </c>
      <c r="L1073" s="10">
        <f>K1073*1.16</f>
        <v>209.953968</v>
      </c>
      <c r="M1073" s="10">
        <f>I1073*K1073</f>
        <v>361.9896</v>
      </c>
      <c r="N1073" s="10">
        <f>I1073*L1073</f>
        <v>419.907936</v>
      </c>
      <c r="O1073" s="10">
        <v>272</v>
      </c>
      <c r="P1073" s="9">
        <f>(O1073/L1073) - 1</f>
        <v>0.29552207367665</v>
      </c>
      <c r="Q1073" s="10">
        <v>256</v>
      </c>
      <c r="R1073" s="9">
        <f>(Q1073/L1073) - 1</f>
        <v>0.21931489287214</v>
      </c>
      <c r="S1073" s="10">
        <v>240</v>
      </c>
      <c r="T1073" s="9">
        <f>(S1073/L1073) - 1</f>
        <v>0.14310771206763</v>
      </c>
      <c r="U1073" s="10">
        <v>224</v>
      </c>
      <c r="V1073" s="9">
        <f>ABS((U1073/L1073) - 1)</f>
        <v>0.06690053126312</v>
      </c>
      <c r="W1073" s="10">
        <v>230.9493648</v>
      </c>
      <c r="X1073" s="9">
        <f>ABS((W1073/L1073) - 1)</f>
        <v>0.1</v>
      </c>
      <c r="Y1073" s="7">
        <v>618</v>
      </c>
      <c r="Z1073" s="9" t="s">
        <v>482</v>
      </c>
      <c r="AA1073" s="7" t="s">
        <v>43</v>
      </c>
    </row>
    <row r="1074" spans="1:27" customHeight="1" ht="30">
      <c r="A1074" s="3" t="s">
        <v>2600</v>
      </c>
      <c r="B1074" s="3" t="s">
        <v>2601</v>
      </c>
      <c r="C1074" s="3" t="s">
        <v>29</v>
      </c>
      <c r="D1074" s="3" t="s">
        <v>2490</v>
      </c>
      <c r="E1074" s="3"/>
      <c r="F1074" s="3"/>
      <c r="G1074" s="3"/>
      <c r="H1074" s="3" t="s">
        <v>485</v>
      </c>
      <c r="I1074" s="4">
        <v>2</v>
      </c>
      <c r="J1074" s="3"/>
      <c r="K1074" s="6">
        <v>1011.11</v>
      </c>
      <c r="L1074" s="6">
        <f>K1074*1.16</f>
        <v>1172.8876</v>
      </c>
      <c r="M1074" s="6">
        <f>I1074*K1074</f>
        <v>2022.22</v>
      </c>
      <c r="N1074" s="6">
        <f>I1074*L1074</f>
        <v>2345.7752</v>
      </c>
      <c r="O1074" s="6">
        <v>1759.33</v>
      </c>
      <c r="P1074" s="5">
        <f>(O1074/L1074) - 1</f>
        <v>0.49999880636474</v>
      </c>
      <c r="Q1074" s="6">
        <v>1642.04</v>
      </c>
      <c r="R1074" s="5">
        <f>(Q1074/L1074) - 1</f>
        <v>0.39999774914493</v>
      </c>
      <c r="S1074" s="6">
        <v>1524.75</v>
      </c>
      <c r="T1074" s="5">
        <f>(S1074/L1074) - 1</f>
        <v>0.29999669192513</v>
      </c>
      <c r="U1074" s="6">
        <v>1407.47</v>
      </c>
      <c r="V1074" s="5">
        <f>ABS((U1074/L1074) - 1)</f>
        <v>0.20000416067149</v>
      </c>
      <c r="W1074" s="6">
        <v>1290.17636</v>
      </c>
      <c r="X1074" s="5">
        <f>ABS((W1074/L1074) - 1)</f>
        <v>0.1</v>
      </c>
      <c r="Y1074" s="3" t="s">
        <v>40</v>
      </c>
      <c r="Z1074" s="5" t="s">
        <v>40</v>
      </c>
      <c r="AA1074" s="3"/>
    </row>
    <row r="1075" spans="1:27" customHeight="1" ht="30">
      <c r="A1075" s="7" t="s">
        <v>2602</v>
      </c>
      <c r="B1075" s="7" t="s">
        <v>2603</v>
      </c>
      <c r="C1075" s="7" t="s">
        <v>29</v>
      </c>
      <c r="D1075" s="7" t="s">
        <v>2490</v>
      </c>
      <c r="E1075" s="7"/>
      <c r="F1075" s="7"/>
      <c r="G1075" s="7"/>
      <c r="H1075" s="7" t="s">
        <v>30</v>
      </c>
      <c r="I1075" s="8">
        <v>1</v>
      </c>
      <c r="J1075" s="7"/>
      <c r="K1075" s="10">
        <v>246</v>
      </c>
      <c r="L1075" s="10">
        <f>K1075*1.16</f>
        <v>285.36</v>
      </c>
      <c r="M1075" s="10">
        <f>I1075*K1075</f>
        <v>246</v>
      </c>
      <c r="N1075" s="10">
        <f>I1075*L1075</f>
        <v>285.36</v>
      </c>
      <c r="O1075" s="10">
        <v>486.55</v>
      </c>
      <c r="P1075" s="9">
        <f>(O1075/L1075) - 1</f>
        <v>0.70503924866835</v>
      </c>
      <c r="Q1075" s="10">
        <v>457.93</v>
      </c>
      <c r="R1075" s="9">
        <f>(Q1075/L1075) - 1</f>
        <v>0.60474488365573</v>
      </c>
      <c r="S1075" s="10">
        <v>429.31</v>
      </c>
      <c r="T1075" s="9">
        <f>(S1075/L1075) - 1</f>
        <v>0.50445051864312</v>
      </c>
      <c r="U1075" s="10">
        <v>400.69</v>
      </c>
      <c r="V1075" s="9">
        <f>ABS((U1075/L1075) - 1)</f>
        <v>0.4041561536305</v>
      </c>
      <c r="W1075" s="10">
        <v>313.896</v>
      </c>
      <c r="X1075" s="9">
        <f>ABS((W1075/L1075) - 1)</f>
        <v>0.1</v>
      </c>
      <c r="Y1075" s="7" t="s">
        <v>40</v>
      </c>
      <c r="Z1075" s="9" t="s">
        <v>40</v>
      </c>
      <c r="AA1075" s="7"/>
    </row>
    <row r="1076" spans="1:27" customHeight="1" ht="30">
      <c r="A1076" s="3" t="s">
        <v>2604</v>
      </c>
      <c r="B1076" s="3" t="s">
        <v>2605</v>
      </c>
      <c r="C1076" s="3" t="s">
        <v>29</v>
      </c>
      <c r="D1076" s="3" t="s">
        <v>2490</v>
      </c>
      <c r="E1076" s="3"/>
      <c r="F1076" s="3"/>
      <c r="G1076" s="3"/>
      <c r="H1076" s="3" t="s">
        <v>30</v>
      </c>
      <c r="I1076" s="4">
        <v>1</v>
      </c>
      <c r="J1076" s="3"/>
      <c r="K1076" s="6">
        <v>174.11</v>
      </c>
      <c r="L1076" s="6">
        <f>K1076*1.16</f>
        <v>201.9676</v>
      </c>
      <c r="M1076" s="6">
        <f>I1076*K1076</f>
        <v>174.11</v>
      </c>
      <c r="N1076" s="6">
        <f>I1076*L1076</f>
        <v>201.9676</v>
      </c>
      <c r="O1076" s="6">
        <v>343.34</v>
      </c>
      <c r="P1076" s="5">
        <f>(O1076/L1076) - 1</f>
        <v>0.69997563965705</v>
      </c>
      <c r="Q1076" s="6">
        <v>323.15</v>
      </c>
      <c r="R1076" s="5">
        <f>(Q1076/L1076) - 1</f>
        <v>0.60000911037216</v>
      </c>
      <c r="S1076" s="6">
        <v>302.95</v>
      </c>
      <c r="T1076" s="5">
        <f>(S1076/L1076) - 1</f>
        <v>0.4999930681951</v>
      </c>
      <c r="U1076" s="6">
        <v>282.75</v>
      </c>
      <c r="V1076" s="5">
        <f>ABS((U1076/L1076) - 1)</f>
        <v>0.39997702601803</v>
      </c>
      <c r="W1076" s="6">
        <v>222.16436</v>
      </c>
      <c r="X1076" s="5">
        <f>ABS((W1076/L1076) - 1)</f>
        <v>0.1</v>
      </c>
      <c r="Y1076" s="3" t="s">
        <v>40</v>
      </c>
      <c r="Z1076" s="5" t="s">
        <v>40</v>
      </c>
      <c r="AA1076" s="3"/>
    </row>
    <row r="1077" spans="1:27" customHeight="1" ht="30">
      <c r="A1077" s="7" t="s">
        <v>2606</v>
      </c>
      <c r="B1077" s="7" t="s">
        <v>2607</v>
      </c>
      <c r="C1077" s="7" t="s">
        <v>29</v>
      </c>
      <c r="D1077" s="7" t="s">
        <v>2490</v>
      </c>
      <c r="E1077" s="7"/>
      <c r="F1077" s="7"/>
      <c r="G1077" s="7"/>
      <c r="H1077" s="7" t="s">
        <v>30</v>
      </c>
      <c r="I1077" s="8">
        <v>9</v>
      </c>
      <c r="J1077" s="7"/>
      <c r="K1077" s="10">
        <v>76.0032</v>
      </c>
      <c r="L1077" s="10">
        <f>K1077*1.16</f>
        <v>88.163712</v>
      </c>
      <c r="M1077" s="10">
        <f>I1077*K1077</f>
        <v>684.0288</v>
      </c>
      <c r="N1077" s="10">
        <f>I1077*L1077</f>
        <v>793.473408</v>
      </c>
      <c r="O1077" s="10">
        <v>129.21</v>
      </c>
      <c r="P1077" s="9">
        <f>(O1077/L1077) - 1</f>
        <v>0.46556896333947</v>
      </c>
      <c r="Q1077" s="10">
        <v>121.61</v>
      </c>
      <c r="R1077" s="9">
        <f>(Q1077/L1077) - 1</f>
        <v>0.37936569639899</v>
      </c>
      <c r="S1077" s="10">
        <v>114</v>
      </c>
      <c r="T1077" s="9">
        <f>(S1077/L1077) - 1</f>
        <v>0.29304900410727</v>
      </c>
      <c r="U1077" s="10">
        <v>106.4</v>
      </c>
      <c r="V1077" s="9">
        <f>ABS((U1077/L1077) - 1)</f>
        <v>0.20684573716678</v>
      </c>
      <c r="W1077" s="10">
        <v>96.9800832</v>
      </c>
      <c r="X1077" s="9">
        <f>ABS((W1077/L1077) - 1)</f>
        <v>0.1</v>
      </c>
      <c r="Y1077" s="7">
        <v>744</v>
      </c>
      <c r="Z1077" s="9" t="s">
        <v>55</v>
      </c>
      <c r="AA1077" s="7"/>
    </row>
    <row r="1078" spans="1:27" customHeight="1" ht="30">
      <c r="A1078" s="3" t="s">
        <v>2608</v>
      </c>
      <c r="B1078" s="3" t="s">
        <v>2609</v>
      </c>
      <c r="C1078" s="3" t="s">
        <v>29</v>
      </c>
      <c r="D1078" s="3" t="s">
        <v>2490</v>
      </c>
      <c r="E1078" s="3"/>
      <c r="F1078" s="3"/>
      <c r="G1078" s="3"/>
      <c r="H1078" s="3" t="s">
        <v>30</v>
      </c>
      <c r="I1078" s="4">
        <v>4</v>
      </c>
      <c r="J1078" s="3"/>
      <c r="K1078" s="6">
        <v>81.76</v>
      </c>
      <c r="L1078" s="6">
        <f>K1078*1.16</f>
        <v>94.8416</v>
      </c>
      <c r="M1078" s="6">
        <f>I1078*K1078</f>
        <v>327.04</v>
      </c>
      <c r="N1078" s="6">
        <f>I1078*L1078</f>
        <v>379.3664</v>
      </c>
      <c r="O1078" s="6">
        <v>161.23</v>
      </c>
      <c r="P1078" s="5">
        <f>(O1078/L1078) - 1</f>
        <v>0.69999240839463</v>
      </c>
      <c r="Q1078" s="6">
        <v>151.75</v>
      </c>
      <c r="R1078" s="5">
        <f>(Q1078/L1078) - 1</f>
        <v>0.60003627100344</v>
      </c>
      <c r="S1078" s="6">
        <v>142.26</v>
      </c>
      <c r="T1078" s="5">
        <f>(S1078/L1078) - 1</f>
        <v>0.49997469464876</v>
      </c>
      <c r="U1078" s="6">
        <v>132.78</v>
      </c>
      <c r="V1078" s="5">
        <f>ABS((U1078/L1078) - 1)</f>
        <v>0.40001855725757</v>
      </c>
      <c r="W1078" s="6">
        <v>104.32576</v>
      </c>
      <c r="X1078" s="5">
        <f>ABS((W1078/L1078) - 1)</f>
        <v>0.1</v>
      </c>
      <c r="Y1078" s="3" t="s">
        <v>40</v>
      </c>
      <c r="Z1078" s="5" t="s">
        <v>40</v>
      </c>
      <c r="AA1078" s="3"/>
    </row>
    <row r="1079" spans="1:27" customHeight="1" ht="30">
      <c r="A1079" s="7" t="s">
        <v>2610</v>
      </c>
      <c r="B1079" s="7" t="s">
        <v>2611</v>
      </c>
      <c r="C1079" s="7" t="s">
        <v>29</v>
      </c>
      <c r="D1079" s="7" t="s">
        <v>2490</v>
      </c>
      <c r="E1079" s="7"/>
      <c r="F1079" s="7"/>
      <c r="G1079" s="7"/>
      <c r="H1079" s="7" t="s">
        <v>485</v>
      </c>
      <c r="I1079" s="8">
        <v>1</v>
      </c>
      <c r="J1079" s="7"/>
      <c r="K1079" s="10">
        <v>293.28</v>
      </c>
      <c r="L1079" s="10">
        <f>K1079*1.16</f>
        <v>340.2048</v>
      </c>
      <c r="M1079" s="10">
        <f>I1079*K1079</f>
        <v>293.28</v>
      </c>
      <c r="N1079" s="10">
        <f>I1079*L1079</f>
        <v>340.2048</v>
      </c>
      <c r="O1079" s="10">
        <v>578.35</v>
      </c>
      <c r="P1079" s="9">
        <f>(O1079/L1079) - 1</f>
        <v>0.70000540850688</v>
      </c>
      <c r="Q1079" s="10">
        <v>544.33</v>
      </c>
      <c r="R1079" s="9">
        <f>(Q1079/L1079) - 1</f>
        <v>0.60000681942171</v>
      </c>
      <c r="S1079" s="10">
        <v>510.31</v>
      </c>
      <c r="T1079" s="9">
        <f>(S1079/L1079) - 1</f>
        <v>0.50000823033655</v>
      </c>
      <c r="U1079" s="10">
        <v>476.29</v>
      </c>
      <c r="V1079" s="9">
        <f>ABS((U1079/L1079) - 1)</f>
        <v>0.40000964125139</v>
      </c>
      <c r="W1079" s="10">
        <v>374.22528</v>
      </c>
      <c r="X1079" s="9">
        <f>ABS((W1079/L1079) - 1)</f>
        <v>0.1</v>
      </c>
      <c r="Y1079" s="7" t="s">
        <v>40</v>
      </c>
      <c r="Z1079" s="9" t="s">
        <v>40</v>
      </c>
      <c r="AA1079" s="7"/>
    </row>
    <row r="1080" spans="1:27" customHeight="1" ht="30">
      <c r="A1080" s="3" t="s">
        <v>2612</v>
      </c>
      <c r="B1080" s="3" t="s">
        <v>2613</v>
      </c>
      <c r="C1080" s="3" t="s">
        <v>29</v>
      </c>
      <c r="D1080" s="3" t="s">
        <v>2490</v>
      </c>
      <c r="E1080" s="3"/>
      <c r="F1080" s="3"/>
      <c r="G1080" s="3"/>
      <c r="H1080" s="3" t="s">
        <v>30</v>
      </c>
      <c r="I1080" s="4">
        <v>2</v>
      </c>
      <c r="J1080" s="3"/>
      <c r="K1080" s="6">
        <v>396.55</v>
      </c>
      <c r="L1080" s="6">
        <f>K1080*1.16</f>
        <v>459.998</v>
      </c>
      <c r="M1080" s="6">
        <f>I1080*K1080</f>
        <v>793.1</v>
      </c>
      <c r="N1080" s="6">
        <f>I1080*L1080</f>
        <v>919.996</v>
      </c>
      <c r="O1080" s="6">
        <v>782</v>
      </c>
      <c r="P1080" s="5">
        <f>(O1080/L1080) - 1</f>
        <v>0.70000739133648</v>
      </c>
      <c r="Q1080" s="6">
        <v>736</v>
      </c>
      <c r="R1080" s="5">
        <f>(Q1080/L1080) - 1</f>
        <v>0.60000695655198</v>
      </c>
      <c r="S1080" s="6">
        <v>690</v>
      </c>
      <c r="T1080" s="5">
        <f>(S1080/L1080) - 1</f>
        <v>0.50000652176749</v>
      </c>
      <c r="U1080" s="6">
        <v>644</v>
      </c>
      <c r="V1080" s="5">
        <f>ABS((U1080/L1080) - 1)</f>
        <v>0.40000608698299</v>
      </c>
      <c r="W1080" s="6">
        <v>505.9978</v>
      </c>
      <c r="X1080" s="5">
        <f>ABS((W1080/L1080) - 1)</f>
        <v>0.1</v>
      </c>
      <c r="Y1080" s="3" t="s">
        <v>40</v>
      </c>
      <c r="Z1080" s="5" t="s">
        <v>40</v>
      </c>
      <c r="AA1080" s="3"/>
    </row>
    <row r="1081" spans="1:27" customHeight="1" ht="30">
      <c r="A1081" s="7" t="s">
        <v>2614</v>
      </c>
      <c r="B1081" s="7" t="s">
        <v>2615</v>
      </c>
      <c r="C1081" s="7" t="s">
        <v>29</v>
      </c>
      <c r="D1081" s="7" t="s">
        <v>2490</v>
      </c>
      <c r="E1081" s="7"/>
      <c r="F1081" s="7"/>
      <c r="G1081" s="7"/>
      <c r="H1081" s="7" t="s">
        <v>30</v>
      </c>
      <c r="I1081" s="8">
        <v>1</v>
      </c>
      <c r="J1081" s="7"/>
      <c r="K1081" s="10">
        <v>79.03</v>
      </c>
      <c r="L1081" s="10">
        <f>K1081*1.16</f>
        <v>91.6748</v>
      </c>
      <c r="M1081" s="10">
        <f>I1081*K1081</f>
        <v>79.03</v>
      </c>
      <c r="N1081" s="10">
        <f>I1081*L1081</f>
        <v>91.6748</v>
      </c>
      <c r="O1081" s="10">
        <v>156.38</v>
      </c>
      <c r="P1081" s="9">
        <f>(O1081/L1081) - 1</f>
        <v>0.70581228429187</v>
      </c>
      <c r="Q1081" s="10">
        <v>147.18</v>
      </c>
      <c r="R1081" s="9">
        <f>(Q1081/L1081) - 1</f>
        <v>0.60545755212992</v>
      </c>
      <c r="S1081" s="10">
        <v>137.98</v>
      </c>
      <c r="T1081" s="9">
        <f>(S1081/L1081) - 1</f>
        <v>0.50510281996797</v>
      </c>
      <c r="U1081" s="10">
        <v>128.78</v>
      </c>
      <c r="V1081" s="9">
        <f>ABS((U1081/L1081) - 1)</f>
        <v>0.40474808780603</v>
      </c>
      <c r="W1081" s="10">
        <v>100.84228</v>
      </c>
      <c r="X1081" s="9">
        <f>ABS((W1081/L1081) - 1)</f>
        <v>0.1</v>
      </c>
      <c r="Y1081" s="7" t="s">
        <v>40</v>
      </c>
      <c r="Z1081" s="9" t="s">
        <v>40</v>
      </c>
      <c r="AA1081" s="7"/>
    </row>
    <row r="1082" spans="1:27" customHeight="1" ht="30">
      <c r="A1082" s="3" t="s">
        <v>2616</v>
      </c>
      <c r="B1082" s="3" t="s">
        <v>2617</v>
      </c>
      <c r="C1082" s="3" t="s">
        <v>29</v>
      </c>
      <c r="D1082" s="3" t="s">
        <v>2490</v>
      </c>
      <c r="E1082" s="3"/>
      <c r="F1082" s="3"/>
      <c r="G1082" s="3"/>
      <c r="H1082" s="3" t="s">
        <v>30</v>
      </c>
      <c r="I1082" s="4">
        <v>1</v>
      </c>
      <c r="J1082" s="3"/>
      <c r="K1082" s="6">
        <v>153</v>
      </c>
      <c r="L1082" s="6">
        <f>K1082*1.16</f>
        <v>177.48</v>
      </c>
      <c r="M1082" s="6">
        <f>I1082*K1082</f>
        <v>153</v>
      </c>
      <c r="N1082" s="6">
        <f>I1082*L1082</f>
        <v>177.48</v>
      </c>
      <c r="O1082" s="6">
        <v>301.72</v>
      </c>
      <c r="P1082" s="5">
        <f>(O1082/L1082) - 1</f>
        <v>0.70002253775073</v>
      </c>
      <c r="Q1082" s="6">
        <v>283.97</v>
      </c>
      <c r="R1082" s="5">
        <f>(Q1082/L1082) - 1</f>
        <v>0.60001126887537</v>
      </c>
      <c r="S1082" s="6">
        <v>266.22</v>
      </c>
      <c r="T1082" s="5">
        <f>(S1082/L1082) - 1</f>
        <v>0.5</v>
      </c>
      <c r="U1082" s="6">
        <v>248.47</v>
      </c>
      <c r="V1082" s="5">
        <f>ABS((U1082/L1082) - 1)</f>
        <v>0.39998873112463</v>
      </c>
      <c r="W1082" s="6">
        <v>195.228</v>
      </c>
      <c r="X1082" s="5">
        <f>ABS((W1082/L1082) - 1)</f>
        <v>0.1</v>
      </c>
      <c r="Y1082" s="3" t="s">
        <v>40</v>
      </c>
      <c r="Z1082" s="5" t="s">
        <v>40</v>
      </c>
      <c r="AA1082" s="3"/>
    </row>
    <row r="1083" spans="1:27" customHeight="1" ht="30">
      <c r="A1083" s="7" t="s">
        <v>2618</v>
      </c>
      <c r="B1083" s="7" t="s">
        <v>2619</v>
      </c>
      <c r="C1083" s="7" t="s">
        <v>29</v>
      </c>
      <c r="D1083" s="7" t="s">
        <v>2490</v>
      </c>
      <c r="E1083" s="7"/>
      <c r="F1083" s="7"/>
      <c r="G1083" s="7"/>
      <c r="H1083" s="7" t="s">
        <v>30</v>
      </c>
      <c r="I1083" s="8">
        <v>4</v>
      </c>
      <c r="J1083" s="7"/>
      <c r="K1083" s="10">
        <v>153.44</v>
      </c>
      <c r="L1083" s="10">
        <f>K1083*1.16</f>
        <v>177.9904</v>
      </c>
      <c r="M1083" s="10">
        <f>I1083*K1083</f>
        <v>613.76</v>
      </c>
      <c r="N1083" s="10">
        <f>I1083*L1083</f>
        <v>711.9616</v>
      </c>
      <c r="O1083" s="10">
        <v>301.72</v>
      </c>
      <c r="P1083" s="9">
        <f>(O1083/L1083) - 1</f>
        <v>0.69514760346625</v>
      </c>
      <c r="Q1083" s="10">
        <v>283.97</v>
      </c>
      <c r="R1083" s="9">
        <f>(Q1083/L1083) - 1</f>
        <v>0.59542312394376</v>
      </c>
      <c r="S1083" s="10">
        <v>266.22</v>
      </c>
      <c r="T1083" s="9">
        <f>(S1083/L1083) - 1</f>
        <v>0.49569864442127</v>
      </c>
      <c r="U1083" s="10">
        <v>248.47</v>
      </c>
      <c r="V1083" s="9">
        <f>ABS((U1083/L1083) - 1)</f>
        <v>0.39597416489878</v>
      </c>
      <c r="W1083" s="10">
        <v>195.78944</v>
      </c>
      <c r="X1083" s="9">
        <f>ABS((W1083/L1083) - 1)</f>
        <v>0.1</v>
      </c>
      <c r="Y1083" s="7" t="s">
        <v>40</v>
      </c>
      <c r="Z1083" s="9" t="s">
        <v>40</v>
      </c>
      <c r="AA1083" s="7"/>
    </row>
    <row r="1084" spans="1:27" customHeight="1" ht="30">
      <c r="A1084" s="3" t="s">
        <v>2620</v>
      </c>
      <c r="B1084" s="3" t="s">
        <v>2621</v>
      </c>
      <c r="C1084" s="3" t="s">
        <v>29</v>
      </c>
      <c r="D1084" s="3" t="s">
        <v>2490</v>
      </c>
      <c r="E1084" s="3"/>
      <c r="F1084" s="3"/>
      <c r="G1084" s="3"/>
      <c r="H1084" s="3" t="s">
        <v>30</v>
      </c>
      <c r="I1084" s="4">
        <v>1</v>
      </c>
      <c r="J1084" s="3"/>
      <c r="K1084" s="6">
        <v>173.6868</v>
      </c>
      <c r="L1084" s="6">
        <f>K1084*1.16</f>
        <v>201.476688</v>
      </c>
      <c r="M1084" s="6">
        <f>I1084*K1084</f>
        <v>173.6868</v>
      </c>
      <c r="N1084" s="6">
        <f>I1084*L1084</f>
        <v>201.476688</v>
      </c>
      <c r="O1084" s="6">
        <v>296.37</v>
      </c>
      <c r="P1084" s="5">
        <f>(O1084/L1084) - 1</f>
        <v>0.4709890406775</v>
      </c>
      <c r="Q1084" s="6">
        <v>278.93</v>
      </c>
      <c r="R1084" s="5">
        <f>(Q1084/L1084) - 1</f>
        <v>0.38442815776285</v>
      </c>
      <c r="S1084" s="6">
        <v>261.5</v>
      </c>
      <c r="T1084" s="5">
        <f>(S1084/L1084) - 1</f>
        <v>0.29791690838198</v>
      </c>
      <c r="U1084" s="6">
        <v>244.07</v>
      </c>
      <c r="V1084" s="5">
        <f>ABS((U1084/L1084) - 1)</f>
        <v>0.21140565900111</v>
      </c>
      <c r="W1084" s="6">
        <v>221.6243568</v>
      </c>
      <c r="X1084" s="5">
        <f>ABS((W1084/L1084) - 1)</f>
        <v>0.1</v>
      </c>
      <c r="Y1084" s="3">
        <v>835</v>
      </c>
      <c r="Z1084" s="5" t="s">
        <v>949</v>
      </c>
      <c r="AA1084" s="3"/>
    </row>
    <row r="1085" spans="1:27" customHeight="1" ht="30">
      <c r="A1085" s="7" t="s">
        <v>2622</v>
      </c>
      <c r="B1085" s="7" t="s">
        <v>2623</v>
      </c>
      <c r="C1085" s="7" t="s">
        <v>29</v>
      </c>
      <c r="D1085" s="7" t="s">
        <v>2490</v>
      </c>
      <c r="E1085" s="7"/>
      <c r="F1085" s="7"/>
      <c r="G1085" s="7"/>
      <c r="H1085" s="7" t="s">
        <v>30</v>
      </c>
      <c r="I1085" s="8">
        <v>11</v>
      </c>
      <c r="J1085" s="7"/>
      <c r="K1085" s="10">
        <v>215.62</v>
      </c>
      <c r="L1085" s="10">
        <f>K1085*1.16</f>
        <v>250.1192</v>
      </c>
      <c r="M1085" s="10">
        <f>I1085*K1085</f>
        <v>2371.82</v>
      </c>
      <c r="N1085" s="10">
        <f>I1085*L1085</f>
        <v>2751.3112</v>
      </c>
      <c r="O1085" s="10">
        <v>425.2</v>
      </c>
      <c r="P1085" s="9">
        <f>(O1085/L1085) - 1</f>
        <v>0.69998944503261</v>
      </c>
      <c r="Q1085" s="10">
        <v>400.19</v>
      </c>
      <c r="R1085" s="9">
        <f>(Q1085/L1085) - 1</f>
        <v>0.59999712137253</v>
      </c>
      <c r="S1085" s="10">
        <v>375.18</v>
      </c>
      <c r="T1085" s="9">
        <f>(S1085/L1085) - 1</f>
        <v>0.50000479771245</v>
      </c>
      <c r="U1085" s="10">
        <v>350.17</v>
      </c>
      <c r="V1085" s="9">
        <f>ABS((U1085/L1085) - 1)</f>
        <v>0.40001247405237</v>
      </c>
      <c r="W1085" s="10">
        <v>275.13112</v>
      </c>
      <c r="X1085" s="9">
        <f>ABS((W1085/L1085) - 1)</f>
        <v>0.1</v>
      </c>
      <c r="Y1085" s="7" t="s">
        <v>40</v>
      </c>
      <c r="Z1085" s="9" t="s">
        <v>40</v>
      </c>
      <c r="AA1085" s="7"/>
    </row>
    <row r="1086" spans="1:27" customHeight="1" ht="30">
      <c r="A1086" s="3" t="s">
        <v>2624</v>
      </c>
      <c r="B1086" s="3" t="s">
        <v>2625</v>
      </c>
      <c r="C1086" s="3" t="s">
        <v>29</v>
      </c>
      <c r="D1086" s="3" t="s">
        <v>2490</v>
      </c>
      <c r="E1086" s="3"/>
      <c r="F1086" s="3"/>
      <c r="G1086" s="3"/>
      <c r="H1086" s="3" t="s">
        <v>934</v>
      </c>
      <c r="I1086" s="4">
        <v>1</v>
      </c>
      <c r="J1086" s="3"/>
      <c r="K1086" s="6">
        <v>124.05</v>
      </c>
      <c r="L1086" s="6">
        <f>K1086*1.16</f>
        <v>143.898</v>
      </c>
      <c r="M1086" s="6">
        <f>I1086*K1086</f>
        <v>124.05</v>
      </c>
      <c r="N1086" s="6">
        <f>I1086*L1086</f>
        <v>143.898</v>
      </c>
      <c r="O1086" s="6">
        <v>244.63</v>
      </c>
      <c r="P1086" s="5">
        <f>(O1086/L1086) - 1</f>
        <v>0.7000236278475</v>
      </c>
      <c r="Q1086" s="6">
        <v>230.24</v>
      </c>
      <c r="R1086" s="5">
        <f>(Q1086/L1086) - 1</f>
        <v>0.60002223797412</v>
      </c>
      <c r="S1086" s="6">
        <v>215.85</v>
      </c>
      <c r="T1086" s="5">
        <f>(S1086/L1086) - 1</f>
        <v>0.50002084810074</v>
      </c>
      <c r="U1086" s="6">
        <v>201.46</v>
      </c>
      <c r="V1086" s="5">
        <f>ABS((U1086/L1086) - 1)</f>
        <v>0.40001945822736</v>
      </c>
      <c r="W1086" s="6">
        <v>158.2878</v>
      </c>
      <c r="X1086" s="5">
        <f>ABS((W1086/L1086) - 1)</f>
        <v>0.1</v>
      </c>
      <c r="Y1086" s="3" t="s">
        <v>40</v>
      </c>
      <c r="Z1086" s="5" t="s">
        <v>40</v>
      </c>
      <c r="AA1086" s="3"/>
    </row>
    <row r="1087" spans="1:27" customHeight="1" ht="30">
      <c r="A1087" s="7" t="s">
        <v>2626</v>
      </c>
      <c r="B1087" s="7" t="s">
        <v>2627</v>
      </c>
      <c r="C1087" s="7" t="s">
        <v>29</v>
      </c>
      <c r="D1087" s="7" t="s">
        <v>2490</v>
      </c>
      <c r="E1087" s="7"/>
      <c r="F1087" s="7"/>
      <c r="G1087" s="7"/>
      <c r="H1087" s="7" t="s">
        <v>30</v>
      </c>
      <c r="I1087" s="8">
        <v>12</v>
      </c>
      <c r="J1087" s="7"/>
      <c r="K1087" s="10">
        <v>160</v>
      </c>
      <c r="L1087" s="10">
        <f>K1087*1.16</f>
        <v>185.6</v>
      </c>
      <c r="M1087" s="10">
        <f>I1087*K1087</f>
        <v>1920</v>
      </c>
      <c r="N1087" s="10">
        <f>I1087*L1087</f>
        <v>2227.2</v>
      </c>
      <c r="O1087" s="10">
        <v>315.52</v>
      </c>
      <c r="P1087" s="9">
        <f>(O1087/L1087) - 1</f>
        <v>0.7</v>
      </c>
      <c r="Q1087" s="10">
        <v>296.96</v>
      </c>
      <c r="R1087" s="9">
        <f>(Q1087/L1087) - 1</f>
        <v>0.6</v>
      </c>
      <c r="S1087" s="10">
        <v>278.4</v>
      </c>
      <c r="T1087" s="9">
        <f>(S1087/L1087) - 1</f>
        <v>0.5</v>
      </c>
      <c r="U1087" s="10">
        <v>259.84</v>
      </c>
      <c r="V1087" s="9">
        <f>ABS((U1087/L1087) - 1)</f>
        <v>0.4</v>
      </c>
      <c r="W1087" s="10">
        <v>204.16</v>
      </c>
      <c r="X1087" s="9">
        <f>ABS((W1087/L1087) - 1)</f>
        <v>0.1</v>
      </c>
      <c r="Y1087" s="7" t="s">
        <v>40</v>
      </c>
      <c r="Z1087" s="9" t="s">
        <v>40</v>
      </c>
      <c r="AA1087" s="7"/>
    </row>
    <row r="1088" spans="1:27" customHeight="1" ht="30">
      <c r="A1088" s="3" t="s">
        <v>2628</v>
      </c>
      <c r="B1088" s="3" t="s">
        <v>2629</v>
      </c>
      <c r="C1088" s="3" t="s">
        <v>29</v>
      </c>
      <c r="D1088" s="3" t="s">
        <v>2490</v>
      </c>
      <c r="E1088" s="3"/>
      <c r="F1088" s="3"/>
      <c r="G1088" s="3"/>
      <c r="H1088" s="3" t="s">
        <v>934</v>
      </c>
      <c r="I1088" s="4">
        <v>3</v>
      </c>
      <c r="J1088" s="3"/>
      <c r="K1088" s="6">
        <v>120.75</v>
      </c>
      <c r="L1088" s="6">
        <f>K1088*1.16</f>
        <v>140.07</v>
      </c>
      <c r="M1088" s="6">
        <f>I1088*K1088</f>
        <v>362.25</v>
      </c>
      <c r="N1088" s="6">
        <f>I1088*L1088</f>
        <v>420.21</v>
      </c>
      <c r="O1088" s="6">
        <v>238.12</v>
      </c>
      <c r="P1088" s="5">
        <f>(O1088/L1088) - 1</f>
        <v>0.7000071392875</v>
      </c>
      <c r="Q1088" s="6">
        <v>224.11</v>
      </c>
      <c r="R1088" s="5">
        <f>(Q1088/L1088) - 1</f>
        <v>0.599985721425</v>
      </c>
      <c r="S1088" s="6">
        <v>210.11</v>
      </c>
      <c r="T1088" s="5">
        <f>(S1088/L1088) - 1</f>
        <v>0.5000356964375</v>
      </c>
      <c r="U1088" s="6">
        <v>196.1</v>
      </c>
      <c r="V1088" s="5">
        <f>ABS((U1088/L1088) - 1)</f>
        <v>0.400014278575</v>
      </c>
      <c r="W1088" s="6">
        <v>154.077</v>
      </c>
      <c r="X1088" s="5">
        <f>ABS((W1088/L1088) - 1)</f>
        <v>0.1</v>
      </c>
      <c r="Y1088" s="3" t="s">
        <v>40</v>
      </c>
      <c r="Z1088" s="5" t="s">
        <v>40</v>
      </c>
      <c r="AA1088" s="3"/>
    </row>
    <row r="1089" spans="1:27" customHeight="1" ht="30">
      <c r="A1089" s="7" t="s">
        <v>2630</v>
      </c>
      <c r="B1089" s="7" t="s">
        <v>2631</v>
      </c>
      <c r="C1089" s="7" t="s">
        <v>29</v>
      </c>
      <c r="D1089" s="7" t="s">
        <v>2490</v>
      </c>
      <c r="E1089" s="7"/>
      <c r="F1089" s="7"/>
      <c r="G1089" s="7"/>
      <c r="H1089" s="7" t="s">
        <v>1554</v>
      </c>
      <c r="I1089" s="8">
        <v>2</v>
      </c>
      <c r="J1089" s="7"/>
      <c r="K1089" s="10">
        <v>862.06</v>
      </c>
      <c r="L1089" s="10">
        <f>K1089*1.16</f>
        <v>999.9896</v>
      </c>
      <c r="M1089" s="10">
        <f>I1089*K1089</f>
        <v>1724.12</v>
      </c>
      <c r="N1089" s="10">
        <f>I1089*L1089</f>
        <v>1999.9792</v>
      </c>
      <c r="O1089" s="10">
        <v>1699.98</v>
      </c>
      <c r="P1089" s="9">
        <f>(O1089/L1089) - 1</f>
        <v>0.69999767997587</v>
      </c>
      <c r="Q1089" s="10">
        <v>1599.98</v>
      </c>
      <c r="R1089" s="9">
        <f>(Q1089/L1089) - 1</f>
        <v>0.59999663996506</v>
      </c>
      <c r="S1089" s="10">
        <v>1499.98</v>
      </c>
      <c r="T1089" s="9">
        <f>(S1089/L1089) - 1</f>
        <v>0.49999559995424</v>
      </c>
      <c r="U1089" s="10">
        <v>1399.99</v>
      </c>
      <c r="V1089" s="9">
        <f>ABS((U1089/L1089) - 1)</f>
        <v>0.40000456004742</v>
      </c>
      <c r="W1089" s="10">
        <v>1099.98856</v>
      </c>
      <c r="X1089" s="9">
        <f>ABS((W1089/L1089) - 1)</f>
        <v>0.1</v>
      </c>
      <c r="Y1089" s="7" t="s">
        <v>40</v>
      </c>
      <c r="Z1089" s="9" t="s">
        <v>40</v>
      </c>
      <c r="AA1089" s="7"/>
    </row>
    <row r="1090" spans="1:27" customHeight="1" ht="30">
      <c r="A1090" s="3">
        <v>1510</v>
      </c>
      <c r="B1090" s="3" t="s">
        <v>2632</v>
      </c>
      <c r="C1090" s="3" t="s">
        <v>29</v>
      </c>
      <c r="D1090" s="3" t="s">
        <v>2633</v>
      </c>
      <c r="E1090" s="3"/>
      <c r="F1090" s="3"/>
      <c r="G1090" s="3"/>
      <c r="H1090" s="3" t="s">
        <v>81</v>
      </c>
      <c r="I1090" s="4">
        <v>1</v>
      </c>
      <c r="J1090" s="3"/>
      <c r="K1090" s="6">
        <v>488.8008</v>
      </c>
      <c r="L1090" s="6">
        <f>K1090*1.16</f>
        <v>567.008928</v>
      </c>
      <c r="M1090" s="6">
        <f>I1090*K1090</f>
        <v>488.8008</v>
      </c>
      <c r="N1090" s="6">
        <f>I1090*L1090</f>
        <v>567.008928</v>
      </c>
      <c r="O1090" s="6">
        <v>928.72</v>
      </c>
      <c r="P1090" s="5">
        <f>(O1090/L1090) - 1</f>
        <v>0.63792835374896</v>
      </c>
      <c r="Q1090" s="6">
        <v>879.84</v>
      </c>
      <c r="R1090" s="5">
        <f>(Q1090/L1090) - 1</f>
        <v>0.55172159828848</v>
      </c>
      <c r="S1090" s="6">
        <v>830.96</v>
      </c>
      <c r="T1090" s="5">
        <f>(S1090/L1090) - 1</f>
        <v>0.46551484282801</v>
      </c>
      <c r="U1090" s="6">
        <v>782.08</v>
      </c>
      <c r="V1090" s="5">
        <f>ABS((U1090/L1090) - 1)</f>
        <v>0.37930808736754</v>
      </c>
      <c r="W1090" s="6">
        <v>623.7098208</v>
      </c>
      <c r="X1090" s="5">
        <f>ABS((W1090/L1090) - 1)</f>
        <v>0.1</v>
      </c>
      <c r="Y1090" s="3">
        <v>78</v>
      </c>
      <c r="Z1090" s="5" t="s">
        <v>461</v>
      </c>
      <c r="AA1090" s="3"/>
    </row>
    <row r="1091" spans="1:27" customHeight="1" ht="30">
      <c r="A1091" s="7" t="s">
        <v>2634</v>
      </c>
      <c r="B1091" s="7" t="s">
        <v>2635</v>
      </c>
      <c r="C1091" s="7" t="s">
        <v>29</v>
      </c>
      <c r="D1091" s="7" t="s">
        <v>2633</v>
      </c>
      <c r="E1091" s="7"/>
      <c r="F1091" s="7"/>
      <c r="G1091" s="7"/>
      <c r="H1091" s="7" t="s">
        <v>296</v>
      </c>
      <c r="I1091" s="8">
        <v>8</v>
      </c>
      <c r="J1091" s="7"/>
      <c r="K1091" s="10">
        <v>133.0056</v>
      </c>
      <c r="L1091" s="10">
        <f>K1091*1.16</f>
        <v>154.286496</v>
      </c>
      <c r="M1091" s="10">
        <f>I1091*K1091</f>
        <v>1064.0448</v>
      </c>
      <c r="N1091" s="10">
        <f>I1091*L1091</f>
        <v>1234.291968</v>
      </c>
      <c r="O1091" s="10">
        <v>253.36</v>
      </c>
      <c r="P1091" s="9">
        <f>(O1091/L1091) - 1</f>
        <v>0.64213982797302</v>
      </c>
      <c r="Q1091" s="10">
        <v>238.46</v>
      </c>
      <c r="R1091" s="9">
        <f>(Q1091/L1091) - 1</f>
        <v>0.54556624320511</v>
      </c>
      <c r="S1091" s="10">
        <v>223.56</v>
      </c>
      <c r="T1091" s="9">
        <f>(S1091/L1091) - 1</f>
        <v>0.4489926584372</v>
      </c>
      <c r="U1091" s="10">
        <v>208.65</v>
      </c>
      <c r="V1091" s="9">
        <f>ABS((U1091/L1091) - 1)</f>
        <v>0.35235425918286</v>
      </c>
      <c r="W1091" s="10">
        <v>169.7151456</v>
      </c>
      <c r="X1091" s="9">
        <f>ABS((W1091/L1091) - 1)</f>
        <v>0.1</v>
      </c>
      <c r="Y1091" s="7">
        <v>339</v>
      </c>
      <c r="Z1091" s="9" t="s">
        <v>384</v>
      </c>
      <c r="AA1091" s="7"/>
    </row>
    <row r="1092" spans="1:27" customHeight="1" ht="30">
      <c r="A1092" s="3">
        <v>2489</v>
      </c>
      <c r="B1092" s="3" t="s">
        <v>2636</v>
      </c>
      <c r="C1092" s="3" t="s">
        <v>29</v>
      </c>
      <c r="D1092" s="3" t="s">
        <v>2633</v>
      </c>
      <c r="E1092" s="3"/>
      <c r="F1092" s="3"/>
      <c r="G1092" s="3"/>
      <c r="H1092" s="3" t="s">
        <v>81</v>
      </c>
      <c r="I1092" s="4">
        <v>2</v>
      </c>
      <c r="J1092" s="3"/>
      <c r="K1092" s="6">
        <v>764.9968</v>
      </c>
      <c r="L1092" s="6">
        <f>K1092*1.16</f>
        <v>887.396288</v>
      </c>
      <c r="M1092" s="6">
        <f>I1092*K1092</f>
        <v>1529.9936</v>
      </c>
      <c r="N1092" s="6">
        <f>I1092*L1092</f>
        <v>1774.792576</v>
      </c>
      <c r="O1092" s="6">
        <v>1453.49</v>
      </c>
      <c r="P1092" s="5">
        <f>(O1092/L1092) - 1</f>
        <v>0.63792661706514</v>
      </c>
      <c r="Q1092" s="6">
        <v>1376.99</v>
      </c>
      <c r="R1092" s="5">
        <f>(Q1092/L1092) - 1</f>
        <v>0.55171935990789</v>
      </c>
      <c r="S1092" s="6">
        <v>1300.49</v>
      </c>
      <c r="T1092" s="5">
        <f>(S1092/L1092) - 1</f>
        <v>0.46551210275065</v>
      </c>
      <c r="U1092" s="6">
        <v>1223.99</v>
      </c>
      <c r="V1092" s="5">
        <f>ABS((U1092/L1092) - 1)</f>
        <v>0.3793048455934</v>
      </c>
      <c r="W1092" s="6">
        <v>976.1359168</v>
      </c>
      <c r="X1092" s="5">
        <f>ABS((W1092/L1092) - 1)</f>
        <v>0.1</v>
      </c>
      <c r="Y1092" s="3">
        <v>78</v>
      </c>
      <c r="Z1092" s="5" t="s">
        <v>461</v>
      </c>
      <c r="AA1092" s="3"/>
    </row>
    <row r="1093" spans="1:27" customHeight="1" ht="30">
      <c r="A1093" s="7">
        <v>71110312</v>
      </c>
      <c r="B1093" s="7" t="s">
        <v>2637</v>
      </c>
      <c r="C1093" s="7" t="s">
        <v>29</v>
      </c>
      <c r="D1093" s="7" t="s">
        <v>2633</v>
      </c>
      <c r="E1093" s="7"/>
      <c r="F1093" s="7"/>
      <c r="G1093" s="7"/>
      <c r="H1093" s="7" t="s">
        <v>2638</v>
      </c>
      <c r="I1093" s="8">
        <v>1</v>
      </c>
      <c r="J1093" s="7"/>
      <c r="K1093" s="10">
        <v>6729.2992</v>
      </c>
      <c r="L1093" s="10">
        <f>K1093*1.16</f>
        <v>7805.987072</v>
      </c>
      <c r="M1093" s="10">
        <f>I1093*K1093</f>
        <v>6729.2992</v>
      </c>
      <c r="N1093" s="10">
        <f>I1093*L1093</f>
        <v>7805.987072</v>
      </c>
      <c r="O1093" s="10">
        <v>10093.95</v>
      </c>
      <c r="P1093" s="9">
        <f>(O1093/L1093) - 1</f>
        <v>0.29310360200402</v>
      </c>
      <c r="Q1093" s="10">
        <v>9421.02</v>
      </c>
      <c r="R1093" s="9">
        <f>(Q1093/L1093) - 1</f>
        <v>0.20689669520375</v>
      </c>
      <c r="S1093" s="10">
        <v>8748.09</v>
      </c>
      <c r="T1093" s="9">
        <f>(S1093/L1093) - 1</f>
        <v>0.12068978840348</v>
      </c>
      <c r="U1093" s="10">
        <v>8075.16</v>
      </c>
      <c r="V1093" s="9">
        <f>ABS((U1093/L1093) - 1)</f>
        <v>0.034482881603215</v>
      </c>
      <c r="W1093" s="10">
        <v>8586.5857792</v>
      </c>
      <c r="X1093" s="9">
        <f>ABS((W1093/L1093) - 1)</f>
        <v>0.1</v>
      </c>
      <c r="Y1093" s="7">
        <v>521</v>
      </c>
      <c r="Z1093" s="9" t="s">
        <v>930</v>
      </c>
      <c r="AA1093" s="7" t="s">
        <v>43</v>
      </c>
    </row>
    <row r="1094" spans="1:27" customHeight="1" ht="30">
      <c r="A1094" s="3">
        <v>7120204</v>
      </c>
      <c r="B1094" s="3" t="s">
        <v>2639</v>
      </c>
      <c r="C1094" s="3" t="s">
        <v>29</v>
      </c>
      <c r="D1094" s="3" t="s">
        <v>2633</v>
      </c>
      <c r="E1094" s="3"/>
      <c r="F1094" s="3"/>
      <c r="G1094" s="3"/>
      <c r="H1094" s="3" t="s">
        <v>2638</v>
      </c>
      <c r="I1094" s="4">
        <v>2</v>
      </c>
      <c r="J1094" s="3"/>
      <c r="K1094" s="6">
        <v>2349.5104</v>
      </c>
      <c r="L1094" s="6">
        <f>K1094*1.16</f>
        <v>2725.432064</v>
      </c>
      <c r="M1094" s="6">
        <f>I1094*K1094</f>
        <v>4699.0208</v>
      </c>
      <c r="N1094" s="6">
        <f>I1094*L1094</f>
        <v>5450.864128</v>
      </c>
      <c r="O1094" s="6">
        <v>3524.27</v>
      </c>
      <c r="P1094" s="5">
        <f>(O1094/L1094) - 1</f>
        <v>0.29310506269879</v>
      </c>
      <c r="Q1094" s="6">
        <v>3289.31</v>
      </c>
      <c r="R1094" s="5">
        <f>(Q1094/L1094) - 1</f>
        <v>0.20689487859493</v>
      </c>
      <c r="S1094" s="6">
        <v>3054.36</v>
      </c>
      <c r="T1094" s="5">
        <f>(S1094/L1094) - 1</f>
        <v>0.12068836363408</v>
      </c>
      <c r="U1094" s="6">
        <v>2819.41</v>
      </c>
      <c r="V1094" s="5">
        <f>ABS((U1094/L1094) - 1)</f>
        <v>0.034481848673224</v>
      </c>
      <c r="W1094" s="6">
        <v>2997.9752704</v>
      </c>
      <c r="X1094" s="5">
        <f>ABS((W1094/L1094) - 1)</f>
        <v>0.1</v>
      </c>
      <c r="Y1094" s="3">
        <v>38</v>
      </c>
      <c r="Z1094" s="5" t="s">
        <v>1807</v>
      </c>
      <c r="AA1094" s="3" t="s">
        <v>43</v>
      </c>
    </row>
    <row r="1095" spans="1:27" customHeight="1" ht="30">
      <c r="A1095" s="7">
        <v>71202213</v>
      </c>
      <c r="B1095" s="7" t="s">
        <v>2640</v>
      </c>
      <c r="C1095" s="7" t="s">
        <v>29</v>
      </c>
      <c r="D1095" s="7" t="s">
        <v>2633</v>
      </c>
      <c r="E1095" s="7"/>
      <c r="F1095" s="7"/>
      <c r="G1095" s="7"/>
      <c r="H1095" s="7" t="s">
        <v>2638</v>
      </c>
      <c r="I1095" s="8">
        <v>2</v>
      </c>
      <c r="J1095" s="7"/>
      <c r="K1095" s="10">
        <v>3339.5356</v>
      </c>
      <c r="L1095" s="10">
        <f>K1095*1.16</f>
        <v>3873.861296</v>
      </c>
      <c r="M1095" s="10">
        <f>I1095*K1095</f>
        <v>6679.0712</v>
      </c>
      <c r="N1095" s="10">
        <f>I1095*L1095</f>
        <v>7747.722592</v>
      </c>
      <c r="O1095" s="10">
        <v>5009.3</v>
      </c>
      <c r="P1095" s="9">
        <f>(O1095/L1095) - 1</f>
        <v>0.29310257059859</v>
      </c>
      <c r="Q1095" s="10">
        <v>4675.35</v>
      </c>
      <c r="R1095" s="9">
        <f>(Q1095/L1095) - 1</f>
        <v>0.2068965930266</v>
      </c>
      <c r="S1095" s="10">
        <v>4341.4</v>
      </c>
      <c r="T1095" s="9">
        <f>(S1095/L1095) - 1</f>
        <v>0.1206906154546</v>
      </c>
      <c r="U1095" s="10">
        <v>4007.44</v>
      </c>
      <c r="V1095" s="9">
        <f>ABS((U1095/L1095) - 1)</f>
        <v>0.034482056478875</v>
      </c>
      <c r="W1095" s="10">
        <v>4261.2474256</v>
      </c>
      <c r="X1095" s="9">
        <f>ABS((W1095/L1095) - 1)</f>
        <v>0.1</v>
      </c>
      <c r="Y1095" s="7">
        <v>38</v>
      </c>
      <c r="Z1095" s="9" t="s">
        <v>1807</v>
      </c>
      <c r="AA1095" s="7" t="s">
        <v>43</v>
      </c>
    </row>
    <row r="1096" spans="1:27" customHeight="1" ht="30">
      <c r="A1096" s="3">
        <v>7190133</v>
      </c>
      <c r="B1096" s="3" t="s">
        <v>2641</v>
      </c>
      <c r="C1096" s="3" t="s">
        <v>29</v>
      </c>
      <c r="D1096" s="3" t="s">
        <v>2633</v>
      </c>
      <c r="E1096" s="3"/>
      <c r="F1096" s="3"/>
      <c r="G1096" s="3"/>
      <c r="H1096" s="3" t="s">
        <v>2638</v>
      </c>
      <c r="I1096" s="4">
        <v>1</v>
      </c>
      <c r="J1096" s="3"/>
      <c r="K1096" s="6">
        <v>3845.1796</v>
      </c>
      <c r="L1096" s="6">
        <f>K1096*1.16</f>
        <v>4460.408336</v>
      </c>
      <c r="M1096" s="6">
        <f>I1096*K1096</f>
        <v>3845.1796</v>
      </c>
      <c r="N1096" s="6">
        <f>I1096*L1096</f>
        <v>4460.408336</v>
      </c>
      <c r="O1096" s="6">
        <v>5767.77</v>
      </c>
      <c r="P1096" s="5">
        <f>(O1096/L1096) - 1</f>
        <v>0.29310358279269</v>
      </c>
      <c r="Q1096" s="6">
        <v>5383.25</v>
      </c>
      <c r="R1096" s="5">
        <f>(Q1096/L1096) - 1</f>
        <v>0.20689622888374</v>
      </c>
      <c r="S1096" s="6">
        <v>4998.73</v>
      </c>
      <c r="T1096" s="5">
        <f>(S1096/L1096) - 1</f>
        <v>0.12068887497479</v>
      </c>
      <c r="U1096" s="6">
        <v>4614.22</v>
      </c>
      <c r="V1096" s="5">
        <f>ABS((U1096/L1096) - 1)</f>
        <v>0.034483763013037</v>
      </c>
      <c r="W1096" s="6">
        <v>4906.4491696</v>
      </c>
      <c r="X1096" s="5">
        <f>ABS((W1096/L1096) - 1)</f>
        <v>0.1</v>
      </c>
      <c r="Y1096" s="3">
        <v>521</v>
      </c>
      <c r="Z1096" s="5" t="s">
        <v>930</v>
      </c>
      <c r="AA1096" s="3" t="s">
        <v>43</v>
      </c>
    </row>
    <row r="1097" spans="1:27" customHeight="1" ht="30">
      <c r="A1097" s="7">
        <v>7190631</v>
      </c>
      <c r="B1097" s="7" t="s">
        <v>2642</v>
      </c>
      <c r="C1097" s="7" t="s">
        <v>29</v>
      </c>
      <c r="D1097" s="7" t="s">
        <v>2633</v>
      </c>
      <c r="E1097" s="7"/>
      <c r="F1097" s="7"/>
      <c r="G1097" s="7"/>
      <c r="H1097" s="7" t="s">
        <v>2638</v>
      </c>
      <c r="I1097" s="8">
        <v>2</v>
      </c>
      <c r="J1097" s="7"/>
      <c r="K1097" s="10">
        <v>3701.0612</v>
      </c>
      <c r="L1097" s="10">
        <f>K1097*1.16</f>
        <v>4293.230992</v>
      </c>
      <c r="M1097" s="10">
        <f>I1097*K1097</f>
        <v>7402.1224</v>
      </c>
      <c r="N1097" s="10">
        <f>I1097*L1097</f>
        <v>8586.461984</v>
      </c>
      <c r="O1097" s="10">
        <v>5551.59</v>
      </c>
      <c r="P1097" s="9">
        <f>(O1097/L1097) - 1</f>
        <v>0.29310302901121</v>
      </c>
      <c r="Q1097" s="10">
        <v>5181.49</v>
      </c>
      <c r="R1097" s="9">
        <f>(Q1097/L1097) - 1</f>
        <v>0.2068975579593</v>
      </c>
      <c r="S1097" s="10">
        <v>4811.38</v>
      </c>
      <c r="T1097" s="9">
        <f>(S1097/L1097) - 1</f>
        <v>0.12068975765933</v>
      </c>
      <c r="U1097" s="10">
        <v>4441.27</v>
      </c>
      <c r="V1097" s="9">
        <f>ABS((U1097/L1097) - 1)</f>
        <v>0.034481957359354</v>
      </c>
      <c r="W1097" s="10">
        <v>4722.5540912</v>
      </c>
      <c r="X1097" s="9">
        <f>ABS((W1097/L1097) - 1)</f>
        <v>0.1</v>
      </c>
      <c r="Y1097" s="7">
        <v>521</v>
      </c>
      <c r="Z1097" s="9" t="s">
        <v>930</v>
      </c>
      <c r="AA1097" s="7" t="s">
        <v>43</v>
      </c>
    </row>
    <row r="1098" spans="1:27" customHeight="1" ht="30">
      <c r="A1098" s="3" t="s">
        <v>2643</v>
      </c>
      <c r="B1098" s="3" t="s">
        <v>2644</v>
      </c>
      <c r="C1098" s="3" t="s">
        <v>29</v>
      </c>
      <c r="D1098" s="3" t="s">
        <v>2633</v>
      </c>
      <c r="E1098" s="3"/>
      <c r="F1098" s="3"/>
      <c r="G1098" s="3"/>
      <c r="H1098" s="3" t="s">
        <v>296</v>
      </c>
      <c r="I1098" s="4">
        <v>30</v>
      </c>
      <c r="J1098" s="3"/>
      <c r="K1098" s="6">
        <v>135.00002666667</v>
      </c>
      <c r="L1098" s="6">
        <f>K1098*1.16</f>
        <v>156.60003093333</v>
      </c>
      <c r="M1098" s="6">
        <f>I1098*K1098</f>
        <v>4050.0008</v>
      </c>
      <c r="N1098" s="6">
        <f>I1098*L1098</f>
        <v>4698.000928</v>
      </c>
      <c r="O1098" s="6">
        <v>351</v>
      </c>
      <c r="P1098" s="5">
        <f>(O1098/L1098) - 1</f>
        <v>1.2413788676033</v>
      </c>
      <c r="Q1098" s="6">
        <v>324</v>
      </c>
      <c r="R1098" s="5">
        <f>(Q1098/L1098) - 1</f>
        <v>1.0689651085569</v>
      </c>
      <c r="S1098" s="6">
        <v>297</v>
      </c>
      <c r="T1098" s="5">
        <f>(S1098/L1098) - 1</f>
        <v>0.89655134951051</v>
      </c>
      <c r="U1098" s="6">
        <v>283.5</v>
      </c>
      <c r="V1098" s="5">
        <f>ABS((U1098/L1098) - 1)</f>
        <v>0.8103444699873</v>
      </c>
      <c r="W1098" s="6">
        <v>172.26003402667</v>
      </c>
      <c r="X1098" s="5">
        <f>ABS((W1098/L1098) - 1)</f>
        <v>0.1</v>
      </c>
      <c r="Y1098" s="3">
        <v>10</v>
      </c>
      <c r="Z1098" s="5" t="s">
        <v>169</v>
      </c>
      <c r="AA1098" s="3"/>
    </row>
    <row r="1099" spans="1:27" customHeight="1" ht="30">
      <c r="A1099" s="7" t="s">
        <v>2645</v>
      </c>
      <c r="B1099" s="7" t="s">
        <v>2646</v>
      </c>
      <c r="C1099" s="7" t="s">
        <v>29</v>
      </c>
      <c r="D1099" s="7" t="s">
        <v>2633</v>
      </c>
      <c r="E1099" s="7"/>
      <c r="F1099" s="7"/>
      <c r="G1099" s="7"/>
      <c r="H1099" s="7" t="s">
        <v>144</v>
      </c>
      <c r="I1099" s="8">
        <v>44</v>
      </c>
      <c r="J1099" s="7"/>
      <c r="K1099" s="10">
        <v>87.4988</v>
      </c>
      <c r="L1099" s="10">
        <f>K1099*1.16</f>
        <v>101.498608</v>
      </c>
      <c r="M1099" s="10">
        <f>I1099*K1099</f>
        <v>3849.9472</v>
      </c>
      <c r="N1099" s="10">
        <f>I1099*L1099</f>
        <v>4465.938752</v>
      </c>
      <c r="O1099" s="10">
        <v>306.25</v>
      </c>
      <c r="P1099" s="9">
        <f>(O1099/L1099) - 1</f>
        <v>2.0172827591882</v>
      </c>
      <c r="Q1099" s="10">
        <v>262.5</v>
      </c>
      <c r="R1099" s="9">
        <f>(Q1099/L1099) - 1</f>
        <v>1.5862423650184</v>
      </c>
      <c r="S1099" s="10">
        <v>245</v>
      </c>
      <c r="T1099" s="9">
        <f>(S1099/L1099) - 1</f>
        <v>1.4138262073505</v>
      </c>
      <c r="U1099" s="10">
        <v>236.25</v>
      </c>
      <c r="V1099" s="9">
        <f>ABS((U1099/L1099) - 1)</f>
        <v>1.3276181285166</v>
      </c>
      <c r="W1099" s="10">
        <v>111.6484688</v>
      </c>
      <c r="X1099" s="9">
        <f>ABS((W1099/L1099) - 1)</f>
        <v>0.1</v>
      </c>
      <c r="Y1099" s="7">
        <v>515</v>
      </c>
      <c r="Z1099" s="9" t="s">
        <v>149</v>
      </c>
      <c r="AA1099" s="7"/>
    </row>
    <row r="1100" spans="1:27" customHeight="1" ht="30">
      <c r="A1100" s="3" t="s">
        <v>2647</v>
      </c>
      <c r="B1100" s="3" t="s">
        <v>2648</v>
      </c>
      <c r="C1100" s="3" t="s">
        <v>29</v>
      </c>
      <c r="D1100" s="3" t="s">
        <v>2633</v>
      </c>
      <c r="E1100" s="3"/>
      <c r="F1100" s="3"/>
      <c r="G1100" s="3"/>
      <c r="H1100" s="3" t="s">
        <v>144</v>
      </c>
      <c r="I1100" s="4">
        <v>42</v>
      </c>
      <c r="J1100" s="3"/>
      <c r="K1100" s="6">
        <v>72.5</v>
      </c>
      <c r="L1100" s="6">
        <f>K1100*1.16</f>
        <v>84.1</v>
      </c>
      <c r="M1100" s="6">
        <f>I1100*K1100</f>
        <v>3045</v>
      </c>
      <c r="N1100" s="6">
        <f>I1100*L1100</f>
        <v>3532.2</v>
      </c>
      <c r="O1100" s="6">
        <v>253.75</v>
      </c>
      <c r="P1100" s="5">
        <f>(O1100/L1100) - 1</f>
        <v>2.0172413793103</v>
      </c>
      <c r="Q1100" s="6">
        <v>239.25</v>
      </c>
      <c r="R1100" s="5">
        <f>(Q1100/L1100) - 1</f>
        <v>1.8448275862069</v>
      </c>
      <c r="S1100" s="6">
        <v>217.5</v>
      </c>
      <c r="T1100" s="5">
        <f>(S1100/L1100) - 1</f>
        <v>1.5862068965517</v>
      </c>
      <c r="U1100" s="6">
        <v>203</v>
      </c>
      <c r="V1100" s="5">
        <f>ABS((U1100/L1100) - 1)</f>
        <v>1.4137931034483</v>
      </c>
      <c r="W1100" s="6">
        <v>92.51</v>
      </c>
      <c r="X1100" s="5">
        <f>ABS((W1100/L1100) - 1)</f>
        <v>0.1</v>
      </c>
      <c r="Y1100" s="3">
        <v>515</v>
      </c>
      <c r="Z1100" s="5" t="s">
        <v>149</v>
      </c>
      <c r="AA1100" s="3"/>
    </row>
    <row r="1101" spans="1:27" customHeight="1" ht="30">
      <c r="A1101" s="7" t="s">
        <v>2649</v>
      </c>
      <c r="B1101" s="7" t="s">
        <v>2650</v>
      </c>
      <c r="C1101" s="7" t="s">
        <v>29</v>
      </c>
      <c r="D1101" s="7" t="s">
        <v>2633</v>
      </c>
      <c r="E1101" s="7"/>
      <c r="F1101" s="7"/>
      <c r="G1101" s="7"/>
      <c r="H1101" s="7" t="s">
        <v>144</v>
      </c>
      <c r="I1101" s="8">
        <v>15</v>
      </c>
      <c r="J1101" s="7"/>
      <c r="K1101" s="10">
        <v>87.4988</v>
      </c>
      <c r="L1101" s="10">
        <f>K1101*1.16</f>
        <v>101.498608</v>
      </c>
      <c r="M1101" s="10">
        <f>I1101*K1101</f>
        <v>1312.482</v>
      </c>
      <c r="N1101" s="10">
        <f>I1101*L1101</f>
        <v>1522.47912</v>
      </c>
      <c r="O1101" s="10">
        <v>306.25</v>
      </c>
      <c r="P1101" s="9">
        <f>(O1101/L1101) - 1</f>
        <v>2.0172827591882</v>
      </c>
      <c r="Q1101" s="10">
        <v>262.5</v>
      </c>
      <c r="R1101" s="9">
        <f>(Q1101/L1101) - 1</f>
        <v>1.5862423650184</v>
      </c>
      <c r="S1101" s="10">
        <v>245</v>
      </c>
      <c r="T1101" s="9">
        <f>(S1101/L1101) - 1</f>
        <v>1.4138262073505</v>
      </c>
      <c r="U1101" s="10">
        <v>236.25</v>
      </c>
      <c r="V1101" s="9">
        <f>ABS((U1101/L1101) - 1)</f>
        <v>1.3276181285166</v>
      </c>
      <c r="W1101" s="10">
        <v>111.6484688</v>
      </c>
      <c r="X1101" s="9">
        <f>ABS((W1101/L1101) - 1)</f>
        <v>0.1</v>
      </c>
      <c r="Y1101" s="7">
        <v>515</v>
      </c>
      <c r="Z1101" s="9" t="s">
        <v>149</v>
      </c>
      <c r="AA1101" s="7"/>
    </row>
    <row r="1102" spans="1:27" customHeight="1" ht="30">
      <c r="A1102" s="3" t="s">
        <v>2651</v>
      </c>
      <c r="B1102" s="3" t="s">
        <v>2652</v>
      </c>
      <c r="C1102" s="3" t="s">
        <v>29</v>
      </c>
      <c r="D1102" s="3" t="s">
        <v>2633</v>
      </c>
      <c r="E1102" s="3"/>
      <c r="F1102" s="3"/>
      <c r="G1102" s="3"/>
      <c r="H1102" s="3" t="s">
        <v>144</v>
      </c>
      <c r="I1102" s="4">
        <v>10</v>
      </c>
      <c r="J1102" s="3"/>
      <c r="K1102" s="6">
        <v>72.5</v>
      </c>
      <c r="L1102" s="6">
        <f>K1102*1.16</f>
        <v>84.1</v>
      </c>
      <c r="M1102" s="6">
        <f>I1102*K1102</f>
        <v>725</v>
      </c>
      <c r="N1102" s="6">
        <f>I1102*L1102</f>
        <v>841</v>
      </c>
      <c r="O1102" s="6">
        <v>253.75</v>
      </c>
      <c r="P1102" s="5">
        <f>(O1102/L1102) - 1</f>
        <v>2.0172413793103</v>
      </c>
      <c r="Q1102" s="6">
        <v>239.25</v>
      </c>
      <c r="R1102" s="5">
        <f>(Q1102/L1102) - 1</f>
        <v>1.8448275862069</v>
      </c>
      <c r="S1102" s="6">
        <v>217.5</v>
      </c>
      <c r="T1102" s="5">
        <f>(S1102/L1102) - 1</f>
        <v>1.5862068965517</v>
      </c>
      <c r="U1102" s="6">
        <v>203</v>
      </c>
      <c r="V1102" s="5">
        <f>ABS((U1102/L1102) - 1)</f>
        <v>1.4137931034483</v>
      </c>
      <c r="W1102" s="6">
        <v>92.51</v>
      </c>
      <c r="X1102" s="5">
        <f>ABS((W1102/L1102) - 1)</f>
        <v>0.1</v>
      </c>
      <c r="Y1102" s="3">
        <v>515</v>
      </c>
      <c r="Z1102" s="5" t="s">
        <v>149</v>
      </c>
      <c r="AA1102" s="3"/>
    </row>
    <row r="1103" spans="1:27" customHeight="1" ht="30">
      <c r="A1103" s="7" t="s">
        <v>2653</v>
      </c>
      <c r="B1103" s="7" t="s">
        <v>2654</v>
      </c>
      <c r="C1103" s="7" t="s">
        <v>29</v>
      </c>
      <c r="D1103" s="7" t="s">
        <v>2633</v>
      </c>
      <c r="E1103" s="7"/>
      <c r="F1103" s="7"/>
      <c r="G1103" s="7"/>
      <c r="H1103" s="7" t="s">
        <v>144</v>
      </c>
      <c r="I1103" s="8">
        <v>22</v>
      </c>
      <c r="J1103" s="7"/>
      <c r="K1103" s="10">
        <v>275.0012</v>
      </c>
      <c r="L1103" s="10">
        <f>K1103*1.16</f>
        <v>319.001392</v>
      </c>
      <c r="M1103" s="10">
        <f>I1103*K1103</f>
        <v>6050.0264</v>
      </c>
      <c r="N1103" s="10">
        <f>I1103*L1103</f>
        <v>7018.030624</v>
      </c>
      <c r="O1103" s="10">
        <v>467.5</v>
      </c>
      <c r="P1103" s="9">
        <f>(O1103/L1103) - 1</f>
        <v>0.46551084642289</v>
      </c>
      <c r="Q1103" s="10">
        <v>440</v>
      </c>
      <c r="R1103" s="9">
        <f>(Q1103/L1103) - 1</f>
        <v>0.37930432604507</v>
      </c>
      <c r="S1103" s="10">
        <v>412.5</v>
      </c>
      <c r="T1103" s="9">
        <f>(S1103/L1103) - 1</f>
        <v>0.29309780566726</v>
      </c>
      <c r="U1103" s="10">
        <v>385</v>
      </c>
      <c r="V1103" s="9">
        <f>ABS((U1103/L1103) - 1)</f>
        <v>0.20689128528944</v>
      </c>
      <c r="W1103" s="10">
        <v>350.9015312</v>
      </c>
      <c r="X1103" s="9">
        <f>ABS((W1103/L1103) - 1)</f>
        <v>0.1</v>
      </c>
      <c r="Y1103" s="7">
        <v>515</v>
      </c>
      <c r="Z1103" s="9" t="s">
        <v>149</v>
      </c>
      <c r="AA1103" s="7"/>
    </row>
    <row r="1104" spans="1:27" customHeight="1" ht="30">
      <c r="A1104" s="3" t="s">
        <v>2655</v>
      </c>
      <c r="B1104" s="3" t="s">
        <v>2656</v>
      </c>
      <c r="C1104" s="3" t="s">
        <v>29</v>
      </c>
      <c r="D1104" s="3" t="s">
        <v>2633</v>
      </c>
      <c r="E1104" s="3"/>
      <c r="F1104" s="3"/>
      <c r="G1104" s="3"/>
      <c r="H1104" s="3" t="s">
        <v>144</v>
      </c>
      <c r="I1104" s="4">
        <v>1</v>
      </c>
      <c r="J1104" s="3"/>
      <c r="K1104" s="6">
        <v>229.999</v>
      </c>
      <c r="L1104" s="6">
        <f>K1104*1.16</f>
        <v>266.79884</v>
      </c>
      <c r="M1104" s="6">
        <f>I1104*K1104</f>
        <v>229.999</v>
      </c>
      <c r="N1104" s="6">
        <f>I1104*L1104</f>
        <v>266.79884</v>
      </c>
      <c r="O1104" s="6">
        <v>690</v>
      </c>
      <c r="P1104" s="5">
        <f>(O1104/L1104) - 1</f>
        <v>1.5862181409784</v>
      </c>
      <c r="Q1104" s="6">
        <v>667</v>
      </c>
      <c r="R1104" s="5">
        <f>(Q1104/L1104) - 1</f>
        <v>1.5000108696125</v>
      </c>
      <c r="S1104" s="6">
        <v>644</v>
      </c>
      <c r="T1104" s="5">
        <f>(S1104/L1104) - 1</f>
        <v>1.4138035982465</v>
      </c>
      <c r="U1104" s="6">
        <v>621</v>
      </c>
      <c r="V1104" s="5">
        <f>ABS((U1104/L1104) - 1)</f>
        <v>1.3275963268806</v>
      </c>
      <c r="W1104" s="6">
        <v>293.478724</v>
      </c>
      <c r="X1104" s="5">
        <f>ABS((W1104/L1104) - 1)</f>
        <v>0.1</v>
      </c>
      <c r="Y1104" s="3">
        <v>515</v>
      </c>
      <c r="Z1104" s="5" t="s">
        <v>149</v>
      </c>
      <c r="AA1104" s="3"/>
    </row>
    <row r="1105" spans="1:27" customHeight="1" ht="30">
      <c r="A1105" s="7" t="s">
        <v>2657</v>
      </c>
      <c r="B1105" s="7" t="s">
        <v>2658</v>
      </c>
      <c r="C1105" s="7" t="s">
        <v>29</v>
      </c>
      <c r="D1105" s="7" t="s">
        <v>2633</v>
      </c>
      <c r="E1105" s="7"/>
      <c r="F1105" s="7"/>
      <c r="G1105" s="7"/>
      <c r="H1105" s="7" t="s">
        <v>144</v>
      </c>
      <c r="I1105" s="8">
        <v>18</v>
      </c>
      <c r="J1105" s="7"/>
      <c r="K1105" s="10">
        <v>84.999</v>
      </c>
      <c r="L1105" s="10">
        <f>K1105*1.16</f>
        <v>98.59884</v>
      </c>
      <c r="M1105" s="10">
        <f>I1105*K1105</f>
        <v>1529.982</v>
      </c>
      <c r="N1105" s="10">
        <f>I1105*L1105</f>
        <v>1774.77912</v>
      </c>
      <c r="O1105" s="10">
        <v>212.51</v>
      </c>
      <c r="P1105" s="9">
        <f>(O1105/L1105) - 1</f>
        <v>1.1552991901325</v>
      </c>
      <c r="Q1105" s="10">
        <v>170.01</v>
      </c>
      <c r="R1105" s="9">
        <f>(Q1105/L1105) - 1</f>
        <v>0.72425963632026</v>
      </c>
      <c r="S1105" s="10">
        <v>153.01</v>
      </c>
      <c r="T1105" s="9">
        <f>(S1105/L1105) - 1</f>
        <v>0.55184381479539</v>
      </c>
      <c r="U1105" s="10">
        <v>124.58</v>
      </c>
      <c r="V1105" s="9">
        <f>ABS((U1105/L1105) - 1)</f>
        <v>0.2635037085629</v>
      </c>
      <c r="W1105" s="10">
        <v>108.458724</v>
      </c>
      <c r="X1105" s="9">
        <f>ABS((W1105/L1105) - 1)</f>
        <v>0.1</v>
      </c>
      <c r="Y1105" s="7">
        <v>515</v>
      </c>
      <c r="Z1105" s="9" t="s">
        <v>149</v>
      </c>
      <c r="AA1105" s="7"/>
    </row>
    <row r="1106" spans="1:27" customHeight="1" ht="30">
      <c r="A1106" s="3" t="s">
        <v>2659</v>
      </c>
      <c r="B1106" s="3" t="s">
        <v>2660</v>
      </c>
      <c r="C1106" s="3" t="s">
        <v>29</v>
      </c>
      <c r="D1106" s="3" t="s">
        <v>2633</v>
      </c>
      <c r="E1106" s="3"/>
      <c r="F1106" s="3"/>
      <c r="G1106" s="3"/>
      <c r="H1106" s="3" t="s">
        <v>144</v>
      </c>
      <c r="I1106" s="4">
        <v>45</v>
      </c>
      <c r="J1106" s="3"/>
      <c r="K1106" s="6">
        <v>64.496</v>
      </c>
      <c r="L1106" s="6">
        <f>K1106*1.16</f>
        <v>74.81536</v>
      </c>
      <c r="M1106" s="6">
        <f>I1106*K1106</f>
        <v>2902.32</v>
      </c>
      <c r="N1106" s="6">
        <f>I1106*L1106</f>
        <v>3366.6912</v>
      </c>
      <c r="O1106" s="6">
        <v>257.98</v>
      </c>
      <c r="P1106" s="5">
        <f>(O1106/L1106) - 1</f>
        <v>2.448222397112</v>
      </c>
      <c r="Q1106" s="6">
        <v>225.74</v>
      </c>
      <c r="R1106" s="5">
        <f>(Q1106/L1106) - 1</f>
        <v>2.0172948442673</v>
      </c>
      <c r="S1106" s="6">
        <v>193.49</v>
      </c>
      <c r="T1106" s="5">
        <f>(S1106/L1106) - 1</f>
        <v>1.5862336290302</v>
      </c>
      <c r="U1106" s="6">
        <v>180.59</v>
      </c>
      <c r="V1106" s="5">
        <f>ABS((U1106/L1106) - 1)</f>
        <v>1.4138091429354</v>
      </c>
      <c r="W1106" s="6">
        <v>82.296896</v>
      </c>
      <c r="X1106" s="5">
        <f>ABS((W1106/L1106) - 1)</f>
        <v>0.1</v>
      </c>
      <c r="Y1106" s="3">
        <v>369</v>
      </c>
      <c r="Z1106" s="5" t="s">
        <v>466</v>
      </c>
      <c r="AA1106" s="3"/>
    </row>
    <row r="1107" spans="1:27" customHeight="1" ht="30">
      <c r="A1107" s="7" t="s">
        <v>2661</v>
      </c>
      <c r="B1107" s="7" t="s">
        <v>2662</v>
      </c>
      <c r="C1107" s="7" t="s">
        <v>29</v>
      </c>
      <c r="D1107" s="7" t="s">
        <v>2633</v>
      </c>
      <c r="E1107" s="7"/>
      <c r="F1107" s="7"/>
      <c r="G1107" s="7"/>
      <c r="H1107" s="7" t="s">
        <v>190</v>
      </c>
      <c r="I1107" s="8">
        <v>1</v>
      </c>
      <c r="J1107" s="7"/>
      <c r="K1107" s="10">
        <v>490.0014</v>
      </c>
      <c r="L1107" s="10">
        <f>K1107*1.16</f>
        <v>568.401624</v>
      </c>
      <c r="M1107" s="10">
        <f>I1107*K1107</f>
        <v>490.0014</v>
      </c>
      <c r="N1107" s="10">
        <f>I1107*L1107</f>
        <v>568.401624</v>
      </c>
      <c r="O1107" s="10">
        <v>882</v>
      </c>
      <c r="P1107" s="9">
        <f>(O1107/L1107) - 1</f>
        <v>0.55171970444616</v>
      </c>
      <c r="Q1107" s="10">
        <v>833</v>
      </c>
      <c r="R1107" s="9">
        <f>(Q1107/L1107) - 1</f>
        <v>0.46551305419916</v>
      </c>
      <c r="S1107" s="10">
        <v>784</v>
      </c>
      <c r="T1107" s="9">
        <f>(S1107/L1107) - 1</f>
        <v>0.37930640395215</v>
      </c>
      <c r="U1107" s="10">
        <v>735</v>
      </c>
      <c r="V1107" s="9">
        <f>ABS((U1107/L1107) - 1)</f>
        <v>0.29309975370514</v>
      </c>
      <c r="W1107" s="10">
        <v>625.2417864</v>
      </c>
      <c r="X1107" s="9">
        <f>ABS((W1107/L1107) - 1)</f>
        <v>0.1</v>
      </c>
      <c r="Y1107" s="7">
        <v>514</v>
      </c>
      <c r="Z1107" s="9" t="s">
        <v>2663</v>
      </c>
      <c r="AA1107" s="7"/>
    </row>
    <row r="1108" spans="1:27" customHeight="1" ht="30">
      <c r="A1108" s="3" t="s">
        <v>2664</v>
      </c>
      <c r="B1108" s="3" t="s">
        <v>2665</v>
      </c>
      <c r="C1108" s="3" t="s">
        <v>29</v>
      </c>
      <c r="D1108" s="3" t="s">
        <v>2633</v>
      </c>
      <c r="E1108" s="3"/>
      <c r="F1108" s="3"/>
      <c r="G1108" s="3"/>
      <c r="H1108" s="3" t="s">
        <v>296</v>
      </c>
      <c r="I1108" s="4">
        <v>6</v>
      </c>
      <c r="J1108" s="3"/>
      <c r="K1108" s="6">
        <v>375.0048</v>
      </c>
      <c r="L1108" s="6">
        <f>K1108*1.16</f>
        <v>435.005568</v>
      </c>
      <c r="M1108" s="6">
        <f>I1108*K1108</f>
        <v>2250.0288</v>
      </c>
      <c r="N1108" s="6">
        <f>I1108*L1108</f>
        <v>2610.033408</v>
      </c>
      <c r="O1108" s="6">
        <v>900.01</v>
      </c>
      <c r="P1108" s="5">
        <f>(O1108/L1108) - 1</f>
        <v>1.0689620230332</v>
      </c>
      <c r="Q1108" s="6">
        <v>825.01</v>
      </c>
      <c r="R1108" s="5">
        <f>(Q1108/L1108) - 1</f>
        <v>0.89655043679809</v>
      </c>
      <c r="S1108" s="6">
        <v>750.01</v>
      </c>
      <c r="T1108" s="5">
        <f>(S1108/L1108) - 1</f>
        <v>0.72413885056294</v>
      </c>
      <c r="U1108" s="6">
        <v>712.51</v>
      </c>
      <c r="V1108" s="5">
        <f>ABS((U1108/L1108) - 1)</f>
        <v>0.63793305744537</v>
      </c>
      <c r="W1108" s="6">
        <v>478.5061248</v>
      </c>
      <c r="X1108" s="5">
        <f>ABS((W1108/L1108) - 1)</f>
        <v>0.1</v>
      </c>
      <c r="Y1108" s="3">
        <v>297</v>
      </c>
      <c r="Z1108" s="5" t="s">
        <v>458</v>
      </c>
      <c r="AA1108" s="3"/>
    </row>
    <row r="1109" spans="1:27" customHeight="1" ht="30">
      <c r="A1109" s="7" t="s">
        <v>2666</v>
      </c>
      <c r="B1109" s="7" t="s">
        <v>2667</v>
      </c>
      <c r="C1109" s="7" t="s">
        <v>29</v>
      </c>
      <c r="D1109" s="7" t="s">
        <v>2633</v>
      </c>
      <c r="E1109" s="7"/>
      <c r="F1109" s="7"/>
      <c r="G1109" s="7"/>
      <c r="H1109" s="7" t="s">
        <v>190</v>
      </c>
      <c r="I1109" s="8">
        <v>3</v>
      </c>
      <c r="J1109" s="7"/>
      <c r="K1109" s="10">
        <v>299.9992</v>
      </c>
      <c r="L1109" s="10">
        <f>K1109*1.16</f>
        <v>347.999072</v>
      </c>
      <c r="M1109" s="10">
        <f>I1109*K1109</f>
        <v>899.9976</v>
      </c>
      <c r="N1109" s="10">
        <f>I1109*L1109</f>
        <v>1043.997216</v>
      </c>
      <c r="O1109" s="10">
        <v>1050</v>
      </c>
      <c r="P1109" s="9">
        <f>(O1109/L1109) - 1</f>
        <v>2.0172494253088</v>
      </c>
      <c r="Q1109" s="10">
        <v>990</v>
      </c>
      <c r="R1109" s="9">
        <f>(Q1109/L1109) - 1</f>
        <v>1.844835172434</v>
      </c>
      <c r="S1109" s="10">
        <v>930</v>
      </c>
      <c r="T1109" s="9">
        <f>(S1109/L1109) - 1</f>
        <v>1.6724209195592</v>
      </c>
      <c r="U1109" s="10">
        <v>870</v>
      </c>
      <c r="V1109" s="9">
        <f>ABS((U1109/L1109) - 1)</f>
        <v>1.5000066666844</v>
      </c>
      <c r="W1109" s="10">
        <v>382.7989792</v>
      </c>
      <c r="X1109" s="9">
        <f>ABS((W1109/L1109) - 1)</f>
        <v>0.1</v>
      </c>
      <c r="Y1109" s="7">
        <v>107</v>
      </c>
      <c r="Z1109" s="9" t="s">
        <v>191</v>
      </c>
      <c r="AA1109" s="7"/>
    </row>
    <row r="1110" spans="1:27" customHeight="1" ht="30">
      <c r="A1110" s="3" t="s">
        <v>2668</v>
      </c>
      <c r="B1110" s="3" t="s">
        <v>2669</v>
      </c>
      <c r="C1110" s="3" t="s">
        <v>29</v>
      </c>
      <c r="D1110" s="3" t="s">
        <v>2633</v>
      </c>
      <c r="E1110" s="3"/>
      <c r="F1110" s="3"/>
      <c r="G1110" s="3"/>
      <c r="H1110" s="3" t="s">
        <v>30</v>
      </c>
      <c r="I1110" s="4">
        <v>1</v>
      </c>
      <c r="J1110" s="3"/>
      <c r="K1110" s="6">
        <v>396.0008</v>
      </c>
      <c r="L1110" s="6">
        <f>K1110*1.16</f>
        <v>459.360928</v>
      </c>
      <c r="M1110" s="6">
        <f>I1110*K1110</f>
        <v>396.0008</v>
      </c>
      <c r="N1110" s="6">
        <f>I1110*L1110</f>
        <v>459.360928</v>
      </c>
      <c r="O1110" s="6">
        <v>673.2</v>
      </c>
      <c r="P1110" s="5">
        <f>(O1110/L1110) - 1</f>
        <v>0.4655142807444</v>
      </c>
      <c r="Q1110" s="6">
        <v>633.6</v>
      </c>
      <c r="R1110" s="5">
        <f>(Q1110/L1110) - 1</f>
        <v>0.37930755834767</v>
      </c>
      <c r="S1110" s="6">
        <v>594</v>
      </c>
      <c r="T1110" s="5">
        <f>(S1110/L1110) - 1</f>
        <v>0.29310083595094</v>
      </c>
      <c r="U1110" s="6">
        <v>554.4</v>
      </c>
      <c r="V1110" s="5">
        <f>ABS((U1110/L1110) - 1)</f>
        <v>0.20689411355421</v>
      </c>
      <c r="W1110" s="6">
        <v>505.2970208</v>
      </c>
      <c r="X1110" s="5">
        <f>ABS((W1110/L1110) - 1)</f>
        <v>0.1</v>
      </c>
      <c r="Y1110" s="3">
        <v>540</v>
      </c>
      <c r="Z1110" s="5" t="s">
        <v>1513</v>
      </c>
      <c r="AA1110" s="3"/>
    </row>
    <row r="1111" spans="1:27" customHeight="1" ht="30">
      <c r="A1111" s="7" t="s">
        <v>2670</v>
      </c>
      <c r="B1111" s="7" t="s">
        <v>2671</v>
      </c>
      <c r="C1111" s="7" t="s">
        <v>29</v>
      </c>
      <c r="D1111" s="7" t="s">
        <v>2633</v>
      </c>
      <c r="E1111" s="7"/>
      <c r="F1111" s="7"/>
      <c r="G1111" s="7"/>
      <c r="H1111" s="7" t="s">
        <v>30</v>
      </c>
      <c r="I1111" s="8">
        <v>3</v>
      </c>
      <c r="J1111" s="7"/>
      <c r="K1111" s="10">
        <v>394.0056</v>
      </c>
      <c r="L1111" s="10">
        <f>K1111*1.16</f>
        <v>457.046496</v>
      </c>
      <c r="M1111" s="10">
        <f>I1111*K1111</f>
        <v>1182.0168</v>
      </c>
      <c r="N1111" s="10">
        <f>I1111*L1111</f>
        <v>1371.139488</v>
      </c>
      <c r="O1111" s="10">
        <v>669.81</v>
      </c>
      <c r="P1111" s="9">
        <f>(O1111/L1111) - 1</f>
        <v>0.46551829160069</v>
      </c>
      <c r="Q1111" s="10">
        <v>630.41</v>
      </c>
      <c r="R1111" s="9">
        <f>(Q1111/L1111) - 1</f>
        <v>0.37931262030723</v>
      </c>
      <c r="S1111" s="10">
        <v>591.01</v>
      </c>
      <c r="T1111" s="9">
        <f>(S1111/L1111) - 1</f>
        <v>0.29310694901378</v>
      </c>
      <c r="U1111" s="10">
        <v>551.61</v>
      </c>
      <c r="V1111" s="9">
        <f>ABS((U1111/L1111) - 1)</f>
        <v>0.20690127772033</v>
      </c>
      <c r="W1111" s="10">
        <v>502.7511456</v>
      </c>
      <c r="X1111" s="9">
        <f>ABS((W1111/L1111) - 1)</f>
        <v>0.1</v>
      </c>
      <c r="Y1111" s="7">
        <v>540</v>
      </c>
      <c r="Z1111" s="9" t="s">
        <v>1513</v>
      </c>
      <c r="AA1111" s="7"/>
    </row>
    <row r="1112" spans="1:27" customHeight="1" ht="30">
      <c r="A1112" s="3" t="s">
        <v>2672</v>
      </c>
      <c r="B1112" s="3" t="s">
        <v>2673</v>
      </c>
      <c r="C1112" s="3" t="s">
        <v>29</v>
      </c>
      <c r="D1112" s="3" t="s">
        <v>2633</v>
      </c>
      <c r="E1112" s="3"/>
      <c r="F1112" s="3"/>
      <c r="G1112" s="3"/>
      <c r="H1112" s="3" t="s">
        <v>190</v>
      </c>
      <c r="I1112" s="4">
        <v>10</v>
      </c>
      <c r="J1112" s="3"/>
      <c r="K1112" s="6">
        <v>299.9992</v>
      </c>
      <c r="L1112" s="6">
        <f>K1112*1.16</f>
        <v>347.999072</v>
      </c>
      <c r="M1112" s="6">
        <f>I1112*K1112</f>
        <v>2999.992</v>
      </c>
      <c r="N1112" s="6">
        <f>I1112*L1112</f>
        <v>3479.99072</v>
      </c>
      <c r="O1112" s="6">
        <v>600</v>
      </c>
      <c r="P1112" s="5">
        <f>(O1112/L1112) - 1</f>
        <v>0.72414252874789</v>
      </c>
      <c r="Q1112" s="6">
        <v>570</v>
      </c>
      <c r="R1112" s="5">
        <f>(Q1112/L1112) - 1</f>
        <v>0.6379354023105</v>
      </c>
      <c r="S1112" s="6">
        <v>540</v>
      </c>
      <c r="T1112" s="5">
        <f>(S1112/L1112) - 1</f>
        <v>0.5517282758731</v>
      </c>
      <c r="U1112" s="6">
        <v>510</v>
      </c>
      <c r="V1112" s="5">
        <f>ABS((U1112/L1112) - 1)</f>
        <v>0.46552114943571</v>
      </c>
      <c r="W1112" s="6">
        <v>382.7989792</v>
      </c>
      <c r="X1112" s="5">
        <f>ABS((W1112/L1112) - 1)</f>
        <v>0.1</v>
      </c>
      <c r="Y1112" s="3">
        <v>107</v>
      </c>
      <c r="Z1112" s="5" t="s">
        <v>191</v>
      </c>
      <c r="AA1112" s="3"/>
    </row>
    <row r="1113" spans="1:27" customHeight="1" ht="30">
      <c r="A1113" s="7" t="s">
        <v>2674</v>
      </c>
      <c r="B1113" s="7" t="s">
        <v>2675</v>
      </c>
      <c r="C1113" s="7" t="s">
        <v>29</v>
      </c>
      <c r="D1113" s="7" t="s">
        <v>2633</v>
      </c>
      <c r="E1113" s="7"/>
      <c r="F1113" s="7"/>
      <c r="G1113" s="7"/>
      <c r="H1113" s="7" t="s">
        <v>190</v>
      </c>
      <c r="I1113" s="8">
        <v>9</v>
      </c>
      <c r="J1113" s="7"/>
      <c r="K1113" s="10">
        <v>299.9992</v>
      </c>
      <c r="L1113" s="10">
        <f>K1113*1.16</f>
        <v>347.999072</v>
      </c>
      <c r="M1113" s="10">
        <f>I1113*K1113</f>
        <v>2699.9928</v>
      </c>
      <c r="N1113" s="10">
        <f>I1113*L1113</f>
        <v>3131.991648</v>
      </c>
      <c r="O1113" s="10">
        <v>600</v>
      </c>
      <c r="P1113" s="9">
        <f>(O1113/L1113) - 1</f>
        <v>0.72414252874789</v>
      </c>
      <c r="Q1113" s="10">
        <v>570</v>
      </c>
      <c r="R1113" s="9">
        <f>(Q1113/L1113) - 1</f>
        <v>0.6379354023105</v>
      </c>
      <c r="S1113" s="10">
        <v>540</v>
      </c>
      <c r="T1113" s="9">
        <f>(S1113/L1113) - 1</f>
        <v>0.5517282758731</v>
      </c>
      <c r="U1113" s="10">
        <v>510</v>
      </c>
      <c r="V1113" s="9">
        <f>ABS((U1113/L1113) - 1)</f>
        <v>0.46552114943571</v>
      </c>
      <c r="W1113" s="10">
        <v>382.7989792</v>
      </c>
      <c r="X1113" s="9">
        <f>ABS((W1113/L1113) - 1)</f>
        <v>0.1</v>
      </c>
      <c r="Y1113" s="7">
        <v>107</v>
      </c>
      <c r="Z1113" s="9" t="s">
        <v>191</v>
      </c>
      <c r="AA1113" s="7"/>
    </row>
    <row r="1114" spans="1:27" customHeight="1" ht="30">
      <c r="A1114" s="3" t="s">
        <v>2676</v>
      </c>
      <c r="B1114" s="3" t="s">
        <v>2677</v>
      </c>
      <c r="C1114" s="3" t="s">
        <v>29</v>
      </c>
      <c r="D1114" s="3" t="s">
        <v>2633</v>
      </c>
      <c r="E1114" s="3"/>
      <c r="F1114" s="3"/>
      <c r="G1114" s="3"/>
      <c r="H1114" s="3" t="s">
        <v>190</v>
      </c>
      <c r="I1114" s="4">
        <v>8</v>
      </c>
      <c r="J1114" s="3"/>
      <c r="K1114" s="6">
        <v>423.0056</v>
      </c>
      <c r="L1114" s="6">
        <f>K1114*1.16</f>
        <v>490.686496</v>
      </c>
      <c r="M1114" s="6">
        <f>I1114*K1114</f>
        <v>3384.0448</v>
      </c>
      <c r="N1114" s="6">
        <f>I1114*L1114</f>
        <v>3925.491968</v>
      </c>
      <c r="O1114" s="6">
        <v>761.41</v>
      </c>
      <c r="P1114" s="5">
        <f>(O1114/L1114) - 1</f>
        <v>0.55172397489415</v>
      </c>
      <c r="Q1114" s="6">
        <v>719.11</v>
      </c>
      <c r="R1114" s="5">
        <f>(Q1114/L1114) - 1</f>
        <v>0.46551821960065</v>
      </c>
      <c r="S1114" s="6">
        <v>676.81</v>
      </c>
      <c r="T1114" s="5">
        <f>(S1114/L1114) - 1</f>
        <v>0.37931246430715</v>
      </c>
      <c r="U1114" s="6">
        <v>634.51</v>
      </c>
      <c r="V1114" s="5">
        <f>ABS((U1114/L1114) - 1)</f>
        <v>0.29310670901365</v>
      </c>
      <c r="W1114" s="6">
        <v>539.7551456</v>
      </c>
      <c r="X1114" s="5">
        <f>ABS((W1114/L1114) - 1)</f>
        <v>0.1</v>
      </c>
      <c r="Y1114" s="3">
        <v>107</v>
      </c>
      <c r="Z1114" s="5" t="s">
        <v>191</v>
      </c>
      <c r="AA1114" s="3"/>
    </row>
    <row r="1115" spans="1:27" customHeight="1" ht="30">
      <c r="A1115" s="7" t="s">
        <v>2678</v>
      </c>
      <c r="B1115" s="7" t="s">
        <v>2679</v>
      </c>
      <c r="C1115" s="7" t="s">
        <v>29</v>
      </c>
      <c r="D1115" s="7" t="s">
        <v>2633</v>
      </c>
      <c r="E1115" s="7"/>
      <c r="F1115" s="7"/>
      <c r="G1115" s="7"/>
      <c r="H1115" s="7" t="s">
        <v>30</v>
      </c>
      <c r="I1115" s="8">
        <v>1</v>
      </c>
      <c r="J1115" s="7"/>
      <c r="K1115" s="10">
        <v>397.87</v>
      </c>
      <c r="L1115" s="10">
        <f>K1115*1.16</f>
        <v>461.5292</v>
      </c>
      <c r="M1115" s="10">
        <f>I1115*K1115</f>
        <v>397.87</v>
      </c>
      <c r="N1115" s="10">
        <f>I1115*L1115</f>
        <v>461.5292</v>
      </c>
      <c r="O1115" s="10">
        <v>692.29</v>
      </c>
      <c r="P1115" s="9">
        <f>(O1115/L1115) - 1</f>
        <v>0.49999176650145</v>
      </c>
      <c r="Q1115" s="10">
        <v>646.14</v>
      </c>
      <c r="R1115" s="9">
        <f>(Q1115/L1115) - 1</f>
        <v>0.39999809329507</v>
      </c>
      <c r="S1115" s="10">
        <v>599.99</v>
      </c>
      <c r="T1115" s="9">
        <f>(S1115/L1115) - 1</f>
        <v>0.3000044200887</v>
      </c>
      <c r="U1115" s="10">
        <v>553.84</v>
      </c>
      <c r="V1115" s="9">
        <f>ABS((U1115/L1115) - 1)</f>
        <v>0.20001074688232</v>
      </c>
      <c r="W1115" s="10">
        <v>507.68212</v>
      </c>
      <c r="X1115" s="9">
        <f>ABS((W1115/L1115) - 1)</f>
        <v>0.1</v>
      </c>
      <c r="Y1115" s="7" t="s">
        <v>40</v>
      </c>
      <c r="Z1115" s="9" t="s">
        <v>40</v>
      </c>
      <c r="AA1115" s="7"/>
    </row>
    <row r="1116" spans="1:27" customHeight="1" ht="30">
      <c r="A1116" s="3" t="s">
        <v>2680</v>
      </c>
      <c r="B1116" s="3" t="s">
        <v>2681</v>
      </c>
      <c r="C1116" s="3" t="s">
        <v>29</v>
      </c>
      <c r="D1116" s="3" t="s">
        <v>2633</v>
      </c>
      <c r="E1116" s="3"/>
      <c r="F1116" s="3"/>
      <c r="G1116" s="3"/>
      <c r="H1116" s="3" t="s">
        <v>92</v>
      </c>
      <c r="I1116" s="4">
        <v>7</v>
      </c>
      <c r="J1116" s="3"/>
      <c r="K1116" s="6">
        <v>139.2</v>
      </c>
      <c r="L1116" s="6">
        <f>K1116*1.16</f>
        <v>161.472</v>
      </c>
      <c r="M1116" s="6">
        <f>I1116*K1116</f>
        <v>974.4</v>
      </c>
      <c r="N1116" s="6">
        <f>I1116*L1116</f>
        <v>1130.304</v>
      </c>
      <c r="O1116" s="6">
        <v>264.48</v>
      </c>
      <c r="P1116" s="5">
        <f>(O1116/L1116) - 1</f>
        <v>0.63793103448276</v>
      </c>
      <c r="Q1116" s="6">
        <v>250.56</v>
      </c>
      <c r="R1116" s="5">
        <f>(Q1116/L1116) - 1</f>
        <v>0.55172413793103</v>
      </c>
      <c r="S1116" s="6">
        <v>236.64</v>
      </c>
      <c r="T1116" s="5">
        <f>(S1116/L1116) - 1</f>
        <v>0.46551724137931</v>
      </c>
      <c r="U1116" s="6">
        <v>222.72</v>
      </c>
      <c r="V1116" s="5">
        <f>ABS((U1116/L1116) - 1)</f>
        <v>0.37931034482759</v>
      </c>
      <c r="W1116" s="6">
        <v>177.6192</v>
      </c>
      <c r="X1116" s="5">
        <f>ABS((W1116/L1116) - 1)</f>
        <v>0.1</v>
      </c>
      <c r="Y1116" s="3">
        <v>401</v>
      </c>
      <c r="Z1116" s="5" t="s">
        <v>2256</v>
      </c>
      <c r="AA1116" s="3"/>
    </row>
    <row r="1117" spans="1:27" customHeight="1" ht="30">
      <c r="A1117" s="7" t="s">
        <v>2682</v>
      </c>
      <c r="B1117" s="7" t="s">
        <v>2683</v>
      </c>
      <c r="C1117" s="7" t="s">
        <v>29</v>
      </c>
      <c r="D1117" s="7" t="s">
        <v>2633</v>
      </c>
      <c r="E1117" s="7"/>
      <c r="F1117" s="7"/>
      <c r="G1117" s="7"/>
      <c r="H1117" s="7" t="s">
        <v>2019</v>
      </c>
      <c r="I1117" s="8">
        <v>10</v>
      </c>
      <c r="J1117" s="7"/>
      <c r="K1117" s="10">
        <v>185.6</v>
      </c>
      <c r="L1117" s="10">
        <f>K1117*1.16</f>
        <v>215.296</v>
      </c>
      <c r="M1117" s="10">
        <f>I1117*K1117</f>
        <v>1856</v>
      </c>
      <c r="N1117" s="10">
        <f>I1117*L1117</f>
        <v>2152.96</v>
      </c>
      <c r="O1117" s="10">
        <v>315.52</v>
      </c>
      <c r="P1117" s="9">
        <f>(O1117/L1117) - 1</f>
        <v>0.46551724137931</v>
      </c>
      <c r="Q1117" s="10">
        <v>296.96</v>
      </c>
      <c r="R1117" s="9">
        <f>(Q1117/L1117) - 1</f>
        <v>0.37931034482759</v>
      </c>
      <c r="S1117" s="10">
        <v>278.4</v>
      </c>
      <c r="T1117" s="9">
        <f>(S1117/L1117) - 1</f>
        <v>0.29310344827586</v>
      </c>
      <c r="U1117" s="10">
        <v>259.84</v>
      </c>
      <c r="V1117" s="9">
        <f>ABS((U1117/L1117) - 1)</f>
        <v>0.20689655172414</v>
      </c>
      <c r="W1117" s="10">
        <v>236.8256</v>
      </c>
      <c r="X1117" s="9">
        <f>ABS((W1117/L1117) - 1)</f>
        <v>0.1</v>
      </c>
      <c r="Y1117" s="7">
        <v>761</v>
      </c>
      <c r="Z1117" s="9" t="s">
        <v>93</v>
      </c>
      <c r="AA1117" s="7"/>
    </row>
    <row r="1118" spans="1:27" customHeight="1" ht="30">
      <c r="A1118" s="3" t="s">
        <v>2684</v>
      </c>
      <c r="B1118" s="3" t="s">
        <v>2685</v>
      </c>
      <c r="C1118" s="3" t="s">
        <v>29</v>
      </c>
      <c r="D1118" s="3" t="s">
        <v>2633</v>
      </c>
      <c r="E1118" s="3"/>
      <c r="F1118" s="3"/>
      <c r="G1118" s="3"/>
      <c r="H1118" s="3" t="s">
        <v>92</v>
      </c>
      <c r="I1118" s="4">
        <v>4</v>
      </c>
      <c r="J1118" s="3"/>
      <c r="K1118" s="6">
        <v>210.2848</v>
      </c>
      <c r="L1118" s="6">
        <f>K1118*1.16</f>
        <v>243.930368</v>
      </c>
      <c r="M1118" s="6">
        <f>I1118*K1118</f>
        <v>841.1392</v>
      </c>
      <c r="N1118" s="6">
        <f>I1118*L1118</f>
        <v>975.721472</v>
      </c>
      <c r="O1118" s="6">
        <v>357.48</v>
      </c>
      <c r="P1118" s="5">
        <f>(O1118/L1118) - 1</f>
        <v>0.46550018733215</v>
      </c>
      <c r="Q1118" s="6">
        <v>336.46</v>
      </c>
      <c r="R1118" s="5">
        <f>(Q1118/L1118) - 1</f>
        <v>0.37932805479964</v>
      </c>
      <c r="S1118" s="6">
        <v>315.43</v>
      </c>
      <c r="T1118" s="5">
        <f>(S1118/L1118) - 1</f>
        <v>0.29311492696145</v>
      </c>
      <c r="U1118" s="6">
        <v>294.4</v>
      </c>
      <c r="V1118" s="5">
        <f>ABS((U1118/L1118) - 1)</f>
        <v>0.20690179912326</v>
      </c>
      <c r="W1118" s="6">
        <v>268.3234048</v>
      </c>
      <c r="X1118" s="5">
        <f>ABS((W1118/L1118) - 1)</f>
        <v>0.1</v>
      </c>
      <c r="Y1118" s="3">
        <v>451</v>
      </c>
      <c r="Z1118" s="5" t="s">
        <v>1258</v>
      </c>
      <c r="AA1118" s="3"/>
    </row>
    <row r="1119" spans="1:27" customHeight="1" ht="30">
      <c r="A1119" s="7" t="s">
        <v>2686</v>
      </c>
      <c r="B1119" s="7" t="s">
        <v>2687</v>
      </c>
      <c r="C1119" s="7" t="s">
        <v>29</v>
      </c>
      <c r="D1119" s="7" t="s">
        <v>2633</v>
      </c>
      <c r="E1119" s="7"/>
      <c r="F1119" s="7"/>
      <c r="G1119" s="7"/>
      <c r="H1119" s="7" t="s">
        <v>92</v>
      </c>
      <c r="I1119" s="8">
        <v>8</v>
      </c>
      <c r="J1119" s="7"/>
      <c r="K1119" s="10">
        <v>967.44</v>
      </c>
      <c r="L1119" s="10">
        <f>K1119*1.16</f>
        <v>1122.2304</v>
      </c>
      <c r="M1119" s="10">
        <f>I1119*K1119</f>
        <v>7739.52</v>
      </c>
      <c r="N1119" s="10">
        <f>I1119*L1119</f>
        <v>8977.8432</v>
      </c>
      <c r="O1119" s="10">
        <v>1644.65</v>
      </c>
      <c r="P1119" s="9">
        <f>(O1119/L1119) - 1</f>
        <v>0.46551902354454</v>
      </c>
      <c r="Q1119" s="10">
        <v>1547.9</v>
      </c>
      <c r="R1119" s="9">
        <f>(Q1119/L1119) - 1</f>
        <v>0.37930678049712</v>
      </c>
      <c r="S1119" s="10">
        <v>1451.16</v>
      </c>
      <c r="T1119" s="9">
        <f>(S1119/L1119) - 1</f>
        <v>0.29310344827586</v>
      </c>
      <c r="U1119" s="10">
        <v>1354.42</v>
      </c>
      <c r="V1119" s="9">
        <f>ABS((U1119/L1119) - 1)</f>
        <v>0.2069001160546</v>
      </c>
      <c r="W1119" s="10">
        <v>1234.45344</v>
      </c>
      <c r="X1119" s="9">
        <f>ABS((W1119/L1119) - 1)</f>
        <v>0.1</v>
      </c>
      <c r="Y1119" s="7">
        <v>760</v>
      </c>
      <c r="Z1119" s="9" t="s">
        <v>2688</v>
      </c>
      <c r="AA1119" s="7"/>
    </row>
    <row r="1120" spans="1:27" customHeight="1" ht="30">
      <c r="A1120" s="3" t="s">
        <v>2689</v>
      </c>
      <c r="B1120" s="3" t="s">
        <v>2690</v>
      </c>
      <c r="C1120" s="3" t="s">
        <v>29</v>
      </c>
      <c r="D1120" s="3" t="s">
        <v>2633</v>
      </c>
      <c r="E1120" s="3"/>
      <c r="F1120" s="3"/>
      <c r="G1120" s="3"/>
      <c r="H1120" s="3" t="s">
        <v>92</v>
      </c>
      <c r="I1120" s="4">
        <v>6</v>
      </c>
      <c r="J1120" s="3"/>
      <c r="K1120" s="6">
        <v>1607.76</v>
      </c>
      <c r="L1120" s="6">
        <f>K1120*1.16</f>
        <v>1865.0016</v>
      </c>
      <c r="M1120" s="6">
        <f>I1120*K1120</f>
        <v>9646.56</v>
      </c>
      <c r="N1120" s="6">
        <f>I1120*L1120</f>
        <v>11190.0096</v>
      </c>
      <c r="O1120" s="6">
        <v>3054.74</v>
      </c>
      <c r="P1120" s="5">
        <f>(O1120/L1120) - 1</f>
        <v>0.63792888971248</v>
      </c>
      <c r="Q1120" s="6">
        <v>2893.97</v>
      </c>
      <c r="R1120" s="5">
        <f>(Q1120/L1120) - 1</f>
        <v>0.55172521031617</v>
      </c>
      <c r="S1120" s="6">
        <v>2733.19</v>
      </c>
      <c r="T1120" s="5">
        <f>(S1120/L1120) - 1</f>
        <v>0.46551616899417</v>
      </c>
      <c r="U1120" s="6">
        <v>2572.42</v>
      </c>
      <c r="V1120" s="5">
        <f>ABS((U1120/L1120) - 1)</f>
        <v>0.37931248959786</v>
      </c>
      <c r="W1120" s="6">
        <v>2051.50176</v>
      </c>
      <c r="X1120" s="5">
        <f>ABS((W1120/L1120) - 1)</f>
        <v>0.1</v>
      </c>
      <c r="Y1120" s="3">
        <v>339</v>
      </c>
      <c r="Z1120" s="5" t="s">
        <v>384</v>
      </c>
      <c r="AA1120" s="3"/>
    </row>
    <row r="1121" spans="1:27" customHeight="1" ht="30">
      <c r="A1121" s="7" t="s">
        <v>2691</v>
      </c>
      <c r="B1121" s="7" t="s">
        <v>2692</v>
      </c>
      <c r="C1121" s="7" t="s">
        <v>29</v>
      </c>
      <c r="D1121" s="7" t="s">
        <v>2633</v>
      </c>
      <c r="E1121" s="7"/>
      <c r="F1121" s="7"/>
      <c r="G1121" s="7"/>
      <c r="H1121" s="7" t="s">
        <v>1257</v>
      </c>
      <c r="I1121" s="8">
        <v>5</v>
      </c>
      <c r="J1121" s="7"/>
      <c r="K1121" s="10">
        <v>1495.704</v>
      </c>
      <c r="L1121" s="10">
        <f>K1121*1.16</f>
        <v>1735.01664</v>
      </c>
      <c r="M1121" s="10">
        <f>I1121*K1121</f>
        <v>7478.52</v>
      </c>
      <c r="N1121" s="10">
        <f>I1121*L1121</f>
        <v>8675.0832</v>
      </c>
      <c r="O1121" s="10">
        <v>2841.84</v>
      </c>
      <c r="P1121" s="9">
        <f>(O1121/L1121) - 1</f>
        <v>0.63793241775479</v>
      </c>
      <c r="Q1121" s="10">
        <v>2692.27</v>
      </c>
      <c r="R1121" s="9">
        <f>(Q1121/L1121) - 1</f>
        <v>0.55172575174841</v>
      </c>
      <c r="S1121" s="10">
        <v>2542.7</v>
      </c>
      <c r="T1121" s="9">
        <f>(S1121/L1121) - 1</f>
        <v>0.46551908574202</v>
      </c>
      <c r="U1121" s="10">
        <v>2393.13</v>
      </c>
      <c r="V1121" s="9">
        <f>ABS((U1121/L1121) - 1)</f>
        <v>0.37931241973564</v>
      </c>
      <c r="W1121" s="10">
        <v>1908.518304</v>
      </c>
      <c r="X1121" s="9">
        <f>ABS((W1121/L1121) - 1)</f>
        <v>0.1</v>
      </c>
      <c r="Y1121" s="7">
        <v>339</v>
      </c>
      <c r="Z1121" s="9" t="s">
        <v>384</v>
      </c>
      <c r="AA1121" s="7"/>
    </row>
    <row r="1122" spans="1:27" customHeight="1" ht="30">
      <c r="A1122" s="3" t="s">
        <v>2693</v>
      </c>
      <c r="B1122" s="3" t="s">
        <v>2694</v>
      </c>
      <c r="C1122" s="3" t="s">
        <v>29</v>
      </c>
      <c r="D1122" s="3" t="s">
        <v>2633</v>
      </c>
      <c r="E1122" s="3"/>
      <c r="F1122" s="3"/>
      <c r="G1122" s="3"/>
      <c r="H1122" s="3" t="s">
        <v>2019</v>
      </c>
      <c r="I1122" s="4">
        <v>1</v>
      </c>
      <c r="J1122" s="3"/>
      <c r="K1122" s="6">
        <v>222.72</v>
      </c>
      <c r="L1122" s="6">
        <f>K1122*1.16</f>
        <v>258.3552</v>
      </c>
      <c r="M1122" s="6">
        <f>I1122*K1122</f>
        <v>222.72</v>
      </c>
      <c r="N1122" s="6">
        <f>I1122*L1122</f>
        <v>258.3552</v>
      </c>
      <c r="O1122" s="6">
        <v>378.62</v>
      </c>
      <c r="P1122" s="5">
        <f>(O1122/L1122) - 1</f>
        <v>0.46550175881887</v>
      </c>
      <c r="Q1122" s="6">
        <v>356.35</v>
      </c>
      <c r="R1122" s="5">
        <f>(Q1122/L1122) - 1</f>
        <v>0.37930260354736</v>
      </c>
      <c r="S1122" s="6">
        <v>334.08</v>
      </c>
      <c r="T1122" s="5">
        <f>(S1122/L1122) - 1</f>
        <v>0.29310344827586</v>
      </c>
      <c r="U1122" s="6">
        <v>311.81</v>
      </c>
      <c r="V1122" s="5">
        <f>ABS((U1122/L1122) - 1)</f>
        <v>0.20690429300436</v>
      </c>
      <c r="W1122" s="6">
        <v>284.19072</v>
      </c>
      <c r="X1122" s="5">
        <f>ABS((W1122/L1122) - 1)</f>
        <v>0.1</v>
      </c>
      <c r="Y1122" s="3">
        <v>761</v>
      </c>
      <c r="Z1122" s="5" t="s">
        <v>93</v>
      </c>
      <c r="AA1122" s="3"/>
    </row>
    <row r="1123" spans="1:27" customHeight="1" ht="30">
      <c r="A1123" s="7" t="s">
        <v>2695</v>
      </c>
      <c r="B1123" s="7" t="s">
        <v>2696</v>
      </c>
      <c r="C1123" s="7" t="s">
        <v>29</v>
      </c>
      <c r="D1123" s="7" t="s">
        <v>2633</v>
      </c>
      <c r="E1123" s="7"/>
      <c r="F1123" s="7"/>
      <c r="G1123" s="7"/>
      <c r="H1123" s="7" t="s">
        <v>2019</v>
      </c>
      <c r="I1123" s="8">
        <v>1</v>
      </c>
      <c r="J1123" s="7"/>
      <c r="K1123" s="10">
        <v>222.72</v>
      </c>
      <c r="L1123" s="10">
        <f>K1123*1.16</f>
        <v>258.3552</v>
      </c>
      <c r="M1123" s="10">
        <f>I1123*K1123</f>
        <v>222.72</v>
      </c>
      <c r="N1123" s="10">
        <f>I1123*L1123</f>
        <v>258.3552</v>
      </c>
      <c r="O1123" s="10">
        <v>378.62</v>
      </c>
      <c r="P1123" s="9">
        <f>(O1123/L1123) - 1</f>
        <v>0.46550175881887</v>
      </c>
      <c r="Q1123" s="10">
        <v>356.35</v>
      </c>
      <c r="R1123" s="9">
        <f>(Q1123/L1123) - 1</f>
        <v>0.37930260354736</v>
      </c>
      <c r="S1123" s="10">
        <v>334.08</v>
      </c>
      <c r="T1123" s="9">
        <f>(S1123/L1123) - 1</f>
        <v>0.29310344827586</v>
      </c>
      <c r="U1123" s="10">
        <v>311.81</v>
      </c>
      <c r="V1123" s="9">
        <f>ABS((U1123/L1123) - 1)</f>
        <v>0.20690429300436</v>
      </c>
      <c r="W1123" s="10">
        <v>284.19072</v>
      </c>
      <c r="X1123" s="9">
        <f>ABS((W1123/L1123) - 1)</f>
        <v>0.1</v>
      </c>
      <c r="Y1123" s="7">
        <v>761</v>
      </c>
      <c r="Z1123" s="9" t="s">
        <v>93</v>
      </c>
      <c r="AA1123" s="7"/>
    </row>
    <row r="1124" spans="1:27" customHeight="1" ht="30">
      <c r="A1124" s="3" t="s">
        <v>2697</v>
      </c>
      <c r="B1124" s="3" t="s">
        <v>2698</v>
      </c>
      <c r="C1124" s="3" t="s">
        <v>29</v>
      </c>
      <c r="D1124" s="3" t="s">
        <v>2633</v>
      </c>
      <c r="E1124" s="3"/>
      <c r="F1124" s="3"/>
      <c r="G1124" s="3"/>
      <c r="H1124" s="3" t="s">
        <v>92</v>
      </c>
      <c r="I1124" s="4">
        <v>9</v>
      </c>
      <c r="J1124" s="3"/>
      <c r="K1124" s="6">
        <v>119.364</v>
      </c>
      <c r="L1124" s="6">
        <f>K1124*1.16</f>
        <v>138.46224</v>
      </c>
      <c r="M1124" s="6">
        <f>I1124*K1124</f>
        <v>1074.276</v>
      </c>
      <c r="N1124" s="6">
        <f>I1124*L1124</f>
        <v>1246.16016</v>
      </c>
      <c r="O1124" s="6">
        <v>286.47</v>
      </c>
      <c r="P1124" s="5">
        <f>(O1124/L1124) - 1</f>
        <v>1.0689395173731</v>
      </c>
      <c r="Q1124" s="6">
        <v>274.54</v>
      </c>
      <c r="R1124" s="5">
        <f>(Q1124/L1124) - 1</f>
        <v>0.98277884280942</v>
      </c>
      <c r="S1124" s="6">
        <v>262.6</v>
      </c>
      <c r="T1124" s="5">
        <f>(S1124/L1124) - 1</f>
        <v>0.89654594638943</v>
      </c>
      <c r="U1124" s="6">
        <v>250.66</v>
      </c>
      <c r="V1124" s="5">
        <f>ABS((U1124/L1124) - 1)</f>
        <v>0.81031304996944</v>
      </c>
      <c r="W1124" s="6">
        <v>152.308464</v>
      </c>
      <c r="X1124" s="5">
        <f>ABS((W1124/L1124) - 1)</f>
        <v>0.1</v>
      </c>
      <c r="Y1124" s="3">
        <v>339</v>
      </c>
      <c r="Z1124" s="5" t="s">
        <v>384</v>
      </c>
      <c r="AA1124" s="3"/>
    </row>
    <row r="1125" spans="1:27" customHeight="1" ht="30">
      <c r="A1125" s="7" t="s">
        <v>2699</v>
      </c>
      <c r="B1125" s="7" t="s">
        <v>2700</v>
      </c>
      <c r="C1125" s="7" t="s">
        <v>29</v>
      </c>
      <c r="D1125" s="7" t="s">
        <v>2633</v>
      </c>
      <c r="E1125" s="7"/>
      <c r="F1125" s="7"/>
      <c r="G1125" s="7"/>
      <c r="H1125" s="7" t="s">
        <v>92</v>
      </c>
      <c r="I1125" s="8">
        <v>39</v>
      </c>
      <c r="J1125" s="7"/>
      <c r="K1125" s="10">
        <v>119.364</v>
      </c>
      <c r="L1125" s="10">
        <f>K1125*1.16</f>
        <v>138.46224</v>
      </c>
      <c r="M1125" s="10">
        <f>I1125*K1125</f>
        <v>4655.196</v>
      </c>
      <c r="N1125" s="10">
        <f>I1125*L1125</f>
        <v>5400.02736</v>
      </c>
      <c r="O1125" s="10">
        <v>286.47</v>
      </c>
      <c r="P1125" s="9">
        <f>(O1125/L1125) - 1</f>
        <v>1.0689395173731</v>
      </c>
      <c r="Q1125" s="10">
        <v>274.54</v>
      </c>
      <c r="R1125" s="9">
        <f>(Q1125/L1125) - 1</f>
        <v>0.98277884280942</v>
      </c>
      <c r="S1125" s="10">
        <v>262.6</v>
      </c>
      <c r="T1125" s="9">
        <f>(S1125/L1125) - 1</f>
        <v>0.89654594638943</v>
      </c>
      <c r="U1125" s="10">
        <v>250.66</v>
      </c>
      <c r="V1125" s="9">
        <f>ABS((U1125/L1125) - 1)</f>
        <v>0.81031304996944</v>
      </c>
      <c r="W1125" s="10">
        <v>152.308464</v>
      </c>
      <c r="X1125" s="9">
        <f>ABS((W1125/L1125) - 1)</f>
        <v>0.1</v>
      </c>
      <c r="Y1125" s="7">
        <v>339</v>
      </c>
      <c r="Z1125" s="9" t="s">
        <v>384</v>
      </c>
      <c r="AA1125" s="7"/>
    </row>
    <row r="1126" spans="1:27" customHeight="1" ht="30">
      <c r="A1126" s="3" t="s">
        <v>2701</v>
      </c>
      <c r="B1126" s="3" t="s">
        <v>2702</v>
      </c>
      <c r="C1126" s="3" t="s">
        <v>29</v>
      </c>
      <c r="D1126" s="3" t="s">
        <v>2633</v>
      </c>
      <c r="E1126" s="3"/>
      <c r="F1126" s="3"/>
      <c r="G1126" s="3"/>
      <c r="H1126" s="3" t="s">
        <v>92</v>
      </c>
      <c r="I1126" s="4">
        <v>1</v>
      </c>
      <c r="J1126" s="3"/>
      <c r="K1126" s="6">
        <v>156.6</v>
      </c>
      <c r="L1126" s="6">
        <f>K1126*1.16</f>
        <v>181.656</v>
      </c>
      <c r="M1126" s="6">
        <f>I1126*K1126</f>
        <v>156.6</v>
      </c>
      <c r="N1126" s="6">
        <f>I1126*L1126</f>
        <v>181.656</v>
      </c>
      <c r="O1126" s="6">
        <v>297.54</v>
      </c>
      <c r="P1126" s="5">
        <f>(O1126/L1126) - 1</f>
        <v>0.63793103448276</v>
      </c>
      <c r="Q1126" s="6">
        <v>281.88</v>
      </c>
      <c r="R1126" s="5">
        <f>(Q1126/L1126) - 1</f>
        <v>0.55172413793103</v>
      </c>
      <c r="S1126" s="6">
        <v>266.22</v>
      </c>
      <c r="T1126" s="5">
        <f>(S1126/L1126) - 1</f>
        <v>0.46551724137931</v>
      </c>
      <c r="U1126" s="6">
        <v>250.56</v>
      </c>
      <c r="V1126" s="5">
        <f>ABS((U1126/L1126) - 1)</f>
        <v>0.37931034482759</v>
      </c>
      <c r="W1126" s="6">
        <v>199.8216</v>
      </c>
      <c r="X1126" s="5">
        <f>ABS((W1126/L1126) - 1)</f>
        <v>0.1</v>
      </c>
      <c r="Y1126" s="3">
        <v>401</v>
      </c>
      <c r="Z1126" s="5" t="s">
        <v>2256</v>
      </c>
      <c r="AA1126" s="3"/>
    </row>
    <row r="1127" spans="1:27" customHeight="1" ht="30">
      <c r="A1127" s="7" t="s">
        <v>2703</v>
      </c>
      <c r="B1127" s="7" t="s">
        <v>2704</v>
      </c>
      <c r="C1127" s="7" t="s">
        <v>29</v>
      </c>
      <c r="D1127" s="7" t="s">
        <v>2633</v>
      </c>
      <c r="E1127" s="7"/>
      <c r="F1127" s="7"/>
      <c r="G1127" s="7"/>
      <c r="H1127" s="7" t="s">
        <v>92</v>
      </c>
      <c r="I1127" s="8">
        <v>3</v>
      </c>
      <c r="J1127" s="7"/>
      <c r="K1127" s="10">
        <v>92.8</v>
      </c>
      <c r="L1127" s="10">
        <f>K1127*1.16</f>
        <v>107.648</v>
      </c>
      <c r="M1127" s="10">
        <f>I1127*K1127</f>
        <v>278.4</v>
      </c>
      <c r="N1127" s="10">
        <f>I1127*L1127</f>
        <v>322.944</v>
      </c>
      <c r="O1127" s="10">
        <v>324.8</v>
      </c>
      <c r="P1127" s="9">
        <f>(O1127/L1127) - 1</f>
        <v>2.0172413793103</v>
      </c>
      <c r="Q1127" s="10">
        <v>278.4</v>
      </c>
      <c r="R1127" s="9">
        <f>(Q1127/L1127) - 1</f>
        <v>1.5862068965517</v>
      </c>
      <c r="S1127" s="10">
        <v>259.84</v>
      </c>
      <c r="T1127" s="9">
        <f>(S1127/L1127) - 1</f>
        <v>1.4137931034483</v>
      </c>
      <c r="U1127" s="10">
        <v>232</v>
      </c>
      <c r="V1127" s="9">
        <f>ABS((U1127/L1127) - 1)</f>
        <v>1.1551724137931</v>
      </c>
      <c r="W1127" s="10">
        <v>118.4128</v>
      </c>
      <c r="X1127" s="9">
        <f>ABS((W1127/L1127) - 1)</f>
        <v>0.1</v>
      </c>
      <c r="Y1127" s="7">
        <v>401</v>
      </c>
      <c r="Z1127" s="9" t="s">
        <v>2256</v>
      </c>
      <c r="AA1127" s="7"/>
    </row>
    <row r="1128" spans="1:27" customHeight="1" ht="30">
      <c r="A1128" s="3" t="s">
        <v>2705</v>
      </c>
      <c r="B1128" s="3" t="s">
        <v>2706</v>
      </c>
      <c r="C1128" s="3" t="s">
        <v>29</v>
      </c>
      <c r="D1128" s="3" t="s">
        <v>2633</v>
      </c>
      <c r="E1128" s="3"/>
      <c r="F1128" s="3"/>
      <c r="G1128" s="3"/>
      <c r="H1128" s="3" t="s">
        <v>92</v>
      </c>
      <c r="I1128" s="4">
        <v>2</v>
      </c>
      <c r="J1128" s="3"/>
      <c r="K1128" s="6">
        <v>136.88</v>
      </c>
      <c r="L1128" s="6">
        <f>K1128*1.16</f>
        <v>158.7808</v>
      </c>
      <c r="M1128" s="6">
        <f>I1128*K1128</f>
        <v>273.76</v>
      </c>
      <c r="N1128" s="6">
        <f>I1128*L1128</f>
        <v>317.5616</v>
      </c>
      <c r="O1128" s="6">
        <v>260.07</v>
      </c>
      <c r="P1128" s="5">
        <f>(O1128/L1128) - 1</f>
        <v>0.63791843850138</v>
      </c>
      <c r="Q1128" s="6">
        <v>246.38</v>
      </c>
      <c r="R1128" s="5">
        <f>(Q1128/L1128) - 1</f>
        <v>0.55169894596828</v>
      </c>
      <c r="S1128" s="6">
        <v>232.7</v>
      </c>
      <c r="T1128" s="5">
        <f>(S1128/L1128) - 1</f>
        <v>0.46554243334207</v>
      </c>
      <c r="U1128" s="6">
        <v>219.01</v>
      </c>
      <c r="V1128" s="5">
        <f>ABS((U1128/L1128) - 1)</f>
        <v>0.37932294080896</v>
      </c>
      <c r="W1128" s="6">
        <v>174.65888</v>
      </c>
      <c r="X1128" s="5">
        <f>ABS((W1128/L1128) - 1)</f>
        <v>0.1</v>
      </c>
      <c r="Y1128" s="3">
        <v>401</v>
      </c>
      <c r="Z1128" s="5" t="s">
        <v>2256</v>
      </c>
      <c r="AA1128" s="3"/>
    </row>
    <row r="1129" spans="1:27" customHeight="1" ht="30">
      <c r="A1129" s="7" t="s">
        <v>2707</v>
      </c>
      <c r="B1129" s="7" t="s">
        <v>2708</v>
      </c>
      <c r="C1129" s="7" t="s">
        <v>29</v>
      </c>
      <c r="D1129" s="7" t="s">
        <v>2633</v>
      </c>
      <c r="E1129" s="7"/>
      <c r="F1129" s="7"/>
      <c r="G1129" s="7"/>
      <c r="H1129" s="7" t="s">
        <v>397</v>
      </c>
      <c r="I1129" s="8">
        <v>23</v>
      </c>
      <c r="J1129" s="7"/>
      <c r="K1129" s="10">
        <v>38.145305488031</v>
      </c>
      <c r="L1129" s="10">
        <f>K1129*1.16</f>
        <v>44.248554366116</v>
      </c>
      <c r="M1129" s="10">
        <f>I1129*K1129</f>
        <v>877.34202622471</v>
      </c>
      <c r="N1129" s="10">
        <f>I1129*L1129</f>
        <v>1017.7167504207</v>
      </c>
      <c r="O1129" s="10">
        <v>228.87</v>
      </c>
      <c r="P1129" s="9">
        <f>(O1129/L1129) - 1</f>
        <v>4.1723723696442</v>
      </c>
      <c r="Q1129" s="10">
        <v>209.8</v>
      </c>
      <c r="R1129" s="9">
        <f>(Q1129/L1129) - 1</f>
        <v>3.7413978378615</v>
      </c>
      <c r="S1129" s="10">
        <v>190.73</v>
      </c>
      <c r="T1129" s="9">
        <f>(S1129/L1129) - 1</f>
        <v>3.3104233060788</v>
      </c>
      <c r="U1129" s="10">
        <v>171.65</v>
      </c>
      <c r="V1129" s="9">
        <f>ABS((U1129/L1129) - 1)</f>
        <v>2.8792227782122</v>
      </c>
      <c r="W1129" s="10">
        <v>48.673409802728</v>
      </c>
      <c r="X1129" s="9">
        <f>ABS((W1129/L1129) - 1)</f>
        <v>0.1</v>
      </c>
      <c r="Y1129" s="7">
        <v>106</v>
      </c>
      <c r="Z1129" s="9" t="s">
        <v>398</v>
      </c>
      <c r="AA1129" s="7"/>
    </row>
    <row r="1130" spans="1:27" customHeight="1" ht="30">
      <c r="A1130" s="3" t="s">
        <v>2709</v>
      </c>
      <c r="B1130" s="3" t="s">
        <v>2710</v>
      </c>
      <c r="C1130" s="3" t="s">
        <v>29</v>
      </c>
      <c r="D1130" s="3" t="s">
        <v>2633</v>
      </c>
      <c r="E1130" s="3"/>
      <c r="F1130" s="3"/>
      <c r="G1130" s="3"/>
      <c r="H1130" s="3" t="s">
        <v>397</v>
      </c>
      <c r="I1130" s="4">
        <v>16</v>
      </c>
      <c r="J1130" s="3"/>
      <c r="K1130" s="6">
        <v>50.026681178636</v>
      </c>
      <c r="L1130" s="6">
        <f>K1130*1.16</f>
        <v>58.030950167217</v>
      </c>
      <c r="M1130" s="6">
        <f>I1130*K1130</f>
        <v>800.42689885817</v>
      </c>
      <c r="N1130" s="6">
        <f>I1130*L1130</f>
        <v>928.49520267548</v>
      </c>
      <c r="O1130" s="6">
        <v>250.13</v>
      </c>
      <c r="P1130" s="5">
        <f>(O1130/L1130) - 1</f>
        <v>3.3102861366089</v>
      </c>
      <c r="Q1130" s="6">
        <v>225.12</v>
      </c>
      <c r="R1130" s="5">
        <f>(Q1130/L1130) - 1</f>
        <v>2.8793092194995</v>
      </c>
      <c r="S1130" s="6">
        <v>200.11</v>
      </c>
      <c r="T1130" s="5">
        <f>(S1130/L1130) - 1</f>
        <v>2.44833230239</v>
      </c>
      <c r="U1130" s="6">
        <v>175.09</v>
      </c>
      <c r="V1130" s="5">
        <f>ABS((U1130/L1130) - 1)</f>
        <v>2.0171830634424</v>
      </c>
      <c r="W1130" s="6">
        <v>63.834045183939</v>
      </c>
      <c r="X1130" s="5">
        <f>ABS((W1130/L1130) - 1)</f>
        <v>0.1</v>
      </c>
      <c r="Y1130" s="3">
        <v>106</v>
      </c>
      <c r="Z1130" s="5" t="s">
        <v>398</v>
      </c>
      <c r="AA1130" s="3"/>
    </row>
    <row r="1131" spans="1:27" customHeight="1" ht="30">
      <c r="A1131" s="7" t="s">
        <v>2711</v>
      </c>
      <c r="B1131" s="7" t="s">
        <v>2712</v>
      </c>
      <c r="C1131" s="7" t="s">
        <v>29</v>
      </c>
      <c r="D1131" s="7" t="s">
        <v>2633</v>
      </c>
      <c r="E1131" s="7"/>
      <c r="F1131" s="7"/>
      <c r="G1131" s="7"/>
      <c r="H1131" s="7" t="s">
        <v>30</v>
      </c>
      <c r="I1131" s="8">
        <v>1</v>
      </c>
      <c r="J1131" s="7"/>
      <c r="K1131" s="10">
        <v>895.65</v>
      </c>
      <c r="L1131" s="10">
        <f>K1131*1.16</f>
        <v>1038.954</v>
      </c>
      <c r="M1131" s="10">
        <f>I1131*K1131</f>
        <v>895.65</v>
      </c>
      <c r="N1131" s="10">
        <f>I1131*L1131</f>
        <v>1038.954</v>
      </c>
      <c r="O1131" s="10">
        <v>1558.43</v>
      </c>
      <c r="P1131" s="9">
        <f>(O1131/L1131) - 1</f>
        <v>0.49999903749348</v>
      </c>
      <c r="Q1131" s="10">
        <v>1454.54</v>
      </c>
      <c r="R1131" s="9">
        <f>(Q1131/L1131) - 1</f>
        <v>0.40000423502869</v>
      </c>
      <c r="S1131" s="10">
        <v>1350.64</v>
      </c>
      <c r="T1131" s="9">
        <f>(S1131/L1131) - 1</f>
        <v>0.2999998074987</v>
      </c>
      <c r="U1131" s="10">
        <v>1246.74</v>
      </c>
      <c r="V1131" s="9">
        <f>ABS((U1131/L1131) - 1)</f>
        <v>0.1999953799687</v>
      </c>
      <c r="W1131" s="10">
        <v>1142.8494</v>
      </c>
      <c r="X1131" s="9">
        <f>ABS((W1131/L1131) - 1)</f>
        <v>0.1</v>
      </c>
      <c r="Y1131" s="7" t="s">
        <v>40</v>
      </c>
      <c r="Z1131" s="9" t="s">
        <v>40</v>
      </c>
      <c r="AA1131" s="7"/>
    </row>
    <row r="1132" spans="1:27" customHeight="1" ht="30">
      <c r="A1132" s="3" t="s">
        <v>2713</v>
      </c>
      <c r="B1132" s="3" t="s">
        <v>2714</v>
      </c>
      <c r="C1132" s="3" t="s">
        <v>29</v>
      </c>
      <c r="D1132" s="3" t="s">
        <v>2633</v>
      </c>
      <c r="E1132" s="3"/>
      <c r="F1132" s="3"/>
      <c r="G1132" s="3"/>
      <c r="H1132" s="3" t="s">
        <v>485</v>
      </c>
      <c r="I1132" s="4">
        <v>1</v>
      </c>
      <c r="J1132" s="3"/>
      <c r="K1132" s="6">
        <v>450</v>
      </c>
      <c r="L1132" s="6">
        <f>K1132*1.16</f>
        <v>522</v>
      </c>
      <c r="M1132" s="6">
        <f>I1132*K1132</f>
        <v>450</v>
      </c>
      <c r="N1132" s="6">
        <f>I1132*L1132</f>
        <v>522</v>
      </c>
      <c r="O1132" s="6">
        <v>1731.3</v>
      </c>
      <c r="P1132" s="5">
        <f>(O1132/L1132) - 1</f>
        <v>2.3166666666667</v>
      </c>
      <c r="Q1132" s="6">
        <v>1385.04</v>
      </c>
      <c r="R1132" s="5">
        <f>(Q1132/L1132) - 1</f>
        <v>1.6533333333333</v>
      </c>
      <c r="S1132" s="6">
        <v>1246.54</v>
      </c>
      <c r="T1132" s="5">
        <f>(S1132/L1132) - 1</f>
        <v>1.3880076628352</v>
      </c>
      <c r="U1132" s="6">
        <v>1184.21</v>
      </c>
      <c r="V1132" s="5">
        <f>ABS((U1132/L1132) - 1)</f>
        <v>1.268601532567</v>
      </c>
      <c r="W1132" s="6">
        <v>574.2</v>
      </c>
      <c r="X1132" s="5">
        <f>ABS((W1132/L1132) - 1)</f>
        <v>0.1</v>
      </c>
      <c r="Y1132" s="3" t="s">
        <v>40</v>
      </c>
      <c r="Z1132" s="5" t="s">
        <v>40</v>
      </c>
      <c r="AA1132" s="3"/>
    </row>
    <row r="1133" spans="1:27" customHeight="1" ht="30">
      <c r="A1133" s="7" t="s">
        <v>2715</v>
      </c>
      <c r="B1133" s="7" t="s">
        <v>2716</v>
      </c>
      <c r="C1133" s="7" t="s">
        <v>29</v>
      </c>
      <c r="D1133" s="7" t="s">
        <v>2633</v>
      </c>
      <c r="E1133" s="7"/>
      <c r="F1133" s="7"/>
      <c r="G1133" s="7"/>
      <c r="H1133" s="7" t="s">
        <v>30</v>
      </c>
      <c r="I1133" s="8">
        <v>1</v>
      </c>
      <c r="J1133" s="7"/>
      <c r="K1133" s="10">
        <v>295.9972</v>
      </c>
      <c r="L1133" s="10">
        <f>K1133*1.16</f>
        <v>343.356752</v>
      </c>
      <c r="M1133" s="10">
        <f>I1133*K1133</f>
        <v>295.9972</v>
      </c>
      <c r="N1133" s="10">
        <f>I1133*L1133</f>
        <v>343.356752</v>
      </c>
      <c r="O1133" s="10">
        <v>503.2</v>
      </c>
      <c r="P1133" s="9">
        <f>(O1133/L1133) - 1</f>
        <v>0.46553110451138</v>
      </c>
      <c r="Q1133" s="10">
        <v>473.6</v>
      </c>
      <c r="R1133" s="9">
        <f>(Q1133/L1133) - 1</f>
        <v>0.3793233924813</v>
      </c>
      <c r="S1133" s="10">
        <v>444</v>
      </c>
      <c r="T1133" s="9">
        <f>(S1133/L1133) - 1</f>
        <v>0.29311568045122</v>
      </c>
      <c r="U1133" s="10">
        <v>414.4</v>
      </c>
      <c r="V1133" s="9">
        <f>ABS((U1133/L1133) - 1)</f>
        <v>0.20690796842114</v>
      </c>
      <c r="W1133" s="10">
        <v>377.6924272</v>
      </c>
      <c r="X1133" s="9">
        <f>ABS((W1133/L1133) - 1)</f>
        <v>0.1</v>
      </c>
      <c r="Y1133" s="7">
        <v>540</v>
      </c>
      <c r="Z1133" s="9" t="s">
        <v>1513</v>
      </c>
      <c r="AA1133" s="7"/>
    </row>
    <row r="1134" spans="1:27" customHeight="1" ht="30">
      <c r="A1134" s="3" t="s">
        <v>2717</v>
      </c>
      <c r="B1134" s="3" t="s">
        <v>2718</v>
      </c>
      <c r="C1134" s="3" t="s">
        <v>29</v>
      </c>
      <c r="D1134" s="3" t="s">
        <v>2633</v>
      </c>
      <c r="E1134" s="3"/>
      <c r="F1134" s="3"/>
      <c r="G1134" s="3"/>
      <c r="H1134" s="3" t="s">
        <v>190</v>
      </c>
      <c r="I1134" s="4">
        <v>1</v>
      </c>
      <c r="J1134" s="3"/>
      <c r="K1134" s="6">
        <v>1828.9952</v>
      </c>
      <c r="L1134" s="6">
        <f>K1134*1.16</f>
        <v>2121.634432</v>
      </c>
      <c r="M1134" s="6">
        <f>I1134*K1134</f>
        <v>1828.9952</v>
      </c>
      <c r="N1134" s="6">
        <f>I1134*L1134</f>
        <v>2121.634432</v>
      </c>
      <c r="O1134" s="6">
        <v>3292.19</v>
      </c>
      <c r="P1134" s="5">
        <f>(O1134/L1134) - 1</f>
        <v>0.5517234969158</v>
      </c>
      <c r="Q1134" s="6">
        <v>3109.29</v>
      </c>
      <c r="R1134" s="5">
        <f>(Q1134/L1134) - 1</f>
        <v>0.4655163741234</v>
      </c>
      <c r="S1134" s="6">
        <v>2926.39</v>
      </c>
      <c r="T1134" s="5">
        <f>(S1134/L1134) - 1</f>
        <v>0.379309251331</v>
      </c>
      <c r="U1134" s="6">
        <v>2743.49</v>
      </c>
      <c r="V1134" s="5">
        <f>ABS((U1134/L1134) - 1)</f>
        <v>0.29310212853861</v>
      </c>
      <c r="W1134" s="6">
        <v>2333.7978752</v>
      </c>
      <c r="X1134" s="5">
        <f>ABS((W1134/L1134) - 1)</f>
        <v>0.1</v>
      </c>
      <c r="Y1134" s="3">
        <v>107</v>
      </c>
      <c r="Z1134" s="5" t="s">
        <v>191</v>
      </c>
      <c r="AA1134" s="3"/>
    </row>
    <row r="1135" spans="1:27" customHeight="1" ht="30">
      <c r="A1135" s="7" t="s">
        <v>2719</v>
      </c>
      <c r="B1135" s="7" t="s">
        <v>2720</v>
      </c>
      <c r="C1135" s="7" t="s">
        <v>29</v>
      </c>
      <c r="D1135" s="7" t="s">
        <v>2721</v>
      </c>
      <c r="E1135" s="7"/>
      <c r="F1135" s="7"/>
      <c r="G1135" s="7"/>
      <c r="H1135" s="7" t="s">
        <v>144</v>
      </c>
      <c r="I1135" s="8">
        <v>18</v>
      </c>
      <c r="J1135" s="7"/>
      <c r="K1135" s="10">
        <v>719.9888</v>
      </c>
      <c r="L1135" s="10">
        <f>K1135*1.16</f>
        <v>835.187008</v>
      </c>
      <c r="M1135" s="10">
        <f>I1135*K1135</f>
        <v>12959.7984</v>
      </c>
      <c r="N1135" s="10">
        <f>I1135*L1135</f>
        <v>15033.366144</v>
      </c>
      <c r="O1135" s="10">
        <v>2159.97</v>
      </c>
      <c r="P1135" s="9">
        <f>(O1135/L1135) - 1</f>
        <v>1.5862112069636</v>
      </c>
      <c r="Q1135" s="10">
        <v>1799.97</v>
      </c>
      <c r="R1135" s="9">
        <f>(Q1135/L1135) - 1</f>
        <v>1.1551700191198</v>
      </c>
      <c r="S1135" s="10">
        <v>1439.98</v>
      </c>
      <c r="T1135" s="9">
        <f>(S1135/L1135) - 1</f>
        <v>0.7241408046424</v>
      </c>
      <c r="U1135" s="10">
        <v>1367.98</v>
      </c>
      <c r="V1135" s="9">
        <f>ABS((U1135/L1135) - 1)</f>
        <v>0.63793256707365</v>
      </c>
      <c r="W1135" s="10">
        <v>918.7057088</v>
      </c>
      <c r="X1135" s="9">
        <f>ABS((W1135/L1135) - 1)</f>
        <v>0.1</v>
      </c>
      <c r="Y1135" s="7">
        <v>369</v>
      </c>
      <c r="Z1135" s="9" t="s">
        <v>466</v>
      </c>
      <c r="AA1135" s="7"/>
    </row>
    <row r="1136" spans="1:27" customHeight="1" ht="30">
      <c r="A1136" s="3" t="s">
        <v>2722</v>
      </c>
      <c r="B1136" s="3" t="s">
        <v>2723</v>
      </c>
      <c r="C1136" s="3" t="s">
        <v>29</v>
      </c>
      <c r="D1136" s="3" t="s">
        <v>2721</v>
      </c>
      <c r="E1136" s="3"/>
      <c r="F1136" s="3"/>
      <c r="G1136" s="3"/>
      <c r="H1136" s="3" t="s">
        <v>38</v>
      </c>
      <c r="I1136" s="4">
        <v>1</v>
      </c>
      <c r="J1136" s="3"/>
      <c r="K1136" s="6">
        <v>663.12</v>
      </c>
      <c r="L1136" s="6">
        <f>K1136*1.16</f>
        <v>769.2192</v>
      </c>
      <c r="M1136" s="6">
        <f>I1136*K1136</f>
        <v>663.12</v>
      </c>
      <c r="N1136" s="6">
        <f>I1136*L1136</f>
        <v>769.2192</v>
      </c>
      <c r="O1136" s="6">
        <v>1230.75</v>
      </c>
      <c r="P1136" s="5">
        <f>(O1136/L1136) - 1</f>
        <v>0.59999906398592</v>
      </c>
      <c r="Q1136" s="6">
        <v>1153.83</v>
      </c>
      <c r="R1136" s="5">
        <f>(Q1136/L1136) - 1</f>
        <v>0.50000156002346</v>
      </c>
      <c r="S1136" s="6">
        <v>1076.91</v>
      </c>
      <c r="T1136" s="5">
        <f>(S1136/L1136) - 1</f>
        <v>0.400004056061</v>
      </c>
      <c r="U1136" s="6">
        <v>999.98</v>
      </c>
      <c r="V1136" s="5">
        <f>ABS((U1136/L1136) - 1)</f>
        <v>0.29999355190302</v>
      </c>
      <c r="W1136" s="6">
        <v>846.14112</v>
      </c>
      <c r="X1136" s="5">
        <f>ABS((W1136/L1136) - 1)</f>
        <v>0.1</v>
      </c>
      <c r="Y1136" s="3" t="s">
        <v>40</v>
      </c>
      <c r="Z1136" s="5" t="s">
        <v>40</v>
      </c>
      <c r="AA1136" s="3"/>
    </row>
    <row r="1137" spans="1:27" customHeight="1" ht="30">
      <c r="A1137" s="7" t="s">
        <v>2724</v>
      </c>
      <c r="B1137" s="7" t="s">
        <v>2725</v>
      </c>
      <c r="C1137" s="7" t="s">
        <v>29</v>
      </c>
      <c r="D1137" s="7" t="s">
        <v>2721</v>
      </c>
      <c r="E1137" s="7"/>
      <c r="F1137" s="7"/>
      <c r="G1137" s="7"/>
      <c r="H1137" s="7" t="s">
        <v>1257</v>
      </c>
      <c r="I1137" s="8">
        <v>1</v>
      </c>
      <c r="J1137" s="7"/>
      <c r="K1137" s="10">
        <v>800.4</v>
      </c>
      <c r="L1137" s="10">
        <f>K1137*1.16</f>
        <v>928.464</v>
      </c>
      <c r="M1137" s="10">
        <f>I1137*K1137</f>
        <v>800.4</v>
      </c>
      <c r="N1137" s="10">
        <f>I1137*L1137</f>
        <v>928.464</v>
      </c>
      <c r="O1137" s="10">
        <v>1280.64</v>
      </c>
      <c r="P1137" s="9">
        <f>(O1137/L1137) - 1</f>
        <v>0.37931034482759</v>
      </c>
      <c r="Q1137" s="10">
        <v>1200.6</v>
      </c>
      <c r="R1137" s="9">
        <f>(Q1137/L1137) - 1</f>
        <v>0.29310344827586</v>
      </c>
      <c r="S1137" s="10">
        <v>1120.56</v>
      </c>
      <c r="T1137" s="9">
        <f>(S1137/L1137) - 1</f>
        <v>0.20689655172414</v>
      </c>
      <c r="U1137" s="10">
        <v>1040.52</v>
      </c>
      <c r="V1137" s="9">
        <f>ABS((U1137/L1137) - 1)</f>
        <v>0.12068965517241</v>
      </c>
      <c r="W1137" s="10">
        <v>1021.3104</v>
      </c>
      <c r="X1137" s="9">
        <f>ABS((W1137/L1137) - 1)</f>
        <v>0.1</v>
      </c>
      <c r="Y1137" s="7">
        <v>221</v>
      </c>
      <c r="Z1137" s="9" t="s">
        <v>2357</v>
      </c>
      <c r="AA1137" s="7"/>
    </row>
    <row r="1138" spans="1:27" customHeight="1" ht="30">
      <c r="A1138" s="3" t="s">
        <v>2726</v>
      </c>
      <c r="B1138" s="3" t="s">
        <v>2727</v>
      </c>
      <c r="C1138" s="3" t="s">
        <v>29</v>
      </c>
      <c r="D1138" s="3" t="s">
        <v>2728</v>
      </c>
      <c r="E1138" s="3" t="s">
        <v>223</v>
      </c>
      <c r="F1138" s="3" t="s">
        <v>762</v>
      </c>
      <c r="G1138" s="3" t="s">
        <v>1035</v>
      </c>
      <c r="H1138" s="3" t="s">
        <v>1044</v>
      </c>
      <c r="I1138" s="4">
        <v>2</v>
      </c>
      <c r="J1138" s="3"/>
      <c r="K1138" s="6">
        <v>4075.49992</v>
      </c>
      <c r="L1138" s="6">
        <f>K1138*1.16</f>
        <v>4727.5799072</v>
      </c>
      <c r="M1138" s="6">
        <f>I1138*K1138</f>
        <v>8150.99984</v>
      </c>
      <c r="N1138" s="6">
        <f>I1138*L1138</f>
        <v>9455.1598144</v>
      </c>
      <c r="O1138" s="6">
        <v>6113.25</v>
      </c>
      <c r="P1138" s="5">
        <f>(O1138/L1138) - 1</f>
        <v>0.29310347365883</v>
      </c>
      <c r="Q1138" s="6">
        <v>5705.7</v>
      </c>
      <c r="R1138" s="5">
        <f>(Q1138/L1138) - 1</f>
        <v>0.20689657541491</v>
      </c>
      <c r="S1138" s="6">
        <v>4890.6</v>
      </c>
      <c r="T1138" s="5">
        <f>(S1138/L1138) - 1</f>
        <v>0.034482778927063</v>
      </c>
      <c r="U1138" s="6">
        <v>4686.82</v>
      </c>
      <c r="V1138" s="5">
        <f>ABS((U1138/L1138) - 1)</f>
        <v>0.0086217278184815</v>
      </c>
      <c r="W1138" s="6">
        <v>5200.33789792</v>
      </c>
      <c r="X1138" s="5">
        <f>ABS((W1138/L1138) - 1)</f>
        <v>0.1</v>
      </c>
      <c r="Y1138" s="3">
        <v>666</v>
      </c>
      <c r="Z1138" s="5" t="s">
        <v>2400</v>
      </c>
      <c r="AA1138" s="3" t="s">
        <v>176</v>
      </c>
    </row>
    <row r="1139" spans="1:27" customHeight="1" ht="30">
      <c r="A1139" s="7" t="s">
        <v>2729</v>
      </c>
      <c r="B1139" s="7" t="s">
        <v>2730</v>
      </c>
      <c r="C1139" s="7" t="s">
        <v>29</v>
      </c>
      <c r="D1139" s="7" t="s">
        <v>2728</v>
      </c>
      <c r="E1139" s="7" t="s">
        <v>409</v>
      </c>
      <c r="F1139" s="7" t="s">
        <v>1407</v>
      </c>
      <c r="G1139" s="7" t="s">
        <v>2731</v>
      </c>
      <c r="H1139" s="7" t="s">
        <v>1044</v>
      </c>
      <c r="I1139" s="8">
        <v>1</v>
      </c>
      <c r="J1139" s="7"/>
      <c r="K1139" s="10">
        <v>6362.069</v>
      </c>
      <c r="L1139" s="10">
        <f>K1139*1.16</f>
        <v>7380.00004</v>
      </c>
      <c r="M1139" s="10">
        <f>I1139*K1139</f>
        <v>6362.069</v>
      </c>
      <c r="N1139" s="10">
        <f>I1139*L1139</f>
        <v>7380.00004</v>
      </c>
      <c r="O1139" s="10">
        <v>11070</v>
      </c>
      <c r="P1139" s="9">
        <f>(O1139/L1139) - 1</f>
        <v>0.49999999186992</v>
      </c>
      <c r="Q1139" s="10">
        <v>10332</v>
      </c>
      <c r="R1139" s="9">
        <f>(Q1139/L1139) - 1</f>
        <v>0.39999999241192</v>
      </c>
      <c r="S1139" s="10">
        <v>8856</v>
      </c>
      <c r="T1139" s="9">
        <f>(S1139/L1139) - 1</f>
        <v>0.19999999349594</v>
      </c>
      <c r="U1139" s="10">
        <v>8487</v>
      </c>
      <c r="V1139" s="9">
        <f>ABS((U1139/L1139) - 1)</f>
        <v>0.14999999376694</v>
      </c>
      <c r="W1139" s="10">
        <v>8118.000044</v>
      </c>
      <c r="X1139" s="9">
        <f>ABS((W1139/L1139) - 1)</f>
        <v>0.1</v>
      </c>
      <c r="Y1139" s="7" t="s">
        <v>40</v>
      </c>
      <c r="Z1139" s="9" t="s">
        <v>40</v>
      </c>
      <c r="AA1139" s="7"/>
    </row>
    <row r="1140" spans="1:27" customHeight="1" ht="30">
      <c r="A1140" s="3" t="s">
        <v>2732</v>
      </c>
      <c r="B1140" s="3" t="s">
        <v>2733</v>
      </c>
      <c r="C1140" s="3" t="s">
        <v>29</v>
      </c>
      <c r="D1140" s="3" t="s">
        <v>2728</v>
      </c>
      <c r="E1140" s="3" t="s">
        <v>153</v>
      </c>
      <c r="F1140" s="3" t="s">
        <v>1009</v>
      </c>
      <c r="G1140" s="3" t="s">
        <v>1006</v>
      </c>
      <c r="H1140" s="3" t="s">
        <v>1044</v>
      </c>
      <c r="I1140" s="4">
        <v>2</v>
      </c>
      <c r="J1140" s="3"/>
      <c r="K1140" s="6">
        <v>6650.6034</v>
      </c>
      <c r="L1140" s="6">
        <f>K1140*1.16</f>
        <v>7714.699944</v>
      </c>
      <c r="M1140" s="6">
        <f>I1140*K1140</f>
        <v>13301.2068</v>
      </c>
      <c r="N1140" s="6">
        <f>I1140*L1140</f>
        <v>15429.399888</v>
      </c>
      <c r="O1140" s="6">
        <v>11572.05</v>
      </c>
      <c r="P1140" s="5">
        <f>(O1140/L1140) - 1</f>
        <v>0.5000000108883</v>
      </c>
      <c r="Q1140" s="6">
        <v>10800.58</v>
      </c>
      <c r="R1140" s="5">
        <f>(Q1140/L1140) - 1</f>
        <v>0.40000001016242</v>
      </c>
      <c r="S1140" s="6">
        <v>9257.64</v>
      </c>
      <c r="T1140" s="5">
        <f>(S1140/L1140) - 1</f>
        <v>0.20000000871064</v>
      </c>
      <c r="U1140" s="6">
        <v>8871.9</v>
      </c>
      <c r="V1140" s="5">
        <f>ABS((U1140/L1140) - 1)</f>
        <v>0.14999936023435</v>
      </c>
      <c r="W1140" s="6">
        <v>8486.1699384</v>
      </c>
      <c r="X1140" s="5">
        <f>ABS((W1140/L1140) - 1)</f>
        <v>0.1</v>
      </c>
      <c r="Y1140" s="3" t="s">
        <v>40</v>
      </c>
      <c r="Z1140" s="5" t="s">
        <v>40</v>
      </c>
      <c r="AA1140" s="3"/>
    </row>
    <row r="1141" spans="1:27" customHeight="1" ht="30">
      <c r="A1141" s="7" t="s">
        <v>2734</v>
      </c>
      <c r="B1141" s="7" t="s">
        <v>2735</v>
      </c>
      <c r="C1141" s="7" t="s">
        <v>29</v>
      </c>
      <c r="D1141" s="7" t="s">
        <v>2728</v>
      </c>
      <c r="E1141" s="7" t="s">
        <v>123</v>
      </c>
      <c r="F1141" s="7" t="s">
        <v>598</v>
      </c>
      <c r="G1141" s="7" t="s">
        <v>544</v>
      </c>
      <c r="H1141" s="7" t="s">
        <v>1044</v>
      </c>
      <c r="I1141" s="8">
        <v>1</v>
      </c>
      <c r="J1141" s="7"/>
      <c r="K1141" s="10">
        <v>8899.9956</v>
      </c>
      <c r="L1141" s="10">
        <f>K1141*1.16</f>
        <v>10323.994896</v>
      </c>
      <c r="M1141" s="10">
        <f>I1141*K1141</f>
        <v>8899.9956</v>
      </c>
      <c r="N1141" s="10">
        <f>I1141*L1141</f>
        <v>10323.994896</v>
      </c>
      <c r="O1141" s="10">
        <v>13349.99</v>
      </c>
      <c r="P1141" s="9">
        <f>(O1141/L1141) - 1</f>
        <v>0.29310311894598</v>
      </c>
      <c r="Q1141" s="10">
        <v>12459.99</v>
      </c>
      <c r="R1141" s="9">
        <f>(Q1141/L1141) - 1</f>
        <v>0.2068961797751</v>
      </c>
      <c r="S1141" s="10">
        <v>10679.99</v>
      </c>
      <c r="T1141" s="9">
        <f>(S1141/L1141) - 1</f>
        <v>0.034482301433327</v>
      </c>
      <c r="U1141" s="10">
        <v>10234.99</v>
      </c>
      <c r="V1141" s="9">
        <f>ABS((U1141/L1141) - 1)</f>
        <v>0.0086211681521157</v>
      </c>
      <c r="W1141" s="10">
        <v>11356.3943856</v>
      </c>
      <c r="X1141" s="9">
        <f>ABS((W1141/L1141) - 1)</f>
        <v>0.1</v>
      </c>
      <c r="Y1141" s="7">
        <v>660</v>
      </c>
      <c r="Z1141" s="9" t="s">
        <v>1038</v>
      </c>
      <c r="AA1141" s="7" t="s">
        <v>176</v>
      </c>
    </row>
    <row r="1142" spans="1:27" customHeight="1" ht="30">
      <c r="A1142" s="3" t="s">
        <v>2736</v>
      </c>
      <c r="B1142" s="3" t="s">
        <v>2737</v>
      </c>
      <c r="C1142" s="3" t="s">
        <v>29</v>
      </c>
      <c r="D1142" s="3" t="s">
        <v>2728</v>
      </c>
      <c r="E1142" s="3" t="s">
        <v>635</v>
      </c>
      <c r="F1142" s="3" t="s">
        <v>636</v>
      </c>
      <c r="G1142" s="3" t="s">
        <v>2738</v>
      </c>
      <c r="H1142" s="3" t="s">
        <v>1044</v>
      </c>
      <c r="I1142" s="4">
        <v>1</v>
      </c>
      <c r="J1142" s="3"/>
      <c r="K1142" s="6">
        <v>3562</v>
      </c>
      <c r="L1142" s="6">
        <f>K1142*1.16</f>
        <v>4131.92</v>
      </c>
      <c r="M1142" s="6">
        <f>I1142*K1142</f>
        <v>3562</v>
      </c>
      <c r="N1142" s="6">
        <f>I1142*L1142</f>
        <v>4131.92</v>
      </c>
      <c r="O1142" s="6">
        <v>6197.88</v>
      </c>
      <c r="P1142" s="5">
        <f>(O1142/L1142) - 1</f>
        <v>0.5</v>
      </c>
      <c r="Q1142" s="6">
        <v>5784.69</v>
      </c>
      <c r="R1142" s="5">
        <f>(Q1142/L1142) - 1</f>
        <v>0.40000048403648</v>
      </c>
      <c r="S1142" s="6">
        <v>4958.3</v>
      </c>
      <c r="T1142" s="5">
        <f>(S1142/L1142) - 1</f>
        <v>0.19999903192705</v>
      </c>
      <c r="U1142" s="6">
        <v>4751.71</v>
      </c>
      <c r="V1142" s="5">
        <f>ABS((U1142/L1142) - 1)</f>
        <v>0.15000048403648</v>
      </c>
      <c r="W1142" s="6">
        <v>4545.112</v>
      </c>
      <c r="X1142" s="5">
        <f>ABS((W1142/L1142) - 1)</f>
        <v>0.1</v>
      </c>
      <c r="Y1142" s="3" t="s">
        <v>40</v>
      </c>
      <c r="Z1142" s="5" t="s">
        <v>40</v>
      </c>
      <c r="AA1142" s="3"/>
    </row>
    <row r="1143" spans="1:27" customHeight="1" ht="30">
      <c r="A1143" s="7" t="s">
        <v>2739</v>
      </c>
      <c r="B1143" s="7" t="s">
        <v>2740</v>
      </c>
      <c r="C1143" s="7" t="s">
        <v>29</v>
      </c>
      <c r="D1143" s="7" t="s">
        <v>2728</v>
      </c>
      <c r="E1143" s="7" t="s">
        <v>409</v>
      </c>
      <c r="F1143" s="7" t="s">
        <v>1187</v>
      </c>
      <c r="G1143" s="7" t="s">
        <v>1175</v>
      </c>
      <c r="H1143" s="7" t="s">
        <v>1044</v>
      </c>
      <c r="I1143" s="8">
        <v>1</v>
      </c>
      <c r="J1143" s="7"/>
      <c r="K1143" s="10">
        <v>4692.0028</v>
      </c>
      <c r="L1143" s="10">
        <f>K1143*1.16</f>
        <v>5442.723248</v>
      </c>
      <c r="M1143" s="10">
        <f>I1143*K1143</f>
        <v>4692.0028</v>
      </c>
      <c r="N1143" s="10">
        <f>I1143*L1143</f>
        <v>5442.723248</v>
      </c>
      <c r="O1143" s="10">
        <v>7038</v>
      </c>
      <c r="P1143" s="9">
        <f>(O1143/L1143) - 1</f>
        <v>0.29310267660334</v>
      </c>
      <c r="Q1143" s="10">
        <v>6568.8</v>
      </c>
      <c r="R1143" s="9">
        <f>(Q1143/L1143) - 1</f>
        <v>0.20689583149645</v>
      </c>
      <c r="S1143" s="10">
        <v>5630.4</v>
      </c>
      <c r="T1143" s="9">
        <f>(S1143/L1143) - 1</f>
        <v>0.034482141282668</v>
      </c>
      <c r="U1143" s="10">
        <v>5395.8</v>
      </c>
      <c r="V1143" s="9">
        <f>ABS((U1143/L1143) - 1)</f>
        <v>0.0086212812707761</v>
      </c>
      <c r="W1143" s="10">
        <v>5986.9955728</v>
      </c>
      <c r="X1143" s="9">
        <f>ABS((W1143/L1143) - 1)</f>
        <v>0.1</v>
      </c>
      <c r="Y1143" s="7">
        <v>428</v>
      </c>
      <c r="Z1143" s="9" t="s">
        <v>2741</v>
      </c>
      <c r="AA1143" s="7" t="s">
        <v>176</v>
      </c>
    </row>
    <row r="1144" spans="1:27" customHeight="1" ht="30">
      <c r="A1144" s="3" t="s">
        <v>2742</v>
      </c>
      <c r="B1144" s="3" t="s">
        <v>2743</v>
      </c>
      <c r="C1144" s="3" t="s">
        <v>29</v>
      </c>
      <c r="D1144" s="3" t="s">
        <v>2728</v>
      </c>
      <c r="E1144" s="3" t="s">
        <v>752</v>
      </c>
      <c r="F1144" s="3" t="s">
        <v>2744</v>
      </c>
      <c r="G1144" s="3" t="s">
        <v>2745</v>
      </c>
      <c r="H1144" s="3" t="s">
        <v>1044</v>
      </c>
      <c r="I1144" s="4">
        <v>1</v>
      </c>
      <c r="J1144" s="3"/>
      <c r="K1144" s="6">
        <v>4014.1789</v>
      </c>
      <c r="L1144" s="6">
        <f>K1144*1.16</f>
        <v>4656.447524</v>
      </c>
      <c r="M1144" s="6">
        <f>I1144*K1144</f>
        <v>4014.1789</v>
      </c>
      <c r="N1144" s="6">
        <f>I1144*L1144</f>
        <v>4656.447524</v>
      </c>
      <c r="O1144" s="6">
        <v>6984.67</v>
      </c>
      <c r="P1144" s="5">
        <f>(O1144/L1144) - 1</f>
        <v>0.4999997238238</v>
      </c>
      <c r="Q1144" s="6">
        <v>6519.03</v>
      </c>
      <c r="R1144" s="5">
        <f>(Q1144/L1144) - 1</f>
        <v>0.40000074443017</v>
      </c>
      <c r="S1144" s="6">
        <v>5587.74</v>
      </c>
      <c r="T1144" s="5">
        <f>(S1144/L1144) - 1</f>
        <v>0.200000638083</v>
      </c>
      <c r="U1144" s="6">
        <v>5354.91</v>
      </c>
      <c r="V1144" s="5">
        <f>ABS((U1144/L1144) - 1)</f>
        <v>0.14999900082628</v>
      </c>
      <c r="W1144" s="6">
        <v>5122.0922764</v>
      </c>
      <c r="X1144" s="5">
        <f>ABS((W1144/L1144) - 1)</f>
        <v>0.1</v>
      </c>
      <c r="Y1144" s="3" t="s">
        <v>40</v>
      </c>
      <c r="Z1144" s="5" t="s">
        <v>40</v>
      </c>
      <c r="AA1144" s="3"/>
    </row>
    <row r="1145" spans="1:27" customHeight="1" ht="30">
      <c r="A1145" s="7" t="s">
        <v>2746</v>
      </c>
      <c r="B1145" s="7" t="s">
        <v>2747</v>
      </c>
      <c r="C1145" s="7" t="s">
        <v>29</v>
      </c>
      <c r="D1145" s="7" t="s">
        <v>2728</v>
      </c>
      <c r="E1145" s="7" t="s">
        <v>223</v>
      </c>
      <c r="F1145" s="7" t="s">
        <v>224</v>
      </c>
      <c r="G1145" s="7" t="s">
        <v>988</v>
      </c>
      <c r="H1145" s="7" t="s">
        <v>1044</v>
      </c>
      <c r="I1145" s="8">
        <v>2</v>
      </c>
      <c r="J1145" s="7"/>
      <c r="K1145" s="10">
        <v>3712.9439</v>
      </c>
      <c r="L1145" s="10">
        <f>K1145*1.16</f>
        <v>4307.014924</v>
      </c>
      <c r="M1145" s="10">
        <f>I1145*K1145</f>
        <v>7425.8878</v>
      </c>
      <c r="N1145" s="10">
        <f>I1145*L1145</f>
        <v>8614.029848</v>
      </c>
      <c r="O1145" s="10">
        <v>6460.52</v>
      </c>
      <c r="P1145" s="9">
        <f>(O1145/L1145) - 1</f>
        <v>0.49999944602003</v>
      </c>
      <c r="Q1145" s="10">
        <v>6029.81</v>
      </c>
      <c r="R1145" s="9">
        <f>(Q1145/L1145) - 1</f>
        <v>0.39999747073084</v>
      </c>
      <c r="S1145" s="10">
        <v>5168.41</v>
      </c>
      <c r="T1145" s="9">
        <f>(S1145/L1145) - 1</f>
        <v>0.19999816373982</v>
      </c>
      <c r="U1145" s="10">
        <v>4953.06</v>
      </c>
      <c r="V1145" s="9">
        <f>ABS((U1145/L1145) - 1)</f>
        <v>0.14999833699206</v>
      </c>
      <c r="W1145" s="10">
        <v>4737.7164164</v>
      </c>
      <c r="X1145" s="9">
        <f>ABS((W1145/L1145) - 1)</f>
        <v>0.1</v>
      </c>
      <c r="Y1145" s="7" t="s">
        <v>40</v>
      </c>
      <c r="Z1145" s="9" t="s">
        <v>40</v>
      </c>
      <c r="AA1145" s="7"/>
    </row>
    <row r="1146" spans="1:27" customHeight="1" ht="30">
      <c r="A1146" s="3" t="s">
        <v>2748</v>
      </c>
      <c r="B1146" s="3" t="s">
        <v>2749</v>
      </c>
      <c r="C1146" s="3" t="s">
        <v>29</v>
      </c>
      <c r="D1146" s="3" t="s">
        <v>2728</v>
      </c>
      <c r="E1146" s="3" t="s">
        <v>223</v>
      </c>
      <c r="F1146" s="3" t="s">
        <v>224</v>
      </c>
      <c r="G1146" s="3" t="s">
        <v>1035</v>
      </c>
      <c r="H1146" s="3" t="s">
        <v>1044</v>
      </c>
      <c r="I1146" s="4">
        <v>1</v>
      </c>
      <c r="J1146" s="3"/>
      <c r="K1146" s="6">
        <v>3863.5614</v>
      </c>
      <c r="L1146" s="6">
        <f>K1146*1.16</f>
        <v>4481.731224</v>
      </c>
      <c r="M1146" s="6">
        <f>I1146*K1146</f>
        <v>3863.5614</v>
      </c>
      <c r="N1146" s="6">
        <f>I1146*L1146</f>
        <v>4481.731224</v>
      </c>
      <c r="O1146" s="6">
        <v>6722.6</v>
      </c>
      <c r="P1146" s="5">
        <f>(O1146/L1146) - 1</f>
        <v>0.50000070597719</v>
      </c>
      <c r="Q1146" s="6">
        <v>6274.42</v>
      </c>
      <c r="R1146" s="5">
        <f>(Q1146/L1146) - 1</f>
        <v>0.39999917139163</v>
      </c>
      <c r="S1146" s="6">
        <v>5378.08</v>
      </c>
      <c r="T1146" s="5">
        <f>(S1146/L1146) - 1</f>
        <v>0.20000056478175</v>
      </c>
      <c r="U1146" s="6">
        <v>5153.99</v>
      </c>
      <c r="V1146" s="5">
        <f>ABS((U1146/L1146) - 1)</f>
        <v>0.14999979748897</v>
      </c>
      <c r="W1146" s="6">
        <v>4929.9043464</v>
      </c>
      <c r="X1146" s="5">
        <f>ABS((W1146/L1146) - 1)</f>
        <v>0.1</v>
      </c>
      <c r="Y1146" s="3" t="s">
        <v>40</v>
      </c>
      <c r="Z1146" s="5" t="s">
        <v>40</v>
      </c>
      <c r="AA1146" s="3"/>
    </row>
    <row r="1147" spans="1:27" customHeight="1" ht="30">
      <c r="A1147" s="7" t="s">
        <v>2750</v>
      </c>
      <c r="B1147" s="7" t="s">
        <v>2751</v>
      </c>
      <c r="C1147" s="7" t="s">
        <v>29</v>
      </c>
      <c r="D1147" s="7" t="s">
        <v>2728</v>
      </c>
      <c r="E1147" s="7" t="s">
        <v>75</v>
      </c>
      <c r="F1147" s="7" t="s">
        <v>119</v>
      </c>
      <c r="G1147" s="7" t="s">
        <v>693</v>
      </c>
      <c r="H1147" s="7" t="s">
        <v>1044</v>
      </c>
      <c r="I1147" s="8">
        <v>1</v>
      </c>
      <c r="J1147" s="7"/>
      <c r="K1147" s="10">
        <v>3390.000008</v>
      </c>
      <c r="L1147" s="10">
        <f>K1147*1.16</f>
        <v>3932.40000928</v>
      </c>
      <c r="M1147" s="10">
        <f>I1147*K1147</f>
        <v>3390.000008</v>
      </c>
      <c r="N1147" s="10">
        <f>I1147*L1147</f>
        <v>3932.40000928</v>
      </c>
      <c r="O1147" s="10">
        <v>5085</v>
      </c>
      <c r="P1147" s="9">
        <f>(O1147/L1147) - 1</f>
        <v>0.29310344522429</v>
      </c>
      <c r="Q1147" s="10">
        <v>4746</v>
      </c>
      <c r="R1147" s="9">
        <f>(Q1147/L1147) - 1</f>
        <v>0.206896548876</v>
      </c>
      <c r="S1147" s="10">
        <v>4068</v>
      </c>
      <c r="T1147" s="9">
        <f>(S1147/L1147) - 1</f>
        <v>0.034482756179433</v>
      </c>
      <c r="U1147" s="10">
        <v>3898.5</v>
      </c>
      <c r="V1147" s="9">
        <f>ABS((U1147/L1147) - 1)</f>
        <v>0.0086206919947105</v>
      </c>
      <c r="W1147" s="10">
        <v>4325.640010208</v>
      </c>
      <c r="X1147" s="9">
        <f>ABS((W1147/L1147) - 1)</f>
        <v>0.1</v>
      </c>
      <c r="Y1147" s="7">
        <v>687</v>
      </c>
      <c r="Z1147" s="9" t="s">
        <v>2752</v>
      </c>
      <c r="AA1147" s="7" t="s">
        <v>176</v>
      </c>
    </row>
    <row r="1148" spans="1:27" customHeight="1" ht="30">
      <c r="A1148" s="3" t="s">
        <v>2753</v>
      </c>
      <c r="B1148" s="3" t="s">
        <v>2754</v>
      </c>
      <c r="C1148" s="3" t="s">
        <v>29</v>
      </c>
      <c r="D1148" s="3" t="s">
        <v>2728</v>
      </c>
      <c r="E1148" s="3" t="s">
        <v>123</v>
      </c>
      <c r="F1148" s="3" t="s">
        <v>773</v>
      </c>
      <c r="G1148" s="3" t="s">
        <v>886</v>
      </c>
      <c r="H1148" s="3" t="s">
        <v>1044</v>
      </c>
      <c r="I1148" s="4">
        <v>1</v>
      </c>
      <c r="J1148" s="3"/>
      <c r="K1148" s="6">
        <v>4316.3733</v>
      </c>
      <c r="L1148" s="6">
        <f>K1148*1.16</f>
        <v>5006.993028</v>
      </c>
      <c r="M1148" s="6">
        <f>I1148*K1148</f>
        <v>4316.3733</v>
      </c>
      <c r="N1148" s="6">
        <f>I1148*L1148</f>
        <v>5006.993028</v>
      </c>
      <c r="O1148" s="6">
        <v>7510.49</v>
      </c>
      <c r="P1148" s="5">
        <f>(O1148/L1148) - 1</f>
        <v>0.50000009147207</v>
      </c>
      <c r="Q1148" s="6">
        <v>7009.79</v>
      </c>
      <c r="R1148" s="5">
        <f>(Q1148/L1148) - 1</f>
        <v>0.39999995222682</v>
      </c>
      <c r="S1148" s="6">
        <v>6008.39</v>
      </c>
      <c r="T1148" s="5">
        <f>(S1148/L1148) - 1</f>
        <v>0.19999967373631</v>
      </c>
      <c r="U1148" s="6">
        <v>5758.04</v>
      </c>
      <c r="V1148" s="5">
        <f>ABS((U1148/L1148) - 1)</f>
        <v>0.14999960411369</v>
      </c>
      <c r="W1148" s="6">
        <v>5507.6923308</v>
      </c>
      <c r="X1148" s="5">
        <f>ABS((W1148/L1148) - 1)</f>
        <v>0.1</v>
      </c>
      <c r="Y1148" s="3" t="s">
        <v>40</v>
      </c>
      <c r="Z1148" s="5" t="s">
        <v>40</v>
      </c>
      <c r="AA1148" s="3"/>
    </row>
    <row r="1149" spans="1:27" customHeight="1" ht="30">
      <c r="A1149" s="7" t="s">
        <v>2755</v>
      </c>
      <c r="B1149" s="7" t="s">
        <v>2756</v>
      </c>
      <c r="C1149" s="7" t="s">
        <v>29</v>
      </c>
      <c r="D1149" s="7" t="s">
        <v>2728</v>
      </c>
      <c r="E1149" s="7" t="s">
        <v>153</v>
      </c>
      <c r="F1149" s="7" t="s">
        <v>2757</v>
      </c>
      <c r="G1149" s="7" t="s">
        <v>656</v>
      </c>
      <c r="H1149" s="7" t="s">
        <v>1044</v>
      </c>
      <c r="I1149" s="8">
        <v>1</v>
      </c>
      <c r="J1149" s="7"/>
      <c r="K1149" s="10">
        <v>3712.9439</v>
      </c>
      <c r="L1149" s="10">
        <f>K1149*1.16</f>
        <v>4307.014924</v>
      </c>
      <c r="M1149" s="10">
        <f>I1149*K1149</f>
        <v>3712.9439</v>
      </c>
      <c r="N1149" s="10">
        <f>I1149*L1149</f>
        <v>4307.014924</v>
      </c>
      <c r="O1149" s="10">
        <v>6460.52</v>
      </c>
      <c r="P1149" s="9">
        <f>(O1149/L1149) - 1</f>
        <v>0.49999944602003</v>
      </c>
      <c r="Q1149" s="10">
        <v>6029.82</v>
      </c>
      <c r="R1149" s="9">
        <f>(Q1149/L1149) - 1</f>
        <v>0.39999979252452</v>
      </c>
      <c r="S1149" s="10">
        <v>5168.42</v>
      </c>
      <c r="T1149" s="9">
        <f>(S1149/L1149) - 1</f>
        <v>0.20000048553349</v>
      </c>
      <c r="U1149" s="10">
        <v>4953.07</v>
      </c>
      <c r="V1149" s="9">
        <f>ABS((U1149/L1149) - 1)</f>
        <v>0.15000065878574</v>
      </c>
      <c r="W1149" s="10">
        <v>4737.7164164</v>
      </c>
      <c r="X1149" s="9">
        <f>ABS((W1149/L1149) - 1)</f>
        <v>0.1</v>
      </c>
      <c r="Y1149" s="7" t="s">
        <v>40</v>
      </c>
      <c r="Z1149" s="9" t="s">
        <v>40</v>
      </c>
      <c r="AA1149" s="7"/>
    </row>
    <row r="1150" spans="1:27" customHeight="1" ht="30">
      <c r="A1150" s="3" t="s">
        <v>2758</v>
      </c>
      <c r="B1150" s="3" t="s">
        <v>2759</v>
      </c>
      <c r="C1150" s="3" t="s">
        <v>29</v>
      </c>
      <c r="D1150" s="3" t="s">
        <v>2728</v>
      </c>
      <c r="E1150" s="3" t="s">
        <v>153</v>
      </c>
      <c r="F1150" s="3" t="s">
        <v>1009</v>
      </c>
      <c r="G1150" s="3" t="s">
        <v>697</v>
      </c>
      <c r="H1150" s="3" t="s">
        <v>1044</v>
      </c>
      <c r="I1150" s="4">
        <v>2</v>
      </c>
      <c r="J1150" s="3"/>
      <c r="K1150" s="6">
        <v>4170.0028</v>
      </c>
      <c r="L1150" s="6">
        <f>K1150*1.16</f>
        <v>4837.203248</v>
      </c>
      <c r="M1150" s="6">
        <f>I1150*K1150</f>
        <v>8340.0056</v>
      </c>
      <c r="N1150" s="6">
        <f>I1150*L1150</f>
        <v>9674.406496</v>
      </c>
      <c r="O1150" s="6">
        <v>6255</v>
      </c>
      <c r="P1150" s="5">
        <f>(O1150/L1150) - 1</f>
        <v>0.29310258000554</v>
      </c>
      <c r="Q1150" s="6">
        <v>5838</v>
      </c>
      <c r="R1150" s="5">
        <f>(Q1150/L1150) - 1</f>
        <v>0.20689574133851</v>
      </c>
      <c r="S1150" s="6">
        <v>5004</v>
      </c>
      <c r="T1150" s="5">
        <f>(S1150/L1150) - 1</f>
        <v>0.034482064004436</v>
      </c>
      <c r="U1150" s="6">
        <v>4795.5</v>
      </c>
      <c r="V1150" s="5">
        <f>ABS((U1150/L1150) - 1)</f>
        <v>0.0086213553290825</v>
      </c>
      <c r="W1150" s="6">
        <v>5320.9235728</v>
      </c>
      <c r="X1150" s="5">
        <f>ABS((W1150/L1150) - 1)</f>
        <v>0.1</v>
      </c>
      <c r="Y1150" s="3">
        <v>521</v>
      </c>
      <c r="Z1150" s="5" t="s">
        <v>930</v>
      </c>
      <c r="AA1150" s="3" t="s">
        <v>176</v>
      </c>
    </row>
    <row r="1151" spans="1:27" customHeight="1" ht="30">
      <c r="A1151" s="7" t="s">
        <v>2760</v>
      </c>
      <c r="B1151" s="7" t="s">
        <v>2761</v>
      </c>
      <c r="C1151" s="7" t="s">
        <v>29</v>
      </c>
      <c r="D1151" s="7" t="s">
        <v>2728</v>
      </c>
      <c r="E1151" s="7" t="s">
        <v>422</v>
      </c>
      <c r="F1151" s="7" t="s">
        <v>643</v>
      </c>
      <c r="G1151" s="7" t="s">
        <v>892</v>
      </c>
      <c r="H1151" s="7" t="s">
        <v>1044</v>
      </c>
      <c r="I1151" s="8">
        <v>1</v>
      </c>
      <c r="J1151" s="7"/>
      <c r="K1151" s="10">
        <v>4466.9908</v>
      </c>
      <c r="L1151" s="10">
        <f>K1151*1.16</f>
        <v>5181.709328</v>
      </c>
      <c r="M1151" s="10">
        <f>I1151*K1151</f>
        <v>4466.9908</v>
      </c>
      <c r="N1151" s="10">
        <f>I1151*L1151</f>
        <v>5181.709328</v>
      </c>
      <c r="O1151" s="10">
        <v>7772.56</v>
      </c>
      <c r="P1151" s="9">
        <f>(O1151/L1151) - 1</f>
        <v>0.49999922959785</v>
      </c>
      <c r="Q1151" s="10">
        <v>7254.39</v>
      </c>
      <c r="R1151" s="9">
        <f>(Q1151/L1151) - 1</f>
        <v>0.39999940961567</v>
      </c>
      <c r="S1151" s="10">
        <v>6218.05</v>
      </c>
      <c r="T1151" s="9">
        <f>(S1151/L1151) - 1</f>
        <v>0.1999997696513</v>
      </c>
      <c r="U1151" s="10">
        <v>5958.97</v>
      </c>
      <c r="V1151" s="9">
        <f>ABS((U1151/L1151) - 1)</f>
        <v>0.15000082459276</v>
      </c>
      <c r="W1151" s="10">
        <v>5699.8802608</v>
      </c>
      <c r="X1151" s="9">
        <f>ABS((W1151/L1151) - 1)</f>
        <v>0.1</v>
      </c>
      <c r="Y1151" s="7" t="s">
        <v>40</v>
      </c>
      <c r="Z1151" s="9" t="s">
        <v>40</v>
      </c>
      <c r="AA1151" s="7"/>
    </row>
    <row r="1152" spans="1:27" customHeight="1" ht="30">
      <c r="A1152" s="3" t="s">
        <v>2762</v>
      </c>
      <c r="B1152" s="3" t="s">
        <v>2763</v>
      </c>
      <c r="C1152" s="3" t="s">
        <v>29</v>
      </c>
      <c r="D1152" s="3" t="s">
        <v>2728</v>
      </c>
      <c r="E1152" s="3" t="s">
        <v>422</v>
      </c>
      <c r="F1152" s="3" t="s">
        <v>643</v>
      </c>
      <c r="G1152" s="3" t="s">
        <v>892</v>
      </c>
      <c r="H1152" s="3" t="s">
        <v>1044</v>
      </c>
      <c r="I1152" s="4">
        <v>1</v>
      </c>
      <c r="J1152" s="3"/>
      <c r="K1152" s="6">
        <v>4466.9908</v>
      </c>
      <c r="L1152" s="6">
        <f>K1152*1.16</f>
        <v>5181.709328</v>
      </c>
      <c r="M1152" s="6">
        <f>I1152*K1152</f>
        <v>4466.9908</v>
      </c>
      <c r="N1152" s="6">
        <f>I1152*L1152</f>
        <v>5181.709328</v>
      </c>
      <c r="O1152" s="6">
        <v>7772.56</v>
      </c>
      <c r="P1152" s="5">
        <f>(O1152/L1152) - 1</f>
        <v>0.49999922959785</v>
      </c>
      <c r="Q1152" s="6">
        <v>7254.39</v>
      </c>
      <c r="R1152" s="5">
        <f>(Q1152/L1152) - 1</f>
        <v>0.39999940961567</v>
      </c>
      <c r="S1152" s="6">
        <v>6218.05</v>
      </c>
      <c r="T1152" s="5">
        <f>(S1152/L1152) - 1</f>
        <v>0.1999997696513</v>
      </c>
      <c r="U1152" s="6">
        <v>5958.97</v>
      </c>
      <c r="V1152" s="5">
        <f>ABS((U1152/L1152) - 1)</f>
        <v>0.15000082459276</v>
      </c>
      <c r="W1152" s="6">
        <v>5699.8802608</v>
      </c>
      <c r="X1152" s="5">
        <f>ABS((W1152/L1152) - 1)</f>
        <v>0.1</v>
      </c>
      <c r="Y1152" s="3" t="s">
        <v>40</v>
      </c>
      <c r="Z1152" s="5" t="s">
        <v>40</v>
      </c>
      <c r="AA1152" s="3"/>
    </row>
    <row r="1153" spans="1:27" customHeight="1" ht="30">
      <c r="A1153" s="7" t="s">
        <v>2764</v>
      </c>
      <c r="B1153" s="7" t="s">
        <v>2765</v>
      </c>
      <c r="C1153" s="7" t="s">
        <v>29</v>
      </c>
      <c r="D1153" s="7" t="s">
        <v>2728</v>
      </c>
      <c r="E1153" s="7" t="s">
        <v>153</v>
      </c>
      <c r="F1153" s="7" t="s">
        <v>2766</v>
      </c>
      <c r="G1153" s="7" t="s">
        <v>220</v>
      </c>
      <c r="H1153" s="7" t="s">
        <v>1044</v>
      </c>
      <c r="I1153" s="8">
        <v>1</v>
      </c>
      <c r="J1153" s="7"/>
      <c r="K1153" s="10">
        <v>3712.9439</v>
      </c>
      <c r="L1153" s="10">
        <f>K1153*1.16</f>
        <v>4307.014924</v>
      </c>
      <c r="M1153" s="10">
        <f>I1153*K1153</f>
        <v>3712.9439</v>
      </c>
      <c r="N1153" s="10">
        <f>I1153*L1153</f>
        <v>4307.014924</v>
      </c>
      <c r="O1153" s="10">
        <v>6460.52</v>
      </c>
      <c r="P1153" s="9">
        <f>(O1153/L1153) - 1</f>
        <v>0.49999944602003</v>
      </c>
      <c r="Q1153" s="10">
        <v>6029.82</v>
      </c>
      <c r="R1153" s="9">
        <f>(Q1153/L1153) - 1</f>
        <v>0.39999979252452</v>
      </c>
      <c r="S1153" s="10">
        <v>5168.42</v>
      </c>
      <c r="T1153" s="9">
        <f>(S1153/L1153) - 1</f>
        <v>0.20000048553349</v>
      </c>
      <c r="U1153" s="10">
        <v>4953.07</v>
      </c>
      <c r="V1153" s="9">
        <f>ABS((U1153/L1153) - 1)</f>
        <v>0.15000065878574</v>
      </c>
      <c r="W1153" s="10">
        <v>4737.7164164</v>
      </c>
      <c r="X1153" s="9">
        <f>ABS((W1153/L1153) - 1)</f>
        <v>0.1</v>
      </c>
      <c r="Y1153" s="7" t="s">
        <v>40</v>
      </c>
      <c r="Z1153" s="9" t="s">
        <v>40</v>
      </c>
      <c r="AA1153" s="7"/>
    </row>
    <row r="1154" spans="1:27" customHeight="1" ht="30">
      <c r="A1154" s="3" t="s">
        <v>2767</v>
      </c>
      <c r="B1154" s="3" t="s">
        <v>2768</v>
      </c>
      <c r="C1154" s="3" t="s">
        <v>29</v>
      </c>
      <c r="D1154" s="3" t="s">
        <v>2728</v>
      </c>
      <c r="E1154" s="3" t="s">
        <v>409</v>
      </c>
      <c r="F1154" s="3" t="s">
        <v>673</v>
      </c>
      <c r="G1154" s="3" t="s">
        <v>2769</v>
      </c>
      <c r="H1154" s="3" t="s">
        <v>1044</v>
      </c>
      <c r="I1154" s="4">
        <v>1</v>
      </c>
      <c r="J1154" s="3"/>
      <c r="K1154" s="6">
        <v>3712.9439</v>
      </c>
      <c r="L1154" s="6">
        <f>K1154*1.16</f>
        <v>4307.014924</v>
      </c>
      <c r="M1154" s="6">
        <f>I1154*K1154</f>
        <v>3712.9439</v>
      </c>
      <c r="N1154" s="6">
        <f>I1154*L1154</f>
        <v>4307.014924</v>
      </c>
      <c r="O1154" s="6">
        <v>6460.52</v>
      </c>
      <c r="P1154" s="5">
        <f>(O1154/L1154) - 1</f>
        <v>0.49999944602003</v>
      </c>
      <c r="Q1154" s="6">
        <v>6029.82</v>
      </c>
      <c r="R1154" s="5">
        <f>(Q1154/L1154) - 1</f>
        <v>0.39999979252452</v>
      </c>
      <c r="S1154" s="6">
        <v>5168.42</v>
      </c>
      <c r="T1154" s="5">
        <f>(S1154/L1154) - 1</f>
        <v>0.20000048553349</v>
      </c>
      <c r="U1154" s="6">
        <v>4953.07</v>
      </c>
      <c r="V1154" s="5">
        <f>ABS((U1154/L1154) - 1)</f>
        <v>0.15000065878574</v>
      </c>
      <c r="W1154" s="6">
        <v>4737.7164164</v>
      </c>
      <c r="X1154" s="5">
        <f>ABS((W1154/L1154) - 1)</f>
        <v>0.1</v>
      </c>
      <c r="Y1154" s="3" t="s">
        <v>40</v>
      </c>
      <c r="Z1154" s="5" t="s">
        <v>40</v>
      </c>
      <c r="AA1154" s="3"/>
    </row>
    <row r="1155" spans="1:27" customHeight="1" ht="30">
      <c r="A1155" s="7" t="s">
        <v>2770</v>
      </c>
      <c r="B1155" s="7" t="s">
        <v>2771</v>
      </c>
      <c r="C1155" s="7" t="s">
        <v>29</v>
      </c>
      <c r="D1155" s="7" t="s">
        <v>2728</v>
      </c>
      <c r="E1155" s="7" t="s">
        <v>75</v>
      </c>
      <c r="F1155" s="7" t="s">
        <v>814</v>
      </c>
      <c r="G1155" s="7" t="s">
        <v>1106</v>
      </c>
      <c r="H1155" s="7" t="s">
        <v>1044</v>
      </c>
      <c r="I1155" s="8">
        <v>1</v>
      </c>
      <c r="J1155" s="7"/>
      <c r="K1155" s="10">
        <v>4164.7965</v>
      </c>
      <c r="L1155" s="10">
        <f>K1155*1.16</f>
        <v>4831.16394</v>
      </c>
      <c r="M1155" s="10">
        <f>I1155*K1155</f>
        <v>4164.7965</v>
      </c>
      <c r="N1155" s="10">
        <f>I1155*L1155</f>
        <v>4831.16394</v>
      </c>
      <c r="O1155" s="10">
        <v>7246.75</v>
      </c>
      <c r="P1155" s="9">
        <f>(O1155/L1155) - 1</f>
        <v>0.50000084658688</v>
      </c>
      <c r="Q1155" s="10">
        <v>6763.63</v>
      </c>
      <c r="R1155" s="9">
        <f>(Q1155/L1155) - 1</f>
        <v>0.4000001001829</v>
      </c>
      <c r="S1155" s="10">
        <v>5797.4</v>
      </c>
      <c r="T1155" s="9">
        <f>(S1155/L1155) - 1</f>
        <v>0.2000006772695</v>
      </c>
      <c r="U1155" s="10">
        <v>5555.84</v>
      </c>
      <c r="V1155" s="9">
        <f>ABS((U1155/L1155) - 1)</f>
        <v>0.15000030406751</v>
      </c>
      <c r="W1155" s="10">
        <v>5314.280334</v>
      </c>
      <c r="X1155" s="9">
        <f>ABS((W1155/L1155) - 1)</f>
        <v>0.1</v>
      </c>
      <c r="Y1155" s="7" t="s">
        <v>40</v>
      </c>
      <c r="Z1155" s="9" t="s">
        <v>40</v>
      </c>
      <c r="AA1155" s="7"/>
    </row>
    <row r="1156" spans="1:27" customHeight="1" ht="30">
      <c r="A1156" s="3" t="s">
        <v>2772</v>
      </c>
      <c r="B1156" s="3" t="s">
        <v>2773</v>
      </c>
      <c r="C1156" s="3" t="s">
        <v>29</v>
      </c>
      <c r="D1156" s="3" t="s">
        <v>2728</v>
      </c>
      <c r="E1156" s="3" t="s">
        <v>75</v>
      </c>
      <c r="F1156" s="3" t="s">
        <v>814</v>
      </c>
      <c r="G1156" s="3" t="s">
        <v>799</v>
      </c>
      <c r="H1156" s="3" t="s">
        <v>1044</v>
      </c>
      <c r="I1156" s="4">
        <v>1</v>
      </c>
      <c r="J1156" s="3"/>
      <c r="K1156" s="6">
        <v>4901</v>
      </c>
      <c r="L1156" s="6">
        <f>K1156*1.16</f>
        <v>5685.16</v>
      </c>
      <c r="M1156" s="6">
        <f>I1156*K1156</f>
        <v>4901</v>
      </c>
      <c r="N1156" s="6">
        <f>I1156*L1156</f>
        <v>5685.16</v>
      </c>
      <c r="O1156" s="6">
        <v>7351.5</v>
      </c>
      <c r="P1156" s="5">
        <f>(O1156/L1156) - 1</f>
        <v>0.29310344827586</v>
      </c>
      <c r="Q1156" s="6">
        <v>6861.4</v>
      </c>
      <c r="R1156" s="5">
        <f>(Q1156/L1156) - 1</f>
        <v>0.20689655172414</v>
      </c>
      <c r="S1156" s="6">
        <v>5881.2</v>
      </c>
      <c r="T1156" s="5">
        <f>(S1156/L1156) - 1</f>
        <v>0.03448275862069</v>
      </c>
      <c r="U1156" s="6">
        <v>5636.15</v>
      </c>
      <c r="V1156" s="5">
        <f>ABS((U1156/L1156) - 1)</f>
        <v>0.0086206896551725</v>
      </c>
      <c r="W1156" s="6">
        <v>6253.676</v>
      </c>
      <c r="X1156" s="5">
        <f>ABS((W1156/L1156) - 1)</f>
        <v>0.1</v>
      </c>
      <c r="Y1156" s="3">
        <v>278</v>
      </c>
      <c r="Z1156" s="5" t="s">
        <v>2774</v>
      </c>
      <c r="AA1156" s="3" t="s">
        <v>176</v>
      </c>
    </row>
    <row r="1157" spans="1:27" customHeight="1" ht="30">
      <c r="A1157" s="7" t="s">
        <v>2775</v>
      </c>
      <c r="B1157" s="7" t="s">
        <v>2776</v>
      </c>
      <c r="C1157" s="7" t="s">
        <v>29</v>
      </c>
      <c r="D1157" s="7" t="s">
        <v>2728</v>
      </c>
      <c r="E1157" s="7" t="s">
        <v>153</v>
      </c>
      <c r="F1157" s="7" t="s">
        <v>258</v>
      </c>
      <c r="G1157" s="7" t="s">
        <v>225</v>
      </c>
      <c r="H1157" s="7" t="s">
        <v>1044</v>
      </c>
      <c r="I1157" s="8">
        <v>1</v>
      </c>
      <c r="J1157" s="7"/>
      <c r="K1157" s="10">
        <v>3200.6525</v>
      </c>
      <c r="L1157" s="10">
        <f>K1157*1.16</f>
        <v>3712.7569</v>
      </c>
      <c r="M1157" s="10">
        <f>I1157*K1157</f>
        <v>3200.6525</v>
      </c>
      <c r="N1157" s="10">
        <f>I1157*L1157</f>
        <v>3712.7569</v>
      </c>
      <c r="O1157" s="10">
        <v>5569.14</v>
      </c>
      <c r="P1157" s="9">
        <f>(O1157/L1157) - 1</f>
        <v>0.50000125243859</v>
      </c>
      <c r="Q1157" s="10">
        <v>5197.86</v>
      </c>
      <c r="R1157" s="9">
        <f>(Q1157/L1157) - 1</f>
        <v>0.40000009157615</v>
      </c>
      <c r="S1157" s="10">
        <v>4455.31</v>
      </c>
      <c r="T1157" s="9">
        <f>(S1157/L1157) - 1</f>
        <v>0.20000046326761</v>
      </c>
      <c r="U1157" s="10">
        <v>4269.67</v>
      </c>
      <c r="V1157" s="9">
        <f>ABS((U1157/L1157) - 1)</f>
        <v>0.14999988283639</v>
      </c>
      <c r="W1157" s="10">
        <v>4084.03259</v>
      </c>
      <c r="X1157" s="9">
        <f>ABS((W1157/L1157) - 1)</f>
        <v>0.1</v>
      </c>
      <c r="Y1157" s="7" t="s">
        <v>40</v>
      </c>
      <c r="Z1157" s="9" t="s">
        <v>40</v>
      </c>
      <c r="AA1157" s="7"/>
    </row>
    <row r="1158" spans="1:27" customHeight="1" ht="30">
      <c r="A1158" s="3" t="s">
        <v>2777</v>
      </c>
      <c r="B1158" s="3" t="s">
        <v>2778</v>
      </c>
      <c r="C1158" s="3" t="s">
        <v>29</v>
      </c>
      <c r="D1158" s="3" t="s">
        <v>2728</v>
      </c>
      <c r="E1158" s="3" t="s">
        <v>244</v>
      </c>
      <c r="F1158" s="3" t="s">
        <v>2779</v>
      </c>
      <c r="G1158" s="3" t="s">
        <v>2780</v>
      </c>
      <c r="H1158" s="3" t="s">
        <v>1044</v>
      </c>
      <c r="I1158" s="4">
        <v>1</v>
      </c>
      <c r="J1158" s="3"/>
      <c r="K1158" s="6">
        <v>5974.1254</v>
      </c>
      <c r="L1158" s="6">
        <f>K1158*1.16</f>
        <v>6929.985464</v>
      </c>
      <c r="M1158" s="6">
        <f>I1158*K1158</f>
        <v>5974.1254</v>
      </c>
      <c r="N1158" s="6">
        <f>I1158*L1158</f>
        <v>6929.985464</v>
      </c>
      <c r="O1158" s="6">
        <v>10394.98</v>
      </c>
      <c r="P1158" s="5">
        <f>(O1158/L1158) - 1</f>
        <v>0.50000026031801</v>
      </c>
      <c r="Q1158" s="6">
        <v>9701.98</v>
      </c>
      <c r="R1158" s="5">
        <f>(Q1158/L1158) - 1</f>
        <v>0.40000005056288</v>
      </c>
      <c r="S1158" s="6">
        <v>8315.98</v>
      </c>
      <c r="T1158" s="5">
        <f>(S1158/L1158) - 1</f>
        <v>0.19999963105262</v>
      </c>
      <c r="U1158" s="6">
        <v>7969.48</v>
      </c>
      <c r="V1158" s="5">
        <f>ABS((U1158/L1158) - 1)</f>
        <v>0.14999952617505</v>
      </c>
      <c r="W1158" s="6">
        <v>7622.9840104</v>
      </c>
      <c r="X1158" s="5">
        <f>ABS((W1158/L1158) - 1)</f>
        <v>0.1</v>
      </c>
      <c r="Y1158" s="3" t="s">
        <v>40</v>
      </c>
      <c r="Z1158" s="5" t="s">
        <v>40</v>
      </c>
      <c r="AA1158" s="3"/>
    </row>
    <row r="1159" spans="1:27" customHeight="1" ht="30">
      <c r="A1159" s="7" t="s">
        <v>2781</v>
      </c>
      <c r="B1159" s="7" t="s">
        <v>2782</v>
      </c>
      <c r="C1159" s="7" t="s">
        <v>29</v>
      </c>
      <c r="D1159" s="7" t="s">
        <v>2728</v>
      </c>
      <c r="E1159" s="7" t="s">
        <v>244</v>
      </c>
      <c r="F1159" s="7" t="s">
        <v>245</v>
      </c>
      <c r="G1159" s="7" t="s">
        <v>1181</v>
      </c>
      <c r="H1159" s="7" t="s">
        <v>1044</v>
      </c>
      <c r="I1159" s="8">
        <v>3</v>
      </c>
      <c r="J1159" s="7"/>
      <c r="K1159" s="10">
        <v>5522.2728</v>
      </c>
      <c r="L1159" s="10">
        <f>K1159*1.16</f>
        <v>6405.836448</v>
      </c>
      <c r="M1159" s="10">
        <f>I1159*K1159</f>
        <v>16566.8184</v>
      </c>
      <c r="N1159" s="10">
        <f>I1159*L1159</f>
        <v>19217.509344</v>
      </c>
      <c r="O1159" s="10">
        <v>9608.75</v>
      </c>
      <c r="P1159" s="9">
        <f>(O1159/L1159) - 1</f>
        <v>0.49999927066511</v>
      </c>
      <c r="Q1159" s="10">
        <v>8968.17</v>
      </c>
      <c r="R1159" s="9">
        <f>(Q1159/L1159) - 1</f>
        <v>0.39999983964623</v>
      </c>
      <c r="S1159" s="10">
        <v>7687</v>
      </c>
      <c r="T1159" s="9">
        <f>(S1159/L1159) - 1</f>
        <v>0.19999941653209</v>
      </c>
      <c r="U1159" s="10">
        <v>7366.71</v>
      </c>
      <c r="V1159" s="9">
        <f>ABS((U1159/L1159) - 1)</f>
        <v>0.14999970102265</v>
      </c>
      <c r="W1159" s="10">
        <v>7046.4200928</v>
      </c>
      <c r="X1159" s="9">
        <f>ABS((W1159/L1159) - 1)</f>
        <v>0.1</v>
      </c>
      <c r="Y1159" s="7" t="s">
        <v>40</v>
      </c>
      <c r="Z1159" s="9" t="s">
        <v>40</v>
      </c>
      <c r="AA1159" s="7"/>
    </row>
    <row r="1160" spans="1:27" customHeight="1" ht="30">
      <c r="A1160" s="3" t="s">
        <v>2783</v>
      </c>
      <c r="B1160" s="3" t="s">
        <v>2784</v>
      </c>
      <c r="C1160" s="3" t="s">
        <v>29</v>
      </c>
      <c r="D1160" s="3" t="s">
        <v>2728</v>
      </c>
      <c r="E1160" s="3" t="s">
        <v>409</v>
      </c>
      <c r="F1160" s="3" t="s">
        <v>1187</v>
      </c>
      <c r="G1160" s="3" t="s">
        <v>595</v>
      </c>
      <c r="H1160" s="3" t="s">
        <v>1044</v>
      </c>
      <c r="I1160" s="4">
        <v>1</v>
      </c>
      <c r="J1160" s="3"/>
      <c r="K1160" s="6">
        <v>7789.999952</v>
      </c>
      <c r="L1160" s="6">
        <f>K1160*1.16</f>
        <v>9036.39994432</v>
      </c>
      <c r="M1160" s="6">
        <f>I1160*K1160</f>
        <v>7789.999952</v>
      </c>
      <c r="N1160" s="6">
        <f>I1160*L1160</f>
        <v>9036.39994432</v>
      </c>
      <c r="O1160" s="6">
        <v>11685</v>
      </c>
      <c r="P1160" s="5">
        <f>(O1160/L1160) - 1</f>
        <v>0.29310345624364</v>
      </c>
      <c r="Q1160" s="6">
        <v>10906</v>
      </c>
      <c r="R1160" s="5">
        <f>(Q1160/L1160) - 1</f>
        <v>0.20689655916073</v>
      </c>
      <c r="S1160" s="6">
        <v>9348</v>
      </c>
      <c r="T1160" s="5">
        <f>(S1160/L1160) - 1</f>
        <v>0.03448276499491</v>
      </c>
      <c r="U1160" s="6">
        <v>8958.5</v>
      </c>
      <c r="V1160" s="5">
        <f>ABS((U1160/L1160) - 1)</f>
        <v>0.008620683546545</v>
      </c>
      <c r="W1160" s="6">
        <v>9940.039938752</v>
      </c>
      <c r="X1160" s="5">
        <f>ABS((W1160/L1160) - 1)</f>
        <v>0.1</v>
      </c>
      <c r="Y1160" s="3">
        <v>681</v>
      </c>
      <c r="Z1160" s="5" t="s">
        <v>2785</v>
      </c>
      <c r="AA1160" s="3" t="s">
        <v>176</v>
      </c>
    </row>
    <row r="1161" spans="1:27" customHeight="1" ht="30">
      <c r="A1161" s="7" t="s">
        <v>2786</v>
      </c>
      <c r="B1161" s="7" t="s">
        <v>2787</v>
      </c>
      <c r="C1161" s="7" t="s">
        <v>29</v>
      </c>
      <c r="D1161" s="7" t="s">
        <v>2728</v>
      </c>
      <c r="E1161" s="7" t="s">
        <v>422</v>
      </c>
      <c r="F1161" s="7" t="s">
        <v>2788</v>
      </c>
      <c r="G1161" s="7" t="s">
        <v>2789</v>
      </c>
      <c r="H1161" s="7" t="s">
        <v>1044</v>
      </c>
      <c r="I1161" s="8">
        <v>1</v>
      </c>
      <c r="J1161" s="7"/>
      <c r="K1161" s="10">
        <v>5522.2728</v>
      </c>
      <c r="L1161" s="10">
        <f>K1161*1.16</f>
        <v>6405.836448</v>
      </c>
      <c r="M1161" s="10">
        <f>I1161*K1161</f>
        <v>5522.2728</v>
      </c>
      <c r="N1161" s="10">
        <f>I1161*L1161</f>
        <v>6405.836448</v>
      </c>
      <c r="O1161" s="10">
        <v>9608.75</v>
      </c>
      <c r="P1161" s="9">
        <f>(O1161/L1161) - 1</f>
        <v>0.49999927066511</v>
      </c>
      <c r="Q1161" s="10">
        <v>8968.17</v>
      </c>
      <c r="R1161" s="9">
        <f>(Q1161/L1161) - 1</f>
        <v>0.39999983964623</v>
      </c>
      <c r="S1161" s="10">
        <v>7687</v>
      </c>
      <c r="T1161" s="9">
        <f>(S1161/L1161) - 1</f>
        <v>0.19999941653209</v>
      </c>
      <c r="U1161" s="10">
        <v>7366.71</v>
      </c>
      <c r="V1161" s="9">
        <f>ABS((U1161/L1161) - 1)</f>
        <v>0.14999970102265</v>
      </c>
      <c r="W1161" s="10">
        <v>7046.4200928</v>
      </c>
      <c r="X1161" s="9">
        <f>ABS((W1161/L1161) - 1)</f>
        <v>0.1</v>
      </c>
      <c r="Y1161" s="7" t="s">
        <v>40</v>
      </c>
      <c r="Z1161" s="9" t="s">
        <v>40</v>
      </c>
      <c r="AA1161" s="7"/>
    </row>
    <row r="1162" spans="1:27" customHeight="1" ht="30">
      <c r="A1162" s="3" t="s">
        <v>2790</v>
      </c>
      <c r="B1162" s="3" t="s">
        <v>2791</v>
      </c>
      <c r="C1162" s="3" t="s">
        <v>29</v>
      </c>
      <c r="D1162" s="3" t="s">
        <v>2728</v>
      </c>
      <c r="E1162" s="3" t="s">
        <v>75</v>
      </c>
      <c r="F1162" s="3" t="s">
        <v>228</v>
      </c>
      <c r="G1162" s="3" t="s">
        <v>2792</v>
      </c>
      <c r="H1162" s="3" t="s">
        <v>1044</v>
      </c>
      <c r="I1162" s="4">
        <v>1</v>
      </c>
      <c r="J1162" s="3"/>
      <c r="K1162" s="6">
        <v>5371.6553</v>
      </c>
      <c r="L1162" s="6">
        <f>K1162*1.16</f>
        <v>6231.120148</v>
      </c>
      <c r="M1162" s="6">
        <f>I1162*K1162</f>
        <v>5371.6553</v>
      </c>
      <c r="N1162" s="6">
        <f>I1162*L1162</f>
        <v>6231.120148</v>
      </c>
      <c r="O1162" s="6">
        <v>9346.68</v>
      </c>
      <c r="P1162" s="5">
        <f>(O1162/L1162) - 1</f>
        <v>0.49999996437238</v>
      </c>
      <c r="Q1162" s="6">
        <v>8723.57</v>
      </c>
      <c r="R1162" s="5">
        <f>(Q1162/L1162) - 1</f>
        <v>0.40000028771713</v>
      </c>
      <c r="S1162" s="6">
        <v>7477.34</v>
      </c>
      <c r="T1162" s="5">
        <f>(S1162/L1162) - 1</f>
        <v>0.19999932955875</v>
      </c>
      <c r="U1162" s="6">
        <v>7165.79</v>
      </c>
      <c r="V1162" s="5">
        <f>ABS((U1162/L1162) - 1)</f>
        <v>0.15000029365507</v>
      </c>
      <c r="W1162" s="6">
        <v>6854.2321628</v>
      </c>
      <c r="X1162" s="5">
        <f>ABS((W1162/L1162) - 1)</f>
        <v>0.1</v>
      </c>
      <c r="Y1162" s="3" t="s">
        <v>40</v>
      </c>
      <c r="Z1162" s="5" t="s">
        <v>40</v>
      </c>
      <c r="AA1162" s="3"/>
    </row>
    <row r="1163" spans="1:27" customHeight="1" ht="30">
      <c r="A1163" s="7" t="s">
        <v>2793</v>
      </c>
      <c r="B1163" s="7" t="s">
        <v>2794</v>
      </c>
      <c r="C1163" s="7" t="s">
        <v>29</v>
      </c>
      <c r="D1163" s="7" t="s">
        <v>2728</v>
      </c>
      <c r="E1163" s="7" t="s">
        <v>75</v>
      </c>
      <c r="F1163" s="7" t="s">
        <v>119</v>
      </c>
      <c r="G1163" s="7" t="s">
        <v>693</v>
      </c>
      <c r="H1163" s="7" t="s">
        <v>1044</v>
      </c>
      <c r="I1163" s="8">
        <v>2</v>
      </c>
      <c r="J1163" s="7"/>
      <c r="K1163" s="10">
        <v>4918.8434</v>
      </c>
      <c r="L1163" s="10">
        <f>K1163*1.16</f>
        <v>5705.858344</v>
      </c>
      <c r="M1163" s="10">
        <f>I1163*K1163</f>
        <v>9837.6868</v>
      </c>
      <c r="N1163" s="10">
        <f>I1163*L1163</f>
        <v>11411.716688</v>
      </c>
      <c r="O1163" s="10">
        <v>8558.79</v>
      </c>
      <c r="P1163" s="9">
        <f>(O1163/L1163) - 1</f>
        <v>0.50000043534204</v>
      </c>
      <c r="Q1163" s="10">
        <v>7988.2</v>
      </c>
      <c r="R1163" s="9">
        <f>(Q1163/L1163) - 1</f>
        <v>0.39999970528536</v>
      </c>
      <c r="S1163" s="10">
        <v>6847.03</v>
      </c>
      <c r="T1163" s="9">
        <f>(S1163/L1163) - 1</f>
        <v>0.19999999775669</v>
      </c>
      <c r="U1163" s="10">
        <v>6561.74</v>
      </c>
      <c r="V1163" s="9">
        <f>ABS((U1163/L1163) - 1)</f>
        <v>0.1500005090207</v>
      </c>
      <c r="W1163" s="10">
        <v>6276.4441784</v>
      </c>
      <c r="X1163" s="9">
        <f>ABS((W1163/L1163) - 1)</f>
        <v>0.1</v>
      </c>
      <c r="Y1163" s="7" t="s">
        <v>40</v>
      </c>
      <c r="Z1163" s="9" t="s">
        <v>40</v>
      </c>
      <c r="AA1163" s="7"/>
    </row>
    <row r="1164" spans="1:27" customHeight="1" ht="30">
      <c r="A1164" s="3" t="s">
        <v>2795</v>
      </c>
      <c r="B1164" s="3" t="s">
        <v>2796</v>
      </c>
      <c r="C1164" s="3" t="s">
        <v>29</v>
      </c>
      <c r="D1164" s="3" t="s">
        <v>2728</v>
      </c>
      <c r="E1164" s="3" t="s">
        <v>153</v>
      </c>
      <c r="F1164" s="3" t="s">
        <v>1009</v>
      </c>
      <c r="G1164" s="3" t="s">
        <v>220</v>
      </c>
      <c r="H1164" s="3" t="s">
        <v>1044</v>
      </c>
      <c r="I1164" s="4">
        <v>1</v>
      </c>
      <c r="J1164" s="3"/>
      <c r="K1164" s="6">
        <v>4740.499964</v>
      </c>
      <c r="L1164" s="6">
        <f>K1164*1.16</f>
        <v>5498.97995824</v>
      </c>
      <c r="M1164" s="6">
        <f>I1164*K1164</f>
        <v>4740.499964</v>
      </c>
      <c r="N1164" s="6">
        <f>I1164*L1164</f>
        <v>5498.97995824</v>
      </c>
      <c r="O1164" s="6">
        <v>7110.75</v>
      </c>
      <c r="P1164" s="5">
        <f>(O1164/L1164) - 1</f>
        <v>0.29310345809587</v>
      </c>
      <c r="Q1164" s="6">
        <v>6636.7</v>
      </c>
      <c r="R1164" s="5">
        <f>(Q1164/L1164) - 1</f>
        <v>0.20689656088947</v>
      </c>
      <c r="S1164" s="6">
        <v>5688.6</v>
      </c>
      <c r="T1164" s="5">
        <f>(S1164/L1164) - 1</f>
        <v>0.034482766476692</v>
      </c>
      <c r="U1164" s="6">
        <v>5451.57</v>
      </c>
      <c r="V1164" s="5">
        <f>ABS((U1164/L1164) - 1)</f>
        <v>0.0086215913860458</v>
      </c>
      <c r="W1164" s="6">
        <v>6048.877954064</v>
      </c>
      <c r="X1164" s="5">
        <f>ABS((W1164/L1164) - 1)</f>
        <v>0.1</v>
      </c>
      <c r="Y1164" s="3">
        <v>666</v>
      </c>
      <c r="Z1164" s="5" t="s">
        <v>2400</v>
      </c>
      <c r="AA1164" s="3" t="s">
        <v>176</v>
      </c>
    </row>
    <row r="1165" spans="1:27" customHeight="1" ht="30">
      <c r="A1165" s="7" t="s">
        <v>2797</v>
      </c>
      <c r="B1165" s="7" t="s">
        <v>2798</v>
      </c>
      <c r="C1165" s="7" t="s">
        <v>29</v>
      </c>
      <c r="D1165" s="7" t="s">
        <v>2728</v>
      </c>
      <c r="E1165" s="7" t="s">
        <v>153</v>
      </c>
      <c r="F1165" s="7" t="s">
        <v>1009</v>
      </c>
      <c r="G1165" s="7" t="s">
        <v>697</v>
      </c>
      <c r="H1165" s="7" t="s">
        <v>1044</v>
      </c>
      <c r="I1165" s="8">
        <v>1</v>
      </c>
      <c r="J1165" s="7"/>
      <c r="K1165" s="10">
        <v>4918.8434</v>
      </c>
      <c r="L1165" s="10">
        <f>K1165*1.16</f>
        <v>5705.858344</v>
      </c>
      <c r="M1165" s="10">
        <f>I1165*K1165</f>
        <v>4918.8434</v>
      </c>
      <c r="N1165" s="10">
        <f>I1165*L1165</f>
        <v>5705.858344</v>
      </c>
      <c r="O1165" s="10">
        <v>8558.79</v>
      </c>
      <c r="P1165" s="9">
        <f>(O1165/L1165) - 1</f>
        <v>0.50000043534204</v>
      </c>
      <c r="Q1165" s="10">
        <v>7988.2</v>
      </c>
      <c r="R1165" s="9">
        <f>(Q1165/L1165) - 1</f>
        <v>0.39999970528536</v>
      </c>
      <c r="S1165" s="10">
        <v>6847.03</v>
      </c>
      <c r="T1165" s="9">
        <f>(S1165/L1165) - 1</f>
        <v>0.19999999775669</v>
      </c>
      <c r="U1165" s="10">
        <v>6561.74</v>
      </c>
      <c r="V1165" s="9">
        <f>ABS((U1165/L1165) - 1)</f>
        <v>0.1500005090207</v>
      </c>
      <c r="W1165" s="10">
        <v>6276.4441784</v>
      </c>
      <c r="X1165" s="9">
        <f>ABS((W1165/L1165) - 1)</f>
        <v>0.1</v>
      </c>
      <c r="Y1165" s="7" t="s">
        <v>40</v>
      </c>
      <c r="Z1165" s="9" t="s">
        <v>40</v>
      </c>
      <c r="AA1165" s="7"/>
    </row>
    <row r="1166" spans="1:27" customHeight="1" ht="30">
      <c r="A1166" s="3" t="s">
        <v>2799</v>
      </c>
      <c r="B1166" s="3" t="s">
        <v>2800</v>
      </c>
      <c r="C1166" s="3" t="s">
        <v>29</v>
      </c>
      <c r="D1166" s="3" t="s">
        <v>2728</v>
      </c>
      <c r="E1166" s="3" t="s">
        <v>422</v>
      </c>
      <c r="F1166" s="3" t="s">
        <v>779</v>
      </c>
      <c r="G1166" s="3" t="s">
        <v>1024</v>
      </c>
      <c r="H1166" s="3" t="s">
        <v>1044</v>
      </c>
      <c r="I1166" s="4">
        <v>1</v>
      </c>
      <c r="J1166" s="3"/>
      <c r="K1166" s="6">
        <v>5371.6553</v>
      </c>
      <c r="L1166" s="6">
        <f>K1166*1.16</f>
        <v>6231.120148</v>
      </c>
      <c r="M1166" s="6">
        <f>I1166*K1166</f>
        <v>5371.6553</v>
      </c>
      <c r="N1166" s="6">
        <f>I1166*L1166</f>
        <v>6231.120148</v>
      </c>
      <c r="O1166" s="6">
        <v>9346.68</v>
      </c>
      <c r="P1166" s="5">
        <f>(O1166/L1166) - 1</f>
        <v>0.49999996437238</v>
      </c>
      <c r="Q1166" s="6">
        <v>8723.57</v>
      </c>
      <c r="R1166" s="5">
        <f>(Q1166/L1166) - 1</f>
        <v>0.40000028771713</v>
      </c>
      <c r="S1166" s="6">
        <v>7477.34</v>
      </c>
      <c r="T1166" s="5">
        <f>(S1166/L1166) - 1</f>
        <v>0.19999932955875</v>
      </c>
      <c r="U1166" s="6">
        <v>7165.79</v>
      </c>
      <c r="V1166" s="5">
        <f>ABS((U1166/L1166) - 1)</f>
        <v>0.15000029365507</v>
      </c>
      <c r="W1166" s="6">
        <v>6854.2321628</v>
      </c>
      <c r="X1166" s="5">
        <f>ABS((W1166/L1166) - 1)</f>
        <v>0.1</v>
      </c>
      <c r="Y1166" s="3" t="s">
        <v>40</v>
      </c>
      <c r="Z1166" s="5" t="s">
        <v>40</v>
      </c>
      <c r="AA1166" s="3"/>
    </row>
    <row r="1167" spans="1:27" customHeight="1" ht="30">
      <c r="A1167" s="7" t="s">
        <v>2801</v>
      </c>
      <c r="B1167" s="7" t="s">
        <v>2802</v>
      </c>
      <c r="C1167" s="7" t="s">
        <v>29</v>
      </c>
      <c r="D1167" s="7" t="s">
        <v>2728</v>
      </c>
      <c r="E1167" s="7" t="s">
        <v>559</v>
      </c>
      <c r="F1167" s="7">
        <v>3</v>
      </c>
      <c r="G1167" s="7" t="s">
        <v>229</v>
      </c>
      <c r="H1167" s="7" t="s">
        <v>1044</v>
      </c>
      <c r="I1167" s="8">
        <v>1</v>
      </c>
      <c r="J1167" s="7"/>
      <c r="K1167" s="10">
        <v>5672.8903</v>
      </c>
      <c r="L1167" s="10">
        <f>K1167*1.16</f>
        <v>6580.552748</v>
      </c>
      <c r="M1167" s="10">
        <f>I1167*K1167</f>
        <v>5672.8903</v>
      </c>
      <c r="N1167" s="10">
        <f>I1167*L1167</f>
        <v>6580.552748</v>
      </c>
      <c r="O1167" s="10">
        <v>9870.83</v>
      </c>
      <c r="P1167" s="9">
        <f>(O1167/L1167) - 1</f>
        <v>0.50000013342344</v>
      </c>
      <c r="Q1167" s="10">
        <v>9212.77</v>
      </c>
      <c r="R1167" s="9">
        <f>(Q1167/L1167) - 1</f>
        <v>0.39999941536826</v>
      </c>
      <c r="S1167" s="10">
        <v>7896.66</v>
      </c>
      <c r="T1167" s="9">
        <f>(S1167/L1167) - 1</f>
        <v>0.19999949888708</v>
      </c>
      <c r="U1167" s="10">
        <v>7567.64</v>
      </c>
      <c r="V1167" s="9">
        <f>ABS((U1167/L1167) - 1)</f>
        <v>0.15000065948867</v>
      </c>
      <c r="W1167" s="10">
        <v>7238.6080228</v>
      </c>
      <c r="X1167" s="9">
        <f>ABS((W1167/L1167) - 1)</f>
        <v>0.1</v>
      </c>
      <c r="Y1167" s="7" t="s">
        <v>40</v>
      </c>
      <c r="Z1167" s="9" t="s">
        <v>40</v>
      </c>
      <c r="AA1167" s="7"/>
    </row>
    <row r="1168" spans="1:27" customHeight="1" ht="30">
      <c r="A1168" s="3" t="s">
        <v>2803</v>
      </c>
      <c r="B1168" s="3" t="s">
        <v>2804</v>
      </c>
      <c r="C1168" s="3" t="s">
        <v>29</v>
      </c>
      <c r="D1168" s="3" t="s">
        <v>2728</v>
      </c>
      <c r="E1168" s="3"/>
      <c r="F1168" s="3"/>
      <c r="G1168" s="3"/>
      <c r="H1168" s="3" t="s">
        <v>1044</v>
      </c>
      <c r="I1168" s="4">
        <v>1</v>
      </c>
      <c r="J1168" s="3"/>
      <c r="K1168" s="6">
        <v>5522.2728</v>
      </c>
      <c r="L1168" s="6">
        <f>K1168*1.16</f>
        <v>6405.836448</v>
      </c>
      <c r="M1168" s="6">
        <f>I1168*K1168</f>
        <v>5522.2728</v>
      </c>
      <c r="N1168" s="6">
        <f>I1168*L1168</f>
        <v>6405.836448</v>
      </c>
      <c r="O1168" s="6">
        <v>9608.75</v>
      </c>
      <c r="P1168" s="5">
        <f>(O1168/L1168) - 1</f>
        <v>0.49999927066511</v>
      </c>
      <c r="Q1168" s="6">
        <v>8968.17</v>
      </c>
      <c r="R1168" s="5">
        <f>(Q1168/L1168) - 1</f>
        <v>0.39999983964623</v>
      </c>
      <c r="S1168" s="6">
        <v>7687</v>
      </c>
      <c r="T1168" s="5">
        <f>(S1168/L1168) - 1</f>
        <v>0.19999941653209</v>
      </c>
      <c r="U1168" s="6">
        <v>7366.71</v>
      </c>
      <c r="V1168" s="5">
        <f>ABS((U1168/L1168) - 1)</f>
        <v>0.14999970102265</v>
      </c>
      <c r="W1168" s="6">
        <v>7046.4200928</v>
      </c>
      <c r="X1168" s="5">
        <f>ABS((W1168/L1168) - 1)</f>
        <v>0.1</v>
      </c>
      <c r="Y1168" s="3" t="s">
        <v>40</v>
      </c>
      <c r="Z1168" s="5" t="s">
        <v>40</v>
      </c>
      <c r="AA1168" s="3"/>
    </row>
    <row r="1169" spans="1:27" customHeight="1" ht="30">
      <c r="A1169" s="7" t="s">
        <v>2805</v>
      </c>
      <c r="B1169" s="7" t="s">
        <v>2806</v>
      </c>
      <c r="C1169" s="7" t="s">
        <v>29</v>
      </c>
      <c r="D1169" s="7" t="s">
        <v>2728</v>
      </c>
      <c r="E1169" s="7" t="s">
        <v>75</v>
      </c>
      <c r="F1169" s="7" t="s">
        <v>814</v>
      </c>
      <c r="G1169" s="7" t="s">
        <v>799</v>
      </c>
      <c r="H1169" s="7" t="s">
        <v>1044</v>
      </c>
      <c r="I1169" s="8">
        <v>1</v>
      </c>
      <c r="J1169" s="7"/>
      <c r="K1169" s="10">
        <v>7482</v>
      </c>
      <c r="L1169" s="10">
        <f>K1169*1.16</f>
        <v>8679.12</v>
      </c>
      <c r="M1169" s="10">
        <f>I1169*K1169</f>
        <v>7482</v>
      </c>
      <c r="N1169" s="10">
        <f>I1169*L1169</f>
        <v>8679.12</v>
      </c>
      <c r="O1169" s="10">
        <v>10739.99</v>
      </c>
      <c r="P1169" s="9">
        <f>(O1169/L1169) - 1</f>
        <v>0.23745149277807</v>
      </c>
      <c r="Q1169" s="10">
        <v>10023.99</v>
      </c>
      <c r="R1169" s="9">
        <f>(Q1169/L1169) - 1</f>
        <v>0.15495464978016</v>
      </c>
      <c r="S1169" s="10">
        <v>8591.99</v>
      </c>
      <c r="T1169" s="9">
        <f>(S1169/L1169) - 1</f>
        <v>-0.010039036215653</v>
      </c>
      <c r="U1169" s="10">
        <v>8233.99</v>
      </c>
      <c r="V1169" s="9">
        <f>ABS((U1169/L1169) - 1)</f>
        <v>0.051287457714607</v>
      </c>
      <c r="W1169" s="10">
        <v>9547.032</v>
      </c>
      <c r="X1169" s="9">
        <f>ABS((W1169/L1169) - 1)</f>
        <v>0.1</v>
      </c>
      <c r="Y1169" s="7">
        <v>521</v>
      </c>
      <c r="Z1169" s="9" t="s">
        <v>930</v>
      </c>
      <c r="AA1169" s="7" t="s">
        <v>2807</v>
      </c>
    </row>
    <row r="1170" spans="1:27" customHeight="1" ht="30">
      <c r="A1170" s="3" t="s">
        <v>2808</v>
      </c>
      <c r="B1170" s="3" t="s">
        <v>2809</v>
      </c>
      <c r="C1170" s="3" t="s">
        <v>29</v>
      </c>
      <c r="D1170" s="3" t="s">
        <v>2728</v>
      </c>
      <c r="E1170" s="3" t="s">
        <v>75</v>
      </c>
      <c r="F1170" s="3" t="s">
        <v>814</v>
      </c>
      <c r="G1170" s="3" t="s">
        <v>1216</v>
      </c>
      <c r="H1170" s="3" t="s">
        <v>1044</v>
      </c>
      <c r="I1170" s="4">
        <v>2</v>
      </c>
      <c r="J1170" s="3"/>
      <c r="K1170" s="6">
        <v>7180.9842</v>
      </c>
      <c r="L1170" s="6">
        <f>K1170*1.16</f>
        <v>8329.941672</v>
      </c>
      <c r="M1170" s="6">
        <f>I1170*K1170</f>
        <v>14361.9684</v>
      </c>
      <c r="N1170" s="6">
        <f>I1170*L1170</f>
        <v>16659.883344</v>
      </c>
      <c r="O1170" s="6">
        <v>12494.91</v>
      </c>
      <c r="P1170" s="5">
        <f>(O1170/L1170) - 1</f>
        <v>0.49999969891746</v>
      </c>
      <c r="Q1170" s="6">
        <v>11661.92</v>
      </c>
      <c r="R1170" s="5">
        <f>(Q1170/L1170) - 1</f>
        <v>0.40000019918507</v>
      </c>
      <c r="S1170" s="6">
        <v>9995.93</v>
      </c>
      <c r="T1170" s="5">
        <f>(S1170/L1170) - 1</f>
        <v>0.19999999923169</v>
      </c>
      <c r="U1170" s="6">
        <v>9579.43</v>
      </c>
      <c r="V1170" s="5">
        <f>ABS((U1170/L1170) - 1)</f>
        <v>0.14999964912119</v>
      </c>
      <c r="W1170" s="6">
        <v>9162.9358392</v>
      </c>
      <c r="X1170" s="5">
        <f>ABS((W1170/L1170) - 1)</f>
        <v>0.1</v>
      </c>
      <c r="Y1170" s="3" t="s">
        <v>40</v>
      </c>
      <c r="Z1170" s="5" t="s">
        <v>40</v>
      </c>
      <c r="AA1170" s="3"/>
    </row>
    <row r="1171" spans="1:27" customHeight="1" ht="30">
      <c r="A1171" s="7" t="s">
        <v>2810</v>
      </c>
      <c r="B1171" s="7" t="s">
        <v>2811</v>
      </c>
      <c r="C1171" s="7" t="s">
        <v>29</v>
      </c>
      <c r="D1171" s="7" t="s">
        <v>2728</v>
      </c>
      <c r="E1171" s="7" t="s">
        <v>153</v>
      </c>
      <c r="F1171" s="7" t="s">
        <v>2812</v>
      </c>
      <c r="G1171" s="7" t="s">
        <v>2813</v>
      </c>
      <c r="H1171" s="7" t="s">
        <v>1044</v>
      </c>
      <c r="I1171" s="8">
        <v>3</v>
      </c>
      <c r="J1171" s="7"/>
      <c r="K1171" s="10">
        <v>5672.8903</v>
      </c>
      <c r="L1171" s="10">
        <f>K1171*1.16</f>
        <v>6580.552748</v>
      </c>
      <c r="M1171" s="10">
        <f>I1171*K1171</f>
        <v>17018.6709</v>
      </c>
      <c r="N1171" s="10">
        <f>I1171*L1171</f>
        <v>19741.658244</v>
      </c>
      <c r="O1171" s="10">
        <v>9870.83</v>
      </c>
      <c r="P1171" s="9">
        <f>(O1171/L1171) - 1</f>
        <v>0.50000013342344</v>
      </c>
      <c r="Q1171" s="10">
        <v>9212.77</v>
      </c>
      <c r="R1171" s="9">
        <f>(Q1171/L1171) - 1</f>
        <v>0.39999941536826</v>
      </c>
      <c r="S1171" s="10">
        <v>7896.66</v>
      </c>
      <c r="T1171" s="9">
        <f>(S1171/L1171) - 1</f>
        <v>0.19999949888708</v>
      </c>
      <c r="U1171" s="10">
        <v>7567.64</v>
      </c>
      <c r="V1171" s="9">
        <f>ABS((U1171/L1171) - 1)</f>
        <v>0.15000065948867</v>
      </c>
      <c r="W1171" s="10">
        <v>7238.6080228</v>
      </c>
      <c r="X1171" s="9">
        <f>ABS((W1171/L1171) - 1)</f>
        <v>0.1</v>
      </c>
      <c r="Y1171" s="7" t="s">
        <v>40</v>
      </c>
      <c r="Z1171" s="9" t="s">
        <v>40</v>
      </c>
      <c r="AA1171" s="7"/>
    </row>
    <row r="1172" spans="1:27" customHeight="1" ht="30">
      <c r="A1172" s="3" t="s">
        <v>2814</v>
      </c>
      <c r="B1172" s="3" t="s">
        <v>2815</v>
      </c>
      <c r="C1172" s="3" t="s">
        <v>29</v>
      </c>
      <c r="D1172" s="3" t="s">
        <v>2728</v>
      </c>
      <c r="E1172" s="3" t="s">
        <v>409</v>
      </c>
      <c r="F1172" s="3" t="s">
        <v>981</v>
      </c>
      <c r="G1172" s="3" t="s">
        <v>595</v>
      </c>
      <c r="H1172" s="3" t="s">
        <v>1044</v>
      </c>
      <c r="I1172" s="4">
        <v>1</v>
      </c>
      <c r="J1172" s="3"/>
      <c r="K1172" s="6">
        <v>6362.069</v>
      </c>
      <c r="L1172" s="6">
        <f>K1172*1.16</f>
        <v>7380.00004</v>
      </c>
      <c r="M1172" s="6">
        <f>I1172*K1172</f>
        <v>6362.069</v>
      </c>
      <c r="N1172" s="6">
        <f>I1172*L1172</f>
        <v>7380.00004</v>
      </c>
      <c r="O1172" s="6">
        <v>11070</v>
      </c>
      <c r="P1172" s="5">
        <f>(O1172/L1172) - 1</f>
        <v>0.49999999186992</v>
      </c>
      <c r="Q1172" s="6">
        <v>10332</v>
      </c>
      <c r="R1172" s="5">
        <f>(Q1172/L1172) - 1</f>
        <v>0.39999999241192</v>
      </c>
      <c r="S1172" s="6">
        <v>8856</v>
      </c>
      <c r="T1172" s="5">
        <f>(S1172/L1172) - 1</f>
        <v>0.19999999349594</v>
      </c>
      <c r="U1172" s="6">
        <v>8487</v>
      </c>
      <c r="V1172" s="5">
        <f>ABS((U1172/L1172) - 1)</f>
        <v>0.14999999376694</v>
      </c>
      <c r="W1172" s="6">
        <v>8118.000044</v>
      </c>
      <c r="X1172" s="5">
        <f>ABS((W1172/L1172) - 1)</f>
        <v>0.1</v>
      </c>
      <c r="Y1172" s="3" t="s">
        <v>40</v>
      </c>
      <c r="Z1172" s="5" t="s">
        <v>40</v>
      </c>
      <c r="AA1172" s="3"/>
    </row>
    <row r="1173" spans="1:27" customHeight="1" ht="30">
      <c r="A1173" s="7" t="s">
        <v>2816</v>
      </c>
      <c r="B1173" s="7" t="s">
        <v>2817</v>
      </c>
      <c r="C1173" s="7" t="s">
        <v>29</v>
      </c>
      <c r="D1173" s="7" t="s">
        <v>2728</v>
      </c>
      <c r="E1173" s="7" t="s">
        <v>244</v>
      </c>
      <c r="F1173" s="7" t="s">
        <v>245</v>
      </c>
      <c r="G1173" s="7" t="s">
        <v>856</v>
      </c>
      <c r="H1173" s="7" t="s">
        <v>1044</v>
      </c>
      <c r="I1173" s="8">
        <v>1</v>
      </c>
      <c r="J1173" s="7"/>
      <c r="K1173" s="10">
        <v>6609.0214</v>
      </c>
      <c r="L1173" s="10">
        <f>K1173*1.16</f>
        <v>7666.464824</v>
      </c>
      <c r="M1173" s="10">
        <f>I1173*K1173</f>
        <v>6609.0214</v>
      </c>
      <c r="N1173" s="10">
        <f>I1173*L1173</f>
        <v>7666.464824</v>
      </c>
      <c r="O1173" s="10">
        <v>11499.7</v>
      </c>
      <c r="P1173" s="9">
        <f>(O1173/L1173) - 1</f>
        <v>0.50000036053123</v>
      </c>
      <c r="Q1173" s="10">
        <v>10733.05</v>
      </c>
      <c r="R1173" s="9">
        <f>(Q1173/L1173) - 1</f>
        <v>0.39999990170176</v>
      </c>
      <c r="S1173" s="10">
        <v>9199.76</v>
      </c>
      <c r="T1173" s="9">
        <f>(S1173/L1173) - 1</f>
        <v>0.20000028842498</v>
      </c>
      <c r="U1173" s="10">
        <v>8816.43</v>
      </c>
      <c r="V1173" s="9">
        <f>ABS((U1173/L1173) - 1)</f>
        <v>0.14999940681917</v>
      </c>
      <c r="W1173" s="10">
        <v>8433.1113064</v>
      </c>
      <c r="X1173" s="9">
        <f>ABS((W1173/L1173) - 1)</f>
        <v>0.1</v>
      </c>
      <c r="Y1173" s="7" t="s">
        <v>40</v>
      </c>
      <c r="Z1173" s="9" t="s">
        <v>40</v>
      </c>
      <c r="AA1173" s="7"/>
    </row>
    <row r="1174" spans="1:27" customHeight="1" ht="30">
      <c r="A1174" s="3" t="s">
        <v>2818</v>
      </c>
      <c r="B1174" s="3" t="s">
        <v>2819</v>
      </c>
      <c r="C1174" s="3" t="s">
        <v>29</v>
      </c>
      <c r="D1174" s="3" t="s">
        <v>2728</v>
      </c>
      <c r="E1174" s="3" t="s">
        <v>244</v>
      </c>
      <c r="F1174" s="3" t="s">
        <v>245</v>
      </c>
      <c r="G1174" s="3" t="s">
        <v>856</v>
      </c>
      <c r="H1174" s="3" t="s">
        <v>1044</v>
      </c>
      <c r="I1174" s="4">
        <v>2</v>
      </c>
      <c r="J1174" s="3"/>
      <c r="K1174" s="6">
        <v>7180.9842</v>
      </c>
      <c r="L1174" s="6">
        <f>K1174*1.16</f>
        <v>8329.941672</v>
      </c>
      <c r="M1174" s="6">
        <f>I1174*K1174</f>
        <v>14361.9684</v>
      </c>
      <c r="N1174" s="6">
        <f>I1174*L1174</f>
        <v>16659.883344</v>
      </c>
      <c r="O1174" s="6">
        <v>12494.91</v>
      </c>
      <c r="P1174" s="5">
        <f>(O1174/L1174) - 1</f>
        <v>0.49999969891746</v>
      </c>
      <c r="Q1174" s="6">
        <v>11661.92</v>
      </c>
      <c r="R1174" s="5">
        <f>(Q1174/L1174) - 1</f>
        <v>0.40000019918507</v>
      </c>
      <c r="S1174" s="6">
        <v>9995.93</v>
      </c>
      <c r="T1174" s="5">
        <f>(S1174/L1174) - 1</f>
        <v>0.19999999923169</v>
      </c>
      <c r="U1174" s="6">
        <v>9579.43</v>
      </c>
      <c r="V1174" s="5">
        <f>ABS((U1174/L1174) - 1)</f>
        <v>0.14999964912119</v>
      </c>
      <c r="W1174" s="6">
        <v>9162.9358392</v>
      </c>
      <c r="X1174" s="5">
        <f>ABS((W1174/L1174) - 1)</f>
        <v>0.1</v>
      </c>
      <c r="Y1174" s="3" t="s">
        <v>40</v>
      </c>
      <c r="Z1174" s="5" t="s">
        <v>40</v>
      </c>
      <c r="AA1174" s="3"/>
    </row>
    <row r="1175" spans="1:27" customHeight="1" ht="30">
      <c r="A1175" s="7" t="s">
        <v>2820</v>
      </c>
      <c r="B1175" s="7" t="s">
        <v>2821</v>
      </c>
      <c r="C1175" s="7" t="s">
        <v>29</v>
      </c>
      <c r="D1175" s="7" t="s">
        <v>2728</v>
      </c>
      <c r="E1175" s="7" t="s">
        <v>409</v>
      </c>
      <c r="F1175" s="7" t="s">
        <v>673</v>
      </c>
      <c r="G1175" s="7" t="s">
        <v>234</v>
      </c>
      <c r="H1175" s="7" t="s">
        <v>1044</v>
      </c>
      <c r="I1175" s="8">
        <v>2</v>
      </c>
      <c r="J1175" s="7"/>
      <c r="K1175" s="10">
        <v>7180.9842</v>
      </c>
      <c r="L1175" s="10">
        <f>K1175*1.16</f>
        <v>8329.941672</v>
      </c>
      <c r="M1175" s="10">
        <f>I1175*K1175</f>
        <v>14361.9684</v>
      </c>
      <c r="N1175" s="10">
        <f>I1175*L1175</f>
        <v>16659.883344</v>
      </c>
      <c r="O1175" s="10">
        <v>12494.91</v>
      </c>
      <c r="P1175" s="9">
        <f>(O1175/L1175) - 1</f>
        <v>0.49999969891746</v>
      </c>
      <c r="Q1175" s="10">
        <v>11661.92</v>
      </c>
      <c r="R1175" s="9">
        <f>(Q1175/L1175) - 1</f>
        <v>0.40000019918507</v>
      </c>
      <c r="S1175" s="10">
        <v>9995.93</v>
      </c>
      <c r="T1175" s="9">
        <f>(S1175/L1175) - 1</f>
        <v>0.19999999923169</v>
      </c>
      <c r="U1175" s="10">
        <v>9579.43</v>
      </c>
      <c r="V1175" s="9">
        <f>ABS((U1175/L1175) - 1)</f>
        <v>0.14999964912119</v>
      </c>
      <c r="W1175" s="10">
        <v>9162.9358392</v>
      </c>
      <c r="X1175" s="9">
        <f>ABS((W1175/L1175) - 1)</f>
        <v>0.1</v>
      </c>
      <c r="Y1175" s="7" t="s">
        <v>40</v>
      </c>
      <c r="Z1175" s="9" t="s">
        <v>40</v>
      </c>
      <c r="AA1175" s="7"/>
    </row>
    <row r="1176" spans="1:27" customHeight="1" ht="30">
      <c r="A1176" s="3" t="s">
        <v>2822</v>
      </c>
      <c r="B1176" s="3" t="s">
        <v>2823</v>
      </c>
      <c r="C1176" s="3" t="s">
        <v>29</v>
      </c>
      <c r="D1176" s="3" t="s">
        <v>2728</v>
      </c>
      <c r="E1176" s="3" t="s">
        <v>409</v>
      </c>
      <c r="F1176" s="3" t="s">
        <v>1187</v>
      </c>
      <c r="G1176" s="3" t="s">
        <v>267</v>
      </c>
      <c r="H1176" s="3" t="s">
        <v>1044</v>
      </c>
      <c r="I1176" s="4">
        <v>1</v>
      </c>
      <c r="J1176" s="3"/>
      <c r="K1176" s="6">
        <v>8490.0052</v>
      </c>
      <c r="L1176" s="6">
        <f>K1176*1.16</f>
        <v>9848.406032</v>
      </c>
      <c r="M1176" s="6">
        <f>I1176*K1176</f>
        <v>8490.0052</v>
      </c>
      <c r="N1176" s="6">
        <f>I1176*L1176</f>
        <v>9848.406032</v>
      </c>
      <c r="O1176" s="6">
        <v>13281.14</v>
      </c>
      <c r="P1176" s="5">
        <f>(O1176/L1176) - 1</f>
        <v>0.34855731545249</v>
      </c>
      <c r="Q1176" s="6">
        <v>12395.73</v>
      </c>
      <c r="R1176" s="5">
        <f>(Q1176/L1176) - 1</f>
        <v>0.25865342672947</v>
      </c>
      <c r="S1176" s="6">
        <v>10624.91</v>
      </c>
      <c r="T1176" s="5">
        <f>(S1176/L1176) - 1</f>
        <v>0.078845649283442</v>
      </c>
      <c r="U1176" s="6">
        <v>10182.2</v>
      </c>
      <c r="V1176" s="5">
        <f>ABS((U1176/L1176) - 1)</f>
        <v>0.033893197225563</v>
      </c>
      <c r="W1176" s="6">
        <v>10833.2466352</v>
      </c>
      <c r="X1176" s="5">
        <f>ABS((W1176/L1176) - 1)</f>
        <v>0.1</v>
      </c>
      <c r="Y1176" s="3">
        <v>738</v>
      </c>
      <c r="Z1176" s="5" t="s">
        <v>201</v>
      </c>
      <c r="AA1176" s="3" t="s">
        <v>2824</v>
      </c>
    </row>
    <row r="1177" spans="1:27" customHeight="1" ht="30">
      <c r="A1177" s="7" t="s">
        <v>2825</v>
      </c>
      <c r="B1177" s="7" t="s">
        <v>2826</v>
      </c>
      <c r="C1177" s="7" t="s">
        <v>29</v>
      </c>
      <c r="D1177" s="7" t="s">
        <v>2728</v>
      </c>
      <c r="E1177" s="7" t="s">
        <v>153</v>
      </c>
      <c r="F1177" s="7" t="s">
        <v>1009</v>
      </c>
      <c r="G1177" s="7" t="s">
        <v>2827</v>
      </c>
      <c r="H1177" s="7" t="s">
        <v>1044</v>
      </c>
      <c r="I1177" s="8">
        <v>2</v>
      </c>
      <c r="J1177" s="7"/>
      <c r="K1177" s="10">
        <v>9894.9775</v>
      </c>
      <c r="L1177" s="10">
        <f>K1177*1.16</f>
        <v>11478.1739</v>
      </c>
      <c r="M1177" s="10">
        <f>I1177*K1177</f>
        <v>19789.955</v>
      </c>
      <c r="N1177" s="10">
        <f>I1177*L1177</f>
        <v>22956.3478</v>
      </c>
      <c r="O1177" s="10">
        <v>17135.47</v>
      </c>
      <c r="P1177" s="9">
        <f>(O1177/L1177) - 1</f>
        <v>0.49287422801636</v>
      </c>
      <c r="Q1177" s="10">
        <v>15993.1</v>
      </c>
      <c r="R1177" s="9">
        <f>(Q1177/L1177) - 1</f>
        <v>0.39334881483195</v>
      </c>
      <c r="S1177" s="10">
        <v>13708.37</v>
      </c>
      <c r="T1177" s="9">
        <f>(S1177/L1177) - 1</f>
        <v>0.19429885968185</v>
      </c>
      <c r="U1177" s="10">
        <v>13137.19</v>
      </c>
      <c r="V1177" s="9">
        <f>ABS((U1177/L1177) - 1)</f>
        <v>0.14453658869901</v>
      </c>
      <c r="W1177" s="10">
        <v>12625.99129</v>
      </c>
      <c r="X1177" s="9">
        <f>ABS((W1177/L1177) - 1)</f>
        <v>0.1</v>
      </c>
      <c r="Y1177" s="7" t="s">
        <v>40</v>
      </c>
      <c r="Z1177" s="9" t="s">
        <v>40</v>
      </c>
      <c r="AA1177" s="7"/>
    </row>
    <row r="1178" spans="1:27" customHeight="1" ht="30">
      <c r="A1178" s="3" t="s">
        <v>2828</v>
      </c>
      <c r="B1178" s="3" t="s">
        <v>2829</v>
      </c>
      <c r="C1178" s="3" t="s">
        <v>29</v>
      </c>
      <c r="D1178" s="3" t="s">
        <v>2728</v>
      </c>
      <c r="E1178" s="3" t="s">
        <v>2830</v>
      </c>
      <c r="F1178" s="3" t="s">
        <v>2831</v>
      </c>
      <c r="G1178" s="3" t="s">
        <v>1024</v>
      </c>
      <c r="H1178" s="3" t="s">
        <v>1044</v>
      </c>
      <c r="I1178" s="4">
        <v>1</v>
      </c>
      <c r="J1178" s="3"/>
      <c r="K1178" s="6">
        <v>6577.5548</v>
      </c>
      <c r="L1178" s="6">
        <f>K1178*1.16</f>
        <v>7629.963568</v>
      </c>
      <c r="M1178" s="6">
        <f>I1178*K1178</f>
        <v>6577.5548</v>
      </c>
      <c r="N1178" s="6">
        <f>I1178*L1178</f>
        <v>7629.963568</v>
      </c>
      <c r="O1178" s="6">
        <v>11444.95</v>
      </c>
      <c r="P1178" s="5">
        <f>(O1178/L1178) - 1</f>
        <v>0.50000060917722</v>
      </c>
      <c r="Q1178" s="6">
        <v>10681.95</v>
      </c>
      <c r="R1178" s="5">
        <f>(Q1178/L1178) - 1</f>
        <v>0.40000013169132</v>
      </c>
      <c r="S1178" s="6">
        <v>9155.96</v>
      </c>
      <c r="T1178" s="5">
        <f>(S1178/L1178) - 1</f>
        <v>0.20000048734178</v>
      </c>
      <c r="U1178" s="6">
        <v>8774.46</v>
      </c>
      <c r="V1178" s="5">
        <f>ABS((U1178/L1178) - 1)</f>
        <v>0.15000024859883</v>
      </c>
      <c r="W1178" s="6">
        <v>8392.9599248</v>
      </c>
      <c r="X1178" s="5">
        <f>ABS((W1178/L1178) - 1)</f>
        <v>0.1</v>
      </c>
      <c r="Y1178" s="3" t="s">
        <v>40</v>
      </c>
      <c r="Z1178" s="5" t="s">
        <v>40</v>
      </c>
      <c r="AA1178" s="3"/>
    </row>
    <row r="1179" spans="1:27" customHeight="1" ht="30">
      <c r="A1179" s="7" t="s">
        <v>2832</v>
      </c>
      <c r="B1179" s="7" t="s">
        <v>2833</v>
      </c>
      <c r="C1179" s="7" t="s">
        <v>29</v>
      </c>
      <c r="D1179" s="7" t="s">
        <v>2728</v>
      </c>
      <c r="E1179" s="7" t="s">
        <v>153</v>
      </c>
      <c r="F1179" s="7" t="s">
        <v>1009</v>
      </c>
      <c r="G1179" s="7" t="s">
        <v>2827</v>
      </c>
      <c r="H1179" s="7" t="s">
        <v>1044</v>
      </c>
      <c r="I1179" s="8">
        <v>3</v>
      </c>
      <c r="J1179" s="7"/>
      <c r="K1179" s="10">
        <v>6650.6034</v>
      </c>
      <c r="L1179" s="10">
        <f>K1179*1.16</f>
        <v>7714.699944</v>
      </c>
      <c r="M1179" s="10">
        <f>I1179*K1179</f>
        <v>19951.8102</v>
      </c>
      <c r="N1179" s="10">
        <f>I1179*L1179</f>
        <v>23144.099832</v>
      </c>
      <c r="O1179" s="10">
        <v>11572.05</v>
      </c>
      <c r="P1179" s="9">
        <f>(O1179/L1179) - 1</f>
        <v>0.5000000108883</v>
      </c>
      <c r="Q1179" s="10">
        <v>10800.58</v>
      </c>
      <c r="R1179" s="9">
        <f>(Q1179/L1179) - 1</f>
        <v>0.40000001016242</v>
      </c>
      <c r="S1179" s="10">
        <v>9257.64</v>
      </c>
      <c r="T1179" s="9">
        <f>(S1179/L1179) - 1</f>
        <v>0.20000000871064</v>
      </c>
      <c r="U1179" s="10">
        <v>8871.9</v>
      </c>
      <c r="V1179" s="9">
        <f>ABS((U1179/L1179) - 1)</f>
        <v>0.14999936023435</v>
      </c>
      <c r="W1179" s="10">
        <v>8486.1699384</v>
      </c>
      <c r="X1179" s="9">
        <f>ABS((W1179/L1179) - 1)</f>
        <v>0.1</v>
      </c>
      <c r="Y1179" s="7" t="s">
        <v>40</v>
      </c>
      <c r="Z1179" s="9" t="s">
        <v>40</v>
      </c>
      <c r="AA1179" s="7"/>
    </row>
    <row r="1180" spans="1:27" customHeight="1" ht="30">
      <c r="A1180" s="3" t="s">
        <v>2834</v>
      </c>
      <c r="B1180" s="3" t="s">
        <v>2835</v>
      </c>
      <c r="C1180" s="3" t="s">
        <v>29</v>
      </c>
      <c r="D1180" s="3" t="s">
        <v>2728</v>
      </c>
      <c r="E1180" s="3" t="s">
        <v>422</v>
      </c>
      <c r="F1180" s="3" t="s">
        <v>779</v>
      </c>
      <c r="G1180" s="3" t="s">
        <v>2836</v>
      </c>
      <c r="H1180" s="3" t="s">
        <v>1044</v>
      </c>
      <c r="I1180" s="4">
        <v>1</v>
      </c>
      <c r="J1180" s="3"/>
      <c r="K1180" s="6">
        <v>8690.0008</v>
      </c>
      <c r="L1180" s="6">
        <f>K1180*1.16</f>
        <v>10080.400928</v>
      </c>
      <c r="M1180" s="6">
        <f>I1180*K1180</f>
        <v>8690.0008</v>
      </c>
      <c r="N1180" s="6">
        <f>I1180*L1180</f>
        <v>10080.400928</v>
      </c>
      <c r="O1180" s="6">
        <v>13035</v>
      </c>
      <c r="P1180" s="5">
        <f>(O1180/L1180) - 1</f>
        <v>0.29310332923298</v>
      </c>
      <c r="Q1180" s="6">
        <v>12166</v>
      </c>
      <c r="R1180" s="5">
        <f>(Q1180/L1180) - 1</f>
        <v>0.20689644061745</v>
      </c>
      <c r="S1180" s="6">
        <v>10428</v>
      </c>
      <c r="T1180" s="5">
        <f>(S1180/L1180) - 1</f>
        <v>0.034482663386382</v>
      </c>
      <c r="U1180" s="6">
        <v>9993.5</v>
      </c>
      <c r="V1180" s="5">
        <f>ABS((U1180/L1180) - 1)</f>
        <v>0.0086207809213835</v>
      </c>
      <c r="W1180" s="6">
        <v>11088.4410208</v>
      </c>
      <c r="X1180" s="5">
        <f>ABS((W1180/L1180) - 1)</f>
        <v>0.1</v>
      </c>
      <c r="Y1180" s="3">
        <v>521</v>
      </c>
      <c r="Z1180" s="5" t="s">
        <v>930</v>
      </c>
      <c r="AA1180" s="3" t="s">
        <v>176</v>
      </c>
    </row>
    <row r="1181" spans="1:27" customHeight="1" ht="30">
      <c r="A1181" s="7" t="s">
        <v>2837</v>
      </c>
      <c r="B1181" s="7" t="s">
        <v>2838</v>
      </c>
      <c r="C1181" s="7" t="s">
        <v>29</v>
      </c>
      <c r="D1181" s="7" t="s">
        <v>2728</v>
      </c>
      <c r="E1181" s="7" t="s">
        <v>153</v>
      </c>
      <c r="F1181" s="7" t="s">
        <v>2812</v>
      </c>
      <c r="G1181" s="7" t="s">
        <v>2813</v>
      </c>
      <c r="H1181" s="7" t="s">
        <v>1044</v>
      </c>
      <c r="I1181" s="8">
        <v>1</v>
      </c>
      <c r="J1181" s="7"/>
      <c r="K1181" s="10">
        <v>7679.8448</v>
      </c>
      <c r="L1181" s="10">
        <f>K1181*1.16</f>
        <v>8908.619968</v>
      </c>
      <c r="M1181" s="10">
        <f>I1181*K1181</f>
        <v>7679.8448</v>
      </c>
      <c r="N1181" s="10">
        <f>I1181*L1181</f>
        <v>8908.619968</v>
      </c>
      <c r="O1181" s="10">
        <v>13362.93</v>
      </c>
      <c r="P1181" s="9">
        <f>(O1181/L1181) - 1</f>
        <v>0.50000000538804</v>
      </c>
      <c r="Q1181" s="10">
        <v>12472.07</v>
      </c>
      <c r="R1181" s="9">
        <f>(Q1181/L1181) - 1</f>
        <v>0.4000002295305</v>
      </c>
      <c r="S1181" s="10">
        <v>10690.34</v>
      </c>
      <c r="T1181" s="9">
        <f>(S1181/L1181) - 1</f>
        <v>0.19999955530711</v>
      </c>
      <c r="U1181" s="10">
        <v>10244.91</v>
      </c>
      <c r="V1181" s="9">
        <f>ABS((U1181/L1181) - 1)</f>
        <v>0.14999966737834</v>
      </c>
      <c r="W1181" s="10">
        <v>9799.4819648</v>
      </c>
      <c r="X1181" s="9">
        <f>ABS((W1181/L1181) - 1)</f>
        <v>0.1</v>
      </c>
      <c r="Y1181" s="7" t="s">
        <v>40</v>
      </c>
      <c r="Z1181" s="9" t="s">
        <v>40</v>
      </c>
      <c r="AA1181" s="7"/>
    </row>
    <row r="1182" spans="1:27" customHeight="1" ht="30">
      <c r="A1182" s="3" t="s">
        <v>2839</v>
      </c>
      <c r="B1182" s="3" t="s">
        <v>2840</v>
      </c>
      <c r="C1182" s="3" t="s">
        <v>29</v>
      </c>
      <c r="D1182" s="3" t="s">
        <v>2728</v>
      </c>
      <c r="E1182" s="3" t="s">
        <v>153</v>
      </c>
      <c r="F1182" s="3" t="s">
        <v>2766</v>
      </c>
      <c r="G1182" s="3" t="s">
        <v>841</v>
      </c>
      <c r="H1182" s="3" t="s">
        <v>1044</v>
      </c>
      <c r="I1182" s="4">
        <v>1</v>
      </c>
      <c r="J1182" s="3"/>
      <c r="K1182" s="6">
        <v>7530.6425</v>
      </c>
      <c r="L1182" s="6">
        <f>K1182*1.16</f>
        <v>8735.5453</v>
      </c>
      <c r="M1182" s="6">
        <f>I1182*K1182</f>
        <v>7530.6425</v>
      </c>
      <c r="N1182" s="6">
        <f>I1182*L1182</f>
        <v>8735.5453</v>
      </c>
      <c r="O1182" s="6">
        <v>13103.32</v>
      </c>
      <c r="P1182" s="5">
        <f>(O1182/L1182) - 1</f>
        <v>0.50000023467339</v>
      </c>
      <c r="Q1182" s="6">
        <v>12229.76</v>
      </c>
      <c r="R1182" s="5">
        <f>(Q1182/L1182) - 1</f>
        <v>0.39999960849611</v>
      </c>
      <c r="S1182" s="6">
        <v>10482.65</v>
      </c>
      <c r="T1182" s="5">
        <f>(S1182/L1182) - 1</f>
        <v>0.19999950088977</v>
      </c>
      <c r="U1182" s="6">
        <v>10045.88</v>
      </c>
      <c r="V1182" s="5">
        <f>ABS((U1182/L1182) - 1)</f>
        <v>0.15000033254936</v>
      </c>
      <c r="W1182" s="6">
        <v>9609.09983</v>
      </c>
      <c r="X1182" s="5">
        <f>ABS((W1182/L1182) - 1)</f>
        <v>0.1</v>
      </c>
      <c r="Y1182" s="3" t="s">
        <v>40</v>
      </c>
      <c r="Z1182" s="5" t="s">
        <v>40</v>
      </c>
      <c r="AA1182" s="3"/>
    </row>
    <row r="1183" spans="1:27" customHeight="1" ht="30">
      <c r="A1183" s="7" t="s">
        <v>2841</v>
      </c>
      <c r="B1183" s="7" t="s">
        <v>2842</v>
      </c>
      <c r="C1183" s="7" t="s">
        <v>29</v>
      </c>
      <c r="D1183" s="7" t="s">
        <v>2728</v>
      </c>
      <c r="E1183" s="7" t="s">
        <v>153</v>
      </c>
      <c r="F1183" s="7" t="s">
        <v>2812</v>
      </c>
      <c r="G1183" s="7" t="s">
        <v>2843</v>
      </c>
      <c r="H1183" s="7" t="s">
        <v>1044</v>
      </c>
      <c r="I1183" s="8">
        <v>1</v>
      </c>
      <c r="J1183" s="7"/>
      <c r="K1183" s="10">
        <v>5900.0036</v>
      </c>
      <c r="L1183" s="10">
        <f>K1183*1.16</f>
        <v>6844.004176</v>
      </c>
      <c r="M1183" s="10">
        <f>I1183*K1183</f>
        <v>5900.0036</v>
      </c>
      <c r="N1183" s="10">
        <f>I1183*L1183</f>
        <v>6844.004176</v>
      </c>
      <c r="O1183" s="10">
        <v>8850.01</v>
      </c>
      <c r="P1183" s="9">
        <f>(O1183/L1183) - 1</f>
        <v>0.29310412039702</v>
      </c>
      <c r="Q1183" s="10">
        <v>8260.01</v>
      </c>
      <c r="R1183" s="9">
        <f>(Q1183/L1183) - 1</f>
        <v>0.20689727644608</v>
      </c>
      <c r="S1183" s="10">
        <v>7080</v>
      </c>
      <c r="T1183" s="9">
        <f>(S1183/L1183) - 1</f>
        <v>0.034482127411256</v>
      </c>
      <c r="U1183" s="10">
        <v>6785</v>
      </c>
      <c r="V1183" s="9">
        <f>ABS((U1183/L1183) - 1)</f>
        <v>0.0086212945642129</v>
      </c>
      <c r="W1183" s="10">
        <v>7528.4045936</v>
      </c>
      <c r="X1183" s="9">
        <f>ABS((W1183/L1183) - 1)</f>
        <v>0.1</v>
      </c>
      <c r="Y1183" s="7">
        <v>521</v>
      </c>
      <c r="Z1183" s="9" t="s">
        <v>930</v>
      </c>
      <c r="AA1183" s="7" t="s">
        <v>176</v>
      </c>
    </row>
    <row r="1184" spans="1:27" customHeight="1" ht="30">
      <c r="A1184" s="3" t="s">
        <v>2844</v>
      </c>
      <c r="B1184" s="3" t="s">
        <v>2845</v>
      </c>
      <c r="C1184" s="3" t="s">
        <v>29</v>
      </c>
      <c r="D1184" s="3" t="s">
        <v>2846</v>
      </c>
      <c r="E1184" s="3" t="s">
        <v>244</v>
      </c>
      <c r="F1184" s="3" t="s">
        <v>245</v>
      </c>
      <c r="G1184" s="3" t="s">
        <v>246</v>
      </c>
      <c r="H1184" s="3" t="s">
        <v>198</v>
      </c>
      <c r="I1184" s="4">
        <v>1</v>
      </c>
      <c r="J1184" s="3"/>
      <c r="K1184" s="6">
        <v>1236.2069</v>
      </c>
      <c r="L1184" s="6">
        <f>K1184*1.16</f>
        <v>1434.000004</v>
      </c>
      <c r="M1184" s="6">
        <f>I1184*K1184</f>
        <v>1236.2069</v>
      </c>
      <c r="N1184" s="6">
        <f>I1184*L1184</f>
        <v>1434.000004</v>
      </c>
      <c r="O1184" s="6">
        <v>2151</v>
      </c>
      <c r="P1184" s="5">
        <f>(O1184/L1184) - 1</f>
        <v>0.4999999958159</v>
      </c>
      <c r="Q1184" s="6">
        <v>2007.6</v>
      </c>
      <c r="R1184" s="5">
        <f>(Q1184/L1184) - 1</f>
        <v>0.39999999609484</v>
      </c>
      <c r="S1184" s="6">
        <v>1864.2</v>
      </c>
      <c r="T1184" s="5">
        <f>(S1184/L1184) - 1</f>
        <v>0.29999999637378</v>
      </c>
      <c r="U1184" s="6">
        <v>1770.99</v>
      </c>
      <c r="V1184" s="5">
        <f>ABS((U1184/L1184) - 1)</f>
        <v>0.23499999655509</v>
      </c>
      <c r="W1184" s="6">
        <v>1577.4000044</v>
      </c>
      <c r="X1184" s="5">
        <f>ABS((W1184/L1184) - 1)</f>
        <v>0.1</v>
      </c>
      <c r="Y1184" s="3" t="s">
        <v>40</v>
      </c>
      <c r="Z1184" s="5" t="s">
        <v>40</v>
      </c>
      <c r="AA1184" s="3"/>
    </row>
    <row r="1185" spans="1:27" customHeight="1" ht="30">
      <c r="A1185" s="7" t="s">
        <v>2847</v>
      </c>
      <c r="B1185" s="7" t="s">
        <v>2848</v>
      </c>
      <c r="C1185" s="7" t="s">
        <v>29</v>
      </c>
      <c r="D1185" s="7" t="s">
        <v>2846</v>
      </c>
      <c r="E1185" s="7" t="s">
        <v>409</v>
      </c>
      <c r="F1185" s="7" t="s">
        <v>1187</v>
      </c>
      <c r="G1185" s="7" t="s">
        <v>1097</v>
      </c>
      <c r="H1185" s="7" t="s">
        <v>198</v>
      </c>
      <c r="I1185" s="8">
        <v>1</v>
      </c>
      <c r="J1185" s="7"/>
      <c r="K1185" s="10">
        <v>1764.6552</v>
      </c>
      <c r="L1185" s="10">
        <f>K1185*1.16</f>
        <v>2047.000032</v>
      </c>
      <c r="M1185" s="10">
        <f>I1185*K1185</f>
        <v>1764.6552</v>
      </c>
      <c r="N1185" s="10">
        <f>I1185*L1185</f>
        <v>2047.000032</v>
      </c>
      <c r="O1185" s="10">
        <v>3070.5</v>
      </c>
      <c r="P1185" s="9">
        <f>(O1185/L1185) - 1</f>
        <v>0.49999997655105</v>
      </c>
      <c r="Q1185" s="10">
        <v>2865.8</v>
      </c>
      <c r="R1185" s="9">
        <f>(Q1185/L1185) - 1</f>
        <v>0.39999997811431</v>
      </c>
      <c r="S1185" s="10">
        <v>2661.1</v>
      </c>
      <c r="T1185" s="9">
        <f>(S1185/L1185) - 1</f>
        <v>0.29999997967758</v>
      </c>
      <c r="U1185" s="10">
        <v>2528.05</v>
      </c>
      <c r="V1185" s="9">
        <f>ABS((U1185/L1185) - 1)</f>
        <v>0.23500242329259</v>
      </c>
      <c r="W1185" s="10">
        <v>2251.7000352</v>
      </c>
      <c r="X1185" s="9">
        <f>ABS((W1185/L1185) - 1)</f>
        <v>0.1</v>
      </c>
      <c r="Y1185" s="7" t="s">
        <v>40</v>
      </c>
      <c r="Z1185" s="9" t="s">
        <v>40</v>
      </c>
      <c r="AA1185" s="7"/>
    </row>
    <row r="1186" spans="1:27" customHeight="1" ht="30">
      <c r="A1186" s="3" t="s">
        <v>2849</v>
      </c>
      <c r="B1186" s="3" t="s">
        <v>2850</v>
      </c>
      <c r="C1186" s="3" t="s">
        <v>29</v>
      </c>
      <c r="D1186" s="3" t="s">
        <v>2846</v>
      </c>
      <c r="E1186" s="3" t="s">
        <v>75</v>
      </c>
      <c r="F1186" s="3" t="s">
        <v>119</v>
      </c>
      <c r="G1186" s="3" t="s">
        <v>204</v>
      </c>
      <c r="H1186" s="3" t="s">
        <v>198</v>
      </c>
      <c r="I1186" s="4">
        <v>2</v>
      </c>
      <c r="J1186" s="3"/>
      <c r="K1186" s="6">
        <v>2046.53</v>
      </c>
      <c r="L1186" s="6">
        <f>K1186*1.16</f>
        <v>2373.9748</v>
      </c>
      <c r="M1186" s="6">
        <f>I1186*K1186</f>
        <v>4093.06</v>
      </c>
      <c r="N1186" s="6">
        <f>I1186*L1186</f>
        <v>4747.9496</v>
      </c>
      <c r="O1186" s="6">
        <v>3069.79</v>
      </c>
      <c r="P1186" s="5">
        <f>(O1186/L1186) - 1</f>
        <v>0.29310134210355</v>
      </c>
      <c r="Q1186" s="6">
        <v>2865.14</v>
      </c>
      <c r="R1186" s="5">
        <f>(Q1186/L1186) - 1</f>
        <v>0.20689570925521</v>
      </c>
      <c r="S1186" s="6">
        <v>2660.49</v>
      </c>
      <c r="T1186" s="5">
        <f>(S1186/L1186) - 1</f>
        <v>0.12069007640688</v>
      </c>
      <c r="U1186" s="6">
        <v>2455.84</v>
      </c>
      <c r="V1186" s="5">
        <f>ABS((U1186/L1186) - 1)</f>
        <v>0.034484443558542</v>
      </c>
      <c r="W1186" s="6">
        <v>2611.37228</v>
      </c>
      <c r="X1186" s="5">
        <f>ABS((W1186/L1186) - 1)</f>
        <v>0.1</v>
      </c>
      <c r="Y1186" s="3">
        <v>506</v>
      </c>
      <c r="Z1186" s="5" t="s">
        <v>208</v>
      </c>
      <c r="AA1186" s="3" t="s">
        <v>43</v>
      </c>
    </row>
    <row r="1187" spans="1:27" customHeight="1" ht="30">
      <c r="A1187" s="7" t="s">
        <v>2851</v>
      </c>
      <c r="B1187" s="7" t="s">
        <v>2852</v>
      </c>
      <c r="C1187" s="7" t="s">
        <v>29</v>
      </c>
      <c r="D1187" s="7" t="s">
        <v>2846</v>
      </c>
      <c r="E1187" s="7" t="s">
        <v>153</v>
      </c>
      <c r="F1187" s="7" t="s">
        <v>625</v>
      </c>
      <c r="G1187" s="7" t="s">
        <v>1450</v>
      </c>
      <c r="H1187" s="7" t="s">
        <v>198</v>
      </c>
      <c r="I1187" s="8">
        <v>1</v>
      </c>
      <c r="J1187" s="7"/>
      <c r="K1187" s="10">
        <v>639.65</v>
      </c>
      <c r="L1187" s="10">
        <f>K1187*1.16</f>
        <v>741.994</v>
      </c>
      <c r="M1187" s="10">
        <f>I1187*K1187</f>
        <v>639.65</v>
      </c>
      <c r="N1187" s="10">
        <f>I1187*L1187</f>
        <v>741.994</v>
      </c>
      <c r="O1187" s="10">
        <v>1149.54</v>
      </c>
      <c r="P1187" s="9">
        <f>(O1187/L1187) - 1</f>
        <v>0.54925781071006</v>
      </c>
      <c r="Q1187" s="10">
        <v>1075.37</v>
      </c>
      <c r="R1187" s="9">
        <f>(Q1187/L1187) - 1</f>
        <v>0.44929743367197</v>
      </c>
      <c r="S1187" s="10">
        <v>1001.21</v>
      </c>
      <c r="T1187" s="9">
        <f>(S1187/L1187) - 1</f>
        <v>0.34935053383181</v>
      </c>
      <c r="U1187" s="10">
        <v>951.15</v>
      </c>
      <c r="V1187" s="9">
        <f>ABS((U1187/L1187) - 1)</f>
        <v>0.28188368100012</v>
      </c>
      <c r="W1187" s="10">
        <v>816.1934</v>
      </c>
      <c r="X1187" s="9">
        <f>ABS((W1187/L1187) - 1)</f>
        <v>0.1</v>
      </c>
      <c r="Y1187" s="7" t="s">
        <v>40</v>
      </c>
      <c r="Z1187" s="9" t="s">
        <v>40</v>
      </c>
      <c r="AA1187" s="7"/>
    </row>
    <row r="1188" spans="1:27" customHeight="1" ht="30">
      <c r="A1188" s="3" t="s">
        <v>2853</v>
      </c>
      <c r="B1188" s="3" t="s">
        <v>2854</v>
      </c>
      <c r="C1188" s="3" t="s">
        <v>29</v>
      </c>
      <c r="D1188" s="3" t="s">
        <v>2855</v>
      </c>
      <c r="E1188" s="3"/>
      <c r="F1188" s="3"/>
      <c r="G1188" s="3"/>
      <c r="H1188" s="3" t="s">
        <v>1248</v>
      </c>
      <c r="I1188" s="4">
        <v>1</v>
      </c>
      <c r="J1188" s="3"/>
      <c r="K1188" s="6">
        <v>1839.65</v>
      </c>
      <c r="L1188" s="6">
        <f>K1188*1.16</f>
        <v>2133.994</v>
      </c>
      <c r="M1188" s="6">
        <f>I1188*K1188</f>
        <v>1839.65</v>
      </c>
      <c r="N1188" s="6">
        <f>I1188*L1188</f>
        <v>2133.994</v>
      </c>
      <c r="O1188" s="6">
        <v>3200.99</v>
      </c>
      <c r="P1188" s="5">
        <f>(O1188/L1188) - 1</f>
        <v>0.49999953139512</v>
      </c>
      <c r="Q1188" s="6">
        <v>2987.59</v>
      </c>
      <c r="R1188" s="5">
        <f>(Q1188/L1188) - 1</f>
        <v>0.39999925023219</v>
      </c>
      <c r="S1188" s="6">
        <v>2774.19</v>
      </c>
      <c r="T1188" s="5">
        <f>(S1188/L1188) - 1</f>
        <v>0.29999896906927</v>
      </c>
      <c r="U1188" s="6">
        <v>2560.79</v>
      </c>
      <c r="V1188" s="5">
        <f>ABS((U1188/L1188) - 1)</f>
        <v>0.19999868790634</v>
      </c>
      <c r="W1188" s="6">
        <v>2347.3934</v>
      </c>
      <c r="X1188" s="5">
        <f>ABS((W1188/L1188) - 1)</f>
        <v>0.1</v>
      </c>
      <c r="Y1188" s="3" t="s">
        <v>40</v>
      </c>
      <c r="Z1188" s="5" t="s">
        <v>40</v>
      </c>
      <c r="AA1188" s="3"/>
    </row>
    <row r="1189" spans="1:27" customHeight="1" ht="30">
      <c r="A1189" s="7" t="s">
        <v>2856</v>
      </c>
      <c r="B1189" s="7" t="s">
        <v>2857</v>
      </c>
      <c r="C1189" s="7" t="s">
        <v>29</v>
      </c>
      <c r="D1189" s="7" t="s">
        <v>2858</v>
      </c>
      <c r="E1189" s="7"/>
      <c r="F1189" s="7"/>
      <c r="G1189" s="7"/>
      <c r="H1189" s="7" t="s">
        <v>511</v>
      </c>
      <c r="I1189" s="8">
        <v>1</v>
      </c>
      <c r="J1189" s="7"/>
      <c r="K1189" s="10">
        <v>602.2</v>
      </c>
      <c r="L1189" s="10">
        <f>K1189*1.16</f>
        <v>698.552</v>
      </c>
      <c r="M1189" s="10">
        <f>I1189*K1189</f>
        <v>602.2</v>
      </c>
      <c r="N1189" s="10">
        <f>I1189*L1189</f>
        <v>698.552</v>
      </c>
      <c r="O1189" s="10">
        <v>1257.39</v>
      </c>
      <c r="P1189" s="9">
        <f>(O1189/L1189) - 1</f>
        <v>0.79999484648244</v>
      </c>
      <c r="Q1189" s="10">
        <v>1187.54</v>
      </c>
      <c r="R1189" s="9">
        <f>(Q1189/L1189) - 1</f>
        <v>0.70000229045225</v>
      </c>
      <c r="S1189" s="10">
        <v>1117.68</v>
      </c>
      <c r="T1189" s="9">
        <f>(S1189/L1189) - 1</f>
        <v>0.5999954190955</v>
      </c>
      <c r="U1189" s="10">
        <v>1061.8</v>
      </c>
      <c r="V1189" s="9">
        <f>ABS((U1189/L1189) - 1)</f>
        <v>0.52000137427135</v>
      </c>
      <c r="W1189" s="10">
        <v>768.4072</v>
      </c>
      <c r="X1189" s="9">
        <f>ABS((W1189/L1189) - 1)</f>
        <v>0.1</v>
      </c>
      <c r="Y1189" s="7" t="s">
        <v>40</v>
      </c>
      <c r="Z1189" s="9" t="s">
        <v>40</v>
      </c>
      <c r="AA1189" s="7"/>
    </row>
    <row r="1190" spans="1:27" customHeight="1" ht="30">
      <c r="A1190" s="3" t="s">
        <v>2859</v>
      </c>
      <c r="B1190" s="3" t="s">
        <v>2860</v>
      </c>
      <c r="C1190" s="3" t="s">
        <v>29</v>
      </c>
      <c r="D1190" s="3" t="s">
        <v>2858</v>
      </c>
      <c r="E1190" s="3"/>
      <c r="F1190" s="3"/>
      <c r="G1190" s="3"/>
      <c r="H1190" s="3" t="s">
        <v>511</v>
      </c>
      <c r="I1190" s="4">
        <v>3</v>
      </c>
      <c r="J1190" s="3"/>
      <c r="K1190" s="6">
        <v>733.8</v>
      </c>
      <c r="L1190" s="6">
        <f>K1190*1.16</f>
        <v>851.208</v>
      </c>
      <c r="M1190" s="6">
        <f>I1190*K1190</f>
        <v>2201.4</v>
      </c>
      <c r="N1190" s="6">
        <f>I1190*L1190</f>
        <v>2553.624</v>
      </c>
      <c r="O1190" s="6">
        <v>1532.17</v>
      </c>
      <c r="P1190" s="5">
        <f>(O1190/L1190) - 1</f>
        <v>0.79999483087565</v>
      </c>
      <c r="Q1190" s="6">
        <v>1447.05</v>
      </c>
      <c r="R1190" s="5">
        <f>(Q1190/L1190) - 1</f>
        <v>0.69999577071644</v>
      </c>
      <c r="S1190" s="6">
        <v>1361.93</v>
      </c>
      <c r="T1190" s="5">
        <f>(S1190/L1190) - 1</f>
        <v>0.59999671055723</v>
      </c>
      <c r="U1190" s="6">
        <v>1293.83</v>
      </c>
      <c r="V1190" s="5">
        <f>ABS((U1190/L1190) - 1)</f>
        <v>0.51999276322591</v>
      </c>
      <c r="W1190" s="6">
        <v>936.3288</v>
      </c>
      <c r="X1190" s="5">
        <f>ABS((W1190/L1190) - 1)</f>
        <v>0.1</v>
      </c>
      <c r="Y1190" s="3" t="s">
        <v>40</v>
      </c>
      <c r="Z1190" s="5" t="s">
        <v>40</v>
      </c>
      <c r="AA1190" s="3"/>
    </row>
    <row r="1191" spans="1:27" customHeight="1" ht="30">
      <c r="A1191" s="7" t="s">
        <v>2861</v>
      </c>
      <c r="B1191" s="7" t="s">
        <v>2862</v>
      </c>
      <c r="C1191" s="7" t="s">
        <v>29</v>
      </c>
      <c r="D1191" s="7" t="s">
        <v>2858</v>
      </c>
      <c r="E1191" s="7"/>
      <c r="F1191" s="7"/>
      <c r="G1191" s="7"/>
      <c r="H1191" s="7" t="s">
        <v>511</v>
      </c>
      <c r="I1191" s="8">
        <v>2</v>
      </c>
      <c r="J1191" s="7"/>
      <c r="K1191" s="10">
        <v>735.6</v>
      </c>
      <c r="L1191" s="10">
        <f>K1191*1.16</f>
        <v>853.296</v>
      </c>
      <c r="M1191" s="10">
        <f>I1191*K1191</f>
        <v>1471.2</v>
      </c>
      <c r="N1191" s="10">
        <f>I1191*L1191</f>
        <v>1706.592</v>
      </c>
      <c r="O1191" s="10">
        <v>1535.93</v>
      </c>
      <c r="P1191" s="9">
        <f>(O1191/L1191) - 1</f>
        <v>0.79999671860644</v>
      </c>
      <c r="Q1191" s="10">
        <v>1450.6</v>
      </c>
      <c r="R1191" s="9">
        <f>(Q1191/L1191) - 1</f>
        <v>0.69999624983593</v>
      </c>
      <c r="S1191" s="10">
        <v>1365.27</v>
      </c>
      <c r="T1191" s="9">
        <f>(S1191/L1191) - 1</f>
        <v>0.59999578106542</v>
      </c>
      <c r="U1191" s="10">
        <v>1297.01</v>
      </c>
      <c r="V1191" s="9">
        <f>ABS((U1191/L1191) - 1)</f>
        <v>0.5200000937541</v>
      </c>
      <c r="W1191" s="10">
        <v>938.6256</v>
      </c>
      <c r="X1191" s="9">
        <f>ABS((W1191/L1191) - 1)</f>
        <v>0.1</v>
      </c>
      <c r="Y1191" s="7" t="s">
        <v>40</v>
      </c>
      <c r="Z1191" s="9" t="s">
        <v>40</v>
      </c>
      <c r="AA1191" s="7"/>
    </row>
    <row r="1192" spans="1:27" customHeight="1" ht="30">
      <c r="A1192" s="3" t="s">
        <v>2863</v>
      </c>
      <c r="B1192" s="3" t="s">
        <v>2864</v>
      </c>
      <c r="C1192" s="3" t="s">
        <v>29</v>
      </c>
      <c r="D1192" s="3" t="s">
        <v>2858</v>
      </c>
      <c r="E1192" s="3"/>
      <c r="F1192" s="3"/>
      <c r="G1192" s="3"/>
      <c r="H1192" s="3" t="s">
        <v>511</v>
      </c>
      <c r="I1192" s="4">
        <v>6</v>
      </c>
      <c r="J1192" s="3"/>
      <c r="K1192" s="6">
        <v>602.2</v>
      </c>
      <c r="L1192" s="6">
        <f>K1192*1.16</f>
        <v>698.552</v>
      </c>
      <c r="M1192" s="6">
        <f>I1192*K1192</f>
        <v>3613.2</v>
      </c>
      <c r="N1192" s="6">
        <f>I1192*L1192</f>
        <v>4191.312</v>
      </c>
      <c r="O1192" s="6">
        <v>1257.39</v>
      </c>
      <c r="P1192" s="5">
        <f>(O1192/L1192) - 1</f>
        <v>0.79999484648244</v>
      </c>
      <c r="Q1192" s="6">
        <v>1187.54</v>
      </c>
      <c r="R1192" s="5">
        <f>(Q1192/L1192) - 1</f>
        <v>0.70000229045225</v>
      </c>
      <c r="S1192" s="6">
        <v>1117.68</v>
      </c>
      <c r="T1192" s="5">
        <f>(S1192/L1192) - 1</f>
        <v>0.5999954190955</v>
      </c>
      <c r="U1192" s="6">
        <v>1061.8</v>
      </c>
      <c r="V1192" s="5">
        <f>ABS((U1192/L1192) - 1)</f>
        <v>0.52000137427135</v>
      </c>
      <c r="W1192" s="6">
        <v>768.4072</v>
      </c>
      <c r="X1192" s="5">
        <f>ABS((W1192/L1192) - 1)</f>
        <v>0.1</v>
      </c>
      <c r="Y1192" s="3" t="s">
        <v>40</v>
      </c>
      <c r="Z1192" s="5" t="s">
        <v>40</v>
      </c>
      <c r="AA1192" s="3"/>
    </row>
    <row r="1193" spans="1:27" customHeight="1" ht="30">
      <c r="A1193" s="7" t="s">
        <v>2865</v>
      </c>
      <c r="B1193" s="7" t="s">
        <v>2866</v>
      </c>
      <c r="C1193" s="7" t="s">
        <v>29</v>
      </c>
      <c r="D1193" s="7" t="s">
        <v>2858</v>
      </c>
      <c r="E1193" s="7"/>
      <c r="F1193" s="7"/>
      <c r="G1193" s="7"/>
      <c r="H1193" s="7" t="s">
        <v>511</v>
      </c>
      <c r="I1193" s="8">
        <v>1</v>
      </c>
      <c r="J1193" s="7"/>
      <c r="K1193" s="10">
        <v>648.53</v>
      </c>
      <c r="L1193" s="10">
        <f>K1193*1.16</f>
        <v>752.2948</v>
      </c>
      <c r="M1193" s="10">
        <f>I1193*K1193</f>
        <v>648.53</v>
      </c>
      <c r="N1193" s="10">
        <f>I1193*L1193</f>
        <v>752.2948</v>
      </c>
      <c r="O1193" s="10">
        <v>1354.13</v>
      </c>
      <c r="P1193" s="9">
        <f>(O1193/L1193) - 1</f>
        <v>0.79999914926967</v>
      </c>
      <c r="Q1193" s="10">
        <v>1278.9</v>
      </c>
      <c r="R1193" s="9">
        <f>(Q1193/L1193) - 1</f>
        <v>0.69999845805129</v>
      </c>
      <c r="S1193" s="10">
        <v>1203.67</v>
      </c>
      <c r="T1193" s="9">
        <f>(S1193/L1193) - 1</f>
        <v>0.5999977668329</v>
      </c>
      <c r="U1193" s="10">
        <v>1143.49</v>
      </c>
      <c r="V1193" s="9">
        <f>ABS((U1193/L1193) - 1)</f>
        <v>0.52000253092272</v>
      </c>
      <c r="W1193" s="10">
        <v>827.52428</v>
      </c>
      <c r="X1193" s="9">
        <f>ABS((W1193/L1193) - 1)</f>
        <v>0.1</v>
      </c>
      <c r="Y1193" s="7" t="s">
        <v>40</v>
      </c>
      <c r="Z1193" s="9" t="s">
        <v>40</v>
      </c>
      <c r="AA1193" s="7"/>
    </row>
    <row r="1194" spans="1:27" customHeight="1" ht="30">
      <c r="A1194" s="3" t="s">
        <v>2867</v>
      </c>
      <c r="B1194" s="3" t="s">
        <v>2868</v>
      </c>
      <c r="C1194" s="3" t="s">
        <v>29</v>
      </c>
      <c r="D1194" s="3" t="s">
        <v>2858</v>
      </c>
      <c r="E1194" s="3"/>
      <c r="F1194" s="3"/>
      <c r="G1194" s="3"/>
      <c r="H1194" s="3" t="s">
        <v>511</v>
      </c>
      <c r="I1194" s="4">
        <v>3</v>
      </c>
      <c r="J1194" s="3"/>
      <c r="K1194" s="6">
        <v>602.2</v>
      </c>
      <c r="L1194" s="6">
        <f>K1194*1.16</f>
        <v>698.552</v>
      </c>
      <c r="M1194" s="6">
        <f>I1194*K1194</f>
        <v>1806.6</v>
      </c>
      <c r="N1194" s="6">
        <f>I1194*L1194</f>
        <v>2095.656</v>
      </c>
      <c r="O1194" s="6">
        <v>1257.39</v>
      </c>
      <c r="P1194" s="5">
        <f>(O1194/L1194) - 1</f>
        <v>0.79999484648244</v>
      </c>
      <c r="Q1194" s="6">
        <v>1187.54</v>
      </c>
      <c r="R1194" s="5">
        <f>(Q1194/L1194) - 1</f>
        <v>0.70000229045225</v>
      </c>
      <c r="S1194" s="6">
        <v>1117.68</v>
      </c>
      <c r="T1194" s="5">
        <f>(S1194/L1194) - 1</f>
        <v>0.5999954190955</v>
      </c>
      <c r="U1194" s="6">
        <v>1061.8</v>
      </c>
      <c r="V1194" s="5">
        <f>ABS((U1194/L1194) - 1)</f>
        <v>0.52000137427135</v>
      </c>
      <c r="W1194" s="6">
        <v>768.4072</v>
      </c>
      <c r="X1194" s="5">
        <f>ABS((W1194/L1194) - 1)</f>
        <v>0.1</v>
      </c>
      <c r="Y1194" s="3" t="s">
        <v>40</v>
      </c>
      <c r="Z1194" s="5" t="s">
        <v>40</v>
      </c>
      <c r="AA1194" s="3"/>
    </row>
    <row r="1195" spans="1:27" customHeight="1" ht="30">
      <c r="A1195" s="7" t="s">
        <v>2869</v>
      </c>
      <c r="B1195" s="7" t="s">
        <v>2870</v>
      </c>
      <c r="C1195" s="7" t="s">
        <v>29</v>
      </c>
      <c r="D1195" s="7" t="s">
        <v>2858</v>
      </c>
      <c r="E1195" s="7"/>
      <c r="F1195" s="7"/>
      <c r="G1195" s="7"/>
      <c r="H1195" s="7" t="s">
        <v>511</v>
      </c>
      <c r="I1195" s="8">
        <v>2</v>
      </c>
      <c r="J1195" s="7"/>
      <c r="K1195" s="10">
        <v>602</v>
      </c>
      <c r="L1195" s="10">
        <f>K1195*1.16</f>
        <v>698.32</v>
      </c>
      <c r="M1195" s="10">
        <f>I1195*K1195</f>
        <v>1204</v>
      </c>
      <c r="N1195" s="10">
        <f>I1195*L1195</f>
        <v>1396.64</v>
      </c>
      <c r="O1195" s="10">
        <v>1256.98</v>
      </c>
      <c r="P1195" s="9">
        <f>(O1195/L1195) - 1</f>
        <v>0.80000572803299</v>
      </c>
      <c r="Q1195" s="10">
        <v>1187.14</v>
      </c>
      <c r="R1195" s="9">
        <f>(Q1195/L1195) - 1</f>
        <v>0.69999427196701</v>
      </c>
      <c r="S1195" s="10">
        <v>1117.31</v>
      </c>
      <c r="T1195" s="9">
        <f>(S1195/L1195) - 1</f>
        <v>0.5999971359835</v>
      </c>
      <c r="U1195" s="10">
        <v>1061.44</v>
      </c>
      <c r="V1195" s="9">
        <f>ABS((U1195/L1195) - 1)</f>
        <v>0.51999083514721</v>
      </c>
      <c r="W1195" s="10">
        <v>768.152</v>
      </c>
      <c r="X1195" s="9">
        <f>ABS((W1195/L1195) - 1)</f>
        <v>0.1</v>
      </c>
      <c r="Y1195" s="7" t="s">
        <v>40</v>
      </c>
      <c r="Z1195" s="9" t="s">
        <v>40</v>
      </c>
      <c r="AA1195" s="7"/>
    </row>
    <row r="1196" spans="1:27" customHeight="1" ht="30">
      <c r="A1196" s="3" t="s">
        <v>2871</v>
      </c>
      <c r="B1196" s="3" t="s">
        <v>2872</v>
      </c>
      <c r="C1196" s="3" t="s">
        <v>29</v>
      </c>
      <c r="D1196" s="3" t="s">
        <v>2858</v>
      </c>
      <c r="E1196" s="3"/>
      <c r="F1196" s="3"/>
      <c r="G1196" s="3"/>
      <c r="H1196" s="3" t="s">
        <v>511</v>
      </c>
      <c r="I1196" s="4">
        <v>2</v>
      </c>
      <c r="J1196" s="3"/>
      <c r="K1196" s="6">
        <v>602</v>
      </c>
      <c r="L1196" s="6">
        <f>K1196*1.16</f>
        <v>698.32</v>
      </c>
      <c r="M1196" s="6">
        <f>I1196*K1196</f>
        <v>1204</v>
      </c>
      <c r="N1196" s="6">
        <f>I1196*L1196</f>
        <v>1396.64</v>
      </c>
      <c r="O1196" s="6">
        <v>1256.98</v>
      </c>
      <c r="P1196" s="5">
        <f>(O1196/L1196) - 1</f>
        <v>0.80000572803299</v>
      </c>
      <c r="Q1196" s="6">
        <v>1187.14</v>
      </c>
      <c r="R1196" s="5">
        <f>(Q1196/L1196) - 1</f>
        <v>0.69999427196701</v>
      </c>
      <c r="S1196" s="6">
        <v>1117.31</v>
      </c>
      <c r="T1196" s="5">
        <f>(S1196/L1196) - 1</f>
        <v>0.5999971359835</v>
      </c>
      <c r="U1196" s="6">
        <v>1061.44</v>
      </c>
      <c r="V1196" s="5">
        <f>ABS((U1196/L1196) - 1)</f>
        <v>0.51999083514721</v>
      </c>
      <c r="W1196" s="6">
        <v>768.152</v>
      </c>
      <c r="X1196" s="5">
        <f>ABS((W1196/L1196) - 1)</f>
        <v>0.1</v>
      </c>
      <c r="Y1196" s="3" t="s">
        <v>40</v>
      </c>
      <c r="Z1196" s="5" t="s">
        <v>40</v>
      </c>
      <c r="AA1196" s="3"/>
    </row>
    <row r="1197" spans="1:27" customHeight="1" ht="30">
      <c r="A1197" s="7" t="s">
        <v>2873</v>
      </c>
      <c r="B1197" s="7" t="s">
        <v>2874</v>
      </c>
      <c r="C1197" s="7" t="s">
        <v>29</v>
      </c>
      <c r="D1197" s="7" t="s">
        <v>2858</v>
      </c>
      <c r="E1197" s="7"/>
      <c r="F1197" s="7"/>
      <c r="G1197" s="7"/>
      <c r="H1197" s="7" t="s">
        <v>511</v>
      </c>
      <c r="I1197" s="8">
        <v>2</v>
      </c>
      <c r="J1197" s="7"/>
      <c r="K1197" s="10">
        <v>602</v>
      </c>
      <c r="L1197" s="10">
        <f>K1197*1.16</f>
        <v>698.32</v>
      </c>
      <c r="M1197" s="10">
        <f>I1197*K1197</f>
        <v>1204</v>
      </c>
      <c r="N1197" s="10">
        <f>I1197*L1197</f>
        <v>1396.64</v>
      </c>
      <c r="O1197" s="10">
        <v>1256.98</v>
      </c>
      <c r="P1197" s="9">
        <f>(O1197/L1197) - 1</f>
        <v>0.80000572803299</v>
      </c>
      <c r="Q1197" s="10">
        <v>1187.14</v>
      </c>
      <c r="R1197" s="9">
        <f>(Q1197/L1197) - 1</f>
        <v>0.69999427196701</v>
      </c>
      <c r="S1197" s="10">
        <v>1117.31</v>
      </c>
      <c r="T1197" s="9">
        <f>(S1197/L1197) - 1</f>
        <v>0.5999971359835</v>
      </c>
      <c r="U1197" s="10">
        <v>1061.44</v>
      </c>
      <c r="V1197" s="9">
        <f>ABS((U1197/L1197) - 1)</f>
        <v>0.51999083514721</v>
      </c>
      <c r="W1197" s="10">
        <v>768.152</v>
      </c>
      <c r="X1197" s="9">
        <f>ABS((W1197/L1197) - 1)</f>
        <v>0.1</v>
      </c>
      <c r="Y1197" s="7" t="s">
        <v>40</v>
      </c>
      <c r="Z1197" s="9" t="s">
        <v>40</v>
      </c>
      <c r="AA1197" s="7"/>
    </row>
    <row r="1198" spans="1:27" customHeight="1" ht="30">
      <c r="A1198" s="3" t="s">
        <v>2875</v>
      </c>
      <c r="B1198" s="3" t="s">
        <v>2876</v>
      </c>
      <c r="C1198" s="3" t="s">
        <v>29</v>
      </c>
      <c r="D1198" s="3" t="s">
        <v>2858</v>
      </c>
      <c r="E1198" s="3"/>
      <c r="F1198" s="3"/>
      <c r="G1198" s="3"/>
      <c r="H1198" s="3" t="s">
        <v>511</v>
      </c>
      <c r="I1198" s="4">
        <v>1</v>
      </c>
      <c r="J1198" s="3"/>
      <c r="K1198" s="6">
        <v>602</v>
      </c>
      <c r="L1198" s="6">
        <f>K1198*1.16</f>
        <v>698.32</v>
      </c>
      <c r="M1198" s="6">
        <f>I1198*K1198</f>
        <v>602</v>
      </c>
      <c r="N1198" s="6">
        <f>I1198*L1198</f>
        <v>698.32</v>
      </c>
      <c r="O1198" s="6">
        <v>1256.98</v>
      </c>
      <c r="P1198" s="5">
        <f>(O1198/L1198) - 1</f>
        <v>0.80000572803299</v>
      </c>
      <c r="Q1198" s="6">
        <v>1187.14</v>
      </c>
      <c r="R1198" s="5">
        <f>(Q1198/L1198) - 1</f>
        <v>0.69999427196701</v>
      </c>
      <c r="S1198" s="6">
        <v>1117.31</v>
      </c>
      <c r="T1198" s="5">
        <f>(S1198/L1198) - 1</f>
        <v>0.5999971359835</v>
      </c>
      <c r="U1198" s="6">
        <v>1061.44</v>
      </c>
      <c r="V1198" s="5">
        <f>ABS((U1198/L1198) - 1)</f>
        <v>0.51999083514721</v>
      </c>
      <c r="W1198" s="6">
        <v>768.152</v>
      </c>
      <c r="X1198" s="5">
        <f>ABS((W1198/L1198) - 1)</f>
        <v>0.1</v>
      </c>
      <c r="Y1198" s="3" t="s">
        <v>40</v>
      </c>
      <c r="Z1198" s="5" t="s">
        <v>40</v>
      </c>
      <c r="AA1198" s="3"/>
    </row>
    <row r="1199" spans="1:27" customHeight="1" ht="30">
      <c r="A1199" s="7" t="s">
        <v>2877</v>
      </c>
      <c r="B1199" s="7" t="s">
        <v>2878</v>
      </c>
      <c r="C1199" s="7" t="s">
        <v>29</v>
      </c>
      <c r="D1199" s="7" t="s">
        <v>2879</v>
      </c>
      <c r="E1199" s="7"/>
      <c r="F1199" s="7"/>
      <c r="G1199" s="7"/>
      <c r="H1199" s="7" t="s">
        <v>485</v>
      </c>
      <c r="I1199" s="8">
        <v>1</v>
      </c>
      <c r="J1199" s="7"/>
      <c r="K1199" s="10">
        <v>631.4</v>
      </c>
      <c r="L1199" s="10">
        <f>K1199*1.16</f>
        <v>732.424</v>
      </c>
      <c r="M1199" s="10">
        <f>I1199*K1199</f>
        <v>631.4</v>
      </c>
      <c r="N1199" s="10">
        <f>I1199*L1199</f>
        <v>732.424</v>
      </c>
      <c r="O1199" s="10">
        <v>0</v>
      </c>
      <c r="P1199" s="9">
        <f>(O1199/L1199) - 1</f>
        <v>-1</v>
      </c>
      <c r="Q1199" s="10">
        <v>0</v>
      </c>
      <c r="R1199" s="9">
        <f>(Q1199/L1199) - 1</f>
        <v>-1</v>
      </c>
      <c r="S1199" s="10">
        <v>0</v>
      </c>
      <c r="T1199" s="9">
        <f>(S1199/L1199) - 1</f>
        <v>-1</v>
      </c>
      <c r="U1199" s="10">
        <v>0</v>
      </c>
      <c r="V1199" s="9">
        <f>ABS((U1199/L1199) - 1)</f>
        <v>1</v>
      </c>
      <c r="W1199" s="10">
        <v>805.6664</v>
      </c>
      <c r="X1199" s="9">
        <f>ABS((W1199/L1199) - 1)</f>
        <v>0.1</v>
      </c>
      <c r="Y1199" s="7" t="s">
        <v>40</v>
      </c>
      <c r="Z1199" s="9" t="s">
        <v>40</v>
      </c>
      <c r="AA1199" s="7" t="s">
        <v>1667</v>
      </c>
    </row>
    <row r="1200" spans="1:27" customHeight="1" ht="30">
      <c r="A1200" s="3" t="s">
        <v>2880</v>
      </c>
      <c r="B1200" s="3" t="s">
        <v>2881</v>
      </c>
      <c r="C1200" s="3" t="s">
        <v>29</v>
      </c>
      <c r="D1200" s="3" t="s">
        <v>2882</v>
      </c>
      <c r="E1200" s="3"/>
      <c r="F1200" s="3"/>
      <c r="G1200" s="3"/>
      <c r="H1200" s="3" t="s">
        <v>30</v>
      </c>
      <c r="I1200" s="4">
        <v>90.5</v>
      </c>
      <c r="J1200" s="3"/>
      <c r="K1200" s="6">
        <v>560.0016</v>
      </c>
      <c r="L1200" s="6">
        <f>K1200*1.16</f>
        <v>649.601856</v>
      </c>
      <c r="M1200" s="6">
        <f>I1200*K1200</f>
        <v>50680.1448</v>
      </c>
      <c r="N1200" s="6">
        <f>I1200*L1200</f>
        <v>58788.967968</v>
      </c>
      <c r="O1200" s="6">
        <v>350</v>
      </c>
      <c r="P1200" s="5">
        <f>(O1200/L1200) - 1</f>
        <v>-0.46120843595619</v>
      </c>
      <c r="Q1200" s="6">
        <v>300</v>
      </c>
      <c r="R1200" s="5">
        <f>(Q1200/L1200) - 1</f>
        <v>-0.53817865939102</v>
      </c>
      <c r="S1200" s="6">
        <v>200</v>
      </c>
      <c r="T1200" s="5">
        <f>(S1200/L1200) - 1</f>
        <v>-0.69211910626068</v>
      </c>
      <c r="U1200" s="6">
        <v>150</v>
      </c>
      <c r="V1200" s="5">
        <f>ABS((U1200/L1200) - 1)</f>
        <v>0.76908932969551</v>
      </c>
      <c r="W1200" s="6">
        <v>714.5620416</v>
      </c>
      <c r="X1200" s="5">
        <f>ABS((W1200/L1200) - 1)</f>
        <v>0.1</v>
      </c>
      <c r="Y1200" s="3">
        <v>484</v>
      </c>
      <c r="Z1200" s="5" t="s">
        <v>2883</v>
      </c>
      <c r="AA1200" s="3" t="s">
        <v>1667</v>
      </c>
    </row>
    <row r="1201" spans="1:27" customHeight="1" ht="30">
      <c r="A1201" s="7" t="s">
        <v>2884</v>
      </c>
      <c r="B1201" s="7" t="s">
        <v>2885</v>
      </c>
      <c r="C1201" s="7" t="s">
        <v>29</v>
      </c>
      <c r="D1201" s="7" t="s">
        <v>2886</v>
      </c>
      <c r="E1201" s="7"/>
      <c r="F1201" s="7"/>
      <c r="G1201" s="7"/>
      <c r="H1201" s="7" t="s">
        <v>485</v>
      </c>
      <c r="I1201" s="8">
        <v>15</v>
      </c>
      <c r="J1201" s="7"/>
      <c r="K1201" s="10">
        <v>57.7</v>
      </c>
      <c r="L1201" s="10">
        <f>K1201*1.16</f>
        <v>66.932</v>
      </c>
      <c r="M1201" s="10">
        <f>I1201*K1201</f>
        <v>865.5</v>
      </c>
      <c r="N1201" s="10">
        <f>I1201*L1201</f>
        <v>1003.98</v>
      </c>
      <c r="O1201" s="10">
        <v>0</v>
      </c>
      <c r="P1201" s="9">
        <f>(O1201/L1201) - 1</f>
        <v>-1</v>
      </c>
      <c r="Q1201" s="10">
        <v>0</v>
      </c>
      <c r="R1201" s="9">
        <f>(Q1201/L1201) - 1</f>
        <v>-1</v>
      </c>
      <c r="S1201" s="10">
        <v>0</v>
      </c>
      <c r="T1201" s="9">
        <f>(S1201/L1201) - 1</f>
        <v>-1</v>
      </c>
      <c r="U1201" s="10">
        <v>0</v>
      </c>
      <c r="V1201" s="9">
        <f>ABS((U1201/L1201) - 1)</f>
        <v>1</v>
      </c>
      <c r="W1201" s="10">
        <v>73.6252</v>
      </c>
      <c r="X1201" s="9">
        <f>ABS((W1201/L1201) - 1)</f>
        <v>0.1</v>
      </c>
      <c r="Y1201" s="7" t="s">
        <v>40</v>
      </c>
      <c r="Z1201" s="9" t="s">
        <v>40</v>
      </c>
      <c r="AA1201" s="7" t="s">
        <v>1667</v>
      </c>
    </row>
    <row r="1202" spans="1:27" customHeight="1" ht="30">
      <c r="A1202" s="3" t="s">
        <v>2887</v>
      </c>
      <c r="B1202" s="3" t="s">
        <v>2888</v>
      </c>
      <c r="C1202" s="3" t="s">
        <v>29</v>
      </c>
      <c r="D1202" s="3" t="s">
        <v>2889</v>
      </c>
      <c r="E1202" s="3" t="s">
        <v>38</v>
      </c>
      <c r="F1202" s="3" t="s">
        <v>38</v>
      </c>
      <c r="G1202" s="3" t="s">
        <v>2890</v>
      </c>
      <c r="H1202" s="3" t="s">
        <v>2891</v>
      </c>
      <c r="I1202" s="4">
        <v>1</v>
      </c>
      <c r="J1202" s="3"/>
      <c r="K1202" s="6">
        <v>75.6</v>
      </c>
      <c r="L1202" s="6">
        <f>K1202*1.16</f>
        <v>87.696</v>
      </c>
      <c r="M1202" s="6">
        <f>I1202*K1202</f>
        <v>75.6</v>
      </c>
      <c r="N1202" s="6">
        <f>I1202*L1202</f>
        <v>87.696</v>
      </c>
      <c r="O1202" s="6">
        <v>519.68</v>
      </c>
      <c r="P1202" s="5">
        <f>(O1202/L1202) - 1</f>
        <v>4.9259259259259</v>
      </c>
      <c r="Q1202" s="6">
        <v>487.2</v>
      </c>
      <c r="R1202" s="5">
        <f>(Q1202/L1202) - 1</f>
        <v>4.5555555555556</v>
      </c>
      <c r="S1202" s="6">
        <v>454.72</v>
      </c>
      <c r="T1202" s="5">
        <f>(S1202/L1202) - 1</f>
        <v>4.1851851851852</v>
      </c>
      <c r="U1202" s="6">
        <v>422.24</v>
      </c>
      <c r="V1202" s="5">
        <f>ABS((U1202/L1202) - 1)</f>
        <v>3.8148148148148</v>
      </c>
      <c r="W1202" s="6">
        <v>96.4656</v>
      </c>
      <c r="X1202" s="5">
        <f>ABS((W1202/L1202) - 1)</f>
        <v>0.1</v>
      </c>
      <c r="Y1202" s="3" t="s">
        <v>40</v>
      </c>
      <c r="Z1202" s="5" t="s">
        <v>40</v>
      </c>
      <c r="AA1202" s="3"/>
    </row>
    <row r="1203" spans="1:27" customHeight="1" ht="30">
      <c r="A1203" s="7">
        <v>9004</v>
      </c>
      <c r="B1203" s="7" t="s">
        <v>2892</v>
      </c>
      <c r="C1203" s="7" t="s">
        <v>29</v>
      </c>
      <c r="D1203" s="7" t="s">
        <v>2889</v>
      </c>
      <c r="E1203" s="7"/>
      <c r="F1203" s="7"/>
      <c r="G1203" s="7"/>
      <c r="H1203" s="7" t="s">
        <v>2891</v>
      </c>
      <c r="I1203" s="8">
        <v>50</v>
      </c>
      <c r="J1203" s="7"/>
      <c r="K1203" s="10">
        <v>34.3012</v>
      </c>
      <c r="L1203" s="10">
        <f>K1203*1.16</f>
        <v>39.789392</v>
      </c>
      <c r="M1203" s="10">
        <f>I1203*K1203</f>
        <v>1715.06</v>
      </c>
      <c r="N1203" s="10">
        <f>I1203*L1203</f>
        <v>1989.4696</v>
      </c>
      <c r="O1203" s="10">
        <v>120.05</v>
      </c>
      <c r="P1203" s="9">
        <f>(O1203/L1203) - 1</f>
        <v>2.0171358235381</v>
      </c>
      <c r="Q1203" s="10">
        <v>102.9</v>
      </c>
      <c r="R1203" s="9">
        <f>(Q1203/L1203) - 1</f>
        <v>1.5861164201755</v>
      </c>
      <c r="S1203" s="10">
        <v>84.31</v>
      </c>
      <c r="T1203" s="9">
        <f>(S1203/L1203) - 1</f>
        <v>1.1189064663265</v>
      </c>
      <c r="U1203" s="10">
        <v>96.04</v>
      </c>
      <c r="V1203" s="9">
        <f>ABS((U1203/L1203) - 1)</f>
        <v>1.4137086588305</v>
      </c>
      <c r="W1203" s="10">
        <v>43.7683312</v>
      </c>
      <c r="X1203" s="9">
        <f>ABS((W1203/L1203) - 1)</f>
        <v>0.1</v>
      </c>
      <c r="Y1203" s="7">
        <v>661</v>
      </c>
      <c r="Z1203" s="9" t="s">
        <v>278</v>
      </c>
      <c r="AA1203" s="7" t="s">
        <v>94</v>
      </c>
    </row>
    <row r="1204" spans="1:27" customHeight="1" ht="30">
      <c r="A1204" s="3" t="s">
        <v>2893</v>
      </c>
      <c r="B1204" s="3" t="s">
        <v>2894</v>
      </c>
      <c r="C1204" s="3" t="s">
        <v>29</v>
      </c>
      <c r="D1204" s="3" t="s">
        <v>2889</v>
      </c>
      <c r="E1204" s="3"/>
      <c r="F1204" s="3"/>
      <c r="G1204" s="3"/>
      <c r="H1204" s="3" t="s">
        <v>2891</v>
      </c>
      <c r="I1204" s="4">
        <v>7</v>
      </c>
      <c r="J1204" s="3"/>
      <c r="K1204" s="6">
        <v>43.67</v>
      </c>
      <c r="L1204" s="6">
        <f>K1204*1.16</f>
        <v>50.6572</v>
      </c>
      <c r="M1204" s="6">
        <f>I1204*K1204</f>
        <v>305.69</v>
      </c>
      <c r="N1204" s="6">
        <f>I1204*L1204</f>
        <v>354.6004</v>
      </c>
      <c r="O1204" s="6">
        <v>177.31</v>
      </c>
      <c r="P1204" s="5">
        <f>(O1204/L1204) - 1</f>
        <v>2.5001934571986</v>
      </c>
      <c r="Q1204" s="6">
        <v>151.98</v>
      </c>
      <c r="R1204" s="5">
        <f>(Q1204/L1204) - 1</f>
        <v>2.0001658204559</v>
      </c>
      <c r="S1204" s="6">
        <v>126.65</v>
      </c>
      <c r="T1204" s="5">
        <f>(S1204/L1204) - 1</f>
        <v>1.5001381837133</v>
      </c>
      <c r="U1204" s="6">
        <v>120.32</v>
      </c>
      <c r="V1204" s="5">
        <f>ABS((U1204/L1204) - 1)</f>
        <v>1.3751806258538</v>
      </c>
      <c r="W1204" s="6">
        <v>55.72292</v>
      </c>
      <c r="X1204" s="5">
        <f>ABS((W1204/L1204) - 1)</f>
        <v>0.1</v>
      </c>
      <c r="Y1204" s="3" t="s">
        <v>40</v>
      </c>
      <c r="Z1204" s="5" t="s">
        <v>40</v>
      </c>
      <c r="AA1204" s="3"/>
    </row>
    <row r="1205" spans="1:27" customHeight="1" ht="30">
      <c r="A1205" s="7" t="s">
        <v>2895</v>
      </c>
      <c r="B1205" s="7" t="s">
        <v>2896</v>
      </c>
      <c r="C1205" s="7" t="s">
        <v>29</v>
      </c>
      <c r="D1205" s="7" t="s">
        <v>2889</v>
      </c>
      <c r="E1205" s="7"/>
      <c r="F1205" s="7"/>
      <c r="G1205" s="7"/>
      <c r="H1205" s="7" t="s">
        <v>2891</v>
      </c>
      <c r="I1205" s="8">
        <v>27</v>
      </c>
      <c r="J1205" s="7"/>
      <c r="K1205" s="10">
        <v>73.54</v>
      </c>
      <c r="L1205" s="10">
        <f>K1205*1.16</f>
        <v>85.3064</v>
      </c>
      <c r="M1205" s="10">
        <f>I1205*K1205</f>
        <v>1985.58</v>
      </c>
      <c r="N1205" s="10">
        <f>I1205*L1205</f>
        <v>2303.2728</v>
      </c>
      <c r="O1205" s="10">
        <v>298.57</v>
      </c>
      <c r="P1205" s="9">
        <f>(O1205/L1205) - 1</f>
        <v>2.4999718661202</v>
      </c>
      <c r="Q1205" s="10">
        <v>255.92</v>
      </c>
      <c r="R1205" s="9">
        <f>(Q1205/L1205) - 1</f>
        <v>2.0000093779599</v>
      </c>
      <c r="S1205" s="10">
        <v>213.27</v>
      </c>
      <c r="T1205" s="9">
        <f>(S1205/L1205) - 1</f>
        <v>1.5000468897996</v>
      </c>
      <c r="U1205" s="10">
        <v>202.61</v>
      </c>
      <c r="V1205" s="9">
        <f>ABS((U1205/L1205) - 1)</f>
        <v>1.3750855738843</v>
      </c>
      <c r="W1205" s="10">
        <v>93.83704</v>
      </c>
      <c r="X1205" s="9">
        <f>ABS((W1205/L1205) - 1)</f>
        <v>0.1</v>
      </c>
      <c r="Y1205" s="7" t="s">
        <v>40</v>
      </c>
      <c r="Z1205" s="9" t="s">
        <v>40</v>
      </c>
      <c r="AA1205" s="7"/>
    </row>
    <row r="1206" spans="1:27" customHeight="1" ht="30">
      <c r="A1206" s="3">
        <v>9006</v>
      </c>
      <c r="B1206" s="3" t="s">
        <v>2897</v>
      </c>
      <c r="C1206" s="3" t="s">
        <v>29</v>
      </c>
      <c r="D1206" s="3" t="s">
        <v>2889</v>
      </c>
      <c r="E1206" s="3"/>
      <c r="F1206" s="3"/>
      <c r="G1206" s="3"/>
      <c r="H1206" s="3" t="s">
        <v>2891</v>
      </c>
      <c r="I1206" s="4">
        <v>20</v>
      </c>
      <c r="J1206" s="3"/>
      <c r="K1206" s="6">
        <v>36.77</v>
      </c>
      <c r="L1206" s="6">
        <f>K1206*1.16</f>
        <v>42.6532</v>
      </c>
      <c r="M1206" s="6">
        <f>I1206*K1206</f>
        <v>735.4</v>
      </c>
      <c r="N1206" s="6">
        <f>I1206*L1206</f>
        <v>853.064</v>
      </c>
      <c r="O1206" s="6">
        <v>127.96</v>
      </c>
      <c r="P1206" s="5">
        <f>(O1206/L1206) - 1</f>
        <v>2.0000093779599</v>
      </c>
      <c r="Q1206" s="6">
        <v>106.63</v>
      </c>
      <c r="R1206" s="5">
        <f>(Q1206/L1206) - 1</f>
        <v>1.4999296653006</v>
      </c>
      <c r="S1206" s="6">
        <v>85.31</v>
      </c>
      <c r="T1206" s="5">
        <f>(S1206/L1206) - 1</f>
        <v>1.0000844016393</v>
      </c>
      <c r="U1206" s="6">
        <v>81.04</v>
      </c>
      <c r="V1206" s="5">
        <f>ABS((U1206/L1206) - 1)</f>
        <v>0.89997467950822</v>
      </c>
      <c r="W1206" s="6">
        <v>46.91852</v>
      </c>
      <c r="X1206" s="5">
        <f>ABS((W1206/L1206) - 1)</f>
        <v>0.1</v>
      </c>
      <c r="Y1206" s="3" t="s">
        <v>40</v>
      </c>
      <c r="Z1206" s="5" t="s">
        <v>40</v>
      </c>
      <c r="AA1206" s="3"/>
    </row>
    <row r="1207" spans="1:27" customHeight="1" ht="30">
      <c r="A1207" s="7" t="s">
        <v>2898</v>
      </c>
      <c r="B1207" s="7" t="s">
        <v>2899</v>
      </c>
      <c r="C1207" s="7" t="s">
        <v>29</v>
      </c>
      <c r="D1207" s="7" t="s">
        <v>2889</v>
      </c>
      <c r="E1207" s="7"/>
      <c r="F1207" s="7"/>
      <c r="G1207" s="7"/>
      <c r="H1207" s="7" t="s">
        <v>2891</v>
      </c>
      <c r="I1207" s="8">
        <v>24</v>
      </c>
      <c r="J1207" s="7"/>
      <c r="K1207" s="10">
        <v>79.98</v>
      </c>
      <c r="L1207" s="10">
        <f>K1207*1.16</f>
        <v>92.7768</v>
      </c>
      <c r="M1207" s="10">
        <f>I1207*K1207</f>
        <v>1919.52</v>
      </c>
      <c r="N1207" s="10">
        <f>I1207*L1207</f>
        <v>2226.6432</v>
      </c>
      <c r="O1207" s="10">
        <v>324.74</v>
      </c>
      <c r="P1207" s="9">
        <f>(O1207/L1207) - 1</f>
        <v>2.5002285054022</v>
      </c>
      <c r="Q1207" s="10">
        <v>278.35</v>
      </c>
      <c r="R1207" s="9">
        <f>(Q1207/L1207) - 1</f>
        <v>2.0002112597115</v>
      </c>
      <c r="S1207" s="10">
        <v>231.96</v>
      </c>
      <c r="T1207" s="9">
        <f>(S1207/L1207) - 1</f>
        <v>1.5001940140207</v>
      </c>
      <c r="U1207" s="10">
        <v>220.36</v>
      </c>
      <c r="V1207" s="9">
        <f>ABS((U1207/L1207) - 1)</f>
        <v>1.3751627562063</v>
      </c>
      <c r="W1207" s="10">
        <v>102.05448</v>
      </c>
      <c r="X1207" s="9">
        <f>ABS((W1207/L1207) - 1)</f>
        <v>0.1</v>
      </c>
      <c r="Y1207" s="7" t="s">
        <v>40</v>
      </c>
      <c r="Z1207" s="9" t="s">
        <v>40</v>
      </c>
      <c r="AA1207" s="7"/>
    </row>
    <row r="1208" spans="1:27" customHeight="1" ht="30">
      <c r="A1208" s="3">
        <v>9007</v>
      </c>
      <c r="B1208" s="3" t="s">
        <v>2900</v>
      </c>
      <c r="C1208" s="3" t="s">
        <v>29</v>
      </c>
      <c r="D1208" s="3" t="s">
        <v>2889</v>
      </c>
      <c r="E1208" s="3"/>
      <c r="F1208" s="3"/>
      <c r="G1208" s="3"/>
      <c r="H1208" s="3" t="s">
        <v>2891</v>
      </c>
      <c r="I1208" s="4">
        <v>23</v>
      </c>
      <c r="J1208" s="3"/>
      <c r="K1208" s="6">
        <v>45.25</v>
      </c>
      <c r="L1208" s="6">
        <f>K1208*1.16</f>
        <v>52.49</v>
      </c>
      <c r="M1208" s="6">
        <f>I1208*K1208</f>
        <v>1040.75</v>
      </c>
      <c r="N1208" s="6">
        <f>I1208*L1208</f>
        <v>1207.27</v>
      </c>
      <c r="O1208" s="6">
        <v>157.47</v>
      </c>
      <c r="P1208" s="5">
        <f>(O1208/L1208) - 1</f>
        <v>2</v>
      </c>
      <c r="Q1208" s="6">
        <v>131.23</v>
      </c>
      <c r="R1208" s="5">
        <f>(Q1208/L1208) - 1</f>
        <v>1.5000952562393</v>
      </c>
      <c r="S1208" s="6">
        <v>104.98</v>
      </c>
      <c r="T1208" s="5">
        <f>(S1208/L1208) - 1</f>
        <v>1</v>
      </c>
      <c r="U1208" s="6">
        <v>99.73</v>
      </c>
      <c r="V1208" s="5">
        <f>ABS((U1208/L1208) - 1)</f>
        <v>0.89998094875214</v>
      </c>
      <c r="W1208" s="6">
        <v>57.739</v>
      </c>
      <c r="X1208" s="5">
        <f>ABS((W1208/L1208) - 1)</f>
        <v>0.1</v>
      </c>
      <c r="Y1208" s="3" t="s">
        <v>40</v>
      </c>
      <c r="Z1208" s="5" t="s">
        <v>40</v>
      </c>
      <c r="AA1208" s="3"/>
    </row>
    <row r="1209" spans="1:27" customHeight="1" ht="30">
      <c r="A1209" s="7" t="s">
        <v>2901</v>
      </c>
      <c r="B1209" s="7" t="s">
        <v>2902</v>
      </c>
      <c r="C1209" s="7" t="s">
        <v>29</v>
      </c>
      <c r="D1209" s="7" t="s">
        <v>2889</v>
      </c>
      <c r="E1209" s="7"/>
      <c r="F1209" s="7"/>
      <c r="G1209" s="7"/>
      <c r="H1209" s="7" t="s">
        <v>2891</v>
      </c>
      <c r="I1209" s="8">
        <v>13</v>
      </c>
      <c r="J1209" s="7"/>
      <c r="K1209" s="10">
        <v>87.71</v>
      </c>
      <c r="L1209" s="10">
        <f>K1209*1.16</f>
        <v>101.7436</v>
      </c>
      <c r="M1209" s="10">
        <f>I1209*K1209</f>
        <v>1140.23</v>
      </c>
      <c r="N1209" s="10">
        <f>I1209*L1209</f>
        <v>1322.6668</v>
      </c>
      <c r="O1209" s="10">
        <v>356.09</v>
      </c>
      <c r="P1209" s="9">
        <f>(O1209/L1209) - 1</f>
        <v>2.4998761592867</v>
      </c>
      <c r="Q1209" s="10">
        <v>305.22</v>
      </c>
      <c r="R1209" s="9">
        <f>(Q1209/L1209) - 1</f>
        <v>1.9998938508172</v>
      </c>
      <c r="S1209" s="10">
        <v>254.35</v>
      </c>
      <c r="T1209" s="9">
        <f>(S1209/L1209) - 1</f>
        <v>1.4999115423476</v>
      </c>
      <c r="U1209" s="10">
        <v>241.63</v>
      </c>
      <c r="V1209" s="9">
        <f>ABS((U1209/L1209) - 1)</f>
        <v>1.3748913936601</v>
      </c>
      <c r="W1209" s="10">
        <v>111.91796</v>
      </c>
      <c r="X1209" s="9">
        <f>ABS((W1209/L1209) - 1)</f>
        <v>0.1</v>
      </c>
      <c r="Y1209" s="7" t="s">
        <v>40</v>
      </c>
      <c r="Z1209" s="9" t="s">
        <v>40</v>
      </c>
      <c r="AA1209" s="7"/>
    </row>
    <row r="1210" spans="1:27" customHeight="1" ht="30">
      <c r="A1210" s="3" t="s">
        <v>2903</v>
      </c>
      <c r="B1210" s="3" t="s">
        <v>2904</v>
      </c>
      <c r="C1210" s="3" t="s">
        <v>29</v>
      </c>
      <c r="D1210" s="3" t="s">
        <v>2889</v>
      </c>
      <c r="E1210" s="3"/>
      <c r="F1210" s="3"/>
      <c r="G1210" s="3"/>
      <c r="H1210" s="3" t="s">
        <v>2891</v>
      </c>
      <c r="I1210" s="4">
        <v>1</v>
      </c>
      <c r="J1210" s="3"/>
      <c r="K1210" s="6">
        <v>83.82</v>
      </c>
      <c r="L1210" s="6">
        <f>K1210*1.16</f>
        <v>97.2312</v>
      </c>
      <c r="M1210" s="6">
        <f>I1210*K1210</f>
        <v>83.82</v>
      </c>
      <c r="N1210" s="6">
        <f>I1210*L1210</f>
        <v>97.2312</v>
      </c>
      <c r="O1210" s="6">
        <v>340.31</v>
      </c>
      <c r="P1210" s="5">
        <f>(O1210/L1210) - 1</f>
        <v>2.5000082278116</v>
      </c>
      <c r="Q1210" s="6">
        <v>291.69</v>
      </c>
      <c r="R1210" s="5">
        <f>(Q1210/L1210) - 1</f>
        <v>1.9999629748476</v>
      </c>
      <c r="S1210" s="6">
        <v>243.08</v>
      </c>
      <c r="T1210" s="5">
        <f>(S1210/L1210) - 1</f>
        <v>1.5000205695291</v>
      </c>
      <c r="U1210" s="6">
        <v>230.93</v>
      </c>
      <c r="V1210" s="5">
        <f>ABS((U1210/L1210) - 1)</f>
        <v>1.3750606801109</v>
      </c>
      <c r="W1210" s="6">
        <v>106.95432</v>
      </c>
      <c r="X1210" s="5">
        <f>ABS((W1210/L1210) - 1)</f>
        <v>0.1</v>
      </c>
      <c r="Y1210" s="3" t="s">
        <v>40</v>
      </c>
      <c r="Z1210" s="5" t="s">
        <v>40</v>
      </c>
      <c r="AA1210" s="3"/>
    </row>
    <row r="1211" spans="1:27" customHeight="1" ht="30">
      <c r="A1211" s="7" t="s">
        <v>2905</v>
      </c>
      <c r="B1211" s="7" t="s">
        <v>2906</v>
      </c>
      <c r="C1211" s="7" t="s">
        <v>29</v>
      </c>
      <c r="D1211" s="7" t="s">
        <v>2889</v>
      </c>
      <c r="E1211" s="7"/>
      <c r="F1211" s="7"/>
      <c r="G1211" s="7"/>
      <c r="H1211" s="7" t="s">
        <v>2891</v>
      </c>
      <c r="I1211" s="8">
        <v>17</v>
      </c>
      <c r="J1211" s="7"/>
      <c r="K1211" s="10">
        <v>60.36</v>
      </c>
      <c r="L1211" s="10">
        <f>K1211*1.16</f>
        <v>70.0176</v>
      </c>
      <c r="M1211" s="10">
        <f>I1211*K1211</f>
        <v>1026.12</v>
      </c>
      <c r="N1211" s="10">
        <f>I1211*L1211</f>
        <v>1190.2992</v>
      </c>
      <c r="O1211" s="10">
        <v>105.04</v>
      </c>
      <c r="P1211" s="9">
        <f>(O1211/L1211) - 1</f>
        <v>0.50019423687759</v>
      </c>
      <c r="Q1211" s="10">
        <v>98.04</v>
      </c>
      <c r="R1211" s="9">
        <f>(Q1211/L1211) - 1</f>
        <v>0.40021937341468</v>
      </c>
      <c r="S1211" s="10">
        <v>91.04</v>
      </c>
      <c r="T1211" s="9">
        <f>(S1211/L1211) - 1</f>
        <v>0.30024450995178</v>
      </c>
      <c r="U1211" s="10">
        <v>84.04</v>
      </c>
      <c r="V1211" s="9">
        <f>ABS((U1211/L1211) - 1)</f>
        <v>0.20026964648888</v>
      </c>
      <c r="W1211" s="10">
        <v>77.01936</v>
      </c>
      <c r="X1211" s="9">
        <f>ABS((W1211/L1211) - 1)</f>
        <v>0.1</v>
      </c>
      <c r="Y1211" s="7" t="s">
        <v>40</v>
      </c>
      <c r="Z1211" s="9" t="s">
        <v>40</v>
      </c>
      <c r="AA1211" s="7"/>
    </row>
    <row r="1212" spans="1:27" customHeight="1" ht="30">
      <c r="A1212" s="3" t="s">
        <v>2907</v>
      </c>
      <c r="B1212" s="3" t="s">
        <v>2908</v>
      </c>
      <c r="C1212" s="3" t="s">
        <v>29</v>
      </c>
      <c r="D1212" s="3" t="s">
        <v>2889</v>
      </c>
      <c r="E1212" s="3"/>
      <c r="F1212" s="3"/>
      <c r="G1212" s="3"/>
      <c r="H1212" s="3" t="s">
        <v>2891</v>
      </c>
      <c r="I1212" s="4">
        <v>1</v>
      </c>
      <c r="J1212" s="3"/>
      <c r="K1212" s="6">
        <v>94.43</v>
      </c>
      <c r="L1212" s="6">
        <f>K1212*1.16</f>
        <v>109.5388</v>
      </c>
      <c r="M1212" s="6">
        <f>I1212*K1212</f>
        <v>94.43</v>
      </c>
      <c r="N1212" s="6">
        <f>I1212*L1212</f>
        <v>109.5388</v>
      </c>
      <c r="O1212" s="6">
        <v>164.31</v>
      </c>
      <c r="P1212" s="5">
        <f>(O1212/L1212) - 1</f>
        <v>0.5000164325335</v>
      </c>
      <c r="Q1212" s="6">
        <v>153.35</v>
      </c>
      <c r="R1212" s="5">
        <f>(Q1212/L1212) - 1</f>
        <v>0.39996056191961</v>
      </c>
      <c r="S1212" s="6">
        <v>142.4</v>
      </c>
      <c r="T1212" s="5">
        <f>(S1212/L1212) - 1</f>
        <v>0.29999598315848</v>
      </c>
      <c r="U1212" s="6">
        <v>131.45</v>
      </c>
      <c r="V1212" s="5">
        <f>ABS((U1212/L1212) - 1)</f>
        <v>0.20003140439735</v>
      </c>
      <c r="W1212" s="6">
        <v>120.49268</v>
      </c>
      <c r="X1212" s="5">
        <f>ABS((W1212/L1212) - 1)</f>
        <v>0.1</v>
      </c>
      <c r="Y1212" s="3" t="s">
        <v>40</v>
      </c>
      <c r="Z1212" s="5" t="s">
        <v>40</v>
      </c>
      <c r="AA1212" s="3"/>
    </row>
    <row r="1213" spans="1:27" customHeight="1" ht="30">
      <c r="A1213" s="7" t="s">
        <v>2909</v>
      </c>
      <c r="B1213" s="7" t="s">
        <v>2910</v>
      </c>
      <c r="C1213" s="7" t="s">
        <v>29</v>
      </c>
      <c r="D1213" s="7" t="s">
        <v>2889</v>
      </c>
      <c r="E1213" s="7"/>
      <c r="F1213" s="7"/>
      <c r="G1213" s="7"/>
      <c r="H1213" s="7" t="s">
        <v>2891</v>
      </c>
      <c r="I1213" s="8">
        <v>1</v>
      </c>
      <c r="J1213" s="7"/>
      <c r="K1213" s="10">
        <v>136.51</v>
      </c>
      <c r="L1213" s="10">
        <f>K1213*1.16</f>
        <v>158.3516</v>
      </c>
      <c r="M1213" s="10">
        <f>I1213*K1213</f>
        <v>136.51</v>
      </c>
      <c r="N1213" s="10">
        <f>I1213*L1213</f>
        <v>158.3516</v>
      </c>
      <c r="O1213" s="10">
        <v>237.53</v>
      </c>
      <c r="P1213" s="9">
        <f>(O1213/L1213) - 1</f>
        <v>0.50001641915838</v>
      </c>
      <c r="Q1213" s="10">
        <v>221.69</v>
      </c>
      <c r="R1213" s="9">
        <f>(Q1213/L1213) - 1</f>
        <v>0.39998585426355</v>
      </c>
      <c r="S1213" s="10">
        <v>205.86</v>
      </c>
      <c r="T1213" s="9">
        <f>(S1213/L1213) - 1</f>
        <v>0.30001843997787</v>
      </c>
      <c r="U1213" s="10">
        <v>190.02</v>
      </c>
      <c r="V1213" s="9">
        <f>ABS((U1213/L1213) - 1)</f>
        <v>0.19998787508304</v>
      </c>
      <c r="W1213" s="10">
        <v>174.18676</v>
      </c>
      <c r="X1213" s="9">
        <f>ABS((W1213/L1213) - 1)</f>
        <v>0.1</v>
      </c>
      <c r="Y1213" s="7" t="s">
        <v>40</v>
      </c>
      <c r="Z1213" s="9" t="s">
        <v>40</v>
      </c>
      <c r="AA1213" s="7"/>
    </row>
    <row r="1214" spans="1:27" customHeight="1" ht="30">
      <c r="A1214" s="3" t="s">
        <v>2911</v>
      </c>
      <c r="B1214" s="3" t="s">
        <v>2912</v>
      </c>
      <c r="C1214" s="3" t="s">
        <v>29</v>
      </c>
      <c r="D1214" s="3" t="s">
        <v>2889</v>
      </c>
      <c r="E1214" s="3"/>
      <c r="F1214" s="3"/>
      <c r="G1214" s="3"/>
      <c r="H1214" s="3" t="s">
        <v>2891</v>
      </c>
      <c r="I1214" s="4">
        <v>4</v>
      </c>
      <c r="J1214" s="3"/>
      <c r="K1214" s="6">
        <v>340.56</v>
      </c>
      <c r="L1214" s="6">
        <f>K1214*1.16</f>
        <v>395.0496</v>
      </c>
      <c r="M1214" s="6">
        <f>I1214*K1214</f>
        <v>1362.24</v>
      </c>
      <c r="N1214" s="6">
        <f>I1214*L1214</f>
        <v>1580.1984</v>
      </c>
      <c r="O1214" s="6">
        <v>592.57</v>
      </c>
      <c r="P1214" s="5">
        <f>(O1214/L1214) - 1</f>
        <v>0.49998886215807</v>
      </c>
      <c r="Q1214" s="6">
        <v>553.07</v>
      </c>
      <c r="R1214" s="5">
        <f>(Q1214/L1214) - 1</f>
        <v>0.40000141754352</v>
      </c>
      <c r="S1214" s="6">
        <v>513.56</v>
      </c>
      <c r="T1214" s="5">
        <f>(S1214/L1214) - 1</f>
        <v>0.29998865965185</v>
      </c>
      <c r="U1214" s="6">
        <v>474.06</v>
      </c>
      <c r="V1214" s="5">
        <f>ABS((U1214/L1214) - 1)</f>
        <v>0.2000012150373</v>
      </c>
      <c r="W1214" s="6">
        <v>434.55456</v>
      </c>
      <c r="X1214" s="5">
        <f>ABS((W1214/L1214) - 1)</f>
        <v>0.1</v>
      </c>
      <c r="Y1214" s="3" t="s">
        <v>40</v>
      </c>
      <c r="Z1214" s="5" t="s">
        <v>40</v>
      </c>
      <c r="AA1214" s="3"/>
    </row>
    <row r="1215" spans="1:27" customHeight="1" ht="30">
      <c r="A1215" s="7" t="s">
        <v>2913</v>
      </c>
      <c r="B1215" s="7" t="s">
        <v>2914</v>
      </c>
      <c r="C1215" s="7" t="s">
        <v>29</v>
      </c>
      <c r="D1215" s="7" t="s">
        <v>2889</v>
      </c>
      <c r="E1215" s="7"/>
      <c r="F1215" s="7"/>
      <c r="G1215" s="7"/>
      <c r="H1215" s="7" t="s">
        <v>2891</v>
      </c>
      <c r="I1215" s="8">
        <v>25</v>
      </c>
      <c r="J1215" s="7"/>
      <c r="K1215" s="10">
        <v>116.754</v>
      </c>
      <c r="L1215" s="10">
        <f>K1215*1.16</f>
        <v>135.43464</v>
      </c>
      <c r="M1215" s="10">
        <f>I1215*K1215</f>
        <v>2918.85</v>
      </c>
      <c r="N1215" s="10">
        <f>I1215*L1215</f>
        <v>3385.866</v>
      </c>
      <c r="O1215" s="10">
        <v>221.83</v>
      </c>
      <c r="P1215" s="9">
        <f>(O1215/L1215) - 1</f>
        <v>0.63791183703076</v>
      </c>
      <c r="Q1215" s="10">
        <v>210.16</v>
      </c>
      <c r="R1215" s="9">
        <f>(Q1215/L1215) - 1</f>
        <v>0.55174481211011</v>
      </c>
      <c r="S1215" s="10">
        <v>198.48</v>
      </c>
      <c r="T1215" s="9">
        <f>(S1215/L1215) - 1</f>
        <v>0.46550395083562</v>
      </c>
      <c r="U1215" s="10">
        <v>186.81</v>
      </c>
      <c r="V1215" s="9">
        <f>ABS((U1215/L1215) - 1)</f>
        <v>0.37933692591497</v>
      </c>
      <c r="W1215" s="10">
        <v>148.978104</v>
      </c>
      <c r="X1215" s="9">
        <f>ABS((W1215/L1215) - 1)</f>
        <v>0.1</v>
      </c>
      <c r="Y1215" s="7">
        <v>507</v>
      </c>
      <c r="Z1215" s="9" t="s">
        <v>1065</v>
      </c>
      <c r="AA1215" s="7"/>
    </row>
    <row r="1216" spans="1:27" customHeight="1" ht="30">
      <c r="A1216" s="3" t="s">
        <v>2915</v>
      </c>
      <c r="B1216" s="3" t="s">
        <v>2916</v>
      </c>
      <c r="C1216" s="3" t="s">
        <v>29</v>
      </c>
      <c r="D1216" s="3" t="s">
        <v>2889</v>
      </c>
      <c r="E1216" s="3"/>
      <c r="F1216" s="3"/>
      <c r="G1216" s="3"/>
      <c r="H1216" s="3" t="s">
        <v>2891</v>
      </c>
      <c r="I1216" s="4">
        <v>1</v>
      </c>
      <c r="J1216" s="3"/>
      <c r="K1216" s="6">
        <v>174.16</v>
      </c>
      <c r="L1216" s="6">
        <f>K1216*1.16</f>
        <v>202.0256</v>
      </c>
      <c r="M1216" s="6">
        <f>I1216*K1216</f>
        <v>174.16</v>
      </c>
      <c r="N1216" s="6">
        <f>I1216*L1216</f>
        <v>202.0256</v>
      </c>
      <c r="O1216" s="6">
        <v>303.04</v>
      </c>
      <c r="P1216" s="5">
        <f>(O1216/L1216) - 1</f>
        <v>0.50000791978838</v>
      </c>
      <c r="Q1216" s="6">
        <v>282.84</v>
      </c>
      <c r="R1216" s="5">
        <f>(Q1216/L1216) - 1</f>
        <v>0.4000205914498</v>
      </c>
      <c r="S1216" s="6">
        <v>262.63</v>
      </c>
      <c r="T1216" s="5">
        <f>(S1216/L1216) - 1</f>
        <v>0.29998376443381</v>
      </c>
      <c r="U1216" s="6">
        <v>249.5</v>
      </c>
      <c r="V1216" s="5">
        <f>ABS((U1216/L1216) - 1)</f>
        <v>0.23499200101373</v>
      </c>
      <c r="W1216" s="6">
        <v>222.22816</v>
      </c>
      <c r="X1216" s="5">
        <f>ABS((W1216/L1216) - 1)</f>
        <v>0.1</v>
      </c>
      <c r="Y1216" s="3" t="s">
        <v>40</v>
      </c>
      <c r="Z1216" s="5" t="s">
        <v>40</v>
      </c>
      <c r="AA1216" s="3"/>
    </row>
    <row r="1217" spans="1:27" customHeight="1" ht="30">
      <c r="A1217" s="7" t="s">
        <v>2917</v>
      </c>
      <c r="B1217" s="7" t="s">
        <v>2918</v>
      </c>
      <c r="C1217" s="7" t="s">
        <v>29</v>
      </c>
      <c r="D1217" s="7" t="s">
        <v>2889</v>
      </c>
      <c r="E1217" s="7"/>
      <c r="F1217" s="7"/>
      <c r="G1217" s="7"/>
      <c r="H1217" s="7" t="s">
        <v>2891</v>
      </c>
      <c r="I1217" s="8">
        <v>21</v>
      </c>
      <c r="J1217" s="7"/>
      <c r="K1217" s="10">
        <v>196.39</v>
      </c>
      <c r="L1217" s="10">
        <f>K1217*1.16</f>
        <v>227.8124</v>
      </c>
      <c r="M1217" s="10">
        <f>I1217*K1217</f>
        <v>4124.19</v>
      </c>
      <c r="N1217" s="10">
        <f>I1217*L1217</f>
        <v>4784.0604</v>
      </c>
      <c r="O1217" s="10">
        <v>341.72</v>
      </c>
      <c r="P1217" s="9">
        <f>(O1217/L1217) - 1</f>
        <v>0.50000614540736</v>
      </c>
      <c r="Q1217" s="10">
        <v>318.94</v>
      </c>
      <c r="R1217" s="9">
        <f>(Q1217/L1217) - 1</f>
        <v>0.40001158848245</v>
      </c>
      <c r="S1217" s="10">
        <v>296.16</v>
      </c>
      <c r="T1217" s="9">
        <f>(S1217/L1217) - 1</f>
        <v>0.30001703155754</v>
      </c>
      <c r="U1217" s="10">
        <v>281.35</v>
      </c>
      <c r="V1217" s="9">
        <f>ABS((U1217/L1217) - 1)</f>
        <v>0.23500740082629</v>
      </c>
      <c r="W1217" s="10">
        <v>250.59364</v>
      </c>
      <c r="X1217" s="9">
        <f>ABS((W1217/L1217) - 1)</f>
        <v>0.1</v>
      </c>
      <c r="Y1217" s="7" t="s">
        <v>40</v>
      </c>
      <c r="Z1217" s="9" t="s">
        <v>40</v>
      </c>
      <c r="AA1217" s="7"/>
    </row>
    <row r="1218" spans="1:27" customHeight="1" ht="30">
      <c r="A1218" s="3" t="s">
        <v>2919</v>
      </c>
      <c r="B1218" s="3" t="s">
        <v>2920</v>
      </c>
      <c r="C1218" s="3" t="s">
        <v>29</v>
      </c>
      <c r="D1218" s="3" t="s">
        <v>2889</v>
      </c>
      <c r="E1218" s="3"/>
      <c r="F1218" s="3"/>
      <c r="G1218" s="3"/>
      <c r="H1218" s="3" t="s">
        <v>2891</v>
      </c>
      <c r="I1218" s="4">
        <v>3</v>
      </c>
      <c r="J1218" s="3"/>
      <c r="K1218" s="6">
        <v>53.63</v>
      </c>
      <c r="L1218" s="6">
        <f>K1218*1.16</f>
        <v>62.2108</v>
      </c>
      <c r="M1218" s="6">
        <f>I1218*K1218</f>
        <v>160.89</v>
      </c>
      <c r="N1218" s="6">
        <f>I1218*L1218</f>
        <v>186.6324</v>
      </c>
      <c r="O1218" s="6">
        <v>124.42</v>
      </c>
      <c r="P1218" s="5">
        <f>(O1218/L1218) - 1</f>
        <v>0.99997428099301</v>
      </c>
      <c r="Q1218" s="6">
        <v>118.2</v>
      </c>
      <c r="R1218" s="5">
        <f>(Q1218/L1218) - 1</f>
        <v>0.89999164132273</v>
      </c>
      <c r="S1218" s="6">
        <v>111.98</v>
      </c>
      <c r="T1218" s="5">
        <f>(S1218/L1218) - 1</f>
        <v>0.80000900165245</v>
      </c>
      <c r="U1218" s="6">
        <v>105.76</v>
      </c>
      <c r="V1218" s="5">
        <f>ABS((U1218/L1218) - 1)</f>
        <v>0.70002636198216</v>
      </c>
      <c r="W1218" s="6">
        <v>68.43188</v>
      </c>
      <c r="X1218" s="5">
        <f>ABS((W1218/L1218) - 1)</f>
        <v>0.1</v>
      </c>
      <c r="Y1218" s="3" t="s">
        <v>40</v>
      </c>
      <c r="Z1218" s="5" t="s">
        <v>40</v>
      </c>
      <c r="AA1218" s="3"/>
    </row>
    <row r="1219" spans="1:27" customHeight="1" ht="30">
      <c r="A1219" s="7" t="s">
        <v>2921</v>
      </c>
      <c r="B1219" s="7" t="s">
        <v>2922</v>
      </c>
      <c r="C1219" s="7" t="s">
        <v>29</v>
      </c>
      <c r="D1219" s="7" t="s">
        <v>2889</v>
      </c>
      <c r="E1219" s="7"/>
      <c r="F1219" s="7"/>
      <c r="G1219" s="7"/>
      <c r="H1219" s="7" t="s">
        <v>2891</v>
      </c>
      <c r="I1219" s="8">
        <v>7</v>
      </c>
      <c r="J1219" s="7"/>
      <c r="K1219" s="10">
        <v>53.63</v>
      </c>
      <c r="L1219" s="10">
        <f>K1219*1.16</f>
        <v>62.2108</v>
      </c>
      <c r="M1219" s="10">
        <f>I1219*K1219</f>
        <v>375.41</v>
      </c>
      <c r="N1219" s="10">
        <f>I1219*L1219</f>
        <v>435.4756</v>
      </c>
      <c r="O1219" s="10">
        <v>186.63</v>
      </c>
      <c r="P1219" s="9">
        <f>(O1219/L1219) - 1</f>
        <v>1.9999614214895</v>
      </c>
      <c r="Q1219" s="10">
        <v>155.53</v>
      </c>
      <c r="R1219" s="9">
        <f>(Q1219/L1219) - 1</f>
        <v>1.5000482231381</v>
      </c>
      <c r="S1219" s="10">
        <v>124.42</v>
      </c>
      <c r="T1219" s="9">
        <f>(S1219/L1219) - 1</f>
        <v>0.99997428099301</v>
      </c>
      <c r="U1219" s="10">
        <v>118.2</v>
      </c>
      <c r="V1219" s="9">
        <f>ABS((U1219/L1219) - 1)</f>
        <v>0.89999164132273</v>
      </c>
      <c r="W1219" s="10">
        <v>68.43188</v>
      </c>
      <c r="X1219" s="9">
        <f>ABS((W1219/L1219) - 1)</f>
        <v>0.1</v>
      </c>
      <c r="Y1219" s="7" t="s">
        <v>40</v>
      </c>
      <c r="Z1219" s="9" t="s">
        <v>40</v>
      </c>
      <c r="AA1219" s="7"/>
    </row>
    <row r="1220" spans="1:27" customHeight="1" ht="30">
      <c r="A1220" s="3" t="s">
        <v>2923</v>
      </c>
      <c r="B1220" s="3" t="s">
        <v>2924</v>
      </c>
      <c r="C1220" s="3" t="s">
        <v>29</v>
      </c>
      <c r="D1220" s="3" t="s">
        <v>2889</v>
      </c>
      <c r="E1220" s="3"/>
      <c r="F1220" s="3"/>
      <c r="G1220" s="3"/>
      <c r="H1220" s="3" t="s">
        <v>2891</v>
      </c>
      <c r="I1220" s="4">
        <v>28</v>
      </c>
      <c r="J1220" s="3"/>
      <c r="K1220" s="6">
        <v>15.66</v>
      </c>
      <c r="L1220" s="6">
        <f>K1220*1.16</f>
        <v>18.1656</v>
      </c>
      <c r="M1220" s="6">
        <f>I1220*K1220</f>
        <v>438.48</v>
      </c>
      <c r="N1220" s="6">
        <f>I1220*L1220</f>
        <v>508.6368</v>
      </c>
      <c r="O1220" s="6">
        <v>78.3</v>
      </c>
      <c r="P1220" s="5">
        <f>(O1220/L1220) - 1</f>
        <v>3.3103448275862</v>
      </c>
      <c r="Q1220" s="6">
        <v>70.47</v>
      </c>
      <c r="R1220" s="5">
        <f>(Q1220/L1220) - 1</f>
        <v>2.8793103448276</v>
      </c>
      <c r="S1220" s="6">
        <v>62.64</v>
      </c>
      <c r="T1220" s="5">
        <f>(S1220/L1220) - 1</f>
        <v>2.448275862069</v>
      </c>
      <c r="U1220" s="6">
        <v>54.81</v>
      </c>
      <c r="V1220" s="5">
        <f>ABS((U1220/L1220) - 1)</f>
        <v>2.0172413793103</v>
      </c>
      <c r="W1220" s="6">
        <v>19.98216</v>
      </c>
      <c r="X1220" s="5">
        <f>ABS((W1220/L1220) - 1)</f>
        <v>0.1</v>
      </c>
      <c r="Y1220" s="3">
        <v>507</v>
      </c>
      <c r="Z1220" s="5" t="s">
        <v>1065</v>
      </c>
      <c r="AA1220" s="3"/>
    </row>
    <row r="1221" spans="1:27" customHeight="1" ht="30">
      <c r="A1221" s="7" t="s">
        <v>2925</v>
      </c>
      <c r="B1221" s="7" t="s">
        <v>2926</v>
      </c>
      <c r="C1221" s="7" t="s">
        <v>29</v>
      </c>
      <c r="D1221" s="7" t="s">
        <v>2889</v>
      </c>
      <c r="E1221" s="7"/>
      <c r="F1221" s="7"/>
      <c r="G1221" s="7"/>
      <c r="H1221" s="7" t="s">
        <v>2891</v>
      </c>
      <c r="I1221" s="8">
        <v>1</v>
      </c>
      <c r="J1221" s="7"/>
      <c r="K1221" s="10">
        <v>51.16</v>
      </c>
      <c r="L1221" s="10">
        <f>K1221*1.16</f>
        <v>59.3456</v>
      </c>
      <c r="M1221" s="10">
        <f>I1221*K1221</f>
        <v>51.16</v>
      </c>
      <c r="N1221" s="10">
        <f>I1221*L1221</f>
        <v>59.3456</v>
      </c>
      <c r="O1221" s="10">
        <v>207.69</v>
      </c>
      <c r="P1221" s="9">
        <f>(O1221/L1221) - 1</f>
        <v>2.4996697312016</v>
      </c>
      <c r="Q1221" s="10">
        <v>178.02</v>
      </c>
      <c r="R1221" s="9">
        <f>(Q1221/L1221) - 1</f>
        <v>1.9997169124585</v>
      </c>
      <c r="S1221" s="10">
        <v>148.35</v>
      </c>
      <c r="T1221" s="9">
        <f>(S1221/L1221) - 1</f>
        <v>1.4997640937155</v>
      </c>
      <c r="U1221" s="10">
        <v>140.93</v>
      </c>
      <c r="V1221" s="9">
        <f>ABS((U1221/L1221) - 1)</f>
        <v>1.3747337629074</v>
      </c>
      <c r="W1221" s="10">
        <v>65.28016</v>
      </c>
      <c r="X1221" s="9">
        <f>ABS((W1221/L1221) - 1)</f>
        <v>0.1</v>
      </c>
      <c r="Y1221" s="7" t="s">
        <v>40</v>
      </c>
      <c r="Z1221" s="9" t="s">
        <v>40</v>
      </c>
      <c r="AA1221" s="7"/>
    </row>
    <row r="1222" spans="1:27" customHeight="1" ht="30">
      <c r="A1222" s="3" t="s">
        <v>2927</v>
      </c>
      <c r="B1222" s="3" t="s">
        <v>2928</v>
      </c>
      <c r="C1222" s="3" t="s">
        <v>29</v>
      </c>
      <c r="D1222" s="3" t="s">
        <v>2889</v>
      </c>
      <c r="E1222" s="3"/>
      <c r="F1222" s="3"/>
      <c r="G1222" s="3"/>
      <c r="H1222" s="3" t="s">
        <v>2891</v>
      </c>
      <c r="I1222" s="4">
        <v>15</v>
      </c>
      <c r="J1222" s="3"/>
      <c r="K1222" s="6">
        <v>24.1744</v>
      </c>
      <c r="L1222" s="6">
        <f>K1222*1.16</f>
        <v>28.042304</v>
      </c>
      <c r="M1222" s="6">
        <f>I1222*K1222</f>
        <v>362.616</v>
      </c>
      <c r="N1222" s="6">
        <f>I1222*L1222</f>
        <v>420.63456</v>
      </c>
      <c r="O1222" s="6">
        <v>120.87</v>
      </c>
      <c r="P1222" s="5">
        <f>(O1222/L1222) - 1</f>
        <v>3.3102735067703</v>
      </c>
      <c r="Q1222" s="6">
        <v>108.78</v>
      </c>
      <c r="R1222" s="5">
        <f>(Q1222/L1222) - 1</f>
        <v>2.8791391748695</v>
      </c>
      <c r="S1222" s="6">
        <v>96.7</v>
      </c>
      <c r="T1222" s="5">
        <f>(S1222/L1222) - 1</f>
        <v>2.448361447048</v>
      </c>
      <c r="U1222" s="6">
        <v>84.61</v>
      </c>
      <c r="V1222" s="5">
        <f>ABS((U1222/L1222) - 1)</f>
        <v>2.0172271151472</v>
      </c>
      <c r="W1222" s="6">
        <v>30.8465344</v>
      </c>
      <c r="X1222" s="5">
        <f>ABS((W1222/L1222) - 1)</f>
        <v>0.1</v>
      </c>
      <c r="Y1222" s="3">
        <v>507</v>
      </c>
      <c r="Z1222" s="5" t="s">
        <v>1065</v>
      </c>
      <c r="AA1222" s="3"/>
    </row>
    <row r="1223" spans="1:27" customHeight="1" ht="30">
      <c r="A1223" s="7" t="s">
        <v>2929</v>
      </c>
      <c r="B1223" s="7" t="s">
        <v>2930</v>
      </c>
      <c r="C1223" s="7" t="s">
        <v>29</v>
      </c>
      <c r="D1223" s="7" t="s">
        <v>2889</v>
      </c>
      <c r="E1223" s="7"/>
      <c r="F1223" s="7"/>
      <c r="G1223" s="7"/>
      <c r="H1223" s="7" t="s">
        <v>2891</v>
      </c>
      <c r="I1223" s="8">
        <v>9</v>
      </c>
      <c r="J1223" s="7"/>
      <c r="K1223" s="10">
        <v>222.37</v>
      </c>
      <c r="L1223" s="10">
        <f>K1223*1.16</f>
        <v>257.9492</v>
      </c>
      <c r="M1223" s="10">
        <f>I1223*K1223</f>
        <v>2001.33</v>
      </c>
      <c r="N1223" s="10">
        <f>I1223*L1223</f>
        <v>2321.5428</v>
      </c>
      <c r="O1223" s="10">
        <v>902.82</v>
      </c>
      <c r="P1223" s="9">
        <f>(O1223/L1223) - 1</f>
        <v>2.4999914711889</v>
      </c>
      <c r="Q1223" s="10">
        <v>773.85</v>
      </c>
      <c r="R1223" s="9">
        <f>(Q1223/L1223) - 1</f>
        <v>2.0000093041576</v>
      </c>
      <c r="S1223" s="10">
        <v>644.87</v>
      </c>
      <c r="T1223" s="9">
        <f>(S1223/L1223) - 1</f>
        <v>1.499988369803</v>
      </c>
      <c r="U1223" s="10">
        <v>612.63</v>
      </c>
      <c r="V1223" s="9">
        <f>ABS((U1223/L1223) - 1)</f>
        <v>1.375002519876</v>
      </c>
      <c r="W1223" s="10">
        <v>283.74412</v>
      </c>
      <c r="X1223" s="9">
        <f>ABS((W1223/L1223) - 1)</f>
        <v>0.1</v>
      </c>
      <c r="Y1223" s="7" t="s">
        <v>40</v>
      </c>
      <c r="Z1223" s="9" t="s">
        <v>40</v>
      </c>
      <c r="AA1223" s="7"/>
    </row>
    <row r="1224" spans="1:27" customHeight="1" ht="30">
      <c r="A1224" s="3" t="s">
        <v>2931</v>
      </c>
      <c r="B1224" s="3" t="s">
        <v>2932</v>
      </c>
      <c r="C1224" s="3" t="s">
        <v>29</v>
      </c>
      <c r="D1224" s="3" t="s">
        <v>2889</v>
      </c>
      <c r="E1224" s="3"/>
      <c r="F1224" s="3"/>
      <c r="G1224" s="3"/>
      <c r="H1224" s="3" t="s">
        <v>2891</v>
      </c>
      <c r="I1224" s="4">
        <v>2</v>
      </c>
      <c r="J1224" s="3"/>
      <c r="K1224" s="6">
        <v>103.95</v>
      </c>
      <c r="L1224" s="6">
        <f>K1224*1.16</f>
        <v>120.582</v>
      </c>
      <c r="M1224" s="6">
        <f>I1224*K1224</f>
        <v>207.9</v>
      </c>
      <c r="N1224" s="6">
        <f>I1224*L1224</f>
        <v>241.164</v>
      </c>
      <c r="O1224" s="6">
        <v>180.87</v>
      </c>
      <c r="P1224" s="5">
        <f>(O1224/L1224) - 1</f>
        <v>0.49997512066478</v>
      </c>
      <c r="Q1224" s="6">
        <v>168.81</v>
      </c>
      <c r="R1224" s="5">
        <f>(Q1224/L1224) - 1</f>
        <v>0.39996019306364</v>
      </c>
      <c r="S1224" s="6">
        <v>156.76</v>
      </c>
      <c r="T1224" s="5">
        <f>(S1224/L1224) - 1</f>
        <v>0.30002819657992</v>
      </c>
      <c r="U1224" s="6">
        <v>148.92</v>
      </c>
      <c r="V1224" s="5">
        <f>ABS((U1224/L1224) - 1)</f>
        <v>0.23501020052744</v>
      </c>
      <c r="W1224" s="6">
        <v>132.6402</v>
      </c>
      <c r="X1224" s="5">
        <f>ABS((W1224/L1224) - 1)</f>
        <v>0.1</v>
      </c>
      <c r="Y1224" s="3" t="s">
        <v>40</v>
      </c>
      <c r="Z1224" s="5" t="s">
        <v>40</v>
      </c>
      <c r="AA1224" s="3"/>
    </row>
    <row r="1225" spans="1:27" customHeight="1" ht="30">
      <c r="A1225" s="7" t="s">
        <v>2933</v>
      </c>
      <c r="B1225" s="7" t="s">
        <v>2934</v>
      </c>
      <c r="C1225" s="7" t="s">
        <v>29</v>
      </c>
      <c r="D1225" s="7" t="s">
        <v>2889</v>
      </c>
      <c r="E1225" s="7"/>
      <c r="F1225" s="7"/>
      <c r="G1225" s="7"/>
      <c r="H1225" s="7" t="s">
        <v>2891</v>
      </c>
      <c r="I1225" s="8">
        <v>4</v>
      </c>
      <c r="J1225" s="7"/>
      <c r="K1225" s="10">
        <v>124.31</v>
      </c>
      <c r="L1225" s="10">
        <f>K1225*1.16</f>
        <v>144.1996</v>
      </c>
      <c r="M1225" s="10">
        <f>I1225*K1225</f>
        <v>497.24</v>
      </c>
      <c r="N1225" s="10">
        <f>I1225*L1225</f>
        <v>576.7984</v>
      </c>
      <c r="O1225" s="10">
        <v>216.3</v>
      </c>
      <c r="P1225" s="9">
        <f>(O1225/L1225) - 1</f>
        <v>0.5000041608992</v>
      </c>
      <c r="Q1225" s="10">
        <v>201.88</v>
      </c>
      <c r="R1225" s="9">
        <f>(Q1225/L1225) - 1</f>
        <v>0.40000388350592</v>
      </c>
      <c r="S1225" s="10">
        <v>187.46</v>
      </c>
      <c r="T1225" s="9">
        <f>(S1225/L1225) - 1</f>
        <v>0.30000360611264</v>
      </c>
      <c r="U1225" s="10">
        <v>178.09</v>
      </c>
      <c r="V1225" s="9">
        <f>ABS((U1225/L1225) - 1)</f>
        <v>0.235024230303</v>
      </c>
      <c r="W1225" s="10">
        <v>158.61956</v>
      </c>
      <c r="X1225" s="9">
        <f>ABS((W1225/L1225) - 1)</f>
        <v>0.1</v>
      </c>
      <c r="Y1225" s="7" t="s">
        <v>40</v>
      </c>
      <c r="Z1225" s="9" t="s">
        <v>40</v>
      </c>
      <c r="AA1225" s="7"/>
    </row>
    <row r="1226" spans="1:27" customHeight="1" ht="30">
      <c r="A1226" s="3" t="s">
        <v>2935</v>
      </c>
      <c r="B1226" s="3" t="s">
        <v>2936</v>
      </c>
      <c r="C1226" s="3" t="s">
        <v>29</v>
      </c>
      <c r="D1226" s="3" t="s">
        <v>2889</v>
      </c>
      <c r="E1226" s="3"/>
      <c r="F1226" s="3"/>
      <c r="G1226" s="3"/>
      <c r="H1226" s="3" t="s">
        <v>2891</v>
      </c>
      <c r="I1226" s="4">
        <v>2</v>
      </c>
      <c r="J1226" s="3"/>
      <c r="K1226" s="6">
        <v>134.61</v>
      </c>
      <c r="L1226" s="6">
        <f>K1226*1.16</f>
        <v>156.1476</v>
      </c>
      <c r="M1226" s="6">
        <f>I1226*K1226</f>
        <v>269.22</v>
      </c>
      <c r="N1226" s="6">
        <f>I1226*L1226</f>
        <v>312.2952</v>
      </c>
      <c r="O1226" s="6">
        <v>234.22</v>
      </c>
      <c r="P1226" s="5">
        <f>(O1226/L1226) - 1</f>
        <v>0.49999103412412</v>
      </c>
      <c r="Q1226" s="6">
        <v>218.6</v>
      </c>
      <c r="R1226" s="5">
        <f>(Q1226/L1226) - 1</f>
        <v>0.39995747613156</v>
      </c>
      <c r="S1226" s="6">
        <v>202.99</v>
      </c>
      <c r="T1226" s="5">
        <f>(S1226/L1226) - 1</f>
        <v>0.29998796010954</v>
      </c>
      <c r="U1226" s="6">
        <v>192.84</v>
      </c>
      <c r="V1226" s="5">
        <f>ABS((U1226/L1226) - 1)</f>
        <v>0.23498536000553</v>
      </c>
      <c r="W1226" s="6">
        <v>171.76236</v>
      </c>
      <c r="X1226" s="5">
        <f>ABS((W1226/L1226) - 1)</f>
        <v>0.1</v>
      </c>
      <c r="Y1226" s="3" t="s">
        <v>40</v>
      </c>
      <c r="Z1226" s="5" t="s">
        <v>40</v>
      </c>
      <c r="AA1226" s="3"/>
    </row>
    <row r="1227" spans="1:27" customHeight="1" ht="30">
      <c r="A1227" s="7" t="s">
        <v>2937</v>
      </c>
      <c r="B1227" s="7" t="s">
        <v>2938</v>
      </c>
      <c r="C1227" s="7" t="s">
        <v>29</v>
      </c>
      <c r="D1227" s="7" t="s">
        <v>2939</v>
      </c>
      <c r="E1227" s="7"/>
      <c r="F1227" s="7"/>
      <c r="G1227" s="7"/>
      <c r="H1227" s="7" t="s">
        <v>2891</v>
      </c>
      <c r="I1227" s="8">
        <v>22</v>
      </c>
      <c r="J1227" s="7"/>
      <c r="K1227" s="10">
        <v>34.5216</v>
      </c>
      <c r="L1227" s="10">
        <f>K1227*1.16</f>
        <v>40.045056</v>
      </c>
      <c r="M1227" s="10">
        <f>I1227*K1227</f>
        <v>759.4752</v>
      </c>
      <c r="N1227" s="10">
        <f>I1227*L1227</f>
        <v>880.991232</v>
      </c>
      <c r="O1227" s="10">
        <v>172.61</v>
      </c>
      <c r="P1227" s="9">
        <f>(O1227/L1227) - 1</f>
        <v>3.3103947713296</v>
      </c>
      <c r="Q1227" s="10">
        <v>155.35</v>
      </c>
      <c r="R1227" s="9">
        <f>(Q1227/L1227) - 1</f>
        <v>2.8793802660683</v>
      </c>
      <c r="S1227" s="10">
        <v>138.09</v>
      </c>
      <c r="T1227" s="9">
        <f>(S1227/L1227) - 1</f>
        <v>2.448365760807</v>
      </c>
      <c r="U1227" s="10">
        <v>120.83</v>
      </c>
      <c r="V1227" s="9">
        <f>ABS((U1227/L1227) - 1)</f>
        <v>2.0173512555458</v>
      </c>
      <c r="W1227" s="10">
        <v>44.0495616</v>
      </c>
      <c r="X1227" s="9">
        <f>ABS((W1227/L1227) - 1)</f>
        <v>0.1</v>
      </c>
      <c r="Y1227" s="7">
        <v>507</v>
      </c>
      <c r="Z1227" s="9" t="s">
        <v>1065</v>
      </c>
      <c r="AA1227" s="7"/>
    </row>
    <row r="1228" spans="1:27" customHeight="1" ht="30">
      <c r="A1228" s="3" t="s">
        <v>2940</v>
      </c>
      <c r="B1228" s="3" t="s">
        <v>2941</v>
      </c>
      <c r="C1228" s="3" t="s">
        <v>29</v>
      </c>
      <c r="D1228" s="3" t="s">
        <v>2939</v>
      </c>
      <c r="E1228" s="3"/>
      <c r="F1228" s="3"/>
      <c r="G1228" s="3"/>
      <c r="H1228" s="3" t="s">
        <v>2891</v>
      </c>
      <c r="I1228" s="4">
        <v>4</v>
      </c>
      <c r="J1228" s="3"/>
      <c r="K1228" s="6">
        <v>20.3928</v>
      </c>
      <c r="L1228" s="6">
        <f>K1228*1.16</f>
        <v>23.655648</v>
      </c>
      <c r="M1228" s="6">
        <f>I1228*K1228</f>
        <v>81.5712</v>
      </c>
      <c r="N1228" s="6">
        <f>I1228*L1228</f>
        <v>94.622592</v>
      </c>
      <c r="O1228" s="6">
        <v>32.63</v>
      </c>
      <c r="P1228" s="5">
        <f>(O1228/L1228) - 1</f>
        <v>0.3793746000955</v>
      </c>
      <c r="Q1228" s="6">
        <v>30.59</v>
      </c>
      <c r="R1228" s="5">
        <f>(Q1228/L1228) - 1</f>
        <v>0.29313726683792</v>
      </c>
      <c r="S1228" s="6">
        <v>28.55</v>
      </c>
      <c r="T1228" s="5">
        <f>(S1228/L1228) - 1</f>
        <v>0.20689993358034</v>
      </c>
      <c r="U1228" s="6">
        <v>26.51</v>
      </c>
      <c r="V1228" s="5">
        <f>ABS((U1228/L1228) - 1)</f>
        <v>0.12066260032276</v>
      </c>
      <c r="W1228" s="6">
        <v>26.0212128</v>
      </c>
      <c r="X1228" s="5">
        <f>ABS((W1228/L1228) - 1)</f>
        <v>0.1</v>
      </c>
      <c r="Y1228" s="3">
        <v>661</v>
      </c>
      <c r="Z1228" s="5" t="s">
        <v>278</v>
      </c>
      <c r="AA1228" s="3"/>
    </row>
    <row r="1229" spans="1:27" customHeight="1" ht="30">
      <c r="A1229" s="7" t="s">
        <v>2942</v>
      </c>
      <c r="B1229" s="7" t="s">
        <v>2943</v>
      </c>
      <c r="C1229" s="7" t="s">
        <v>29</v>
      </c>
      <c r="D1229" s="7" t="s">
        <v>2939</v>
      </c>
      <c r="E1229" s="7"/>
      <c r="F1229" s="7"/>
      <c r="G1229" s="7"/>
      <c r="H1229" s="7" t="s">
        <v>2891</v>
      </c>
      <c r="I1229" s="8">
        <v>1</v>
      </c>
      <c r="J1229" s="7"/>
      <c r="K1229" s="10">
        <v>222</v>
      </c>
      <c r="L1229" s="10">
        <f>K1229*1.16</f>
        <v>257.52</v>
      </c>
      <c r="M1229" s="10">
        <f>I1229*K1229</f>
        <v>222</v>
      </c>
      <c r="N1229" s="10">
        <f>I1229*L1229</f>
        <v>257.52</v>
      </c>
      <c r="O1229" s="10">
        <v>412.03</v>
      </c>
      <c r="P1229" s="9">
        <f>(O1229/L1229) - 1</f>
        <v>0.59999223361292</v>
      </c>
      <c r="Q1229" s="10">
        <v>386.28</v>
      </c>
      <c r="R1229" s="9">
        <f>(Q1229/L1229) - 1</f>
        <v>0.5</v>
      </c>
      <c r="S1229" s="10">
        <v>360.53</v>
      </c>
      <c r="T1229" s="9">
        <f>(S1229/L1229) - 1</f>
        <v>0.40000776638708</v>
      </c>
      <c r="U1229" s="10">
        <v>334.78</v>
      </c>
      <c r="V1229" s="9">
        <f>ABS((U1229/L1229) - 1)</f>
        <v>0.30001553277415</v>
      </c>
      <c r="W1229" s="10">
        <v>283.272</v>
      </c>
      <c r="X1229" s="9">
        <f>ABS((W1229/L1229) - 1)</f>
        <v>0.1</v>
      </c>
      <c r="Y1229" s="7" t="s">
        <v>40</v>
      </c>
      <c r="Z1229" s="9" t="s">
        <v>40</v>
      </c>
      <c r="AA1229" s="7"/>
    </row>
    <row r="1230" spans="1:27" customHeight="1" ht="30">
      <c r="A1230" s="3" t="s">
        <v>2944</v>
      </c>
      <c r="B1230" s="3" t="s">
        <v>2945</v>
      </c>
      <c r="C1230" s="3" t="s">
        <v>29</v>
      </c>
      <c r="D1230" s="3" t="s">
        <v>2939</v>
      </c>
      <c r="E1230" s="3"/>
      <c r="F1230" s="3"/>
      <c r="G1230" s="3"/>
      <c r="H1230" s="3" t="s">
        <v>2891</v>
      </c>
      <c r="I1230" s="4">
        <v>47</v>
      </c>
      <c r="J1230" s="3"/>
      <c r="K1230" s="6">
        <v>33.7676</v>
      </c>
      <c r="L1230" s="6">
        <f>K1230*1.16</f>
        <v>39.170416</v>
      </c>
      <c r="M1230" s="6">
        <f>I1230*K1230</f>
        <v>1587.0772</v>
      </c>
      <c r="N1230" s="6">
        <f>I1230*L1230</f>
        <v>1841.009552</v>
      </c>
      <c r="O1230" s="6">
        <v>168.84</v>
      </c>
      <c r="P1230" s="5">
        <f>(O1230/L1230) - 1</f>
        <v>3.3103958865282</v>
      </c>
      <c r="Q1230" s="6">
        <v>151.95</v>
      </c>
      <c r="R1230" s="5">
        <f>(Q1230/L1230) - 1</f>
        <v>2.8792031210493</v>
      </c>
      <c r="S1230" s="6">
        <v>135.07</v>
      </c>
      <c r="T1230" s="5">
        <f>(S1230/L1230) - 1</f>
        <v>2.4482656502806</v>
      </c>
      <c r="U1230" s="6">
        <v>118.19</v>
      </c>
      <c r="V1230" s="5">
        <f>ABS((U1230/L1230) - 1)</f>
        <v>2.0173281795118</v>
      </c>
      <c r="W1230" s="6">
        <v>43.0874576</v>
      </c>
      <c r="X1230" s="5">
        <f>ABS((W1230/L1230) - 1)</f>
        <v>0.1</v>
      </c>
      <c r="Y1230" s="3">
        <v>507</v>
      </c>
      <c r="Z1230" s="5" t="s">
        <v>1065</v>
      </c>
      <c r="AA1230" s="3"/>
    </row>
    <row r="1231" spans="1:27" customHeight="1" ht="30">
      <c r="A1231" s="7" t="s">
        <v>2946</v>
      </c>
      <c r="B1231" s="7" t="s">
        <v>2947</v>
      </c>
      <c r="C1231" s="7" t="s">
        <v>29</v>
      </c>
      <c r="D1231" s="7" t="s">
        <v>2939</v>
      </c>
      <c r="E1231" s="7"/>
      <c r="F1231" s="7"/>
      <c r="G1231" s="7"/>
      <c r="H1231" s="7" t="s">
        <v>2891</v>
      </c>
      <c r="I1231" s="8">
        <v>4</v>
      </c>
      <c r="J1231" s="7"/>
      <c r="K1231" s="10">
        <v>239.75</v>
      </c>
      <c r="L1231" s="10">
        <f>K1231*1.16</f>
        <v>278.11</v>
      </c>
      <c r="M1231" s="10">
        <f>I1231*K1231</f>
        <v>959</v>
      </c>
      <c r="N1231" s="10">
        <f>I1231*L1231</f>
        <v>1112.44</v>
      </c>
      <c r="O1231" s="10">
        <v>528</v>
      </c>
      <c r="P1231" s="9">
        <f>(O1231/L1231) - 1</f>
        <v>0.89852935888677</v>
      </c>
      <c r="Q1231" s="10">
        <v>500</v>
      </c>
      <c r="R1231" s="9">
        <f>(Q1231/L1231) - 1</f>
        <v>0.79784977167308</v>
      </c>
      <c r="S1231" s="10">
        <v>475</v>
      </c>
      <c r="T1231" s="9">
        <f>(S1231/L1231) - 1</f>
        <v>0.70795728308943</v>
      </c>
      <c r="U1231" s="10">
        <v>451.25</v>
      </c>
      <c r="V1231" s="9">
        <f>ABS((U1231/L1231) - 1)</f>
        <v>0.62255941893495</v>
      </c>
      <c r="W1231" s="10">
        <v>305.921</v>
      </c>
      <c r="X1231" s="9">
        <f>ABS((W1231/L1231) - 1)</f>
        <v>0.1</v>
      </c>
      <c r="Y1231" s="7" t="s">
        <v>40</v>
      </c>
      <c r="Z1231" s="9" t="s">
        <v>40</v>
      </c>
      <c r="AA1231" s="7"/>
    </row>
    <row r="1232" spans="1:27" customHeight="1" ht="30">
      <c r="A1232" s="3" t="s">
        <v>2948</v>
      </c>
      <c r="B1232" s="3" t="s">
        <v>2949</v>
      </c>
      <c r="C1232" s="3" t="s">
        <v>29</v>
      </c>
      <c r="D1232" s="3" t="s">
        <v>2950</v>
      </c>
      <c r="E1232" s="3"/>
      <c r="F1232" s="3"/>
      <c r="G1232" s="3"/>
      <c r="H1232" s="3" t="s">
        <v>2951</v>
      </c>
      <c r="I1232" s="4">
        <v>10</v>
      </c>
      <c r="J1232" s="3"/>
      <c r="K1232" s="6">
        <v>280.17</v>
      </c>
      <c r="L1232" s="6">
        <f>K1232*1.16</f>
        <v>324.9972</v>
      </c>
      <c r="M1232" s="6">
        <f>I1232*K1232</f>
        <v>2801.7</v>
      </c>
      <c r="N1232" s="6">
        <f>I1232*L1232</f>
        <v>3249.972</v>
      </c>
      <c r="O1232" s="6">
        <v>585</v>
      </c>
      <c r="P1232" s="5">
        <f>(O1232/L1232) - 1</f>
        <v>0.80001550782591</v>
      </c>
      <c r="Q1232" s="6">
        <v>552.5</v>
      </c>
      <c r="R1232" s="5">
        <f>(Q1232/L1232) - 1</f>
        <v>0.70001464628003</v>
      </c>
      <c r="S1232" s="6">
        <v>500.82</v>
      </c>
      <c r="T1232" s="5">
        <f>(S1232/L1232) - 1</f>
        <v>0.54099789167414</v>
      </c>
      <c r="U1232" s="6">
        <v>475.78</v>
      </c>
      <c r="V1232" s="5">
        <f>ABS((U1232/L1232) - 1)</f>
        <v>0.46395107404002</v>
      </c>
      <c r="W1232" s="6">
        <v>357.49692</v>
      </c>
      <c r="X1232" s="5">
        <f>ABS((W1232/L1232) - 1)</f>
        <v>0.1</v>
      </c>
      <c r="Y1232" s="3" t="s">
        <v>40</v>
      </c>
      <c r="Z1232" s="5" t="s">
        <v>40</v>
      </c>
      <c r="AA1232" s="3"/>
    </row>
    <row r="1233" spans="1:27" customHeight="1" ht="30">
      <c r="A1233" s="7" t="s">
        <v>2952</v>
      </c>
      <c r="B1233" s="7" t="s">
        <v>2953</v>
      </c>
      <c r="C1233" s="7" t="s">
        <v>29</v>
      </c>
      <c r="D1233" s="7" t="s">
        <v>2950</v>
      </c>
      <c r="E1233" s="7"/>
      <c r="F1233" s="7"/>
      <c r="G1233" s="7"/>
      <c r="H1233" s="7" t="s">
        <v>2951</v>
      </c>
      <c r="I1233" s="8">
        <v>13</v>
      </c>
      <c r="J1233" s="7"/>
      <c r="K1233" s="10">
        <v>280.17</v>
      </c>
      <c r="L1233" s="10">
        <f>K1233*1.16</f>
        <v>324.9972</v>
      </c>
      <c r="M1233" s="10">
        <f>I1233*K1233</f>
        <v>3642.21</v>
      </c>
      <c r="N1233" s="10">
        <f>I1233*L1233</f>
        <v>4224.9636</v>
      </c>
      <c r="O1233" s="10">
        <v>585</v>
      </c>
      <c r="P1233" s="9">
        <f>(O1233/L1233) - 1</f>
        <v>0.80001550782591</v>
      </c>
      <c r="Q1233" s="10">
        <v>552.5</v>
      </c>
      <c r="R1233" s="9">
        <f>(Q1233/L1233) - 1</f>
        <v>0.70001464628003</v>
      </c>
      <c r="S1233" s="10">
        <v>500.82</v>
      </c>
      <c r="T1233" s="9">
        <f>(S1233/L1233) - 1</f>
        <v>0.54099789167414</v>
      </c>
      <c r="U1233" s="10">
        <v>475.78</v>
      </c>
      <c r="V1233" s="9">
        <f>ABS((U1233/L1233) - 1)</f>
        <v>0.46395107404002</v>
      </c>
      <c r="W1233" s="10">
        <v>357.49692</v>
      </c>
      <c r="X1233" s="9">
        <f>ABS((W1233/L1233) - 1)</f>
        <v>0.1</v>
      </c>
      <c r="Y1233" s="7" t="s">
        <v>40</v>
      </c>
      <c r="Z1233" s="9" t="s">
        <v>40</v>
      </c>
      <c r="AA1233" s="7"/>
    </row>
    <row r="1234" spans="1:27" customHeight="1" ht="30">
      <c r="A1234" s="3" t="s">
        <v>2954</v>
      </c>
      <c r="B1234" s="3" t="s">
        <v>2955</v>
      </c>
      <c r="C1234" s="3" t="s">
        <v>29</v>
      </c>
      <c r="D1234" s="3" t="s">
        <v>2950</v>
      </c>
      <c r="E1234" s="3"/>
      <c r="F1234" s="3"/>
      <c r="G1234" s="3"/>
      <c r="H1234" s="3" t="s">
        <v>2951</v>
      </c>
      <c r="I1234" s="4">
        <v>1</v>
      </c>
      <c r="J1234" s="3"/>
      <c r="K1234" s="6">
        <v>280.17</v>
      </c>
      <c r="L1234" s="6">
        <f>K1234*1.16</f>
        <v>324.9972</v>
      </c>
      <c r="M1234" s="6">
        <f>I1234*K1234</f>
        <v>280.17</v>
      </c>
      <c r="N1234" s="6">
        <f>I1234*L1234</f>
        <v>324.9972</v>
      </c>
      <c r="O1234" s="6">
        <v>585</v>
      </c>
      <c r="P1234" s="5">
        <f>(O1234/L1234) - 1</f>
        <v>0.80001550782591</v>
      </c>
      <c r="Q1234" s="6">
        <v>552.5</v>
      </c>
      <c r="R1234" s="5">
        <f>(Q1234/L1234) - 1</f>
        <v>0.70001464628003</v>
      </c>
      <c r="S1234" s="6">
        <v>500.82</v>
      </c>
      <c r="T1234" s="5">
        <f>(S1234/L1234) - 1</f>
        <v>0.54099789167414</v>
      </c>
      <c r="U1234" s="6">
        <v>475.78</v>
      </c>
      <c r="V1234" s="5">
        <f>ABS((U1234/L1234) - 1)</f>
        <v>0.46395107404002</v>
      </c>
      <c r="W1234" s="6">
        <v>357.49692</v>
      </c>
      <c r="X1234" s="5">
        <f>ABS((W1234/L1234) - 1)</f>
        <v>0.1</v>
      </c>
      <c r="Y1234" s="3" t="s">
        <v>40</v>
      </c>
      <c r="Z1234" s="5" t="s">
        <v>40</v>
      </c>
      <c r="AA1234" s="3"/>
    </row>
    <row r="1235" spans="1:27" customHeight="1" ht="30">
      <c r="A1235" s="7" t="s">
        <v>2956</v>
      </c>
      <c r="B1235" s="7" t="s">
        <v>2957</v>
      </c>
      <c r="C1235" s="7" t="s">
        <v>29</v>
      </c>
      <c r="D1235" s="7" t="s">
        <v>2950</v>
      </c>
      <c r="E1235" s="7"/>
      <c r="F1235" s="7"/>
      <c r="G1235" s="7"/>
      <c r="H1235" s="7" t="s">
        <v>2951</v>
      </c>
      <c r="I1235" s="8">
        <v>1</v>
      </c>
      <c r="J1235" s="7"/>
      <c r="K1235" s="10">
        <v>280.17</v>
      </c>
      <c r="L1235" s="10">
        <f>K1235*1.16</f>
        <v>324.9972</v>
      </c>
      <c r="M1235" s="10">
        <f>I1235*K1235</f>
        <v>280.17</v>
      </c>
      <c r="N1235" s="10">
        <f>I1235*L1235</f>
        <v>324.9972</v>
      </c>
      <c r="O1235" s="10">
        <v>585</v>
      </c>
      <c r="P1235" s="9">
        <f>(O1235/L1235) - 1</f>
        <v>0.80001550782591</v>
      </c>
      <c r="Q1235" s="10">
        <v>552.5</v>
      </c>
      <c r="R1235" s="9">
        <f>(Q1235/L1235) - 1</f>
        <v>0.70001464628003</v>
      </c>
      <c r="S1235" s="10">
        <v>500.82</v>
      </c>
      <c r="T1235" s="9">
        <f>(S1235/L1235) - 1</f>
        <v>0.54099789167414</v>
      </c>
      <c r="U1235" s="10">
        <v>475.78</v>
      </c>
      <c r="V1235" s="9">
        <f>ABS((U1235/L1235) - 1)</f>
        <v>0.46395107404002</v>
      </c>
      <c r="W1235" s="10">
        <v>357.49692</v>
      </c>
      <c r="X1235" s="9">
        <f>ABS((W1235/L1235) - 1)</f>
        <v>0.1</v>
      </c>
      <c r="Y1235" s="7" t="s">
        <v>40</v>
      </c>
      <c r="Z1235" s="9" t="s">
        <v>40</v>
      </c>
      <c r="AA1235" s="7"/>
    </row>
    <row r="1236" spans="1:27" customHeight="1" ht="30">
      <c r="A1236" s="3" t="s">
        <v>2958</v>
      </c>
      <c r="B1236" s="3" t="s">
        <v>2959</v>
      </c>
      <c r="C1236" s="3" t="s">
        <v>29</v>
      </c>
      <c r="D1236" s="3" t="s">
        <v>2950</v>
      </c>
      <c r="E1236" s="3"/>
      <c r="F1236" s="3"/>
      <c r="G1236" s="3"/>
      <c r="H1236" s="3" t="s">
        <v>2951</v>
      </c>
      <c r="I1236" s="4">
        <v>1</v>
      </c>
      <c r="J1236" s="3"/>
      <c r="K1236" s="6">
        <v>280.17</v>
      </c>
      <c r="L1236" s="6">
        <f>K1236*1.16</f>
        <v>324.9972</v>
      </c>
      <c r="M1236" s="6">
        <f>I1236*K1236</f>
        <v>280.17</v>
      </c>
      <c r="N1236" s="6">
        <f>I1236*L1236</f>
        <v>324.9972</v>
      </c>
      <c r="O1236" s="6">
        <v>585</v>
      </c>
      <c r="P1236" s="5">
        <f>(O1236/L1236) - 1</f>
        <v>0.80001550782591</v>
      </c>
      <c r="Q1236" s="6">
        <v>552.5</v>
      </c>
      <c r="R1236" s="5">
        <f>(Q1236/L1236) - 1</f>
        <v>0.70001464628003</v>
      </c>
      <c r="S1236" s="6">
        <v>500.82</v>
      </c>
      <c r="T1236" s="5">
        <f>(S1236/L1236) - 1</f>
        <v>0.54099789167414</v>
      </c>
      <c r="U1236" s="6">
        <v>475.78</v>
      </c>
      <c r="V1236" s="5">
        <f>ABS((U1236/L1236) - 1)</f>
        <v>0.46395107404002</v>
      </c>
      <c r="W1236" s="6">
        <v>357.49692</v>
      </c>
      <c r="X1236" s="5">
        <f>ABS((W1236/L1236) - 1)</f>
        <v>0.1</v>
      </c>
      <c r="Y1236" s="3" t="s">
        <v>40</v>
      </c>
      <c r="Z1236" s="5" t="s">
        <v>40</v>
      </c>
      <c r="AA1236" s="3"/>
    </row>
    <row r="1237" spans="1:27" customHeight="1" ht="30">
      <c r="A1237" s="7" t="s">
        <v>2960</v>
      </c>
      <c r="B1237" s="7" t="s">
        <v>2961</v>
      </c>
      <c r="C1237" s="7" t="s">
        <v>29</v>
      </c>
      <c r="D1237" s="7" t="s">
        <v>2950</v>
      </c>
      <c r="E1237" s="7"/>
      <c r="F1237" s="7"/>
      <c r="G1237" s="7"/>
      <c r="H1237" s="7" t="s">
        <v>2951</v>
      </c>
      <c r="I1237" s="8">
        <v>6</v>
      </c>
      <c r="J1237" s="7"/>
      <c r="K1237" s="10">
        <v>280.17</v>
      </c>
      <c r="L1237" s="10">
        <f>K1237*1.16</f>
        <v>324.9972</v>
      </c>
      <c r="M1237" s="10">
        <f>I1237*K1237</f>
        <v>1681.02</v>
      </c>
      <c r="N1237" s="10">
        <f>I1237*L1237</f>
        <v>1949.9832</v>
      </c>
      <c r="O1237" s="10">
        <v>585</v>
      </c>
      <c r="P1237" s="9">
        <f>(O1237/L1237) - 1</f>
        <v>0.80001550782591</v>
      </c>
      <c r="Q1237" s="10">
        <v>552.5</v>
      </c>
      <c r="R1237" s="9">
        <f>(Q1237/L1237) - 1</f>
        <v>0.70001464628003</v>
      </c>
      <c r="S1237" s="10">
        <v>500.82</v>
      </c>
      <c r="T1237" s="9">
        <f>(S1237/L1237) - 1</f>
        <v>0.54099789167414</v>
      </c>
      <c r="U1237" s="10">
        <v>475.78</v>
      </c>
      <c r="V1237" s="9">
        <f>ABS((U1237/L1237) - 1)</f>
        <v>0.46395107404002</v>
      </c>
      <c r="W1237" s="10">
        <v>357.49692</v>
      </c>
      <c r="X1237" s="9">
        <f>ABS((W1237/L1237) - 1)</f>
        <v>0.1</v>
      </c>
      <c r="Y1237" s="7" t="s">
        <v>40</v>
      </c>
      <c r="Z1237" s="9" t="s">
        <v>40</v>
      </c>
      <c r="AA1237" s="7"/>
    </row>
    <row r="1238" spans="1:27" customHeight="1" ht="30">
      <c r="A1238" s="3" t="s">
        <v>2962</v>
      </c>
      <c r="B1238" s="3" t="s">
        <v>2963</v>
      </c>
      <c r="C1238" s="3" t="s">
        <v>29</v>
      </c>
      <c r="D1238" s="3" t="s">
        <v>2950</v>
      </c>
      <c r="E1238" s="3"/>
      <c r="F1238" s="3"/>
      <c r="G1238" s="3"/>
      <c r="H1238" s="3" t="s">
        <v>2951</v>
      </c>
      <c r="I1238" s="4">
        <v>4</v>
      </c>
      <c r="J1238" s="3"/>
      <c r="K1238" s="6">
        <v>422.41</v>
      </c>
      <c r="L1238" s="6">
        <f>K1238*1.16</f>
        <v>489.9956</v>
      </c>
      <c r="M1238" s="6">
        <f>I1238*K1238</f>
        <v>1689.64</v>
      </c>
      <c r="N1238" s="6">
        <f>I1238*L1238</f>
        <v>1959.9824</v>
      </c>
      <c r="O1238" s="6">
        <v>1469.99</v>
      </c>
      <c r="P1238" s="5">
        <f>(O1238/L1238) - 1</f>
        <v>2.0000065306709</v>
      </c>
      <c r="Q1238" s="6">
        <v>1224.99</v>
      </c>
      <c r="R1238" s="5">
        <f>(Q1238/L1238) - 1</f>
        <v>1.5000020408347</v>
      </c>
      <c r="S1238" s="6">
        <v>1002.04</v>
      </c>
      <c r="T1238" s="5">
        <f>(S1238/L1238) - 1</f>
        <v>1.0449979550837</v>
      </c>
      <c r="U1238" s="6">
        <v>951.94</v>
      </c>
      <c r="V1238" s="5">
        <f>ABS((U1238/L1238) - 1)</f>
        <v>0.9427521389988</v>
      </c>
      <c r="W1238" s="6">
        <v>538.99516</v>
      </c>
      <c r="X1238" s="5">
        <f>ABS((W1238/L1238) - 1)</f>
        <v>0.1</v>
      </c>
      <c r="Y1238" s="3" t="s">
        <v>40</v>
      </c>
      <c r="Z1238" s="5" t="s">
        <v>40</v>
      </c>
      <c r="AA1238" s="3"/>
    </row>
    <row r="1239" spans="1:27" customHeight="1" ht="30">
      <c r="A1239" s="7" t="s">
        <v>2964</v>
      </c>
      <c r="B1239" s="7" t="s">
        <v>2965</v>
      </c>
      <c r="C1239" s="7" t="s">
        <v>29</v>
      </c>
      <c r="D1239" s="7" t="s">
        <v>2966</v>
      </c>
      <c r="E1239" s="7"/>
      <c r="F1239" s="7"/>
      <c r="G1239" s="7"/>
      <c r="H1239" s="7" t="s">
        <v>59</v>
      </c>
      <c r="I1239" s="8">
        <v>2</v>
      </c>
      <c r="J1239" s="7"/>
      <c r="K1239" s="10">
        <v>217.9</v>
      </c>
      <c r="L1239" s="10">
        <f>K1239*1.16</f>
        <v>252.764</v>
      </c>
      <c r="M1239" s="10">
        <f>I1239*K1239</f>
        <v>435.8</v>
      </c>
      <c r="N1239" s="10">
        <f>I1239*L1239</f>
        <v>505.528</v>
      </c>
      <c r="O1239" s="10">
        <v>380</v>
      </c>
      <c r="P1239" s="9">
        <f>(O1239/L1239) - 1</f>
        <v>0.50337864569322</v>
      </c>
      <c r="Q1239" s="10">
        <v>354</v>
      </c>
      <c r="R1239" s="9">
        <f>(Q1239/L1239) - 1</f>
        <v>0.40051589625105</v>
      </c>
      <c r="S1239" s="10">
        <v>329</v>
      </c>
      <c r="T1239" s="9">
        <f>(S1239/L1239) - 1</f>
        <v>0.30160940640281</v>
      </c>
      <c r="U1239" s="10">
        <v>312.55</v>
      </c>
      <c r="V1239" s="9">
        <f>ABS((U1239/L1239) - 1)</f>
        <v>0.23652893608267</v>
      </c>
      <c r="W1239" s="10">
        <v>278.0404</v>
      </c>
      <c r="X1239" s="9">
        <f>ABS((W1239/L1239) - 1)</f>
        <v>0.1</v>
      </c>
      <c r="Y1239" s="7" t="s">
        <v>40</v>
      </c>
      <c r="Z1239" s="9" t="s">
        <v>40</v>
      </c>
      <c r="AA1239" s="7"/>
    </row>
    <row r="1240" spans="1:27" customHeight="1" ht="30">
      <c r="A1240" s="3" t="s">
        <v>2967</v>
      </c>
      <c r="B1240" s="3" t="s">
        <v>2968</v>
      </c>
      <c r="C1240" s="3" t="s">
        <v>29</v>
      </c>
      <c r="D1240" s="3" t="s">
        <v>2966</v>
      </c>
      <c r="E1240" s="3"/>
      <c r="F1240" s="3"/>
      <c r="G1240" s="3"/>
      <c r="H1240" s="3" t="s">
        <v>485</v>
      </c>
      <c r="I1240" s="4">
        <v>1</v>
      </c>
      <c r="J1240" s="3"/>
      <c r="K1240" s="6">
        <v>148.96</v>
      </c>
      <c r="L1240" s="6">
        <f>K1240*1.16</f>
        <v>172.7936</v>
      </c>
      <c r="M1240" s="6">
        <f>I1240*K1240</f>
        <v>148.96</v>
      </c>
      <c r="N1240" s="6">
        <f>I1240*L1240</f>
        <v>172.7936</v>
      </c>
      <c r="O1240" s="6">
        <v>259.19</v>
      </c>
      <c r="P1240" s="5">
        <f>(O1240/L1240) - 1</f>
        <v>0.49999768509945</v>
      </c>
      <c r="Q1240" s="6">
        <v>241.91</v>
      </c>
      <c r="R1240" s="5">
        <f>(Q1240/L1240) - 1</f>
        <v>0.39999398125857</v>
      </c>
      <c r="S1240" s="6">
        <v>207.35</v>
      </c>
      <c r="T1240" s="5">
        <f>(S1240/L1240) - 1</f>
        <v>0.1999865735768</v>
      </c>
      <c r="U1240" s="6">
        <v>198.71</v>
      </c>
      <c r="V1240" s="5">
        <f>ABS((U1240/L1240) - 1)</f>
        <v>0.14998472165636</v>
      </c>
      <c r="W1240" s="6">
        <v>190.07296</v>
      </c>
      <c r="X1240" s="5">
        <f>ABS((W1240/L1240) - 1)</f>
        <v>0.1</v>
      </c>
      <c r="Y1240" s="3" t="s">
        <v>40</v>
      </c>
      <c r="Z1240" s="5" t="s">
        <v>40</v>
      </c>
      <c r="AA1240" s="3"/>
    </row>
    <row r="1241" spans="1:27" customHeight="1" ht="30">
      <c r="A1241" s="7" t="s">
        <v>2969</v>
      </c>
      <c r="B1241" s="7" t="s">
        <v>2970</v>
      </c>
      <c r="C1241" s="7" t="s">
        <v>29</v>
      </c>
      <c r="D1241" s="7" t="s">
        <v>2966</v>
      </c>
      <c r="E1241" s="7"/>
      <c r="F1241" s="7"/>
      <c r="G1241" s="7"/>
      <c r="H1241" s="7" t="s">
        <v>485</v>
      </c>
      <c r="I1241" s="8">
        <v>1</v>
      </c>
      <c r="J1241" s="7"/>
      <c r="K1241" s="10">
        <v>148.96</v>
      </c>
      <c r="L1241" s="10">
        <f>K1241*1.16</f>
        <v>172.7936</v>
      </c>
      <c r="M1241" s="10">
        <f>I1241*K1241</f>
        <v>148.96</v>
      </c>
      <c r="N1241" s="10">
        <f>I1241*L1241</f>
        <v>172.7936</v>
      </c>
      <c r="O1241" s="10">
        <v>259.19</v>
      </c>
      <c r="P1241" s="9">
        <f>(O1241/L1241) - 1</f>
        <v>0.49999768509945</v>
      </c>
      <c r="Q1241" s="10">
        <v>241.91</v>
      </c>
      <c r="R1241" s="9">
        <f>(Q1241/L1241) - 1</f>
        <v>0.39999398125857</v>
      </c>
      <c r="S1241" s="10">
        <v>207.35</v>
      </c>
      <c r="T1241" s="9">
        <f>(S1241/L1241) - 1</f>
        <v>0.1999865735768</v>
      </c>
      <c r="U1241" s="10">
        <v>198.71</v>
      </c>
      <c r="V1241" s="9">
        <f>ABS((U1241/L1241) - 1)</f>
        <v>0.14998472165636</v>
      </c>
      <c r="W1241" s="10">
        <v>190.07296</v>
      </c>
      <c r="X1241" s="9">
        <f>ABS((W1241/L1241) - 1)</f>
        <v>0.1</v>
      </c>
      <c r="Y1241" s="7" t="s">
        <v>40</v>
      </c>
      <c r="Z1241" s="9" t="s">
        <v>40</v>
      </c>
      <c r="AA1241" s="7"/>
    </row>
    <row r="1242" spans="1:27" customHeight="1" ht="30">
      <c r="A1242" s="3" t="s">
        <v>2971</v>
      </c>
      <c r="B1242" s="3" t="s">
        <v>2972</v>
      </c>
      <c r="C1242" s="3" t="s">
        <v>29</v>
      </c>
      <c r="D1242" s="3" t="s">
        <v>2966</v>
      </c>
      <c r="E1242" s="3"/>
      <c r="F1242" s="3"/>
      <c r="G1242" s="3"/>
      <c r="H1242" s="3" t="s">
        <v>30</v>
      </c>
      <c r="I1242" s="4">
        <v>1</v>
      </c>
      <c r="J1242" s="3"/>
      <c r="K1242" s="6">
        <v>135.54076054199</v>
      </c>
      <c r="L1242" s="6">
        <f>K1242*1.16</f>
        <v>157.22728222871</v>
      </c>
      <c r="M1242" s="6">
        <f>I1242*K1242</f>
        <v>135.54076054199</v>
      </c>
      <c r="N1242" s="6">
        <f>I1242*L1242</f>
        <v>157.22728222871</v>
      </c>
      <c r="O1242" s="6">
        <v>203.31</v>
      </c>
      <c r="P1242" s="5">
        <f>(O1242/L1242) - 1</f>
        <v>0.29309619245502</v>
      </c>
      <c r="Q1242" s="6">
        <v>189.76</v>
      </c>
      <c r="R1242" s="5">
        <f>(Q1242/L1242) - 1</f>
        <v>0.20691522050202</v>
      </c>
      <c r="S1242" s="6">
        <v>162.65</v>
      </c>
      <c r="T1242" s="5">
        <f>(S1242/L1242) - 1</f>
        <v>0.034489674402682</v>
      </c>
      <c r="U1242" s="6">
        <v>155.87</v>
      </c>
      <c r="V1242" s="5">
        <f>ABS((U1242/L1242) - 1)</f>
        <v>0.0086326126704825</v>
      </c>
      <c r="W1242" s="6">
        <v>172.95001045158</v>
      </c>
      <c r="X1242" s="5">
        <f>ABS((W1242/L1242) - 1)</f>
        <v>0.1</v>
      </c>
      <c r="Y1242" s="3">
        <v>691</v>
      </c>
      <c r="Z1242" s="5" t="s">
        <v>632</v>
      </c>
      <c r="AA1242" s="3" t="s">
        <v>176</v>
      </c>
    </row>
    <row r="1243" spans="1:27" customHeight="1" ht="30">
      <c r="A1243" s="7" t="s">
        <v>2973</v>
      </c>
      <c r="B1243" s="7" t="s">
        <v>2974</v>
      </c>
      <c r="C1243" s="7" t="s">
        <v>29</v>
      </c>
      <c r="D1243" s="7" t="s">
        <v>2966</v>
      </c>
      <c r="E1243" s="7"/>
      <c r="F1243" s="7"/>
      <c r="G1243" s="7"/>
      <c r="H1243" s="7" t="s">
        <v>30</v>
      </c>
      <c r="I1243" s="8">
        <v>2</v>
      </c>
      <c r="J1243" s="7"/>
      <c r="K1243" s="10">
        <v>154.4424</v>
      </c>
      <c r="L1243" s="10">
        <f>K1243*1.16</f>
        <v>179.153184</v>
      </c>
      <c r="M1243" s="10">
        <f>I1243*K1243</f>
        <v>308.8848</v>
      </c>
      <c r="N1243" s="10">
        <f>I1243*L1243</f>
        <v>358.306368</v>
      </c>
      <c r="O1243" s="10">
        <v>231.66</v>
      </c>
      <c r="P1243" s="9">
        <f>(O1243/L1243) - 1</f>
        <v>0.29308335374045</v>
      </c>
      <c r="Q1243" s="10">
        <v>216.22</v>
      </c>
      <c r="R1243" s="9">
        <f>(Q1243/L1243) - 1</f>
        <v>0.20690012408599</v>
      </c>
      <c r="S1243" s="10">
        <v>185.33</v>
      </c>
      <c r="T1243" s="9">
        <f>(S1243/L1243) - 1</f>
        <v>0.034477846623145</v>
      </c>
      <c r="U1243" s="10">
        <v>177.61</v>
      </c>
      <c r="V1243" s="9">
        <f>ABS((U1243/L1243) - 1)</f>
        <v>0.008613768204086</v>
      </c>
      <c r="W1243" s="10">
        <v>197.0685024</v>
      </c>
      <c r="X1243" s="9">
        <f>ABS((W1243/L1243) - 1)</f>
        <v>0.1</v>
      </c>
      <c r="Y1243" s="7">
        <v>744</v>
      </c>
      <c r="Z1243" s="9" t="s">
        <v>55</v>
      </c>
      <c r="AA1243" s="7" t="s">
        <v>176</v>
      </c>
    </row>
    <row r="1244" spans="1:27" customHeight="1" ht="30">
      <c r="A1244" s="3" t="s">
        <v>2975</v>
      </c>
      <c r="B1244" s="3" t="s">
        <v>2976</v>
      </c>
      <c r="C1244" s="3" t="s">
        <v>29</v>
      </c>
      <c r="D1244" s="3" t="s">
        <v>2966</v>
      </c>
      <c r="E1244" s="3"/>
      <c r="F1244" s="3"/>
      <c r="G1244" s="3"/>
      <c r="H1244" s="3" t="s">
        <v>34</v>
      </c>
      <c r="I1244" s="4">
        <v>3</v>
      </c>
      <c r="J1244" s="3"/>
      <c r="K1244" s="6">
        <v>135.54076054199</v>
      </c>
      <c r="L1244" s="6">
        <f>K1244*1.16</f>
        <v>157.22728222871</v>
      </c>
      <c r="M1244" s="6">
        <f>I1244*K1244</f>
        <v>406.62228162598</v>
      </c>
      <c r="N1244" s="6">
        <f>I1244*L1244</f>
        <v>471.68184668614</v>
      </c>
      <c r="O1244" s="6">
        <v>203.31</v>
      </c>
      <c r="P1244" s="5">
        <f>(O1244/L1244) - 1</f>
        <v>0.29309619245502</v>
      </c>
      <c r="Q1244" s="6">
        <v>189.76</v>
      </c>
      <c r="R1244" s="5">
        <f>(Q1244/L1244) - 1</f>
        <v>0.20691522050202</v>
      </c>
      <c r="S1244" s="6">
        <v>162.65</v>
      </c>
      <c r="T1244" s="5">
        <f>(S1244/L1244) - 1</f>
        <v>0.034489674402682</v>
      </c>
      <c r="U1244" s="6">
        <v>155.87</v>
      </c>
      <c r="V1244" s="5">
        <f>ABS((U1244/L1244) - 1)</f>
        <v>0.0086326126704825</v>
      </c>
      <c r="W1244" s="6">
        <v>172.95001045158</v>
      </c>
      <c r="X1244" s="5">
        <f>ABS((W1244/L1244) - 1)</f>
        <v>0.1</v>
      </c>
      <c r="Y1244" s="3">
        <v>691</v>
      </c>
      <c r="Z1244" s="5" t="s">
        <v>632</v>
      </c>
      <c r="AA1244" s="3" t="s">
        <v>176</v>
      </c>
    </row>
    <row r="1245" spans="1:27" customHeight="1" ht="30">
      <c r="A1245" s="7" t="s">
        <v>2977</v>
      </c>
      <c r="B1245" s="7" t="s">
        <v>2978</v>
      </c>
      <c r="C1245" s="7" t="s">
        <v>29</v>
      </c>
      <c r="D1245" s="7" t="s">
        <v>2966</v>
      </c>
      <c r="E1245" s="7"/>
      <c r="F1245" s="7"/>
      <c r="G1245" s="7"/>
      <c r="H1245" s="7" t="s">
        <v>485</v>
      </c>
      <c r="I1245" s="8">
        <v>2</v>
      </c>
      <c r="J1245" s="7"/>
      <c r="K1245" s="10">
        <v>119.17</v>
      </c>
      <c r="L1245" s="10">
        <f>K1245*1.16</f>
        <v>138.2372</v>
      </c>
      <c r="M1245" s="10">
        <f>I1245*K1245</f>
        <v>238.34</v>
      </c>
      <c r="N1245" s="10">
        <f>I1245*L1245</f>
        <v>276.4744</v>
      </c>
      <c r="O1245" s="10">
        <v>207.36</v>
      </c>
      <c r="P1245" s="9">
        <f>(O1245/L1245) - 1</f>
        <v>0.50003038255983</v>
      </c>
      <c r="Q1245" s="10">
        <v>193.53</v>
      </c>
      <c r="R1245" s="9">
        <f>(Q1245/L1245) - 1</f>
        <v>0.39998495339894</v>
      </c>
      <c r="S1245" s="10">
        <v>165.88</v>
      </c>
      <c r="T1245" s="9">
        <f>(S1245/L1245) - 1</f>
        <v>0.19996643450533</v>
      </c>
      <c r="U1245" s="10">
        <v>158.97</v>
      </c>
      <c r="V1245" s="9">
        <f>ABS((U1245/L1245) - 1)</f>
        <v>0.14997988963897</v>
      </c>
      <c r="W1245" s="10">
        <v>152.06092</v>
      </c>
      <c r="X1245" s="9">
        <f>ABS((W1245/L1245) - 1)</f>
        <v>0.1</v>
      </c>
      <c r="Y1245" s="7" t="s">
        <v>40</v>
      </c>
      <c r="Z1245" s="9" t="s">
        <v>40</v>
      </c>
      <c r="AA1245" s="7"/>
    </row>
    <row r="1246" spans="1:27" customHeight="1" ht="30">
      <c r="A1246" s="3" t="s">
        <v>2979</v>
      </c>
      <c r="B1246" s="3" t="s">
        <v>2980</v>
      </c>
      <c r="C1246" s="3" t="s">
        <v>29</v>
      </c>
      <c r="D1246" s="3" t="s">
        <v>2966</v>
      </c>
      <c r="E1246" s="3"/>
      <c r="F1246" s="3"/>
      <c r="G1246" s="3"/>
      <c r="H1246" s="3" t="s">
        <v>59</v>
      </c>
      <c r="I1246" s="4">
        <v>2</v>
      </c>
      <c r="J1246" s="3"/>
      <c r="K1246" s="6">
        <v>504.6812</v>
      </c>
      <c r="L1246" s="6">
        <f>K1246*1.16</f>
        <v>585.430192</v>
      </c>
      <c r="M1246" s="6">
        <f>I1246*K1246</f>
        <v>1009.3624</v>
      </c>
      <c r="N1246" s="6">
        <f>I1246*L1246</f>
        <v>1170.860384</v>
      </c>
      <c r="O1246" s="6">
        <v>757.02</v>
      </c>
      <c r="P1246" s="5">
        <f>(O1246/L1246) - 1</f>
        <v>0.2931003736138</v>
      </c>
      <c r="Q1246" s="6">
        <v>706.55</v>
      </c>
      <c r="R1246" s="5">
        <f>(Q1246/L1246) - 1</f>
        <v>0.20689026574837</v>
      </c>
      <c r="S1246" s="6">
        <v>656.09</v>
      </c>
      <c r="T1246" s="5">
        <f>(S1246/L1246) - 1</f>
        <v>0.12069723933883</v>
      </c>
      <c r="U1246" s="6">
        <v>656.09</v>
      </c>
      <c r="V1246" s="5">
        <f>ABS((U1246/L1246) - 1)</f>
        <v>0.12069723933883</v>
      </c>
      <c r="W1246" s="6">
        <v>643.9732112</v>
      </c>
      <c r="X1246" s="5">
        <f>ABS((W1246/L1246) - 1)</f>
        <v>0.1</v>
      </c>
      <c r="Y1246" s="3">
        <v>647</v>
      </c>
      <c r="Z1246" s="5" t="s">
        <v>274</v>
      </c>
      <c r="AA1246" s="3"/>
    </row>
    <row r="1247" spans="1:27" customHeight="1" ht="30">
      <c r="A1247" s="7" t="s">
        <v>2981</v>
      </c>
      <c r="B1247" s="7" t="s">
        <v>2982</v>
      </c>
      <c r="C1247" s="7" t="s">
        <v>29</v>
      </c>
      <c r="D1247" s="7" t="s">
        <v>2966</v>
      </c>
      <c r="E1247" s="7"/>
      <c r="F1247" s="7"/>
      <c r="G1247" s="7"/>
      <c r="H1247" s="7" t="s">
        <v>59</v>
      </c>
      <c r="I1247" s="8">
        <v>4</v>
      </c>
      <c r="J1247" s="7"/>
      <c r="K1247" s="10">
        <v>799.323868</v>
      </c>
      <c r="L1247" s="10">
        <f>K1247*1.16</f>
        <v>927.21568688</v>
      </c>
      <c r="M1247" s="10">
        <f>I1247*K1247</f>
        <v>3197.295472</v>
      </c>
      <c r="N1247" s="10">
        <f>I1247*L1247</f>
        <v>3708.86274752</v>
      </c>
      <c r="O1247" s="10">
        <v>1198.98</v>
      </c>
      <c r="P1247" s="9">
        <f>(O1247/L1247) - 1</f>
        <v>0.29309719083212</v>
      </c>
      <c r="Q1247" s="10">
        <v>1119.05</v>
      </c>
      <c r="R1247" s="9">
        <f>(Q1247/L1247) - 1</f>
        <v>0.20689286843874</v>
      </c>
      <c r="S1247" s="10">
        <v>1039.12</v>
      </c>
      <c r="T1247" s="9">
        <f>(S1247/L1247) - 1</f>
        <v>0.12068854604536</v>
      </c>
      <c r="U1247" s="10">
        <v>987.16</v>
      </c>
      <c r="V1247" s="9">
        <f>ABS((U1247/L1247) - 1)</f>
        <v>0.064649804752233</v>
      </c>
      <c r="W1247" s="10">
        <v>1019.937255568</v>
      </c>
      <c r="X1247" s="9">
        <f>ABS((W1247/L1247) - 1)</f>
        <v>0.1</v>
      </c>
      <c r="Y1247" s="7">
        <v>740</v>
      </c>
      <c r="Z1247" s="9" t="s">
        <v>427</v>
      </c>
      <c r="AA1247" s="7" t="s">
        <v>43</v>
      </c>
    </row>
    <row r="1248" spans="1:27" customHeight="1" ht="30">
      <c r="A1248" s="3" t="s">
        <v>2983</v>
      </c>
      <c r="B1248" s="3" t="s">
        <v>2984</v>
      </c>
      <c r="C1248" s="3" t="s">
        <v>29</v>
      </c>
      <c r="D1248" s="3" t="s">
        <v>2985</v>
      </c>
      <c r="E1248" s="3"/>
      <c r="F1248" s="3"/>
      <c r="G1248" s="3"/>
      <c r="H1248" s="3" t="s">
        <v>144</v>
      </c>
      <c r="I1248" s="4">
        <v>3</v>
      </c>
      <c r="J1248" s="3"/>
      <c r="K1248" s="6">
        <v>115.00008</v>
      </c>
      <c r="L1248" s="6">
        <f>K1248*1.16</f>
        <v>133.4000928</v>
      </c>
      <c r="M1248" s="6">
        <f>I1248*K1248</f>
        <v>345.00024</v>
      </c>
      <c r="N1248" s="6">
        <f>I1248*L1248</f>
        <v>400.2002784</v>
      </c>
      <c r="O1248" s="6">
        <v>195.5</v>
      </c>
      <c r="P1248" s="5">
        <f>(O1248/L1248) - 1</f>
        <v>0.46551622188976</v>
      </c>
      <c r="Q1248" s="6">
        <v>184</v>
      </c>
      <c r="R1248" s="5">
        <f>(Q1248/L1248) - 1</f>
        <v>0.37930938530801</v>
      </c>
      <c r="S1248" s="6">
        <v>172.5</v>
      </c>
      <c r="T1248" s="5">
        <f>(S1248/L1248) - 1</f>
        <v>0.29310254872626</v>
      </c>
      <c r="U1248" s="6">
        <v>161</v>
      </c>
      <c r="V1248" s="5">
        <f>ABS((U1248/L1248) - 1)</f>
        <v>0.20689571214451</v>
      </c>
      <c r="W1248" s="6">
        <v>146.74010208</v>
      </c>
      <c r="X1248" s="5">
        <f>ABS((W1248/L1248) - 1)</f>
        <v>0.1</v>
      </c>
      <c r="Y1248" s="3">
        <v>373</v>
      </c>
      <c r="Z1248" s="5" t="s">
        <v>291</v>
      </c>
      <c r="AA1248" s="3"/>
    </row>
    <row r="1249" spans="1:27" customHeight="1" ht="30">
      <c r="A1249" s="7" t="s">
        <v>2986</v>
      </c>
      <c r="B1249" s="7" t="s">
        <v>2987</v>
      </c>
      <c r="C1249" s="7" t="s">
        <v>29</v>
      </c>
      <c r="D1249" s="7" t="s">
        <v>2985</v>
      </c>
      <c r="E1249" s="7"/>
      <c r="F1249" s="7"/>
      <c r="G1249" s="7"/>
      <c r="H1249" s="7" t="s">
        <v>144</v>
      </c>
      <c r="I1249" s="8">
        <v>4</v>
      </c>
      <c r="J1249" s="7"/>
      <c r="K1249" s="10">
        <v>99.14</v>
      </c>
      <c r="L1249" s="10">
        <f>K1249*1.16</f>
        <v>115.0024</v>
      </c>
      <c r="M1249" s="10">
        <f>I1249*K1249</f>
        <v>396.56</v>
      </c>
      <c r="N1249" s="10">
        <f>I1249*L1249</f>
        <v>460.0096</v>
      </c>
      <c r="O1249" s="10">
        <v>195.5</v>
      </c>
      <c r="P1249" s="9">
        <f>(O1249/L1249) - 1</f>
        <v>0.69996452247953</v>
      </c>
      <c r="Q1249" s="10">
        <v>184</v>
      </c>
      <c r="R1249" s="9">
        <f>(Q1249/L1249) - 1</f>
        <v>0.5999666093925</v>
      </c>
      <c r="S1249" s="10">
        <v>172.5</v>
      </c>
      <c r="T1249" s="9">
        <f>(S1249/L1249) - 1</f>
        <v>0.49996869630547</v>
      </c>
      <c r="U1249" s="10">
        <v>161</v>
      </c>
      <c r="V1249" s="9">
        <f>ABS((U1249/L1249) - 1)</f>
        <v>0.39997078321844</v>
      </c>
      <c r="W1249" s="10">
        <v>126.50264</v>
      </c>
      <c r="X1249" s="9">
        <f>ABS((W1249/L1249) - 1)</f>
        <v>0.1</v>
      </c>
      <c r="Y1249" s="7" t="s">
        <v>40</v>
      </c>
      <c r="Z1249" s="9" t="s">
        <v>40</v>
      </c>
      <c r="AA1249" s="7"/>
    </row>
    <row r="1250" spans="1:27" customHeight="1" ht="30">
      <c r="A1250" s="3" t="s">
        <v>2988</v>
      </c>
      <c r="B1250" s="3" t="s">
        <v>2989</v>
      </c>
      <c r="C1250" s="3" t="s">
        <v>29</v>
      </c>
      <c r="D1250" s="3" t="s">
        <v>2985</v>
      </c>
      <c r="E1250" s="3"/>
      <c r="F1250" s="3"/>
      <c r="G1250" s="3"/>
      <c r="H1250" s="3" t="s">
        <v>144</v>
      </c>
      <c r="I1250" s="4">
        <v>3</v>
      </c>
      <c r="J1250" s="3"/>
      <c r="K1250" s="6">
        <v>99.14</v>
      </c>
      <c r="L1250" s="6">
        <f>K1250*1.16</f>
        <v>115.0024</v>
      </c>
      <c r="M1250" s="6">
        <f>I1250*K1250</f>
        <v>297.42</v>
      </c>
      <c r="N1250" s="6">
        <f>I1250*L1250</f>
        <v>345.0072</v>
      </c>
      <c r="O1250" s="6">
        <v>195.5</v>
      </c>
      <c r="P1250" s="5">
        <f>(O1250/L1250) - 1</f>
        <v>0.69996452247953</v>
      </c>
      <c r="Q1250" s="6">
        <v>184</v>
      </c>
      <c r="R1250" s="5">
        <f>(Q1250/L1250) - 1</f>
        <v>0.5999666093925</v>
      </c>
      <c r="S1250" s="6">
        <v>172.5</v>
      </c>
      <c r="T1250" s="5">
        <f>(S1250/L1250) - 1</f>
        <v>0.49996869630547</v>
      </c>
      <c r="U1250" s="6">
        <v>161</v>
      </c>
      <c r="V1250" s="5">
        <f>ABS((U1250/L1250) - 1)</f>
        <v>0.39997078321844</v>
      </c>
      <c r="W1250" s="6">
        <v>126.50264</v>
      </c>
      <c r="X1250" s="5">
        <f>ABS((W1250/L1250) - 1)</f>
        <v>0.1</v>
      </c>
      <c r="Y1250" s="3" t="s">
        <v>40</v>
      </c>
      <c r="Z1250" s="5" t="s">
        <v>40</v>
      </c>
      <c r="AA1250" s="3"/>
    </row>
    <row r="1251" spans="1:27" customHeight="1" ht="30">
      <c r="A1251" s="7" t="s">
        <v>2990</v>
      </c>
      <c r="B1251" s="7" t="s">
        <v>2991</v>
      </c>
      <c r="C1251" s="7" t="s">
        <v>29</v>
      </c>
      <c r="D1251" s="7" t="s">
        <v>2985</v>
      </c>
      <c r="E1251" s="7"/>
      <c r="F1251" s="7"/>
      <c r="G1251" s="7"/>
      <c r="H1251" s="7" t="s">
        <v>30</v>
      </c>
      <c r="I1251" s="8">
        <v>2</v>
      </c>
      <c r="J1251" s="7"/>
      <c r="K1251" s="10">
        <v>154.9992</v>
      </c>
      <c r="L1251" s="10">
        <f>K1251*1.16</f>
        <v>179.799072</v>
      </c>
      <c r="M1251" s="10">
        <f>I1251*K1251</f>
        <v>309.9984</v>
      </c>
      <c r="N1251" s="10">
        <f>I1251*L1251</f>
        <v>359.598144</v>
      </c>
      <c r="O1251" s="10">
        <v>232.5</v>
      </c>
      <c r="P1251" s="9">
        <f>(O1251/L1251) - 1</f>
        <v>0.29311012239262</v>
      </c>
      <c r="Q1251" s="10">
        <v>217</v>
      </c>
      <c r="R1251" s="9">
        <f>(Q1251/L1251) - 1</f>
        <v>0.20690278089978</v>
      </c>
      <c r="S1251" s="10">
        <v>186</v>
      </c>
      <c r="T1251" s="9">
        <f>(S1251/L1251) - 1</f>
        <v>0.034488097914098</v>
      </c>
      <c r="U1251" s="10">
        <v>178.25</v>
      </c>
      <c r="V1251" s="9">
        <f>ABS((U1251/L1251) - 1)</f>
        <v>0.0086155728323225</v>
      </c>
      <c r="W1251" s="10">
        <v>197.7789792</v>
      </c>
      <c r="X1251" s="9">
        <f>ABS((W1251/L1251) - 1)</f>
        <v>0.1</v>
      </c>
      <c r="Y1251" s="7">
        <v>618</v>
      </c>
      <c r="Z1251" s="9" t="s">
        <v>482</v>
      </c>
      <c r="AA1251" s="7" t="s">
        <v>176</v>
      </c>
    </row>
    <row r="1252" spans="1:27" customHeight="1" ht="30">
      <c r="A1252" s="3" t="s">
        <v>2992</v>
      </c>
      <c r="B1252" s="3" t="s">
        <v>2993</v>
      </c>
      <c r="C1252" s="3" t="s">
        <v>29</v>
      </c>
      <c r="D1252" s="3" t="s">
        <v>2994</v>
      </c>
      <c r="E1252" s="3"/>
      <c r="F1252" s="3"/>
      <c r="G1252" s="3"/>
      <c r="H1252" s="3" t="s">
        <v>2891</v>
      </c>
      <c r="I1252" s="4">
        <v>2</v>
      </c>
      <c r="J1252" s="3"/>
      <c r="K1252" s="6">
        <v>1.61</v>
      </c>
      <c r="L1252" s="6">
        <f>K1252*1.16</f>
        <v>1.8676</v>
      </c>
      <c r="M1252" s="6">
        <f>I1252*K1252</f>
        <v>3.22</v>
      </c>
      <c r="N1252" s="6">
        <f>I1252*L1252</f>
        <v>3.7352</v>
      </c>
      <c r="O1252" s="6">
        <v>18</v>
      </c>
      <c r="P1252" s="5">
        <f>(O1252/L1252) - 1</f>
        <v>8.6380381237952</v>
      </c>
      <c r="Q1252" s="6">
        <v>15</v>
      </c>
      <c r="R1252" s="5">
        <f>(Q1252/L1252) - 1</f>
        <v>7.031698436496</v>
      </c>
      <c r="S1252" s="6">
        <v>12</v>
      </c>
      <c r="T1252" s="5">
        <f>(S1252/L1252) - 1</f>
        <v>5.4253587491968</v>
      </c>
      <c r="U1252" s="6">
        <v>11.4</v>
      </c>
      <c r="V1252" s="5">
        <f>ABS((U1252/L1252) - 1)</f>
        <v>5.104090811737</v>
      </c>
      <c r="W1252" s="6">
        <v>2.05436</v>
      </c>
      <c r="X1252" s="5">
        <f>ABS((W1252/L1252) - 1)</f>
        <v>0.1</v>
      </c>
      <c r="Y1252" s="3" t="s">
        <v>40</v>
      </c>
      <c r="Z1252" s="5" t="s">
        <v>40</v>
      </c>
      <c r="AA1252" s="3"/>
    </row>
    <row r="1253" spans="1:27" customHeight="1" ht="30">
      <c r="A1253" s="7" t="s">
        <v>2995</v>
      </c>
      <c r="B1253" s="7" t="s">
        <v>2996</v>
      </c>
      <c r="C1253" s="7" t="s">
        <v>29</v>
      </c>
      <c r="D1253" s="7" t="s">
        <v>2994</v>
      </c>
      <c r="E1253" s="7"/>
      <c r="F1253" s="7"/>
      <c r="G1253" s="7"/>
      <c r="H1253" s="7" t="s">
        <v>2891</v>
      </c>
      <c r="I1253" s="8">
        <v>13</v>
      </c>
      <c r="J1253" s="7"/>
      <c r="K1253" s="10">
        <v>1.57</v>
      </c>
      <c r="L1253" s="10">
        <f>K1253*1.16</f>
        <v>1.8212</v>
      </c>
      <c r="M1253" s="10">
        <f>I1253*K1253</f>
        <v>20.41</v>
      </c>
      <c r="N1253" s="10">
        <f>I1253*L1253</f>
        <v>23.6756</v>
      </c>
      <c r="O1253" s="10">
        <v>9.11</v>
      </c>
      <c r="P1253" s="9">
        <f>(O1253/L1253) - 1</f>
        <v>4.0021963540523</v>
      </c>
      <c r="Q1253" s="10">
        <v>8.2</v>
      </c>
      <c r="R1253" s="9">
        <f>(Q1253/L1253) - 1</f>
        <v>3.5025258071601</v>
      </c>
      <c r="S1253" s="10">
        <v>7.28</v>
      </c>
      <c r="T1253" s="9">
        <f>(S1253/L1253) - 1</f>
        <v>2.9973643751373</v>
      </c>
      <c r="U1253" s="10">
        <v>6.92</v>
      </c>
      <c r="V1253" s="9">
        <f>ABS((U1253/L1253) - 1)</f>
        <v>2.7996925104327</v>
      </c>
      <c r="W1253" s="10">
        <v>2.00332</v>
      </c>
      <c r="X1253" s="9">
        <f>ABS((W1253/L1253) - 1)</f>
        <v>0.1</v>
      </c>
      <c r="Y1253" s="7" t="s">
        <v>40</v>
      </c>
      <c r="Z1253" s="9" t="s">
        <v>40</v>
      </c>
      <c r="AA1253" s="7"/>
    </row>
    <row r="1254" spans="1:27" customHeight="1" ht="30">
      <c r="A1254" s="3" t="s">
        <v>2997</v>
      </c>
      <c r="B1254" s="3" t="s">
        <v>2998</v>
      </c>
      <c r="C1254" s="3" t="s">
        <v>29</v>
      </c>
      <c r="D1254" s="3" t="s">
        <v>2994</v>
      </c>
      <c r="E1254" s="3"/>
      <c r="F1254" s="3"/>
      <c r="G1254" s="3"/>
      <c r="H1254" s="3" t="s">
        <v>485</v>
      </c>
      <c r="I1254" s="4">
        <v>2</v>
      </c>
      <c r="J1254" s="3"/>
      <c r="K1254" s="6">
        <v>107</v>
      </c>
      <c r="L1254" s="6">
        <f>K1254*1.16</f>
        <v>124.12</v>
      </c>
      <c r="M1254" s="6">
        <f>I1254*K1254</f>
        <v>214</v>
      </c>
      <c r="N1254" s="6">
        <f>I1254*L1254</f>
        <v>248.24</v>
      </c>
      <c r="O1254" s="6">
        <v>310.3</v>
      </c>
      <c r="P1254" s="5">
        <f>(O1254/L1254) - 1</f>
        <v>1.5</v>
      </c>
      <c r="Q1254" s="6">
        <v>248.24</v>
      </c>
      <c r="R1254" s="5">
        <f>(Q1254/L1254) - 1</f>
        <v>1</v>
      </c>
      <c r="S1254" s="6">
        <v>223.42</v>
      </c>
      <c r="T1254" s="5">
        <f>(S1254/L1254) - 1</f>
        <v>0.80003222687722</v>
      </c>
      <c r="U1254" s="6">
        <v>212.25</v>
      </c>
      <c r="V1254" s="5">
        <f>ABS((U1254/L1254) - 1)</f>
        <v>0.71003867225266</v>
      </c>
      <c r="W1254" s="6">
        <v>136.532</v>
      </c>
      <c r="X1254" s="5">
        <f>ABS((W1254/L1254) - 1)</f>
        <v>0.1</v>
      </c>
      <c r="Y1254" s="3" t="s">
        <v>40</v>
      </c>
      <c r="Z1254" s="5" t="s">
        <v>40</v>
      </c>
      <c r="AA1254" s="3"/>
    </row>
    <row r="1255" spans="1:27" customHeight="1" ht="30">
      <c r="A1255" s="7">
        <v>1003</v>
      </c>
      <c r="B1255" s="7" t="s">
        <v>2999</v>
      </c>
      <c r="C1255" s="7" t="s">
        <v>29</v>
      </c>
      <c r="D1255" s="7" t="s">
        <v>2994</v>
      </c>
      <c r="E1255" s="7"/>
      <c r="F1255" s="7"/>
      <c r="G1255" s="7"/>
      <c r="H1255" s="7" t="s">
        <v>2891</v>
      </c>
      <c r="I1255" s="8">
        <v>6</v>
      </c>
      <c r="J1255" s="7"/>
      <c r="K1255" s="10">
        <v>2.72</v>
      </c>
      <c r="L1255" s="10">
        <f>K1255*1.16</f>
        <v>3.1552</v>
      </c>
      <c r="M1255" s="10">
        <f>I1255*K1255</f>
        <v>16.32</v>
      </c>
      <c r="N1255" s="10">
        <f>I1255*L1255</f>
        <v>18.9312</v>
      </c>
      <c r="O1255" s="10">
        <v>25</v>
      </c>
      <c r="P1255" s="9">
        <f>(O1255/L1255) - 1</f>
        <v>6.9234279918864</v>
      </c>
      <c r="Q1255" s="10">
        <v>20</v>
      </c>
      <c r="R1255" s="9">
        <f>(Q1255/L1255) - 1</f>
        <v>5.3387423935091</v>
      </c>
      <c r="S1255" s="10">
        <v>15</v>
      </c>
      <c r="T1255" s="9">
        <f>(S1255/L1255) - 1</f>
        <v>3.7540567951318</v>
      </c>
      <c r="U1255" s="10">
        <v>14.25</v>
      </c>
      <c r="V1255" s="9">
        <f>ABS((U1255/L1255) - 1)</f>
        <v>3.5163539553753</v>
      </c>
      <c r="W1255" s="10">
        <v>3.47072</v>
      </c>
      <c r="X1255" s="9">
        <f>ABS((W1255/L1255) - 1)</f>
        <v>0.1</v>
      </c>
      <c r="Y1255" s="7" t="s">
        <v>40</v>
      </c>
      <c r="Z1255" s="9" t="s">
        <v>40</v>
      </c>
      <c r="AA1255" s="7"/>
    </row>
    <row r="1256" spans="1:27" customHeight="1" ht="30">
      <c r="A1256" s="3">
        <v>1004</v>
      </c>
      <c r="B1256" s="3" t="s">
        <v>3000</v>
      </c>
      <c r="C1256" s="3" t="s">
        <v>29</v>
      </c>
      <c r="D1256" s="3" t="s">
        <v>2994</v>
      </c>
      <c r="E1256" s="3"/>
      <c r="F1256" s="3"/>
      <c r="G1256" s="3"/>
      <c r="H1256" s="3" t="s">
        <v>2891</v>
      </c>
      <c r="I1256" s="4">
        <v>27</v>
      </c>
      <c r="J1256" s="3"/>
      <c r="K1256" s="6">
        <v>2.4259259259259</v>
      </c>
      <c r="L1256" s="6">
        <f>K1256*1.16</f>
        <v>2.8140740740741</v>
      </c>
      <c r="M1256" s="6">
        <f>I1256*K1256</f>
        <v>65.5</v>
      </c>
      <c r="N1256" s="6">
        <f>I1256*L1256</f>
        <v>75.98</v>
      </c>
      <c r="O1256" s="6">
        <v>13.92</v>
      </c>
      <c r="P1256" s="5">
        <f>(O1256/L1256) - 1</f>
        <v>3.9465648854962</v>
      </c>
      <c r="Q1256" s="6">
        <v>12.53</v>
      </c>
      <c r="R1256" s="5">
        <f>(Q1256/L1256) - 1</f>
        <v>3.4526191102922</v>
      </c>
      <c r="S1256" s="6">
        <v>11.14</v>
      </c>
      <c r="T1256" s="5">
        <f>(S1256/L1256) - 1</f>
        <v>2.9586733350882</v>
      </c>
      <c r="U1256" s="6">
        <v>10.58</v>
      </c>
      <c r="V1256" s="5">
        <f>ABS((U1256/L1256) - 1)</f>
        <v>2.7596735983153</v>
      </c>
      <c r="W1256" s="6">
        <v>3.0954814814815</v>
      </c>
      <c r="X1256" s="5">
        <f>ABS((W1256/L1256) - 1)</f>
        <v>0.1</v>
      </c>
      <c r="Y1256" s="3" t="s">
        <v>40</v>
      </c>
      <c r="Z1256" s="5" t="s">
        <v>40</v>
      </c>
      <c r="AA1256" s="3"/>
    </row>
    <row r="1257" spans="1:27" customHeight="1" ht="30">
      <c r="A1257" s="7" t="s">
        <v>3001</v>
      </c>
      <c r="B1257" s="7" t="s">
        <v>3002</v>
      </c>
      <c r="C1257" s="7" t="s">
        <v>29</v>
      </c>
      <c r="D1257" s="7" t="s">
        <v>2994</v>
      </c>
      <c r="E1257" s="7"/>
      <c r="F1257" s="7"/>
      <c r="G1257" s="7"/>
      <c r="H1257" s="7" t="s">
        <v>2891</v>
      </c>
      <c r="I1257" s="8">
        <v>20</v>
      </c>
      <c r="J1257" s="7"/>
      <c r="K1257" s="10">
        <v>3.33</v>
      </c>
      <c r="L1257" s="10">
        <f>K1257*1.16</f>
        <v>3.8628</v>
      </c>
      <c r="M1257" s="10">
        <f>I1257*K1257</f>
        <v>66.6</v>
      </c>
      <c r="N1257" s="10">
        <f>I1257*L1257</f>
        <v>77.256</v>
      </c>
      <c r="O1257" s="10">
        <v>19.31</v>
      </c>
      <c r="P1257" s="9">
        <f>(O1257/L1257) - 1</f>
        <v>3.9989644817231</v>
      </c>
      <c r="Q1257" s="10">
        <v>17.38</v>
      </c>
      <c r="R1257" s="9">
        <f>(Q1257/L1257) - 1</f>
        <v>3.49932691312</v>
      </c>
      <c r="S1257" s="10">
        <v>15.45</v>
      </c>
      <c r="T1257" s="9">
        <f>(S1257/L1257) - 1</f>
        <v>2.9996893445169</v>
      </c>
      <c r="U1257" s="10">
        <v>14.68</v>
      </c>
      <c r="V1257" s="9">
        <f>ABS((U1257/L1257) - 1)</f>
        <v>2.8003520762141</v>
      </c>
      <c r="W1257" s="10">
        <v>4.24908</v>
      </c>
      <c r="X1257" s="9">
        <f>ABS((W1257/L1257) - 1)</f>
        <v>0.1</v>
      </c>
      <c r="Y1257" s="7" t="s">
        <v>40</v>
      </c>
      <c r="Z1257" s="9" t="s">
        <v>40</v>
      </c>
      <c r="AA1257" s="7"/>
    </row>
    <row r="1258" spans="1:27" customHeight="1" ht="30">
      <c r="A1258" s="3">
        <v>1157</v>
      </c>
      <c r="B1258" s="3" t="s">
        <v>3003</v>
      </c>
      <c r="C1258" s="3" t="s">
        <v>29</v>
      </c>
      <c r="D1258" s="3" t="s">
        <v>2994</v>
      </c>
      <c r="E1258" s="3"/>
      <c r="F1258" s="3"/>
      <c r="G1258" s="3"/>
      <c r="H1258" s="3" t="s">
        <v>3004</v>
      </c>
      <c r="I1258" s="4">
        <v>1</v>
      </c>
      <c r="J1258" s="3"/>
      <c r="K1258" s="6">
        <v>34.0808</v>
      </c>
      <c r="L1258" s="6">
        <f>K1258*1.16</f>
        <v>39.533728</v>
      </c>
      <c r="M1258" s="6">
        <f>I1258*K1258</f>
        <v>34.0808</v>
      </c>
      <c r="N1258" s="6">
        <f>I1258*L1258</f>
        <v>39.533728</v>
      </c>
      <c r="O1258" s="6">
        <v>15.29</v>
      </c>
      <c r="P1258" s="5">
        <f>(O1258/L1258) - 1</f>
        <v>-0.61324163509194</v>
      </c>
      <c r="Q1258" s="6">
        <v>13.6</v>
      </c>
      <c r="R1258" s="5">
        <f>(Q1258/L1258) - 1</f>
        <v>-0.65598994357426</v>
      </c>
      <c r="S1258" s="6">
        <v>11.9</v>
      </c>
      <c r="T1258" s="5">
        <f>(S1258/L1258) - 1</f>
        <v>-0.69899120062747</v>
      </c>
      <c r="U1258" s="6">
        <v>10.2</v>
      </c>
      <c r="V1258" s="5">
        <f>ABS((U1258/L1258) - 1)</f>
        <v>0.74199245768069</v>
      </c>
      <c r="W1258" s="6">
        <v>43.4871008</v>
      </c>
      <c r="X1258" s="5">
        <f>ABS((W1258/L1258) - 1)</f>
        <v>0.1</v>
      </c>
      <c r="Y1258" s="3">
        <v>718</v>
      </c>
      <c r="Z1258" s="5" t="s">
        <v>3005</v>
      </c>
      <c r="AA1258" s="3" t="s">
        <v>1667</v>
      </c>
    </row>
    <row r="1259" spans="1:27" customHeight="1" ht="30">
      <c r="A1259" s="7" t="s">
        <v>3006</v>
      </c>
      <c r="B1259" s="7" t="s">
        <v>3007</v>
      </c>
      <c r="C1259" s="7" t="s">
        <v>29</v>
      </c>
      <c r="D1259" s="7" t="s">
        <v>2994</v>
      </c>
      <c r="E1259" s="7"/>
      <c r="F1259" s="7"/>
      <c r="G1259" s="7"/>
      <c r="H1259" s="7" t="s">
        <v>3004</v>
      </c>
      <c r="I1259" s="8">
        <v>28</v>
      </c>
      <c r="J1259" s="7"/>
      <c r="K1259" s="10">
        <v>36.2964</v>
      </c>
      <c r="L1259" s="10">
        <f>K1259*1.16</f>
        <v>42.103824</v>
      </c>
      <c r="M1259" s="10">
        <f>I1259*K1259</f>
        <v>1016.2992</v>
      </c>
      <c r="N1259" s="10">
        <f>I1259*L1259</f>
        <v>1178.907072</v>
      </c>
      <c r="O1259" s="10">
        <v>16.29</v>
      </c>
      <c r="P1259" s="9">
        <f>(O1259/L1259) - 1</f>
        <v>-0.61309927573324</v>
      </c>
      <c r="Q1259" s="10">
        <v>14.48</v>
      </c>
      <c r="R1259" s="9">
        <f>(Q1259/L1259) - 1</f>
        <v>-0.65608824509622</v>
      </c>
      <c r="S1259" s="10">
        <v>12.67</v>
      </c>
      <c r="T1259" s="9">
        <f>(S1259/L1259) - 1</f>
        <v>-0.69907721445919</v>
      </c>
      <c r="U1259" s="10">
        <v>10.86</v>
      </c>
      <c r="V1259" s="9">
        <f>ABS((U1259/L1259) - 1)</f>
        <v>0.74206618382216</v>
      </c>
      <c r="W1259" s="10">
        <v>46.3142064</v>
      </c>
      <c r="X1259" s="9">
        <f>ABS((W1259/L1259) - 1)</f>
        <v>0.1</v>
      </c>
      <c r="Y1259" s="7">
        <v>718</v>
      </c>
      <c r="Z1259" s="9" t="s">
        <v>3005</v>
      </c>
      <c r="AA1259" s="7" t="s">
        <v>1667</v>
      </c>
    </row>
    <row r="1260" spans="1:27" customHeight="1" ht="30">
      <c r="A1260" s="3">
        <v>1176</v>
      </c>
      <c r="B1260" s="3" t="s">
        <v>3008</v>
      </c>
      <c r="C1260" s="3" t="s">
        <v>29</v>
      </c>
      <c r="D1260" s="3" t="s">
        <v>2994</v>
      </c>
      <c r="E1260" s="3"/>
      <c r="F1260" s="3"/>
      <c r="G1260" s="3"/>
      <c r="H1260" s="3" t="s">
        <v>2891</v>
      </c>
      <c r="I1260" s="4">
        <v>22</v>
      </c>
      <c r="J1260" s="3"/>
      <c r="K1260" s="6">
        <v>3.18</v>
      </c>
      <c r="L1260" s="6">
        <f>K1260*1.16</f>
        <v>3.6888</v>
      </c>
      <c r="M1260" s="6">
        <f>I1260*K1260</f>
        <v>69.96</v>
      </c>
      <c r="N1260" s="6">
        <f>I1260*L1260</f>
        <v>81.1536</v>
      </c>
      <c r="O1260" s="6">
        <v>18.44</v>
      </c>
      <c r="P1260" s="5">
        <f>(O1260/L1260) - 1</f>
        <v>3.9989156365214</v>
      </c>
      <c r="Q1260" s="6">
        <v>16.6</v>
      </c>
      <c r="R1260" s="5">
        <f>(Q1260/L1260) - 1</f>
        <v>3.5001084363479</v>
      </c>
      <c r="S1260" s="6">
        <v>14.76</v>
      </c>
      <c r="T1260" s="5">
        <f>(S1260/L1260) - 1</f>
        <v>3.0013012361744</v>
      </c>
      <c r="U1260" s="6">
        <v>14.02</v>
      </c>
      <c r="V1260" s="5">
        <f>ABS((U1260/L1260) - 1)</f>
        <v>2.8006939926263</v>
      </c>
      <c r="W1260" s="6">
        <v>4.05768</v>
      </c>
      <c r="X1260" s="5">
        <f>ABS((W1260/L1260) - 1)</f>
        <v>0.1</v>
      </c>
      <c r="Y1260" s="3" t="s">
        <v>40</v>
      </c>
      <c r="Z1260" s="5" t="s">
        <v>40</v>
      </c>
      <c r="AA1260" s="3"/>
    </row>
    <row r="1261" spans="1:27" customHeight="1" ht="30">
      <c r="A1261" s="7">
        <v>3156</v>
      </c>
      <c r="B1261" s="7" t="s">
        <v>3009</v>
      </c>
      <c r="C1261" s="7" t="s">
        <v>29</v>
      </c>
      <c r="D1261" s="7" t="s">
        <v>2994</v>
      </c>
      <c r="E1261" s="7"/>
      <c r="F1261" s="7"/>
      <c r="G1261" s="7"/>
      <c r="H1261" s="7" t="s">
        <v>2891</v>
      </c>
      <c r="I1261" s="8">
        <v>18</v>
      </c>
      <c r="J1261" s="7"/>
      <c r="K1261" s="10">
        <v>10.14</v>
      </c>
      <c r="L1261" s="10">
        <f>K1261*1.16</f>
        <v>11.7624</v>
      </c>
      <c r="M1261" s="10">
        <f>I1261*K1261</f>
        <v>182.52</v>
      </c>
      <c r="N1261" s="10">
        <f>I1261*L1261</f>
        <v>211.7232</v>
      </c>
      <c r="O1261" s="10">
        <v>35.29</v>
      </c>
      <c r="P1261" s="9">
        <f>(O1261/L1261) - 1</f>
        <v>2.0002380466571</v>
      </c>
      <c r="Q1261" s="10">
        <v>29.41</v>
      </c>
      <c r="R1261" s="9">
        <f>(Q1261/L1261) - 1</f>
        <v>1.5003400666531</v>
      </c>
      <c r="S1261" s="10">
        <v>23.52</v>
      </c>
      <c r="T1261" s="9">
        <f>(S1261/L1261) - 1</f>
        <v>0.99959192001632</v>
      </c>
      <c r="U1261" s="10">
        <v>22.34</v>
      </c>
      <c r="V1261" s="9">
        <f>ABS((U1261/L1261) - 1)</f>
        <v>0.89927225736244</v>
      </c>
      <c r="W1261" s="10">
        <v>12.93864</v>
      </c>
      <c r="X1261" s="9">
        <f>ABS((W1261/L1261) - 1)</f>
        <v>0.1</v>
      </c>
      <c r="Y1261" s="7" t="s">
        <v>40</v>
      </c>
      <c r="Z1261" s="9" t="s">
        <v>40</v>
      </c>
      <c r="AA1261" s="7"/>
    </row>
    <row r="1262" spans="1:27" customHeight="1" ht="30">
      <c r="A1262" s="3" t="s">
        <v>3010</v>
      </c>
      <c r="B1262" s="3" t="s">
        <v>3011</v>
      </c>
      <c r="C1262" s="3" t="s">
        <v>29</v>
      </c>
      <c r="D1262" s="3" t="s">
        <v>2994</v>
      </c>
      <c r="E1262" s="3"/>
      <c r="F1262" s="3"/>
      <c r="G1262" s="3"/>
      <c r="H1262" s="3" t="s">
        <v>2891</v>
      </c>
      <c r="I1262" s="4">
        <v>20</v>
      </c>
      <c r="J1262" s="3"/>
      <c r="K1262" s="6">
        <v>173.7912</v>
      </c>
      <c r="L1262" s="6">
        <f>K1262*1.16</f>
        <v>201.597792</v>
      </c>
      <c r="M1262" s="6">
        <f>I1262*K1262</f>
        <v>3475.824</v>
      </c>
      <c r="N1262" s="6">
        <f>I1262*L1262</f>
        <v>4031.95584</v>
      </c>
      <c r="O1262" s="6">
        <v>60.82</v>
      </c>
      <c r="P1262" s="5">
        <f>(O1262/L1262) - 1</f>
        <v>-0.69831018784174</v>
      </c>
      <c r="Q1262" s="6">
        <v>52.13</v>
      </c>
      <c r="R1262" s="5">
        <f>(Q1262/L1262) - 1</f>
        <v>-0.74141581868119</v>
      </c>
      <c r="S1262" s="6">
        <v>43.44</v>
      </c>
      <c r="T1262" s="5">
        <f>(S1262/L1262) - 1</f>
        <v>-0.78452144952064</v>
      </c>
      <c r="U1262" s="6">
        <v>34.75</v>
      </c>
      <c r="V1262" s="5">
        <f>ABS((U1262/L1262) - 1)</f>
        <v>0.82762708036009</v>
      </c>
      <c r="W1262" s="6">
        <v>221.7575712</v>
      </c>
      <c r="X1262" s="5">
        <f>ABS((W1262/L1262) - 1)</f>
        <v>0.1</v>
      </c>
      <c r="Y1262" s="3">
        <v>718</v>
      </c>
      <c r="Z1262" s="5" t="s">
        <v>3005</v>
      </c>
      <c r="AA1262" s="3" t="s">
        <v>1667</v>
      </c>
    </row>
    <row r="1263" spans="1:27" customHeight="1" ht="30">
      <c r="A1263" s="7" t="s">
        <v>3012</v>
      </c>
      <c r="B1263" s="7" t="s">
        <v>3013</v>
      </c>
      <c r="C1263" s="7" t="s">
        <v>29</v>
      </c>
      <c r="D1263" s="7" t="s">
        <v>2994</v>
      </c>
      <c r="E1263" s="7" t="s">
        <v>38</v>
      </c>
      <c r="F1263" s="7" t="s">
        <v>38</v>
      </c>
      <c r="G1263" s="7" t="s">
        <v>2890</v>
      </c>
      <c r="H1263" s="7" t="s">
        <v>1248</v>
      </c>
      <c r="I1263" s="8">
        <v>1</v>
      </c>
      <c r="J1263" s="7"/>
      <c r="K1263" s="10">
        <v>63.99</v>
      </c>
      <c r="L1263" s="10">
        <f>K1263*1.16</f>
        <v>74.2284</v>
      </c>
      <c r="M1263" s="10">
        <f>I1263*K1263</f>
        <v>63.99</v>
      </c>
      <c r="N1263" s="10">
        <f>I1263*L1263</f>
        <v>74.2284</v>
      </c>
      <c r="O1263" s="10">
        <v>126.21</v>
      </c>
      <c r="P1263" s="9">
        <f>(O1263/L1263) - 1</f>
        <v>0.70029261037554</v>
      </c>
      <c r="Q1263" s="10">
        <v>118.32</v>
      </c>
      <c r="R1263" s="9">
        <f>(Q1263/L1263) - 1</f>
        <v>0.59399906235349</v>
      </c>
      <c r="S1263" s="10">
        <v>110.43</v>
      </c>
      <c r="T1263" s="9">
        <f>(S1263/L1263) - 1</f>
        <v>0.48770551433144</v>
      </c>
      <c r="U1263" s="10">
        <v>102.54</v>
      </c>
      <c r="V1263" s="9">
        <f>ABS((U1263/L1263) - 1)</f>
        <v>0.38141196630939</v>
      </c>
      <c r="W1263" s="10">
        <v>81.65124</v>
      </c>
      <c r="X1263" s="9">
        <f>ABS((W1263/L1263) - 1)</f>
        <v>0.1</v>
      </c>
      <c r="Y1263" s="7" t="s">
        <v>40</v>
      </c>
      <c r="Z1263" s="9" t="s">
        <v>40</v>
      </c>
      <c r="AA1263" s="7"/>
    </row>
    <row r="1264" spans="1:27" customHeight="1" ht="30">
      <c r="A1264" s="3" t="s">
        <v>3014</v>
      </c>
      <c r="B1264" s="3" t="s">
        <v>3015</v>
      </c>
      <c r="C1264" s="3" t="s">
        <v>29</v>
      </c>
      <c r="D1264" s="3" t="s">
        <v>2994</v>
      </c>
      <c r="E1264" s="3" t="s">
        <v>38</v>
      </c>
      <c r="F1264" s="3" t="s">
        <v>38</v>
      </c>
      <c r="G1264" s="3" t="s">
        <v>2890</v>
      </c>
      <c r="H1264" s="3" t="s">
        <v>1248</v>
      </c>
      <c r="I1264" s="4">
        <v>7</v>
      </c>
      <c r="J1264" s="3"/>
      <c r="K1264" s="6">
        <v>53.19</v>
      </c>
      <c r="L1264" s="6">
        <f>K1264*1.16</f>
        <v>61.7004</v>
      </c>
      <c r="M1264" s="6">
        <f>I1264*K1264</f>
        <v>372.33</v>
      </c>
      <c r="N1264" s="6">
        <f>I1264*L1264</f>
        <v>431.9028</v>
      </c>
      <c r="O1264" s="6">
        <v>122.5</v>
      </c>
      <c r="P1264" s="5">
        <f>(O1264/L1264) - 1</f>
        <v>0.98540041879793</v>
      </c>
      <c r="Q1264" s="6">
        <v>114.84</v>
      </c>
      <c r="R1264" s="5">
        <f>(Q1264/L1264) - 1</f>
        <v>0.86125211505922</v>
      </c>
      <c r="S1264" s="6">
        <v>107.18</v>
      </c>
      <c r="T1264" s="5">
        <f>(S1264/L1264) - 1</f>
        <v>0.73710381132051</v>
      </c>
      <c r="U1264" s="6">
        <v>99.53</v>
      </c>
      <c r="V1264" s="5">
        <f>ABS((U1264/L1264) - 1)</f>
        <v>0.61311758108537</v>
      </c>
      <c r="W1264" s="6">
        <v>67.87044</v>
      </c>
      <c r="X1264" s="5">
        <f>ABS((W1264/L1264) - 1)</f>
        <v>0.1</v>
      </c>
      <c r="Y1264" s="3" t="s">
        <v>40</v>
      </c>
      <c r="Z1264" s="5" t="s">
        <v>40</v>
      </c>
      <c r="AA1264" s="3"/>
    </row>
    <row r="1265" spans="1:27" customHeight="1" ht="30">
      <c r="A1265" s="7">
        <v>7443</v>
      </c>
      <c r="B1265" s="7" t="s">
        <v>3016</v>
      </c>
      <c r="C1265" s="7" t="s">
        <v>29</v>
      </c>
      <c r="D1265" s="7" t="s">
        <v>2994</v>
      </c>
      <c r="E1265" s="7"/>
      <c r="F1265" s="7"/>
      <c r="G1265" s="7"/>
      <c r="H1265" s="7" t="s">
        <v>2891</v>
      </c>
      <c r="I1265" s="8">
        <v>3</v>
      </c>
      <c r="J1265" s="7"/>
      <c r="K1265" s="10">
        <v>15.66</v>
      </c>
      <c r="L1265" s="10">
        <f>K1265*1.16</f>
        <v>18.1656</v>
      </c>
      <c r="M1265" s="10">
        <f>I1265*K1265</f>
        <v>46.98</v>
      </c>
      <c r="N1265" s="10">
        <f>I1265*L1265</f>
        <v>54.4968</v>
      </c>
      <c r="O1265" s="10">
        <v>54.5</v>
      </c>
      <c r="P1265" s="9">
        <f>(O1265/L1265) - 1</f>
        <v>2.0001761571322</v>
      </c>
      <c r="Q1265" s="10">
        <v>45.41</v>
      </c>
      <c r="R1265" s="9">
        <f>(Q1265/L1265) - 1</f>
        <v>1.4997798035848</v>
      </c>
      <c r="S1265" s="10">
        <v>36.33</v>
      </c>
      <c r="T1265" s="9">
        <f>(S1265/L1265) - 1</f>
        <v>0.99993394107544</v>
      </c>
      <c r="U1265" s="10">
        <v>34.51</v>
      </c>
      <c r="V1265" s="9">
        <f>ABS((U1265/L1265) - 1)</f>
        <v>0.89974457215837</v>
      </c>
      <c r="W1265" s="10">
        <v>19.98216</v>
      </c>
      <c r="X1265" s="9">
        <f>ABS((W1265/L1265) - 1)</f>
        <v>0.1</v>
      </c>
      <c r="Y1265" s="7" t="s">
        <v>40</v>
      </c>
      <c r="Z1265" s="9" t="s">
        <v>40</v>
      </c>
      <c r="AA1265" s="7"/>
    </row>
    <row r="1266" spans="1:27" customHeight="1" ht="30">
      <c r="A1266" s="3" t="s">
        <v>3017</v>
      </c>
      <c r="B1266" s="3" t="s">
        <v>3018</v>
      </c>
      <c r="C1266" s="3" t="s">
        <v>29</v>
      </c>
      <c r="D1266" s="3" t="s">
        <v>2994</v>
      </c>
      <c r="E1266" s="3"/>
      <c r="F1266" s="3"/>
      <c r="G1266" s="3"/>
      <c r="H1266" s="3" t="s">
        <v>2891</v>
      </c>
      <c r="I1266" s="4">
        <v>4</v>
      </c>
      <c r="J1266" s="3"/>
      <c r="K1266" s="6">
        <v>3.69</v>
      </c>
      <c r="L1266" s="6">
        <f>K1266*1.16</f>
        <v>4.2804</v>
      </c>
      <c r="M1266" s="6">
        <f>I1266*K1266</f>
        <v>14.76</v>
      </c>
      <c r="N1266" s="6">
        <f>I1266*L1266</f>
        <v>17.1216</v>
      </c>
      <c r="O1266" s="6">
        <v>17.75</v>
      </c>
      <c r="P1266" s="5">
        <f>(O1266/L1266) - 1</f>
        <v>3.1468087094664</v>
      </c>
      <c r="Q1266" s="6">
        <v>15.27</v>
      </c>
      <c r="R1266" s="5">
        <f>(Q1266/L1266) - 1</f>
        <v>2.5674236052705</v>
      </c>
      <c r="S1266" s="6">
        <v>14.2</v>
      </c>
      <c r="T1266" s="5">
        <f>(S1266/L1266) - 1</f>
        <v>2.3174469675731</v>
      </c>
      <c r="U1266" s="6">
        <v>13.49</v>
      </c>
      <c r="V1266" s="5">
        <f>ABS((U1266/L1266) - 1)</f>
        <v>2.1515746191945</v>
      </c>
      <c r="W1266" s="6">
        <v>4.70844</v>
      </c>
      <c r="X1266" s="5">
        <f>ABS((W1266/L1266) - 1)</f>
        <v>0.1</v>
      </c>
      <c r="Y1266" s="3" t="s">
        <v>40</v>
      </c>
      <c r="Z1266" s="5" t="s">
        <v>40</v>
      </c>
      <c r="AA1266" s="3"/>
    </row>
    <row r="1267" spans="1:27" customHeight="1" ht="30">
      <c r="A1267" s="7">
        <v>7507</v>
      </c>
      <c r="B1267" s="7" t="s">
        <v>3019</v>
      </c>
      <c r="C1267" s="7" t="s">
        <v>29</v>
      </c>
      <c r="D1267" s="7" t="s">
        <v>2994</v>
      </c>
      <c r="E1267" s="7"/>
      <c r="F1267" s="7"/>
      <c r="G1267" s="7"/>
      <c r="H1267" s="7" t="s">
        <v>2891</v>
      </c>
      <c r="I1267" s="8">
        <v>7</v>
      </c>
      <c r="J1267" s="7"/>
      <c r="K1267" s="10">
        <v>3.05</v>
      </c>
      <c r="L1267" s="10">
        <f>K1267*1.16</f>
        <v>3.538</v>
      </c>
      <c r="M1267" s="10">
        <f>I1267*K1267</f>
        <v>21.35</v>
      </c>
      <c r="N1267" s="10">
        <f>I1267*L1267</f>
        <v>24.766</v>
      </c>
      <c r="O1267" s="10">
        <v>17.69</v>
      </c>
      <c r="P1267" s="9">
        <f>(O1267/L1267) - 1</f>
        <v>4</v>
      </c>
      <c r="Q1267" s="10">
        <v>15.92</v>
      </c>
      <c r="R1267" s="9">
        <f>(Q1267/L1267) - 1</f>
        <v>3.4997173544375</v>
      </c>
      <c r="S1267" s="10">
        <v>14.15</v>
      </c>
      <c r="T1267" s="9">
        <f>(S1267/L1267) - 1</f>
        <v>2.9994347088751</v>
      </c>
      <c r="U1267" s="10">
        <v>13.44</v>
      </c>
      <c r="V1267" s="9">
        <f>ABS((U1267/L1267) - 1)</f>
        <v>2.7987563595252</v>
      </c>
      <c r="W1267" s="10">
        <v>3.8918</v>
      </c>
      <c r="X1267" s="9">
        <f>ABS((W1267/L1267) - 1)</f>
        <v>0.1</v>
      </c>
      <c r="Y1267" s="7" t="s">
        <v>40</v>
      </c>
      <c r="Z1267" s="9" t="s">
        <v>40</v>
      </c>
      <c r="AA1267" s="7"/>
    </row>
    <row r="1268" spans="1:27" customHeight="1" ht="30">
      <c r="A1268" s="3" t="s">
        <v>3020</v>
      </c>
      <c r="B1268" s="3" t="s">
        <v>3021</v>
      </c>
      <c r="C1268" s="3" t="s">
        <v>29</v>
      </c>
      <c r="D1268" s="3" t="s">
        <v>2994</v>
      </c>
      <c r="E1268" s="3"/>
      <c r="F1268" s="3"/>
      <c r="G1268" s="3"/>
      <c r="H1268" s="3" t="s">
        <v>2891</v>
      </c>
      <c r="I1268" s="4">
        <v>7</v>
      </c>
      <c r="J1268" s="3"/>
      <c r="K1268" s="6">
        <v>3.98</v>
      </c>
      <c r="L1268" s="6">
        <f>K1268*1.16</f>
        <v>4.6168</v>
      </c>
      <c r="M1268" s="6">
        <f>I1268*K1268</f>
        <v>27.86</v>
      </c>
      <c r="N1268" s="6">
        <f>I1268*L1268</f>
        <v>32.3176</v>
      </c>
      <c r="O1268" s="6">
        <v>13.85</v>
      </c>
      <c r="P1268" s="5">
        <f>(O1268/L1268) - 1</f>
        <v>1.999913359903</v>
      </c>
      <c r="Q1268" s="6">
        <v>11.54</v>
      </c>
      <c r="R1268" s="5">
        <f>(Q1268/L1268) - 1</f>
        <v>1.4995667995148</v>
      </c>
      <c r="S1268" s="6">
        <v>9.23</v>
      </c>
      <c r="T1268" s="5">
        <f>(S1268/L1268) - 1</f>
        <v>0.99922023912667</v>
      </c>
      <c r="U1268" s="6">
        <v>8.77</v>
      </c>
      <c r="V1268" s="5">
        <f>ABS((U1268/L1268) - 1)</f>
        <v>0.89958412753422</v>
      </c>
      <c r="W1268" s="6">
        <v>5.07848</v>
      </c>
      <c r="X1268" s="5">
        <f>ABS((W1268/L1268) - 1)</f>
        <v>0.1</v>
      </c>
      <c r="Y1268" s="3" t="s">
        <v>40</v>
      </c>
      <c r="Z1268" s="5" t="s">
        <v>40</v>
      </c>
      <c r="AA1268" s="3"/>
    </row>
    <row r="1269" spans="1:27" customHeight="1" ht="30">
      <c r="A1269" s="7" t="s">
        <v>3022</v>
      </c>
      <c r="B1269" s="7" t="s">
        <v>3023</v>
      </c>
      <c r="C1269" s="7" t="s">
        <v>29</v>
      </c>
      <c r="D1269" s="7" t="s">
        <v>2994</v>
      </c>
      <c r="E1269" s="7"/>
      <c r="F1269" s="7"/>
      <c r="G1269" s="7"/>
      <c r="H1269" s="7" t="s">
        <v>3024</v>
      </c>
      <c r="I1269" s="8">
        <v>1</v>
      </c>
      <c r="J1269" s="7"/>
      <c r="K1269" s="10">
        <v>56.46</v>
      </c>
      <c r="L1269" s="10">
        <f>K1269*1.16</f>
        <v>65.4936</v>
      </c>
      <c r="M1269" s="10">
        <f>I1269*K1269</f>
        <v>56.46</v>
      </c>
      <c r="N1269" s="10">
        <f>I1269*L1269</f>
        <v>65.4936</v>
      </c>
      <c r="O1269" s="10">
        <v>194.88</v>
      </c>
      <c r="P1269" s="9">
        <f>(O1269/L1269) - 1</f>
        <v>1.9755579171095</v>
      </c>
      <c r="Q1269" s="10">
        <v>162.4</v>
      </c>
      <c r="R1269" s="9">
        <f>(Q1269/L1269) - 1</f>
        <v>1.4796315975912</v>
      </c>
      <c r="S1269" s="10">
        <v>129.92</v>
      </c>
      <c r="T1269" s="9">
        <f>(S1269/L1269) - 1</f>
        <v>0.98370527807297</v>
      </c>
      <c r="U1269" s="10">
        <v>123.42</v>
      </c>
      <c r="V1269" s="9">
        <f>ABS((U1269/L1269) - 1)</f>
        <v>0.88445893949943</v>
      </c>
      <c r="W1269" s="10">
        <v>72.04296</v>
      </c>
      <c r="X1269" s="9">
        <f>ABS((W1269/L1269) - 1)</f>
        <v>0.1</v>
      </c>
      <c r="Y1269" s="7" t="s">
        <v>40</v>
      </c>
      <c r="Z1269" s="9" t="s">
        <v>40</v>
      </c>
      <c r="AA1269" s="7"/>
    </row>
    <row r="1270" spans="1:27" customHeight="1" ht="30">
      <c r="A1270" s="3" t="s">
        <v>3025</v>
      </c>
      <c r="B1270" s="3" t="s">
        <v>3026</v>
      </c>
      <c r="C1270" s="3" t="s">
        <v>29</v>
      </c>
      <c r="D1270" s="3" t="s">
        <v>2994</v>
      </c>
      <c r="E1270" s="3"/>
      <c r="F1270" s="3"/>
      <c r="G1270" s="3"/>
      <c r="H1270" s="3" t="s">
        <v>3024</v>
      </c>
      <c r="I1270" s="4">
        <v>1</v>
      </c>
      <c r="J1270" s="3"/>
      <c r="K1270" s="6">
        <v>138.77</v>
      </c>
      <c r="L1270" s="6">
        <f>K1270*1.16</f>
        <v>160.9732</v>
      </c>
      <c r="M1270" s="6">
        <f>I1270*K1270</f>
        <v>138.77</v>
      </c>
      <c r="N1270" s="6">
        <f>I1270*L1270</f>
        <v>160.9732</v>
      </c>
      <c r="O1270" s="6">
        <v>257.56</v>
      </c>
      <c r="P1270" s="5">
        <f>(O1270/L1270) - 1</f>
        <v>0.60001789117692</v>
      </c>
      <c r="Q1270" s="6">
        <v>241.46</v>
      </c>
      <c r="R1270" s="5">
        <f>(Q1270/L1270) - 1</f>
        <v>0.50000124244284</v>
      </c>
      <c r="S1270" s="6">
        <v>225.36</v>
      </c>
      <c r="T1270" s="5">
        <f>(S1270/L1270) - 1</f>
        <v>0.39998459370877</v>
      </c>
      <c r="U1270" s="6">
        <v>209.27</v>
      </c>
      <c r="V1270" s="5">
        <f>ABS((U1270/L1270) - 1)</f>
        <v>0.30003006711676</v>
      </c>
      <c r="W1270" s="6">
        <v>177.07052</v>
      </c>
      <c r="X1270" s="5">
        <f>ABS((W1270/L1270) - 1)</f>
        <v>0.1</v>
      </c>
      <c r="Y1270" s="3" t="s">
        <v>40</v>
      </c>
      <c r="Z1270" s="5" t="s">
        <v>40</v>
      </c>
      <c r="AA1270" s="3"/>
    </row>
    <row r="1271" spans="1:27" customHeight="1" ht="30">
      <c r="A1271" s="7" t="s">
        <v>3027</v>
      </c>
      <c r="B1271" s="7" t="s">
        <v>3028</v>
      </c>
      <c r="C1271" s="7" t="s">
        <v>29</v>
      </c>
      <c r="D1271" s="7" t="s">
        <v>2994</v>
      </c>
      <c r="E1271" s="7"/>
      <c r="F1271" s="7"/>
      <c r="G1271" s="7"/>
      <c r="H1271" s="7" t="s">
        <v>485</v>
      </c>
      <c r="I1271" s="8">
        <v>1</v>
      </c>
      <c r="J1271" s="7"/>
      <c r="K1271" s="10">
        <v>32.58</v>
      </c>
      <c r="L1271" s="10">
        <f>K1271*1.16</f>
        <v>37.7928</v>
      </c>
      <c r="M1271" s="10">
        <f>I1271*K1271</f>
        <v>32.58</v>
      </c>
      <c r="N1271" s="10">
        <f>I1271*L1271</f>
        <v>37.7928</v>
      </c>
      <c r="O1271" s="10">
        <v>188.96</v>
      </c>
      <c r="P1271" s="9">
        <f>(O1271/L1271) - 1</f>
        <v>3.9998941597341</v>
      </c>
      <c r="Q1271" s="10">
        <v>151.17</v>
      </c>
      <c r="R1271" s="9">
        <f>(Q1271/L1271) - 1</f>
        <v>2.9999682479202</v>
      </c>
      <c r="S1271" s="10">
        <v>113.38</v>
      </c>
      <c r="T1271" s="9">
        <f>(S1271/L1271) - 1</f>
        <v>2.0000423361063</v>
      </c>
      <c r="U1271" s="10">
        <v>107.71</v>
      </c>
      <c r="V1271" s="9">
        <f>ABS((U1271/L1271) - 1)</f>
        <v>1.8500137592346</v>
      </c>
      <c r="W1271" s="10">
        <v>41.57208</v>
      </c>
      <c r="X1271" s="9">
        <f>ABS((W1271/L1271) - 1)</f>
        <v>0.1</v>
      </c>
      <c r="Y1271" s="7" t="s">
        <v>40</v>
      </c>
      <c r="Z1271" s="9" t="s">
        <v>40</v>
      </c>
      <c r="AA1271" s="7"/>
    </row>
    <row r="1272" spans="1:27" customHeight="1" ht="30">
      <c r="A1272" s="3" t="s">
        <v>3029</v>
      </c>
      <c r="B1272" s="3" t="s">
        <v>3030</v>
      </c>
      <c r="C1272" s="3" t="s">
        <v>29</v>
      </c>
      <c r="D1272" s="3" t="s">
        <v>2994</v>
      </c>
      <c r="E1272" s="3"/>
      <c r="F1272" s="3"/>
      <c r="G1272" s="3"/>
      <c r="H1272" s="3" t="s">
        <v>485</v>
      </c>
      <c r="I1272" s="4">
        <v>4</v>
      </c>
      <c r="J1272" s="3"/>
      <c r="K1272" s="6">
        <v>18.97</v>
      </c>
      <c r="L1272" s="6">
        <f>K1272*1.16</f>
        <v>22.0052</v>
      </c>
      <c r="M1272" s="6">
        <f>I1272*K1272</f>
        <v>75.88</v>
      </c>
      <c r="N1272" s="6">
        <f>I1272*L1272</f>
        <v>88.0208</v>
      </c>
      <c r="O1272" s="6">
        <v>110.03</v>
      </c>
      <c r="P1272" s="5">
        <f>(O1272/L1272) - 1</f>
        <v>4.0001817752168</v>
      </c>
      <c r="Q1272" s="6">
        <v>88.02</v>
      </c>
      <c r="R1272" s="5">
        <f>(Q1272/L1272) - 1</f>
        <v>2.9999636449566</v>
      </c>
      <c r="S1272" s="6">
        <v>66.02</v>
      </c>
      <c r="T1272" s="5">
        <f>(S1272/L1272) - 1</f>
        <v>2.0001999527384</v>
      </c>
      <c r="U1272" s="6">
        <v>62.72</v>
      </c>
      <c r="V1272" s="5">
        <f>ABS((U1272/L1272) - 1)</f>
        <v>1.8502353989057</v>
      </c>
      <c r="W1272" s="6">
        <v>24.20572</v>
      </c>
      <c r="X1272" s="5">
        <f>ABS((W1272/L1272) - 1)</f>
        <v>0.1</v>
      </c>
      <c r="Y1272" s="3" t="s">
        <v>40</v>
      </c>
      <c r="Z1272" s="5" t="s">
        <v>40</v>
      </c>
      <c r="AA1272" s="3"/>
    </row>
    <row r="1273" spans="1:27" customHeight="1" ht="30">
      <c r="A1273" s="7" t="s">
        <v>3031</v>
      </c>
      <c r="B1273" s="7" t="s">
        <v>3032</v>
      </c>
      <c r="C1273" s="7" t="s">
        <v>29</v>
      </c>
      <c r="D1273" s="7" t="s">
        <v>2994</v>
      </c>
      <c r="E1273" s="7"/>
      <c r="F1273" s="7"/>
      <c r="G1273" s="7"/>
      <c r="H1273" s="7" t="s">
        <v>485</v>
      </c>
      <c r="I1273" s="8">
        <v>3</v>
      </c>
      <c r="J1273" s="7"/>
      <c r="K1273" s="10">
        <v>7.2</v>
      </c>
      <c r="L1273" s="10">
        <f>K1273*1.16</f>
        <v>8.352</v>
      </c>
      <c r="M1273" s="10">
        <f>I1273*K1273</f>
        <v>21.6</v>
      </c>
      <c r="N1273" s="10">
        <f>I1273*L1273</f>
        <v>25.056</v>
      </c>
      <c r="O1273" s="10">
        <v>41.76</v>
      </c>
      <c r="P1273" s="9">
        <f>(O1273/L1273) - 1</f>
        <v>4</v>
      </c>
      <c r="Q1273" s="10">
        <v>33.41</v>
      </c>
      <c r="R1273" s="9">
        <f>(Q1273/L1273) - 1</f>
        <v>3.0002394636015</v>
      </c>
      <c r="S1273" s="10">
        <v>25.06</v>
      </c>
      <c r="T1273" s="9">
        <f>(S1273/L1273) - 1</f>
        <v>2.0004789272031</v>
      </c>
      <c r="U1273" s="10">
        <v>23.81</v>
      </c>
      <c r="V1273" s="9">
        <f>ABS((U1273/L1273) - 1)</f>
        <v>1.8508141762452</v>
      </c>
      <c r="W1273" s="10">
        <v>9.1872</v>
      </c>
      <c r="X1273" s="9">
        <f>ABS((W1273/L1273) - 1)</f>
        <v>0.1</v>
      </c>
      <c r="Y1273" s="7" t="s">
        <v>40</v>
      </c>
      <c r="Z1273" s="9" t="s">
        <v>40</v>
      </c>
      <c r="AA1273" s="7"/>
    </row>
    <row r="1274" spans="1:27" customHeight="1" ht="30">
      <c r="A1274" s="3" t="s">
        <v>3033</v>
      </c>
      <c r="B1274" s="3" t="s">
        <v>3034</v>
      </c>
      <c r="C1274" s="3" t="s">
        <v>29</v>
      </c>
      <c r="D1274" s="3" t="s">
        <v>2994</v>
      </c>
      <c r="E1274" s="3"/>
      <c r="F1274" s="3"/>
      <c r="G1274" s="3"/>
      <c r="H1274" s="3" t="s">
        <v>30</v>
      </c>
      <c r="I1274" s="4">
        <v>2</v>
      </c>
      <c r="J1274" s="3"/>
      <c r="K1274" s="6">
        <v>3.88</v>
      </c>
      <c r="L1274" s="6">
        <f>K1274*1.16</f>
        <v>4.5008</v>
      </c>
      <c r="M1274" s="6">
        <f>I1274*K1274</f>
        <v>7.76</v>
      </c>
      <c r="N1274" s="6">
        <f>I1274*L1274</f>
        <v>9.0016</v>
      </c>
      <c r="O1274" s="6">
        <v>22.5</v>
      </c>
      <c r="P1274" s="5">
        <f>(O1274/L1274) - 1</f>
        <v>3.9991112691077</v>
      </c>
      <c r="Q1274" s="6">
        <v>18</v>
      </c>
      <c r="R1274" s="5">
        <f>(Q1274/L1274) - 1</f>
        <v>2.9992890152862</v>
      </c>
      <c r="S1274" s="6">
        <v>13.5</v>
      </c>
      <c r="T1274" s="5">
        <f>(S1274/L1274) - 1</f>
        <v>1.9994667614646</v>
      </c>
      <c r="U1274" s="6">
        <v>12.83</v>
      </c>
      <c r="V1274" s="5">
        <f>ABS((U1274/L1274) - 1)</f>
        <v>1.8506043370068</v>
      </c>
      <c r="W1274" s="6">
        <v>4.95088</v>
      </c>
      <c r="X1274" s="5">
        <f>ABS((W1274/L1274) - 1)</f>
        <v>0.1</v>
      </c>
      <c r="Y1274" s="3" t="s">
        <v>40</v>
      </c>
      <c r="Z1274" s="5" t="s">
        <v>40</v>
      </c>
      <c r="AA1274" s="3"/>
    </row>
    <row r="1275" spans="1:27" customHeight="1" ht="30">
      <c r="A1275" s="7" t="s">
        <v>3035</v>
      </c>
      <c r="B1275" s="7" t="s">
        <v>3036</v>
      </c>
      <c r="C1275" s="7" t="s">
        <v>29</v>
      </c>
      <c r="D1275" s="7" t="s">
        <v>2994</v>
      </c>
      <c r="E1275" s="7"/>
      <c r="F1275" s="7"/>
      <c r="G1275" s="7"/>
      <c r="H1275" s="7" t="s">
        <v>485</v>
      </c>
      <c r="I1275" s="8">
        <v>1</v>
      </c>
      <c r="J1275" s="7"/>
      <c r="K1275" s="10">
        <v>9.91</v>
      </c>
      <c r="L1275" s="10">
        <f>K1275*1.16</f>
        <v>11.4956</v>
      </c>
      <c r="M1275" s="10">
        <f>I1275*K1275</f>
        <v>9.91</v>
      </c>
      <c r="N1275" s="10">
        <f>I1275*L1275</f>
        <v>11.4956</v>
      </c>
      <c r="O1275" s="10">
        <v>57.48</v>
      </c>
      <c r="P1275" s="9">
        <f>(O1275/L1275) - 1</f>
        <v>4.0001739796096</v>
      </c>
      <c r="Q1275" s="10">
        <v>45.98</v>
      </c>
      <c r="R1275" s="9">
        <f>(Q1275/L1275) - 1</f>
        <v>2.9997912244685</v>
      </c>
      <c r="S1275" s="10">
        <v>34.49</v>
      </c>
      <c r="T1275" s="9">
        <f>(S1275/L1275) - 1</f>
        <v>2.0002783673753</v>
      </c>
      <c r="U1275" s="10">
        <v>32.77</v>
      </c>
      <c r="V1275" s="9">
        <f>ABS((U1275/L1275) - 1)</f>
        <v>1.8506559031282</v>
      </c>
      <c r="W1275" s="10">
        <v>12.64516</v>
      </c>
      <c r="X1275" s="9">
        <f>ABS((W1275/L1275) - 1)</f>
        <v>0.1</v>
      </c>
      <c r="Y1275" s="7" t="s">
        <v>40</v>
      </c>
      <c r="Z1275" s="9" t="s">
        <v>40</v>
      </c>
      <c r="AA1275" s="7"/>
    </row>
    <row r="1276" spans="1:27" customHeight="1" ht="30">
      <c r="A1276" s="3" t="s">
        <v>3037</v>
      </c>
      <c r="B1276" s="3" t="s">
        <v>3038</v>
      </c>
      <c r="C1276" s="3" t="s">
        <v>29</v>
      </c>
      <c r="D1276" s="3" t="s">
        <v>2994</v>
      </c>
      <c r="E1276" s="3"/>
      <c r="F1276" s="3"/>
      <c r="G1276" s="3"/>
      <c r="H1276" s="3" t="s">
        <v>485</v>
      </c>
      <c r="I1276" s="4">
        <v>3</v>
      </c>
      <c r="J1276" s="3"/>
      <c r="K1276" s="6">
        <v>9.91</v>
      </c>
      <c r="L1276" s="6">
        <f>K1276*1.16</f>
        <v>11.4956</v>
      </c>
      <c r="M1276" s="6">
        <f>I1276*K1276</f>
        <v>29.73</v>
      </c>
      <c r="N1276" s="6">
        <f>I1276*L1276</f>
        <v>34.4868</v>
      </c>
      <c r="O1276" s="6">
        <v>57.48</v>
      </c>
      <c r="P1276" s="5">
        <f>(O1276/L1276) - 1</f>
        <v>4.0001739796096</v>
      </c>
      <c r="Q1276" s="6">
        <v>45.98</v>
      </c>
      <c r="R1276" s="5">
        <f>(Q1276/L1276) - 1</f>
        <v>2.9997912244685</v>
      </c>
      <c r="S1276" s="6">
        <v>34.49</v>
      </c>
      <c r="T1276" s="5">
        <f>(S1276/L1276) - 1</f>
        <v>2.0002783673753</v>
      </c>
      <c r="U1276" s="6">
        <v>32.77</v>
      </c>
      <c r="V1276" s="5">
        <f>ABS((U1276/L1276) - 1)</f>
        <v>1.8506559031282</v>
      </c>
      <c r="W1276" s="6">
        <v>12.64516</v>
      </c>
      <c r="X1276" s="5">
        <f>ABS((W1276/L1276) - 1)</f>
        <v>0.1</v>
      </c>
      <c r="Y1276" s="3" t="s">
        <v>40</v>
      </c>
      <c r="Z1276" s="5" t="s">
        <v>40</v>
      </c>
      <c r="AA1276" s="3"/>
    </row>
    <row r="1277" spans="1:27" customHeight="1" ht="30">
      <c r="A1277" s="7" t="s">
        <v>3039</v>
      </c>
      <c r="B1277" s="7" t="s">
        <v>3040</v>
      </c>
      <c r="C1277" s="7" t="s">
        <v>29</v>
      </c>
      <c r="D1277" s="7" t="s">
        <v>2994</v>
      </c>
      <c r="E1277" s="7"/>
      <c r="F1277" s="7"/>
      <c r="G1277" s="7"/>
      <c r="H1277" s="7" t="s">
        <v>485</v>
      </c>
      <c r="I1277" s="8">
        <v>2</v>
      </c>
      <c r="J1277" s="7"/>
      <c r="K1277" s="10">
        <v>25</v>
      </c>
      <c r="L1277" s="10">
        <f>K1277*1.16</f>
        <v>29</v>
      </c>
      <c r="M1277" s="10">
        <f>I1277*K1277</f>
        <v>50</v>
      </c>
      <c r="N1277" s="10">
        <f>I1277*L1277</f>
        <v>58</v>
      </c>
      <c r="O1277" s="10">
        <v>145</v>
      </c>
      <c r="P1277" s="9">
        <f>(O1277/L1277) - 1</f>
        <v>4</v>
      </c>
      <c r="Q1277" s="10">
        <v>116</v>
      </c>
      <c r="R1277" s="9">
        <f>(Q1277/L1277) - 1</f>
        <v>3</v>
      </c>
      <c r="S1277" s="10">
        <v>87</v>
      </c>
      <c r="T1277" s="9">
        <f>(S1277/L1277) - 1</f>
        <v>2</v>
      </c>
      <c r="U1277" s="10">
        <v>82.65</v>
      </c>
      <c r="V1277" s="9">
        <f>ABS((U1277/L1277) - 1)</f>
        <v>1.85</v>
      </c>
      <c r="W1277" s="10">
        <v>31.9</v>
      </c>
      <c r="X1277" s="9">
        <f>ABS((W1277/L1277) - 1)</f>
        <v>0.1</v>
      </c>
      <c r="Y1277" s="7" t="s">
        <v>40</v>
      </c>
      <c r="Z1277" s="9" t="s">
        <v>40</v>
      </c>
      <c r="AA1277" s="7"/>
    </row>
    <row r="1278" spans="1:27" customHeight="1" ht="30">
      <c r="A1278" s="3" t="s">
        <v>3041</v>
      </c>
      <c r="B1278" s="3" t="s">
        <v>3042</v>
      </c>
      <c r="C1278" s="3" t="s">
        <v>29</v>
      </c>
      <c r="D1278" s="3" t="s">
        <v>2994</v>
      </c>
      <c r="E1278" s="3"/>
      <c r="F1278" s="3"/>
      <c r="G1278" s="3"/>
      <c r="H1278" s="3" t="s">
        <v>485</v>
      </c>
      <c r="I1278" s="4">
        <v>1</v>
      </c>
      <c r="J1278" s="3"/>
      <c r="K1278" s="6">
        <v>76.72</v>
      </c>
      <c r="L1278" s="6">
        <f>K1278*1.16</f>
        <v>88.9952</v>
      </c>
      <c r="M1278" s="6">
        <f>I1278*K1278</f>
        <v>76.72</v>
      </c>
      <c r="N1278" s="6">
        <f>I1278*L1278</f>
        <v>88.9952</v>
      </c>
      <c r="O1278" s="6">
        <v>444.98</v>
      </c>
      <c r="P1278" s="5">
        <f>(O1278/L1278) - 1</f>
        <v>4.0000449462443</v>
      </c>
      <c r="Q1278" s="6">
        <v>355.98</v>
      </c>
      <c r="R1278" s="5">
        <f>(Q1278/L1278) - 1</f>
        <v>2.9999910107511</v>
      </c>
      <c r="S1278" s="6">
        <v>266.99</v>
      </c>
      <c r="T1278" s="5">
        <f>(S1278/L1278) - 1</f>
        <v>2.0000494408687</v>
      </c>
      <c r="U1278" s="6">
        <v>253.64</v>
      </c>
      <c r="V1278" s="5">
        <f>ABS((U1278/L1278) - 1)</f>
        <v>1.8500413505447</v>
      </c>
      <c r="W1278" s="6">
        <v>97.89472</v>
      </c>
      <c r="X1278" s="5">
        <f>ABS((W1278/L1278) - 1)</f>
        <v>0.1</v>
      </c>
      <c r="Y1278" s="3" t="s">
        <v>40</v>
      </c>
      <c r="Z1278" s="5" t="s">
        <v>40</v>
      </c>
      <c r="AA1278" s="3"/>
    </row>
    <row r="1279" spans="1:27" customHeight="1" ht="30">
      <c r="A1279" s="7" t="s">
        <v>3043</v>
      </c>
      <c r="B1279" s="7" t="s">
        <v>3044</v>
      </c>
      <c r="C1279" s="7" t="s">
        <v>29</v>
      </c>
      <c r="D1279" s="7" t="s">
        <v>2994</v>
      </c>
      <c r="E1279" s="7"/>
      <c r="F1279" s="7"/>
      <c r="G1279" s="7"/>
      <c r="H1279" s="7" t="s">
        <v>485</v>
      </c>
      <c r="I1279" s="8">
        <v>1</v>
      </c>
      <c r="J1279" s="7"/>
      <c r="K1279" s="10">
        <v>76.72</v>
      </c>
      <c r="L1279" s="10">
        <f>K1279*1.16</f>
        <v>88.9952</v>
      </c>
      <c r="M1279" s="10">
        <f>I1279*K1279</f>
        <v>76.72</v>
      </c>
      <c r="N1279" s="10">
        <f>I1279*L1279</f>
        <v>88.9952</v>
      </c>
      <c r="O1279" s="10">
        <v>444.98</v>
      </c>
      <c r="P1279" s="9">
        <f>(O1279/L1279) - 1</f>
        <v>4.0000449462443</v>
      </c>
      <c r="Q1279" s="10">
        <v>355.98</v>
      </c>
      <c r="R1279" s="9">
        <f>(Q1279/L1279) - 1</f>
        <v>2.9999910107511</v>
      </c>
      <c r="S1279" s="10">
        <v>266.99</v>
      </c>
      <c r="T1279" s="9">
        <f>(S1279/L1279) - 1</f>
        <v>2.0000494408687</v>
      </c>
      <c r="U1279" s="10">
        <v>253.64</v>
      </c>
      <c r="V1279" s="9">
        <f>ABS((U1279/L1279) - 1)</f>
        <v>1.8500413505447</v>
      </c>
      <c r="W1279" s="10">
        <v>97.89472</v>
      </c>
      <c r="X1279" s="9">
        <f>ABS((W1279/L1279) - 1)</f>
        <v>0.1</v>
      </c>
      <c r="Y1279" s="7" t="s">
        <v>40</v>
      </c>
      <c r="Z1279" s="9" t="s">
        <v>40</v>
      </c>
      <c r="AA1279" s="7"/>
    </row>
    <row r="1280" spans="1:27" customHeight="1" ht="30">
      <c r="A1280" s="3" t="s">
        <v>3045</v>
      </c>
      <c r="B1280" s="3" t="s">
        <v>3046</v>
      </c>
      <c r="C1280" s="3" t="s">
        <v>29</v>
      </c>
      <c r="D1280" s="3" t="s">
        <v>2994</v>
      </c>
      <c r="E1280" s="3"/>
      <c r="F1280" s="3"/>
      <c r="G1280" s="3"/>
      <c r="H1280" s="3" t="s">
        <v>485</v>
      </c>
      <c r="I1280" s="4">
        <v>2</v>
      </c>
      <c r="J1280" s="3"/>
      <c r="K1280" s="6">
        <v>32.58</v>
      </c>
      <c r="L1280" s="6">
        <f>K1280*1.16</f>
        <v>37.7928</v>
      </c>
      <c r="M1280" s="6">
        <f>I1280*K1280</f>
        <v>65.16</v>
      </c>
      <c r="N1280" s="6">
        <f>I1280*L1280</f>
        <v>75.5856</v>
      </c>
      <c r="O1280" s="6">
        <v>188.96</v>
      </c>
      <c r="P1280" s="5">
        <f>(O1280/L1280) - 1</f>
        <v>3.9998941597341</v>
      </c>
      <c r="Q1280" s="6">
        <v>151.17</v>
      </c>
      <c r="R1280" s="5">
        <f>(Q1280/L1280) - 1</f>
        <v>2.9999682479202</v>
      </c>
      <c r="S1280" s="6">
        <v>113.38</v>
      </c>
      <c r="T1280" s="5">
        <f>(S1280/L1280) - 1</f>
        <v>2.0000423361063</v>
      </c>
      <c r="U1280" s="6">
        <v>107.71</v>
      </c>
      <c r="V1280" s="5">
        <f>ABS((U1280/L1280) - 1)</f>
        <v>1.8500137592346</v>
      </c>
      <c r="W1280" s="6">
        <v>41.57208</v>
      </c>
      <c r="X1280" s="5">
        <f>ABS((W1280/L1280) - 1)</f>
        <v>0.1</v>
      </c>
      <c r="Y1280" s="3" t="s">
        <v>40</v>
      </c>
      <c r="Z1280" s="5" t="s">
        <v>40</v>
      </c>
      <c r="AA1280" s="3"/>
    </row>
    <row r="1281" spans="1:27" customHeight="1" ht="30">
      <c r="A1281" s="7" t="s">
        <v>3047</v>
      </c>
      <c r="B1281" s="7" t="s">
        <v>3048</v>
      </c>
      <c r="C1281" s="7" t="s">
        <v>29</v>
      </c>
      <c r="D1281" s="7" t="s">
        <v>2994</v>
      </c>
      <c r="E1281" s="7"/>
      <c r="F1281" s="7"/>
      <c r="G1281" s="7"/>
      <c r="H1281" s="7" t="s">
        <v>485</v>
      </c>
      <c r="I1281" s="8">
        <v>2</v>
      </c>
      <c r="J1281" s="7"/>
      <c r="K1281" s="10">
        <v>64.24</v>
      </c>
      <c r="L1281" s="10">
        <f>K1281*1.16</f>
        <v>74.5184</v>
      </c>
      <c r="M1281" s="10">
        <f>I1281*K1281</f>
        <v>128.48</v>
      </c>
      <c r="N1281" s="10">
        <f>I1281*L1281</f>
        <v>149.0368</v>
      </c>
      <c r="O1281" s="10">
        <v>372.59</v>
      </c>
      <c r="P1281" s="9">
        <f>(O1281/L1281) - 1</f>
        <v>3.9999731609911</v>
      </c>
      <c r="Q1281" s="10">
        <v>298.07</v>
      </c>
      <c r="R1281" s="9">
        <f>(Q1281/L1281) - 1</f>
        <v>2.999951689784</v>
      </c>
      <c r="S1281" s="10">
        <v>223.56</v>
      </c>
      <c r="T1281" s="9">
        <f>(S1281/L1281) - 1</f>
        <v>2.0000644136213</v>
      </c>
      <c r="U1281" s="10">
        <v>212.38</v>
      </c>
      <c r="V1281" s="9">
        <f>ABS((U1281/L1281) - 1)</f>
        <v>1.8500343539314</v>
      </c>
      <c r="W1281" s="10">
        <v>81.97024</v>
      </c>
      <c r="X1281" s="9">
        <f>ABS((W1281/L1281) - 1)</f>
        <v>0.1</v>
      </c>
      <c r="Y1281" s="7" t="s">
        <v>40</v>
      </c>
      <c r="Z1281" s="9" t="s">
        <v>40</v>
      </c>
      <c r="AA1281" s="7"/>
    </row>
    <row r="1282" spans="1:27" customHeight="1" ht="30">
      <c r="A1282" s="3">
        <v>3157</v>
      </c>
      <c r="B1282" s="3" t="s">
        <v>3049</v>
      </c>
      <c r="C1282" s="3" t="s">
        <v>29</v>
      </c>
      <c r="D1282" s="3" t="s">
        <v>3050</v>
      </c>
      <c r="E1282" s="3"/>
      <c r="F1282" s="3"/>
      <c r="G1282" s="3"/>
      <c r="H1282" s="3" t="s">
        <v>2891</v>
      </c>
      <c r="I1282" s="4">
        <v>10</v>
      </c>
      <c r="J1282" s="3"/>
      <c r="K1282" s="6">
        <v>107.7408</v>
      </c>
      <c r="L1282" s="6">
        <f>K1282*1.16</f>
        <v>124.979328</v>
      </c>
      <c r="M1282" s="6">
        <f>I1282*K1282</f>
        <v>1077.408</v>
      </c>
      <c r="N1282" s="6">
        <f>I1282*L1282</f>
        <v>1249.79328</v>
      </c>
      <c r="O1282" s="6">
        <v>48.44</v>
      </c>
      <c r="P1282" s="5">
        <f>(O1282/L1282) - 1</f>
        <v>-0.61241590289236</v>
      </c>
      <c r="Q1282" s="6">
        <v>43.06</v>
      </c>
      <c r="R1282" s="5">
        <f>(Q1282/L1282) - 1</f>
        <v>-0.6554630218527</v>
      </c>
      <c r="S1282" s="6">
        <v>37.68</v>
      </c>
      <c r="T1282" s="5">
        <f>(S1282/L1282) - 1</f>
        <v>-0.69851014081305</v>
      </c>
      <c r="U1282" s="6">
        <v>32.29</v>
      </c>
      <c r="V1282" s="5">
        <f>ABS((U1282/L1282) - 1)</f>
        <v>0.74163727300566</v>
      </c>
      <c r="W1282" s="6">
        <v>137.4772608</v>
      </c>
      <c r="X1282" s="5">
        <f>ABS((W1282/L1282) - 1)</f>
        <v>0.1</v>
      </c>
      <c r="Y1282" s="3">
        <v>718</v>
      </c>
      <c r="Z1282" s="5" t="s">
        <v>3005</v>
      </c>
      <c r="AA1282" s="3" t="s">
        <v>1667</v>
      </c>
    </row>
    <row r="1283" spans="1:27" customHeight="1" ht="30">
      <c r="A1283" s="7" t="s">
        <v>3051</v>
      </c>
      <c r="B1283" s="7" t="s">
        <v>3052</v>
      </c>
      <c r="C1283" s="7" t="s">
        <v>29</v>
      </c>
      <c r="D1283" s="7" t="s">
        <v>3053</v>
      </c>
      <c r="E1283" s="7"/>
      <c r="F1283" s="7"/>
      <c r="G1283" s="7"/>
      <c r="H1283" s="7" t="s">
        <v>3054</v>
      </c>
      <c r="I1283" s="8">
        <v>2</v>
      </c>
      <c r="J1283" s="7"/>
      <c r="K1283" s="10">
        <v>107</v>
      </c>
      <c r="L1283" s="10">
        <f>K1283*1.16</f>
        <v>124.12</v>
      </c>
      <c r="M1283" s="10">
        <f>I1283*K1283</f>
        <v>214</v>
      </c>
      <c r="N1283" s="10">
        <f>I1283*L1283</f>
        <v>248.24</v>
      </c>
      <c r="O1283" s="10">
        <v>245</v>
      </c>
      <c r="P1283" s="9">
        <f>(O1283/L1283) - 1</f>
        <v>0.97389622945537</v>
      </c>
      <c r="Q1283" s="10">
        <v>230</v>
      </c>
      <c r="R1283" s="9">
        <f>(Q1283/L1283) - 1</f>
        <v>0.85304543989687</v>
      </c>
      <c r="S1283" s="10">
        <v>210</v>
      </c>
      <c r="T1283" s="9">
        <f>(S1283/L1283) - 1</f>
        <v>0.69191105381889</v>
      </c>
      <c r="U1283" s="10">
        <v>199.5</v>
      </c>
      <c r="V1283" s="9">
        <f>ABS((U1283/L1283) - 1)</f>
        <v>0.60731550112794</v>
      </c>
      <c r="W1283" s="10">
        <v>136.532</v>
      </c>
      <c r="X1283" s="9">
        <f>ABS((W1283/L1283) - 1)</f>
        <v>0.1</v>
      </c>
      <c r="Y1283" s="7" t="s">
        <v>40</v>
      </c>
      <c r="Z1283" s="9" t="s">
        <v>40</v>
      </c>
      <c r="AA1283" s="7"/>
    </row>
    <row r="1284" spans="1:27" customHeight="1" ht="30">
      <c r="A1284" s="3" t="s">
        <v>3055</v>
      </c>
      <c r="B1284" s="3" t="s">
        <v>3056</v>
      </c>
      <c r="C1284" s="3" t="s">
        <v>29</v>
      </c>
      <c r="D1284" s="3" t="s">
        <v>3053</v>
      </c>
      <c r="E1284" s="3"/>
      <c r="F1284" s="3"/>
      <c r="G1284" s="3"/>
      <c r="H1284" s="3" t="s">
        <v>92</v>
      </c>
      <c r="I1284" s="4">
        <v>53</v>
      </c>
      <c r="J1284" s="3"/>
      <c r="K1284" s="6">
        <v>83.52</v>
      </c>
      <c r="L1284" s="6">
        <f>K1284*1.16</f>
        <v>96.8832</v>
      </c>
      <c r="M1284" s="6">
        <f>I1284*K1284</f>
        <v>4426.56</v>
      </c>
      <c r="N1284" s="6">
        <f>I1284*L1284</f>
        <v>5134.8096</v>
      </c>
      <c r="O1284" s="6">
        <v>158.69</v>
      </c>
      <c r="P1284" s="5">
        <f>(O1284/L1284) - 1</f>
        <v>0.63795167789668</v>
      </c>
      <c r="Q1284" s="6">
        <v>150.34</v>
      </c>
      <c r="R1284" s="5">
        <f>(Q1284/L1284) - 1</f>
        <v>0.55176542475889</v>
      </c>
      <c r="S1284" s="6">
        <v>141.98</v>
      </c>
      <c r="T1284" s="5">
        <f>(S1284/L1284) - 1</f>
        <v>0.46547595455146</v>
      </c>
      <c r="U1284" s="6">
        <v>133.63</v>
      </c>
      <c r="V1284" s="5">
        <f>ABS((U1284/L1284) - 1)</f>
        <v>0.37928970141366</v>
      </c>
      <c r="W1284" s="6">
        <v>106.57152</v>
      </c>
      <c r="X1284" s="5">
        <f>ABS((W1284/L1284) - 1)</f>
        <v>0.1</v>
      </c>
      <c r="Y1284" s="3">
        <v>401</v>
      </c>
      <c r="Z1284" s="5" t="s">
        <v>2256</v>
      </c>
      <c r="AA1284" s="3"/>
    </row>
    <row r="1285" spans="1:27" customHeight="1" ht="30">
      <c r="A1285" s="7" t="s">
        <v>3057</v>
      </c>
      <c r="B1285" s="7" t="s">
        <v>3058</v>
      </c>
      <c r="C1285" s="7" t="s">
        <v>29</v>
      </c>
      <c r="D1285" s="7" t="s">
        <v>3053</v>
      </c>
      <c r="E1285" s="7"/>
      <c r="F1285" s="7"/>
      <c r="G1285" s="7"/>
      <c r="H1285" s="7" t="s">
        <v>92</v>
      </c>
      <c r="I1285" s="8">
        <v>10</v>
      </c>
      <c r="J1285" s="7"/>
      <c r="K1285" s="10">
        <v>88.74</v>
      </c>
      <c r="L1285" s="10">
        <f>K1285*1.16</f>
        <v>102.9384</v>
      </c>
      <c r="M1285" s="10">
        <f>I1285*K1285</f>
        <v>887.4</v>
      </c>
      <c r="N1285" s="10">
        <f>I1285*L1285</f>
        <v>1029.384</v>
      </c>
      <c r="O1285" s="10">
        <v>221.85</v>
      </c>
      <c r="P1285" s="9">
        <f>(O1285/L1285) - 1</f>
        <v>1.1551724137931</v>
      </c>
      <c r="Q1285" s="10">
        <v>177.48</v>
      </c>
      <c r="R1285" s="9">
        <f>(Q1285/L1285) - 1</f>
        <v>0.72413793103448</v>
      </c>
      <c r="S1285" s="10">
        <v>133.11</v>
      </c>
      <c r="T1285" s="9">
        <f>(S1285/L1285) - 1</f>
        <v>0.29310344827586</v>
      </c>
      <c r="U1285" s="10">
        <v>126.45</v>
      </c>
      <c r="V1285" s="9">
        <f>ABS((U1285/L1285) - 1)</f>
        <v>0.22840456039729</v>
      </c>
      <c r="W1285" s="10">
        <v>113.23224</v>
      </c>
      <c r="X1285" s="9">
        <f>ABS((W1285/L1285) - 1)</f>
        <v>0.1</v>
      </c>
      <c r="Y1285" s="7">
        <v>761</v>
      </c>
      <c r="Z1285" s="9" t="s">
        <v>93</v>
      </c>
      <c r="AA1285" s="7"/>
    </row>
    <row r="1286" spans="1:27" customHeight="1" ht="30">
      <c r="A1286" s="3" t="s">
        <v>3059</v>
      </c>
      <c r="B1286" s="3" t="s">
        <v>3060</v>
      </c>
      <c r="C1286" s="3" t="s">
        <v>29</v>
      </c>
      <c r="D1286" s="3" t="s">
        <v>3053</v>
      </c>
      <c r="E1286" s="3"/>
      <c r="F1286" s="3"/>
      <c r="G1286" s="3"/>
      <c r="H1286" s="3" t="s">
        <v>92</v>
      </c>
      <c r="I1286" s="4">
        <v>53</v>
      </c>
      <c r="J1286" s="3"/>
      <c r="K1286" s="6">
        <v>83.52</v>
      </c>
      <c r="L1286" s="6">
        <f>K1286*1.16</f>
        <v>96.8832</v>
      </c>
      <c r="M1286" s="6">
        <f>I1286*K1286</f>
        <v>4426.56</v>
      </c>
      <c r="N1286" s="6">
        <f>I1286*L1286</f>
        <v>5134.8096</v>
      </c>
      <c r="O1286" s="6">
        <v>158.69</v>
      </c>
      <c r="P1286" s="5">
        <f>(O1286/L1286) - 1</f>
        <v>0.63795167789668</v>
      </c>
      <c r="Q1286" s="6">
        <v>150.34</v>
      </c>
      <c r="R1286" s="5">
        <f>(Q1286/L1286) - 1</f>
        <v>0.55176542475889</v>
      </c>
      <c r="S1286" s="6">
        <v>141.98</v>
      </c>
      <c r="T1286" s="5">
        <f>(S1286/L1286) - 1</f>
        <v>0.46547595455146</v>
      </c>
      <c r="U1286" s="6">
        <v>133.63</v>
      </c>
      <c r="V1286" s="5">
        <f>ABS((U1286/L1286) - 1)</f>
        <v>0.37928970141366</v>
      </c>
      <c r="W1286" s="6">
        <v>106.57152</v>
      </c>
      <c r="X1286" s="5">
        <f>ABS((W1286/L1286) - 1)</f>
        <v>0.1</v>
      </c>
      <c r="Y1286" s="3">
        <v>401</v>
      </c>
      <c r="Z1286" s="5" t="s">
        <v>2256</v>
      </c>
      <c r="AA1286" s="3"/>
    </row>
    <row r="1287" spans="1:27" customHeight="1" ht="30">
      <c r="A1287" s="7" t="s">
        <v>3061</v>
      </c>
      <c r="B1287" s="7" t="s">
        <v>3062</v>
      </c>
      <c r="C1287" s="7" t="s">
        <v>29</v>
      </c>
      <c r="D1287" s="7" t="s">
        <v>3053</v>
      </c>
      <c r="E1287" s="7"/>
      <c r="F1287" s="7"/>
      <c r="G1287" s="7"/>
      <c r="H1287" s="7" t="s">
        <v>92</v>
      </c>
      <c r="I1287" s="8">
        <v>22</v>
      </c>
      <c r="J1287" s="7"/>
      <c r="K1287" s="10">
        <v>85.26</v>
      </c>
      <c r="L1287" s="10">
        <f>K1287*1.16</f>
        <v>98.9016</v>
      </c>
      <c r="M1287" s="10">
        <f>I1287*K1287</f>
        <v>1875.72</v>
      </c>
      <c r="N1287" s="10">
        <f>I1287*L1287</f>
        <v>2175.8352</v>
      </c>
      <c r="O1287" s="10">
        <v>161.99</v>
      </c>
      <c r="P1287" s="9">
        <f>(O1287/L1287) - 1</f>
        <v>0.63789059024323</v>
      </c>
      <c r="Q1287" s="10">
        <v>153.47</v>
      </c>
      <c r="R1287" s="9">
        <f>(Q1287/L1287) - 1</f>
        <v>0.5517443600508</v>
      </c>
      <c r="S1287" s="10">
        <v>144.94</v>
      </c>
      <c r="T1287" s="9">
        <f>(S1287/L1287) - 1</f>
        <v>0.46549701925955</v>
      </c>
      <c r="U1287" s="10">
        <v>136.42</v>
      </c>
      <c r="V1287" s="9">
        <f>ABS((U1287/L1287) - 1)</f>
        <v>0.37935078906711</v>
      </c>
      <c r="W1287" s="10">
        <v>108.79176</v>
      </c>
      <c r="X1287" s="9">
        <f>ABS((W1287/L1287) - 1)</f>
        <v>0.1</v>
      </c>
      <c r="Y1287" s="7">
        <v>401</v>
      </c>
      <c r="Z1287" s="9" t="s">
        <v>2256</v>
      </c>
      <c r="AA1287" s="7"/>
    </row>
    <row r="1288" spans="1:27" customHeight="1" ht="30">
      <c r="A1288" s="3" t="s">
        <v>3063</v>
      </c>
      <c r="B1288" s="3" t="s">
        <v>3064</v>
      </c>
      <c r="C1288" s="3" t="s">
        <v>29</v>
      </c>
      <c r="D1288" s="3" t="s">
        <v>3053</v>
      </c>
      <c r="E1288" s="3"/>
      <c r="F1288" s="3"/>
      <c r="G1288" s="3"/>
      <c r="H1288" s="3" t="s">
        <v>92</v>
      </c>
      <c r="I1288" s="4">
        <v>36</v>
      </c>
      <c r="J1288" s="3"/>
      <c r="K1288" s="6">
        <v>56.84</v>
      </c>
      <c r="L1288" s="6">
        <f>K1288*1.16</f>
        <v>65.9344</v>
      </c>
      <c r="M1288" s="6">
        <f>I1288*K1288</f>
        <v>2046.24</v>
      </c>
      <c r="N1288" s="6">
        <f>I1288*L1288</f>
        <v>2373.6384</v>
      </c>
      <c r="O1288" s="6">
        <v>170.52</v>
      </c>
      <c r="P1288" s="5">
        <f>(O1288/L1288) - 1</f>
        <v>1.5862068965517</v>
      </c>
      <c r="Q1288" s="6">
        <v>142.1</v>
      </c>
      <c r="R1288" s="5">
        <f>(Q1288/L1288) - 1</f>
        <v>1.1551724137931</v>
      </c>
      <c r="S1288" s="6">
        <v>125.05</v>
      </c>
      <c r="T1288" s="5">
        <f>(S1288/L1288) - 1</f>
        <v>0.89658205731758</v>
      </c>
      <c r="U1288" s="6">
        <v>113.68</v>
      </c>
      <c r="V1288" s="5">
        <f>ABS((U1288/L1288) - 1)</f>
        <v>0.72413793103448</v>
      </c>
      <c r="W1288" s="6">
        <v>72.52784</v>
      </c>
      <c r="X1288" s="5">
        <f>ABS((W1288/L1288) - 1)</f>
        <v>0.1</v>
      </c>
      <c r="Y1288" s="3">
        <v>401</v>
      </c>
      <c r="Z1288" s="5" t="s">
        <v>2256</v>
      </c>
      <c r="AA1288" s="3"/>
    </row>
    <row r="1289" spans="1:27" customHeight="1" ht="30">
      <c r="A1289" s="7" t="s">
        <v>3065</v>
      </c>
      <c r="B1289" s="7" t="s">
        <v>3066</v>
      </c>
      <c r="C1289" s="7" t="s">
        <v>29</v>
      </c>
      <c r="D1289" s="7" t="s">
        <v>3053</v>
      </c>
      <c r="E1289" s="7"/>
      <c r="F1289" s="7"/>
      <c r="G1289" s="7"/>
      <c r="H1289" s="7" t="s">
        <v>485</v>
      </c>
      <c r="I1289" s="8">
        <v>3</v>
      </c>
      <c r="J1289" s="7"/>
      <c r="K1289" s="10">
        <v>14.89</v>
      </c>
      <c r="L1289" s="10">
        <f>K1289*1.16</f>
        <v>17.2724</v>
      </c>
      <c r="M1289" s="10">
        <f>I1289*K1289</f>
        <v>44.67</v>
      </c>
      <c r="N1289" s="10">
        <f>I1289*L1289</f>
        <v>51.8172</v>
      </c>
      <c r="O1289" s="10">
        <v>86.88</v>
      </c>
      <c r="P1289" s="9">
        <f>(O1289/L1289) - 1</f>
        <v>4.0299900419166</v>
      </c>
      <c r="Q1289" s="10">
        <v>69.51</v>
      </c>
      <c r="R1289" s="9">
        <f>(Q1289/L1289) - 1</f>
        <v>3.0243394085362</v>
      </c>
      <c r="S1289" s="10">
        <v>52.13</v>
      </c>
      <c r="T1289" s="9">
        <f>(S1289/L1289) - 1</f>
        <v>2.0181098168176</v>
      </c>
      <c r="U1289" s="10">
        <v>49.52</v>
      </c>
      <c r="V1289" s="9">
        <f>ABS((U1289/L1289) - 1)</f>
        <v>1.8670016905583</v>
      </c>
      <c r="W1289" s="10">
        <v>18.99964</v>
      </c>
      <c r="X1289" s="9">
        <f>ABS((W1289/L1289) - 1)</f>
        <v>0.1</v>
      </c>
      <c r="Y1289" s="7" t="s">
        <v>40</v>
      </c>
      <c r="Z1289" s="9" t="s">
        <v>40</v>
      </c>
      <c r="AA1289" s="7"/>
    </row>
    <row r="1290" spans="1:27" customHeight="1" ht="30">
      <c r="A1290" s="3" t="s">
        <v>3067</v>
      </c>
      <c r="B1290" s="3" t="s">
        <v>3068</v>
      </c>
      <c r="C1290" s="3" t="s">
        <v>29</v>
      </c>
      <c r="D1290" s="3" t="s">
        <v>3053</v>
      </c>
      <c r="E1290" s="3"/>
      <c r="F1290" s="3"/>
      <c r="G1290" s="3"/>
      <c r="H1290" s="3" t="s">
        <v>485</v>
      </c>
      <c r="I1290" s="4">
        <v>2</v>
      </c>
      <c r="J1290" s="3"/>
      <c r="K1290" s="6">
        <v>19.0008</v>
      </c>
      <c r="L1290" s="6">
        <f>K1290*1.16</f>
        <v>22.040928</v>
      </c>
      <c r="M1290" s="6">
        <f>I1290*K1290</f>
        <v>38.0016</v>
      </c>
      <c r="N1290" s="6">
        <f>I1290*L1290</f>
        <v>44.081856</v>
      </c>
      <c r="O1290" s="6">
        <v>80</v>
      </c>
      <c r="P1290" s="5">
        <f>(O1290/L1290) - 1</f>
        <v>2.6296112395993</v>
      </c>
      <c r="Q1290" s="6">
        <v>70</v>
      </c>
      <c r="R1290" s="5">
        <f>(Q1290/L1290) - 1</f>
        <v>2.1759098346494</v>
      </c>
      <c r="S1290" s="6">
        <v>60</v>
      </c>
      <c r="T1290" s="5">
        <f>(S1290/L1290) - 1</f>
        <v>1.7222084296995</v>
      </c>
      <c r="U1290" s="6">
        <v>57</v>
      </c>
      <c r="V1290" s="5">
        <f>ABS((U1290/L1290) - 1)</f>
        <v>1.5860980082145</v>
      </c>
      <c r="W1290" s="6">
        <v>24.2450208</v>
      </c>
      <c r="X1290" s="5">
        <f>ABS((W1290/L1290) - 1)</f>
        <v>0.1</v>
      </c>
      <c r="Y1290" s="3">
        <v>854</v>
      </c>
      <c r="Z1290" s="5" t="s">
        <v>479</v>
      </c>
      <c r="AA1290" s="3"/>
    </row>
    <row r="1291" spans="1:27" customHeight="1" ht="30">
      <c r="A1291" s="7" t="s">
        <v>3069</v>
      </c>
      <c r="B1291" s="7" t="s">
        <v>3070</v>
      </c>
      <c r="C1291" s="7" t="s">
        <v>29</v>
      </c>
      <c r="D1291" s="7" t="s">
        <v>3053</v>
      </c>
      <c r="E1291" s="7"/>
      <c r="F1291" s="7"/>
      <c r="G1291" s="7"/>
      <c r="H1291" s="7" t="s">
        <v>485</v>
      </c>
      <c r="I1291" s="8">
        <v>5</v>
      </c>
      <c r="J1291" s="7"/>
      <c r="K1291" s="10">
        <v>18.97</v>
      </c>
      <c r="L1291" s="10">
        <f>K1291*1.16</f>
        <v>22.0052</v>
      </c>
      <c r="M1291" s="10">
        <f>I1291*K1291</f>
        <v>94.85</v>
      </c>
      <c r="N1291" s="10">
        <f>I1291*L1291</f>
        <v>110.026</v>
      </c>
      <c r="O1291" s="10">
        <v>110.03</v>
      </c>
      <c r="P1291" s="9">
        <f>(O1291/L1291) - 1</f>
        <v>4.0001817752168</v>
      </c>
      <c r="Q1291" s="10">
        <v>88.02</v>
      </c>
      <c r="R1291" s="9">
        <f>(Q1291/L1291) - 1</f>
        <v>2.9999636449566</v>
      </c>
      <c r="S1291" s="10">
        <v>66.02</v>
      </c>
      <c r="T1291" s="9">
        <f>(S1291/L1291) - 1</f>
        <v>2.0001999527384</v>
      </c>
      <c r="U1291" s="10">
        <v>62.72</v>
      </c>
      <c r="V1291" s="9">
        <f>ABS((U1291/L1291) - 1)</f>
        <v>1.8502353989057</v>
      </c>
      <c r="W1291" s="10">
        <v>24.20572</v>
      </c>
      <c r="X1291" s="9">
        <f>ABS((W1291/L1291) - 1)</f>
        <v>0.1</v>
      </c>
      <c r="Y1291" s="7" t="s">
        <v>40</v>
      </c>
      <c r="Z1291" s="9" t="s">
        <v>40</v>
      </c>
      <c r="AA1291" s="7"/>
    </row>
    <row r="1292" spans="1:27" customHeight="1" ht="30">
      <c r="A1292" s="3" t="s">
        <v>3071</v>
      </c>
      <c r="B1292" s="3" t="s">
        <v>3072</v>
      </c>
      <c r="C1292" s="3" t="s">
        <v>29</v>
      </c>
      <c r="D1292" s="3" t="s">
        <v>3053</v>
      </c>
      <c r="E1292" s="3"/>
      <c r="F1292" s="3"/>
      <c r="G1292" s="3"/>
      <c r="H1292" s="3" t="s">
        <v>485</v>
      </c>
      <c r="I1292" s="4">
        <v>10</v>
      </c>
      <c r="J1292" s="3"/>
      <c r="K1292" s="6">
        <v>18.97</v>
      </c>
      <c r="L1292" s="6">
        <f>K1292*1.16</f>
        <v>22.0052</v>
      </c>
      <c r="M1292" s="6">
        <f>I1292*K1292</f>
        <v>189.7</v>
      </c>
      <c r="N1292" s="6">
        <f>I1292*L1292</f>
        <v>220.052</v>
      </c>
      <c r="O1292" s="6">
        <v>110.03</v>
      </c>
      <c r="P1292" s="5">
        <f>(O1292/L1292) - 1</f>
        <v>4.0001817752168</v>
      </c>
      <c r="Q1292" s="6">
        <v>88.02</v>
      </c>
      <c r="R1292" s="5">
        <f>(Q1292/L1292) - 1</f>
        <v>2.9999636449566</v>
      </c>
      <c r="S1292" s="6">
        <v>66.02</v>
      </c>
      <c r="T1292" s="5">
        <f>(S1292/L1292) - 1</f>
        <v>2.0001999527384</v>
      </c>
      <c r="U1292" s="6">
        <v>62.72</v>
      </c>
      <c r="V1292" s="5">
        <f>ABS((U1292/L1292) - 1)</f>
        <v>1.8502353989057</v>
      </c>
      <c r="W1292" s="6">
        <v>24.20572</v>
      </c>
      <c r="X1292" s="5">
        <f>ABS((W1292/L1292) - 1)</f>
        <v>0.1</v>
      </c>
      <c r="Y1292" s="3" t="s">
        <v>40</v>
      </c>
      <c r="Z1292" s="5" t="s">
        <v>40</v>
      </c>
      <c r="AA1292" s="3"/>
    </row>
    <row r="1293" spans="1:27" customHeight="1" ht="30">
      <c r="A1293" s="7" t="s">
        <v>3073</v>
      </c>
      <c r="B1293" s="7" t="s">
        <v>3074</v>
      </c>
      <c r="C1293" s="7" t="s">
        <v>29</v>
      </c>
      <c r="D1293" s="7" t="s">
        <v>3053</v>
      </c>
      <c r="E1293" s="7"/>
      <c r="F1293" s="7"/>
      <c r="G1293" s="7"/>
      <c r="H1293" s="7" t="s">
        <v>30</v>
      </c>
      <c r="I1293" s="8">
        <v>1</v>
      </c>
      <c r="J1293" s="7"/>
      <c r="K1293" s="10">
        <v>17.24</v>
      </c>
      <c r="L1293" s="10">
        <f>K1293*1.16</f>
        <v>19.9984</v>
      </c>
      <c r="M1293" s="10">
        <f>I1293*K1293</f>
        <v>17.24</v>
      </c>
      <c r="N1293" s="10">
        <f>I1293*L1293</f>
        <v>19.9984</v>
      </c>
      <c r="O1293" s="10">
        <v>40</v>
      </c>
      <c r="P1293" s="9">
        <f>(O1293/L1293) - 1</f>
        <v>1.000160012801</v>
      </c>
      <c r="Q1293" s="10">
        <v>38</v>
      </c>
      <c r="R1293" s="9">
        <f>(Q1293/L1293) - 1</f>
        <v>0.90015201216097</v>
      </c>
      <c r="S1293" s="10">
        <v>36</v>
      </c>
      <c r="T1293" s="9">
        <f>(S1293/L1293) - 1</f>
        <v>0.80014401152092</v>
      </c>
      <c r="U1293" s="10">
        <v>34</v>
      </c>
      <c r="V1293" s="9">
        <f>ABS((U1293/L1293) - 1)</f>
        <v>0.70013601088087</v>
      </c>
      <c r="W1293" s="10">
        <v>21.99824</v>
      </c>
      <c r="X1293" s="9">
        <f>ABS((W1293/L1293) - 1)</f>
        <v>0.1</v>
      </c>
      <c r="Y1293" s="7" t="s">
        <v>40</v>
      </c>
      <c r="Z1293" s="9" t="s">
        <v>40</v>
      </c>
      <c r="AA1293" s="7"/>
    </row>
    <row r="1294" spans="1:27" customHeight="1" ht="30">
      <c r="A1294" s="3" t="s">
        <v>3075</v>
      </c>
      <c r="B1294" s="3" t="s">
        <v>3076</v>
      </c>
      <c r="C1294" s="3" t="s">
        <v>29</v>
      </c>
      <c r="D1294" s="3" t="s">
        <v>3053</v>
      </c>
      <c r="E1294" s="3"/>
      <c r="F1294" s="3"/>
      <c r="G1294" s="3"/>
      <c r="H1294" s="3" t="s">
        <v>485</v>
      </c>
      <c r="I1294" s="4">
        <v>6</v>
      </c>
      <c r="J1294" s="3"/>
      <c r="K1294" s="6">
        <v>32.58</v>
      </c>
      <c r="L1294" s="6">
        <f>K1294*1.16</f>
        <v>37.7928</v>
      </c>
      <c r="M1294" s="6">
        <f>I1294*K1294</f>
        <v>195.48</v>
      </c>
      <c r="N1294" s="6">
        <f>I1294*L1294</f>
        <v>226.7568</v>
      </c>
      <c r="O1294" s="6">
        <v>135</v>
      </c>
      <c r="P1294" s="5">
        <f>(O1294/L1294) - 1</f>
        <v>2.5721089731377</v>
      </c>
      <c r="Q1294" s="6">
        <v>125</v>
      </c>
      <c r="R1294" s="5">
        <f>(Q1294/L1294) - 1</f>
        <v>2.3075083084609</v>
      </c>
      <c r="S1294" s="6">
        <v>105</v>
      </c>
      <c r="T1294" s="5">
        <f>(S1294/L1294) - 1</f>
        <v>1.7783069791071</v>
      </c>
      <c r="U1294" s="6">
        <v>99.75</v>
      </c>
      <c r="V1294" s="5">
        <f>ABS((U1294/L1294) - 1)</f>
        <v>1.6393916301518</v>
      </c>
      <c r="W1294" s="6">
        <v>41.57208</v>
      </c>
      <c r="X1294" s="5">
        <f>ABS((W1294/L1294) - 1)</f>
        <v>0.1</v>
      </c>
      <c r="Y1294" s="3" t="s">
        <v>40</v>
      </c>
      <c r="Z1294" s="5" t="s">
        <v>40</v>
      </c>
      <c r="AA1294" s="3"/>
    </row>
    <row r="1295" spans="1:27" customHeight="1" ht="30">
      <c r="A1295" s="7" t="s">
        <v>3077</v>
      </c>
      <c r="B1295" s="7" t="s">
        <v>3078</v>
      </c>
      <c r="C1295" s="7" t="s">
        <v>29</v>
      </c>
      <c r="D1295" s="7" t="s">
        <v>3053</v>
      </c>
      <c r="E1295" s="7"/>
      <c r="F1295" s="7"/>
      <c r="G1295" s="7"/>
      <c r="H1295" s="7" t="s">
        <v>485</v>
      </c>
      <c r="I1295" s="8">
        <v>2</v>
      </c>
      <c r="J1295" s="7"/>
      <c r="K1295" s="10">
        <v>5.26</v>
      </c>
      <c r="L1295" s="10">
        <f>K1295*1.16</f>
        <v>6.1016</v>
      </c>
      <c r="M1295" s="10">
        <f>I1295*K1295</f>
        <v>10.52</v>
      </c>
      <c r="N1295" s="10">
        <f>I1295*L1295</f>
        <v>12.2032</v>
      </c>
      <c r="O1295" s="10">
        <v>30.51</v>
      </c>
      <c r="P1295" s="9">
        <f>(O1295/L1295) - 1</f>
        <v>4.0003277828766</v>
      </c>
      <c r="Q1295" s="10">
        <v>24.41</v>
      </c>
      <c r="R1295" s="9">
        <f>(Q1295/L1295) - 1</f>
        <v>3.0005900091779</v>
      </c>
      <c r="S1295" s="10">
        <v>18.3</v>
      </c>
      <c r="T1295" s="9">
        <f>(S1295/L1295) - 1</f>
        <v>1.9992133210961</v>
      </c>
      <c r="U1295" s="10">
        <v>17.39</v>
      </c>
      <c r="V1295" s="9">
        <f>ABS((U1295/L1295) - 1)</f>
        <v>1.8500721122329</v>
      </c>
      <c r="W1295" s="10">
        <v>6.71176</v>
      </c>
      <c r="X1295" s="9">
        <f>ABS((W1295/L1295) - 1)</f>
        <v>0.1</v>
      </c>
      <c r="Y1295" s="7" t="s">
        <v>40</v>
      </c>
      <c r="Z1295" s="9" t="s">
        <v>40</v>
      </c>
      <c r="AA1295" s="7"/>
    </row>
    <row r="1296" spans="1:27" customHeight="1" ht="30">
      <c r="A1296" s="3" t="s">
        <v>3079</v>
      </c>
      <c r="B1296" s="3" t="s">
        <v>3080</v>
      </c>
      <c r="C1296" s="3" t="s">
        <v>29</v>
      </c>
      <c r="D1296" s="3" t="s">
        <v>3053</v>
      </c>
      <c r="E1296" s="3"/>
      <c r="F1296" s="3"/>
      <c r="G1296" s="3"/>
      <c r="H1296" s="3" t="s">
        <v>30</v>
      </c>
      <c r="I1296" s="4">
        <v>5</v>
      </c>
      <c r="J1296" s="3"/>
      <c r="K1296" s="6">
        <v>3.88</v>
      </c>
      <c r="L1296" s="6">
        <f>K1296*1.16</f>
        <v>4.5008</v>
      </c>
      <c r="M1296" s="6">
        <f>I1296*K1296</f>
        <v>19.4</v>
      </c>
      <c r="N1296" s="6">
        <f>I1296*L1296</f>
        <v>22.504</v>
      </c>
      <c r="O1296" s="6">
        <v>27</v>
      </c>
      <c r="P1296" s="5">
        <f>(O1296/L1296) - 1</f>
        <v>4.9989335229293</v>
      </c>
      <c r="Q1296" s="6">
        <v>22.5</v>
      </c>
      <c r="R1296" s="5">
        <f>(Q1296/L1296) - 1</f>
        <v>3.9991112691077</v>
      </c>
      <c r="S1296" s="6">
        <v>18</v>
      </c>
      <c r="T1296" s="5">
        <f>(S1296/L1296) - 1</f>
        <v>2.9992890152862</v>
      </c>
      <c r="U1296" s="6">
        <v>17.1</v>
      </c>
      <c r="V1296" s="5">
        <f>ABS((U1296/L1296) - 1)</f>
        <v>2.7993245645219</v>
      </c>
      <c r="W1296" s="6">
        <v>4.95088</v>
      </c>
      <c r="X1296" s="5">
        <f>ABS((W1296/L1296) - 1)</f>
        <v>0.1</v>
      </c>
      <c r="Y1296" s="3" t="s">
        <v>40</v>
      </c>
      <c r="Z1296" s="5" t="s">
        <v>40</v>
      </c>
      <c r="AA1296" s="3"/>
    </row>
    <row r="1297" spans="1:27" customHeight="1" ht="30">
      <c r="A1297" s="7" t="s">
        <v>3081</v>
      </c>
      <c r="B1297" s="7" t="s">
        <v>3082</v>
      </c>
      <c r="C1297" s="7" t="s">
        <v>29</v>
      </c>
      <c r="D1297" s="7" t="s">
        <v>3053</v>
      </c>
      <c r="E1297" s="7"/>
      <c r="F1297" s="7"/>
      <c r="G1297" s="7"/>
      <c r="H1297" s="7" t="s">
        <v>485</v>
      </c>
      <c r="I1297" s="8">
        <v>171</v>
      </c>
      <c r="J1297" s="7"/>
      <c r="K1297" s="10">
        <v>9.91</v>
      </c>
      <c r="L1297" s="10">
        <f>K1297*1.16</f>
        <v>11.4956</v>
      </c>
      <c r="M1297" s="10">
        <f>I1297*K1297</f>
        <v>1694.61</v>
      </c>
      <c r="N1297" s="10">
        <f>I1297*L1297</f>
        <v>1965.7476</v>
      </c>
      <c r="O1297" s="10">
        <v>57.48</v>
      </c>
      <c r="P1297" s="9">
        <f>(O1297/L1297) - 1</f>
        <v>4.0001739796096</v>
      </c>
      <c r="Q1297" s="10">
        <v>45.98</v>
      </c>
      <c r="R1297" s="9">
        <f>(Q1297/L1297) - 1</f>
        <v>2.9997912244685</v>
      </c>
      <c r="S1297" s="10">
        <v>34.49</v>
      </c>
      <c r="T1297" s="9">
        <f>(S1297/L1297) - 1</f>
        <v>2.0002783673753</v>
      </c>
      <c r="U1297" s="10">
        <v>32.77</v>
      </c>
      <c r="V1297" s="9">
        <f>ABS((U1297/L1297) - 1)</f>
        <v>1.8506559031282</v>
      </c>
      <c r="W1297" s="10">
        <v>12.64516</v>
      </c>
      <c r="X1297" s="9">
        <f>ABS((W1297/L1297) - 1)</f>
        <v>0.1</v>
      </c>
      <c r="Y1297" s="7" t="s">
        <v>40</v>
      </c>
      <c r="Z1297" s="9" t="s">
        <v>40</v>
      </c>
      <c r="AA1297" s="7"/>
    </row>
    <row r="1298" spans="1:27" customHeight="1" ht="30">
      <c r="A1298" s="3" t="s">
        <v>3083</v>
      </c>
      <c r="B1298" s="3" t="s">
        <v>3084</v>
      </c>
      <c r="C1298" s="3" t="s">
        <v>29</v>
      </c>
      <c r="D1298" s="3" t="s">
        <v>3053</v>
      </c>
      <c r="E1298" s="3"/>
      <c r="F1298" s="3"/>
      <c r="G1298" s="3"/>
      <c r="H1298" s="3" t="s">
        <v>485</v>
      </c>
      <c r="I1298" s="4">
        <v>1</v>
      </c>
      <c r="J1298" s="3"/>
      <c r="K1298" s="6">
        <v>9.91</v>
      </c>
      <c r="L1298" s="6">
        <f>K1298*1.16</f>
        <v>11.4956</v>
      </c>
      <c r="M1298" s="6">
        <f>I1298*K1298</f>
        <v>9.91</v>
      </c>
      <c r="N1298" s="6">
        <f>I1298*L1298</f>
        <v>11.4956</v>
      </c>
      <c r="O1298" s="6">
        <v>57.48</v>
      </c>
      <c r="P1298" s="5">
        <f>(O1298/L1298) - 1</f>
        <v>4.0001739796096</v>
      </c>
      <c r="Q1298" s="6">
        <v>45.98</v>
      </c>
      <c r="R1298" s="5">
        <f>(Q1298/L1298) - 1</f>
        <v>2.9997912244685</v>
      </c>
      <c r="S1298" s="6">
        <v>34.49</v>
      </c>
      <c r="T1298" s="5">
        <f>(S1298/L1298) - 1</f>
        <v>2.0002783673753</v>
      </c>
      <c r="U1298" s="6">
        <v>32.77</v>
      </c>
      <c r="V1298" s="5">
        <f>ABS((U1298/L1298) - 1)</f>
        <v>1.8506559031282</v>
      </c>
      <c r="W1298" s="6">
        <v>12.64516</v>
      </c>
      <c r="X1298" s="5">
        <f>ABS((W1298/L1298) - 1)</f>
        <v>0.1</v>
      </c>
      <c r="Y1298" s="3" t="s">
        <v>40</v>
      </c>
      <c r="Z1298" s="5" t="s">
        <v>40</v>
      </c>
      <c r="AA1298" s="3"/>
    </row>
    <row r="1299" spans="1:27" customHeight="1" ht="30">
      <c r="A1299" s="7" t="s">
        <v>3085</v>
      </c>
      <c r="B1299" s="7" t="s">
        <v>3086</v>
      </c>
      <c r="C1299" s="7" t="s">
        <v>29</v>
      </c>
      <c r="D1299" s="7" t="s">
        <v>3053</v>
      </c>
      <c r="E1299" s="7"/>
      <c r="F1299" s="7"/>
      <c r="G1299" s="7"/>
      <c r="H1299" s="7" t="s">
        <v>485</v>
      </c>
      <c r="I1299" s="8">
        <v>3</v>
      </c>
      <c r="J1299" s="7"/>
      <c r="K1299" s="10">
        <v>19.83</v>
      </c>
      <c r="L1299" s="10">
        <f>K1299*1.16</f>
        <v>23.0028</v>
      </c>
      <c r="M1299" s="10">
        <f>I1299*K1299</f>
        <v>59.49</v>
      </c>
      <c r="N1299" s="10">
        <f>I1299*L1299</f>
        <v>69.0084</v>
      </c>
      <c r="O1299" s="10">
        <v>115.01</v>
      </c>
      <c r="P1299" s="9">
        <f>(O1299/L1299) - 1</f>
        <v>3.999826108126</v>
      </c>
      <c r="Q1299" s="10">
        <v>92.01</v>
      </c>
      <c r="R1299" s="9">
        <f>(Q1299/L1299) - 1</f>
        <v>2.9999478324378</v>
      </c>
      <c r="S1299" s="10">
        <v>69.01</v>
      </c>
      <c r="T1299" s="9">
        <f>(S1299/L1299) - 1</f>
        <v>2.0000695567496</v>
      </c>
      <c r="U1299" s="10">
        <v>65.56</v>
      </c>
      <c r="V1299" s="9">
        <f>ABS((U1299/L1299) - 1)</f>
        <v>1.8500878153964</v>
      </c>
      <c r="W1299" s="10">
        <v>25.30308</v>
      </c>
      <c r="X1299" s="9">
        <f>ABS((W1299/L1299) - 1)</f>
        <v>0.1</v>
      </c>
      <c r="Y1299" s="7" t="s">
        <v>40</v>
      </c>
      <c r="Z1299" s="9" t="s">
        <v>40</v>
      </c>
      <c r="AA1299" s="7"/>
    </row>
    <row r="1300" spans="1:27" customHeight="1" ht="30">
      <c r="A1300" s="3" t="s">
        <v>3087</v>
      </c>
      <c r="B1300" s="3" t="s">
        <v>3088</v>
      </c>
      <c r="C1300" s="3" t="s">
        <v>29</v>
      </c>
      <c r="D1300" s="3" t="s">
        <v>3053</v>
      </c>
      <c r="E1300" s="3"/>
      <c r="F1300" s="3"/>
      <c r="G1300" s="3"/>
      <c r="H1300" s="3" t="s">
        <v>485</v>
      </c>
      <c r="I1300" s="4">
        <v>3</v>
      </c>
      <c r="J1300" s="3"/>
      <c r="K1300" s="6">
        <v>21.42</v>
      </c>
      <c r="L1300" s="6">
        <f>K1300*1.16</f>
        <v>24.8472</v>
      </c>
      <c r="M1300" s="6">
        <f>I1300*K1300</f>
        <v>64.26</v>
      </c>
      <c r="N1300" s="6">
        <f>I1300*L1300</f>
        <v>74.5416</v>
      </c>
      <c r="O1300" s="6">
        <v>124.24</v>
      </c>
      <c r="P1300" s="5">
        <f>(O1300/L1300) - 1</f>
        <v>4.0001609839338</v>
      </c>
      <c r="Q1300" s="6">
        <v>99.39</v>
      </c>
      <c r="R1300" s="5">
        <f>(Q1300/L1300) - 1</f>
        <v>3.0000482951801</v>
      </c>
      <c r="S1300" s="6">
        <v>74.54</v>
      </c>
      <c r="T1300" s="5">
        <f>(S1300/L1300) - 1</f>
        <v>1.9999356064265</v>
      </c>
      <c r="U1300" s="6">
        <v>70.81</v>
      </c>
      <c r="V1300" s="5">
        <f>ABS((U1300/L1300) - 1)</f>
        <v>1.8498180881548</v>
      </c>
      <c r="W1300" s="6">
        <v>27.33192</v>
      </c>
      <c r="X1300" s="5">
        <f>ABS((W1300/L1300) - 1)</f>
        <v>0.1</v>
      </c>
      <c r="Y1300" s="3" t="s">
        <v>40</v>
      </c>
      <c r="Z1300" s="5" t="s">
        <v>40</v>
      </c>
      <c r="AA1300" s="3"/>
    </row>
    <row r="1301" spans="1:27" customHeight="1" ht="30">
      <c r="A1301" s="7" t="s">
        <v>3089</v>
      </c>
      <c r="B1301" s="7" t="s">
        <v>3090</v>
      </c>
      <c r="C1301" s="7" t="s">
        <v>29</v>
      </c>
      <c r="D1301" s="7" t="s">
        <v>3053</v>
      </c>
      <c r="E1301" s="7"/>
      <c r="F1301" s="7"/>
      <c r="G1301" s="7"/>
      <c r="H1301" s="7" t="s">
        <v>30</v>
      </c>
      <c r="I1301" s="8">
        <v>4</v>
      </c>
      <c r="J1301" s="7"/>
      <c r="K1301" s="10">
        <v>62.64</v>
      </c>
      <c r="L1301" s="10">
        <f>K1301*1.16</f>
        <v>72.6624</v>
      </c>
      <c r="M1301" s="10">
        <f>I1301*K1301</f>
        <v>250.56</v>
      </c>
      <c r="N1301" s="10">
        <f>I1301*L1301</f>
        <v>290.6496</v>
      </c>
      <c r="O1301" s="10">
        <v>156.6</v>
      </c>
      <c r="P1301" s="9">
        <f>(O1301/L1301) - 1</f>
        <v>1.1551724137931</v>
      </c>
      <c r="Q1301" s="10">
        <v>125.28</v>
      </c>
      <c r="R1301" s="9">
        <f>(Q1301/L1301) - 1</f>
        <v>0.72413793103448</v>
      </c>
      <c r="S1301" s="10">
        <v>112.75</v>
      </c>
      <c r="T1301" s="9">
        <f>(S1301/L1301) - 1</f>
        <v>0.55169661337913</v>
      </c>
      <c r="U1301" s="10">
        <v>107.11</v>
      </c>
      <c r="V1301" s="9">
        <f>ABS((U1301/L1301) - 1)</f>
        <v>0.4740773770203</v>
      </c>
      <c r="W1301" s="10">
        <v>79.92864</v>
      </c>
      <c r="X1301" s="9">
        <f>ABS((W1301/L1301) - 1)</f>
        <v>0.1</v>
      </c>
      <c r="Y1301" s="7">
        <v>815</v>
      </c>
      <c r="Z1301" s="9" t="s">
        <v>186</v>
      </c>
      <c r="AA1301" s="7"/>
    </row>
    <row r="1302" spans="1:27" customHeight="1" ht="30">
      <c r="A1302" s="3" t="s">
        <v>3091</v>
      </c>
      <c r="B1302" s="3" t="s">
        <v>3092</v>
      </c>
      <c r="C1302" s="3" t="s">
        <v>29</v>
      </c>
      <c r="D1302" s="3" t="s">
        <v>3053</v>
      </c>
      <c r="E1302" s="3"/>
      <c r="F1302" s="3"/>
      <c r="G1302" s="3"/>
      <c r="H1302" s="3" t="s">
        <v>485</v>
      </c>
      <c r="I1302" s="4">
        <v>1</v>
      </c>
      <c r="J1302" s="3"/>
      <c r="K1302" s="6">
        <v>44.69</v>
      </c>
      <c r="L1302" s="6">
        <f>K1302*1.16</f>
        <v>51.8404</v>
      </c>
      <c r="M1302" s="6">
        <f>I1302*K1302</f>
        <v>44.69</v>
      </c>
      <c r="N1302" s="6">
        <f>I1302*L1302</f>
        <v>51.8404</v>
      </c>
      <c r="O1302" s="6">
        <v>150</v>
      </c>
      <c r="P1302" s="5">
        <f>(O1302/L1302) - 1</f>
        <v>1.893496192159</v>
      </c>
      <c r="Q1302" s="6">
        <v>120</v>
      </c>
      <c r="R1302" s="5">
        <f>(Q1302/L1302) - 1</f>
        <v>1.3147969537272</v>
      </c>
      <c r="S1302" s="6">
        <v>100</v>
      </c>
      <c r="T1302" s="5">
        <f>(S1302/L1302) - 1</f>
        <v>0.92899746143934</v>
      </c>
      <c r="U1302" s="6">
        <v>100</v>
      </c>
      <c r="V1302" s="5">
        <f>ABS((U1302/L1302) - 1)</f>
        <v>0.92899746143934</v>
      </c>
      <c r="W1302" s="6">
        <v>57.02444</v>
      </c>
      <c r="X1302" s="5">
        <f>ABS((W1302/L1302) - 1)</f>
        <v>0.1</v>
      </c>
      <c r="Y1302" s="3" t="s">
        <v>40</v>
      </c>
      <c r="Z1302" s="5" t="s">
        <v>40</v>
      </c>
      <c r="AA1302" s="3"/>
    </row>
    <row r="1303" spans="1:27" customHeight="1" ht="30">
      <c r="A1303" s="7" t="s">
        <v>3093</v>
      </c>
      <c r="B1303" s="7" t="s">
        <v>3094</v>
      </c>
      <c r="C1303" s="7" t="s">
        <v>29</v>
      </c>
      <c r="D1303" s="7" t="s">
        <v>3053</v>
      </c>
      <c r="E1303" s="7"/>
      <c r="F1303" s="7"/>
      <c r="G1303" s="7"/>
      <c r="H1303" s="7" t="s">
        <v>190</v>
      </c>
      <c r="I1303" s="8">
        <v>8</v>
      </c>
      <c r="J1303" s="7"/>
      <c r="K1303" s="10">
        <v>250.0032</v>
      </c>
      <c r="L1303" s="10">
        <f>K1303*1.16</f>
        <v>290.003712</v>
      </c>
      <c r="M1303" s="10">
        <f>I1303*K1303</f>
        <v>2000.0256</v>
      </c>
      <c r="N1303" s="10">
        <f>I1303*L1303</f>
        <v>2320.029696</v>
      </c>
      <c r="O1303" s="10">
        <v>400.01</v>
      </c>
      <c r="P1303" s="9">
        <f>(O1303/L1303) - 1</f>
        <v>0.3793271721984</v>
      </c>
      <c r="Q1303" s="10">
        <v>375</v>
      </c>
      <c r="R1303" s="9">
        <f>(Q1303/L1303) - 1</f>
        <v>0.29308689676358</v>
      </c>
      <c r="S1303" s="10">
        <v>350</v>
      </c>
      <c r="T1303" s="9">
        <f>(S1303/L1303) - 1</f>
        <v>0.20688110364601</v>
      </c>
      <c r="U1303" s="10">
        <v>332.5</v>
      </c>
      <c r="V1303" s="9">
        <f>ABS((U1303/L1303) - 1)</f>
        <v>0.14653704846371</v>
      </c>
      <c r="W1303" s="10">
        <v>319.0040832</v>
      </c>
      <c r="X1303" s="9">
        <f>ABS((W1303/L1303) - 1)</f>
        <v>0.1</v>
      </c>
      <c r="Y1303" s="7">
        <v>712</v>
      </c>
      <c r="Z1303" s="9" t="s">
        <v>599</v>
      </c>
      <c r="AA1303" s="7"/>
    </row>
    <row r="1304" spans="1:27" customHeight="1" ht="30">
      <c r="A1304" s="3" t="s">
        <v>3095</v>
      </c>
      <c r="B1304" s="3" t="s">
        <v>3096</v>
      </c>
      <c r="C1304" s="3" t="s">
        <v>29</v>
      </c>
      <c r="D1304" s="3" t="s">
        <v>3097</v>
      </c>
      <c r="E1304" s="3"/>
      <c r="F1304" s="3"/>
      <c r="G1304" s="3"/>
      <c r="H1304" s="3" t="s">
        <v>485</v>
      </c>
      <c r="I1304" s="4">
        <v>2</v>
      </c>
      <c r="J1304" s="3"/>
      <c r="K1304" s="6">
        <v>84.48</v>
      </c>
      <c r="L1304" s="6">
        <f>K1304*1.16</f>
        <v>97.9968</v>
      </c>
      <c r="M1304" s="6">
        <f>I1304*K1304</f>
        <v>168.96</v>
      </c>
      <c r="N1304" s="6">
        <f>I1304*L1304</f>
        <v>195.9936</v>
      </c>
      <c r="O1304" s="6">
        <v>147</v>
      </c>
      <c r="P1304" s="5">
        <f>(O1304/L1304) - 1</f>
        <v>0.50004898119122</v>
      </c>
      <c r="Q1304" s="6">
        <v>137.2</v>
      </c>
      <c r="R1304" s="5">
        <f>(Q1304/L1304) - 1</f>
        <v>0.40004571577847</v>
      </c>
      <c r="S1304" s="6">
        <v>127.4</v>
      </c>
      <c r="T1304" s="5">
        <f>(S1304/L1304) - 1</f>
        <v>0.30004245036573</v>
      </c>
      <c r="U1304" s="6">
        <v>117.6</v>
      </c>
      <c r="V1304" s="5">
        <f>ABS((U1304/L1304) - 1)</f>
        <v>0.20003918495298</v>
      </c>
      <c r="W1304" s="6">
        <v>107.79648</v>
      </c>
      <c r="X1304" s="5">
        <f>ABS((W1304/L1304) - 1)</f>
        <v>0.1</v>
      </c>
      <c r="Y1304" s="3" t="s">
        <v>40</v>
      </c>
      <c r="Z1304" s="5" t="s">
        <v>40</v>
      </c>
      <c r="AA1304" s="3"/>
    </row>
    <row r="1305" spans="1:27" customHeight="1" ht="30">
      <c r="A1305" s="7" t="s">
        <v>3098</v>
      </c>
      <c r="B1305" s="7" t="s">
        <v>3099</v>
      </c>
      <c r="C1305" s="7" t="s">
        <v>29</v>
      </c>
      <c r="D1305" s="7" t="s">
        <v>3097</v>
      </c>
      <c r="E1305" s="7"/>
      <c r="F1305" s="7"/>
      <c r="G1305" s="7"/>
      <c r="H1305" s="7" t="s">
        <v>485</v>
      </c>
      <c r="I1305" s="8">
        <v>1</v>
      </c>
      <c r="J1305" s="7"/>
      <c r="K1305" s="10">
        <v>84.48</v>
      </c>
      <c r="L1305" s="10">
        <f>K1305*1.16</f>
        <v>97.9968</v>
      </c>
      <c r="M1305" s="10">
        <f>I1305*K1305</f>
        <v>84.48</v>
      </c>
      <c r="N1305" s="10">
        <f>I1305*L1305</f>
        <v>97.9968</v>
      </c>
      <c r="O1305" s="10">
        <v>147</v>
      </c>
      <c r="P1305" s="9">
        <f>(O1305/L1305) - 1</f>
        <v>0.50004898119122</v>
      </c>
      <c r="Q1305" s="10">
        <v>137.2</v>
      </c>
      <c r="R1305" s="9">
        <f>(Q1305/L1305) - 1</f>
        <v>0.40004571577847</v>
      </c>
      <c r="S1305" s="10">
        <v>127.4</v>
      </c>
      <c r="T1305" s="9">
        <f>(S1305/L1305) - 1</f>
        <v>0.30004245036573</v>
      </c>
      <c r="U1305" s="10">
        <v>117.6</v>
      </c>
      <c r="V1305" s="9">
        <f>ABS((U1305/L1305) - 1)</f>
        <v>0.20003918495298</v>
      </c>
      <c r="W1305" s="10">
        <v>107.79648</v>
      </c>
      <c r="X1305" s="9">
        <f>ABS((W1305/L1305) - 1)</f>
        <v>0.1</v>
      </c>
      <c r="Y1305" s="7" t="s">
        <v>40</v>
      </c>
      <c r="Z1305" s="9" t="s">
        <v>40</v>
      </c>
      <c r="AA1305" s="7"/>
    </row>
    <row r="1306" spans="1:27" customHeight="1" ht="30">
      <c r="A1306" s="3" t="s">
        <v>3100</v>
      </c>
      <c r="B1306" s="3" t="s">
        <v>3101</v>
      </c>
      <c r="C1306" s="3" t="s">
        <v>29</v>
      </c>
      <c r="D1306" s="3" t="s">
        <v>3097</v>
      </c>
      <c r="E1306" s="3"/>
      <c r="F1306" s="3"/>
      <c r="G1306" s="3"/>
      <c r="H1306" s="3" t="s">
        <v>485</v>
      </c>
      <c r="I1306" s="4">
        <v>6</v>
      </c>
      <c r="J1306" s="3"/>
      <c r="K1306" s="6">
        <v>84.48</v>
      </c>
      <c r="L1306" s="6">
        <f>K1306*1.16</f>
        <v>97.9968</v>
      </c>
      <c r="M1306" s="6">
        <f>I1306*K1306</f>
        <v>506.88</v>
      </c>
      <c r="N1306" s="6">
        <f>I1306*L1306</f>
        <v>587.9808</v>
      </c>
      <c r="O1306" s="6">
        <v>147</v>
      </c>
      <c r="P1306" s="5">
        <f>(O1306/L1306) - 1</f>
        <v>0.50004898119122</v>
      </c>
      <c r="Q1306" s="6">
        <v>137.2</v>
      </c>
      <c r="R1306" s="5">
        <f>(Q1306/L1306) - 1</f>
        <v>0.40004571577847</v>
      </c>
      <c r="S1306" s="6">
        <v>127.4</v>
      </c>
      <c r="T1306" s="5">
        <f>(S1306/L1306) - 1</f>
        <v>0.30004245036573</v>
      </c>
      <c r="U1306" s="6">
        <v>117.6</v>
      </c>
      <c r="V1306" s="5">
        <f>ABS((U1306/L1306) - 1)</f>
        <v>0.20003918495298</v>
      </c>
      <c r="W1306" s="6">
        <v>107.79648</v>
      </c>
      <c r="X1306" s="5">
        <f>ABS((W1306/L1306) - 1)</f>
        <v>0.1</v>
      </c>
      <c r="Y1306" s="3" t="s">
        <v>40</v>
      </c>
      <c r="Z1306" s="5" t="s">
        <v>40</v>
      </c>
      <c r="AA1306" s="3"/>
    </row>
    <row r="1307" spans="1:27" customHeight="1" ht="30">
      <c r="A1307" s="7" t="s">
        <v>3102</v>
      </c>
      <c r="B1307" s="7" t="s">
        <v>3103</v>
      </c>
      <c r="C1307" s="7" t="s">
        <v>29</v>
      </c>
      <c r="D1307" s="7" t="s">
        <v>3097</v>
      </c>
      <c r="E1307" s="7"/>
      <c r="F1307" s="7"/>
      <c r="G1307" s="7"/>
      <c r="H1307" s="7" t="s">
        <v>485</v>
      </c>
      <c r="I1307" s="8">
        <v>15</v>
      </c>
      <c r="J1307" s="7"/>
      <c r="K1307" s="10">
        <v>84.48</v>
      </c>
      <c r="L1307" s="10">
        <f>K1307*1.16</f>
        <v>97.9968</v>
      </c>
      <c r="M1307" s="10">
        <f>I1307*K1307</f>
        <v>1267.2</v>
      </c>
      <c r="N1307" s="10">
        <f>I1307*L1307</f>
        <v>1469.952</v>
      </c>
      <c r="O1307" s="10">
        <v>147</v>
      </c>
      <c r="P1307" s="9">
        <f>(O1307/L1307) - 1</f>
        <v>0.50004898119122</v>
      </c>
      <c r="Q1307" s="10">
        <v>137.2</v>
      </c>
      <c r="R1307" s="9">
        <f>(Q1307/L1307) - 1</f>
        <v>0.40004571577847</v>
      </c>
      <c r="S1307" s="10">
        <v>127.4</v>
      </c>
      <c r="T1307" s="9">
        <f>(S1307/L1307) - 1</f>
        <v>0.30004245036573</v>
      </c>
      <c r="U1307" s="10">
        <v>117.6</v>
      </c>
      <c r="V1307" s="9">
        <f>ABS((U1307/L1307) - 1)</f>
        <v>0.20003918495298</v>
      </c>
      <c r="W1307" s="10">
        <v>107.79648</v>
      </c>
      <c r="X1307" s="9">
        <f>ABS((W1307/L1307) - 1)</f>
        <v>0.1</v>
      </c>
      <c r="Y1307" s="7" t="s">
        <v>40</v>
      </c>
      <c r="Z1307" s="9" t="s">
        <v>40</v>
      </c>
      <c r="AA1307" s="7"/>
    </row>
    <row r="1308" spans="1:27" customHeight="1" ht="30">
      <c r="A1308" s="3" t="s">
        <v>3104</v>
      </c>
      <c r="B1308" s="3" t="s">
        <v>3105</v>
      </c>
      <c r="C1308" s="3" t="s">
        <v>29</v>
      </c>
      <c r="D1308" s="3" t="s">
        <v>3097</v>
      </c>
      <c r="E1308" s="3"/>
      <c r="F1308" s="3"/>
      <c r="G1308" s="3"/>
      <c r="H1308" s="3" t="s">
        <v>485</v>
      </c>
      <c r="I1308" s="4">
        <v>24</v>
      </c>
      <c r="J1308" s="3"/>
      <c r="K1308" s="6">
        <v>84.48</v>
      </c>
      <c r="L1308" s="6">
        <f>K1308*1.16</f>
        <v>97.9968</v>
      </c>
      <c r="M1308" s="6">
        <f>I1308*K1308</f>
        <v>2027.52</v>
      </c>
      <c r="N1308" s="6">
        <f>I1308*L1308</f>
        <v>2351.9232</v>
      </c>
      <c r="O1308" s="6">
        <v>147</v>
      </c>
      <c r="P1308" s="5">
        <f>(O1308/L1308) - 1</f>
        <v>0.50004898119122</v>
      </c>
      <c r="Q1308" s="6">
        <v>137.2</v>
      </c>
      <c r="R1308" s="5">
        <f>(Q1308/L1308) - 1</f>
        <v>0.40004571577847</v>
      </c>
      <c r="S1308" s="6">
        <v>127.4</v>
      </c>
      <c r="T1308" s="5">
        <f>(S1308/L1308) - 1</f>
        <v>0.30004245036573</v>
      </c>
      <c r="U1308" s="6">
        <v>117.6</v>
      </c>
      <c r="V1308" s="5">
        <f>ABS((U1308/L1308) - 1)</f>
        <v>0.20003918495298</v>
      </c>
      <c r="W1308" s="6">
        <v>107.79648</v>
      </c>
      <c r="X1308" s="5">
        <f>ABS((W1308/L1308) - 1)</f>
        <v>0.1</v>
      </c>
      <c r="Y1308" s="3" t="s">
        <v>40</v>
      </c>
      <c r="Z1308" s="5" t="s">
        <v>40</v>
      </c>
      <c r="AA1308" s="3"/>
    </row>
    <row r="1309" spans="1:27" customHeight="1" ht="30">
      <c r="A1309" s="7" t="s">
        <v>3106</v>
      </c>
      <c r="B1309" s="7" t="s">
        <v>3107</v>
      </c>
      <c r="C1309" s="7" t="s">
        <v>29</v>
      </c>
      <c r="D1309" s="7" t="s">
        <v>3097</v>
      </c>
      <c r="E1309" s="7"/>
      <c r="F1309" s="7"/>
      <c r="G1309" s="7"/>
      <c r="H1309" s="7" t="s">
        <v>485</v>
      </c>
      <c r="I1309" s="8">
        <v>14</v>
      </c>
      <c r="J1309" s="7"/>
      <c r="K1309" s="10">
        <v>84.48</v>
      </c>
      <c r="L1309" s="10">
        <f>K1309*1.16</f>
        <v>97.9968</v>
      </c>
      <c r="M1309" s="10">
        <f>I1309*K1309</f>
        <v>1182.72</v>
      </c>
      <c r="N1309" s="10">
        <f>I1309*L1309</f>
        <v>1371.9552</v>
      </c>
      <c r="O1309" s="10">
        <v>147</v>
      </c>
      <c r="P1309" s="9">
        <f>(O1309/L1309) - 1</f>
        <v>0.50004898119122</v>
      </c>
      <c r="Q1309" s="10">
        <v>137.2</v>
      </c>
      <c r="R1309" s="9">
        <f>(Q1309/L1309) - 1</f>
        <v>0.40004571577847</v>
      </c>
      <c r="S1309" s="10">
        <v>127.4</v>
      </c>
      <c r="T1309" s="9">
        <f>(S1309/L1309) - 1</f>
        <v>0.30004245036573</v>
      </c>
      <c r="U1309" s="10">
        <v>117.6</v>
      </c>
      <c r="V1309" s="9">
        <f>ABS((U1309/L1309) - 1)</f>
        <v>0.20003918495298</v>
      </c>
      <c r="W1309" s="10">
        <v>107.79648</v>
      </c>
      <c r="X1309" s="9">
        <f>ABS((W1309/L1309) - 1)</f>
        <v>0.1</v>
      </c>
      <c r="Y1309" s="7" t="s">
        <v>40</v>
      </c>
      <c r="Z1309" s="9" t="s">
        <v>40</v>
      </c>
      <c r="AA1309" s="7"/>
    </row>
    <row r="1310" spans="1:27" customHeight="1" ht="30">
      <c r="A1310" s="3" t="s">
        <v>3108</v>
      </c>
      <c r="B1310" s="3" t="s">
        <v>3109</v>
      </c>
      <c r="C1310" s="3" t="s">
        <v>29</v>
      </c>
      <c r="D1310" s="3" t="s">
        <v>3097</v>
      </c>
      <c r="E1310" s="3"/>
      <c r="F1310" s="3"/>
      <c r="G1310" s="3"/>
      <c r="H1310" s="3" t="s">
        <v>485</v>
      </c>
      <c r="I1310" s="4">
        <v>1</v>
      </c>
      <c r="J1310" s="3"/>
      <c r="K1310" s="6">
        <v>84.48</v>
      </c>
      <c r="L1310" s="6">
        <f>K1310*1.16</f>
        <v>97.9968</v>
      </c>
      <c r="M1310" s="6">
        <f>I1310*K1310</f>
        <v>84.48</v>
      </c>
      <c r="N1310" s="6">
        <f>I1310*L1310</f>
        <v>97.9968</v>
      </c>
      <c r="O1310" s="6">
        <v>147</v>
      </c>
      <c r="P1310" s="5">
        <f>(O1310/L1310) - 1</f>
        <v>0.50004898119122</v>
      </c>
      <c r="Q1310" s="6">
        <v>137.2</v>
      </c>
      <c r="R1310" s="5">
        <f>(Q1310/L1310) - 1</f>
        <v>0.40004571577847</v>
      </c>
      <c r="S1310" s="6">
        <v>127.4</v>
      </c>
      <c r="T1310" s="5">
        <f>(S1310/L1310) - 1</f>
        <v>0.30004245036573</v>
      </c>
      <c r="U1310" s="6">
        <v>117.6</v>
      </c>
      <c r="V1310" s="5">
        <f>ABS((U1310/L1310) - 1)</f>
        <v>0.20003918495298</v>
      </c>
      <c r="W1310" s="6">
        <v>107.79648</v>
      </c>
      <c r="X1310" s="5">
        <f>ABS((W1310/L1310) - 1)</f>
        <v>0.1</v>
      </c>
      <c r="Y1310" s="3" t="s">
        <v>40</v>
      </c>
      <c r="Z1310" s="5" t="s">
        <v>40</v>
      </c>
      <c r="AA1310" s="3"/>
    </row>
    <row r="1311" spans="1:27" customHeight="1" ht="30">
      <c r="A1311" s="7" t="s">
        <v>3110</v>
      </c>
      <c r="B1311" s="7" t="s">
        <v>3111</v>
      </c>
      <c r="C1311" s="7" t="s">
        <v>29</v>
      </c>
      <c r="D1311" s="7" t="s">
        <v>3097</v>
      </c>
      <c r="E1311" s="7"/>
      <c r="F1311" s="7"/>
      <c r="G1311" s="7"/>
      <c r="H1311" s="7" t="s">
        <v>485</v>
      </c>
      <c r="I1311" s="8">
        <v>2</v>
      </c>
      <c r="J1311" s="7"/>
      <c r="K1311" s="10">
        <v>84.48</v>
      </c>
      <c r="L1311" s="10">
        <f>K1311*1.16</f>
        <v>97.9968</v>
      </c>
      <c r="M1311" s="10">
        <f>I1311*K1311</f>
        <v>168.96</v>
      </c>
      <c r="N1311" s="10">
        <f>I1311*L1311</f>
        <v>195.9936</v>
      </c>
      <c r="O1311" s="10">
        <v>147</v>
      </c>
      <c r="P1311" s="9">
        <f>(O1311/L1311) - 1</f>
        <v>0.50004898119122</v>
      </c>
      <c r="Q1311" s="10">
        <v>137.2</v>
      </c>
      <c r="R1311" s="9">
        <f>(Q1311/L1311) - 1</f>
        <v>0.40004571577847</v>
      </c>
      <c r="S1311" s="10">
        <v>127.4</v>
      </c>
      <c r="T1311" s="9">
        <f>(S1311/L1311) - 1</f>
        <v>0.30004245036573</v>
      </c>
      <c r="U1311" s="10">
        <v>117.6</v>
      </c>
      <c r="V1311" s="9">
        <f>ABS((U1311/L1311) - 1)</f>
        <v>0.20003918495298</v>
      </c>
      <c r="W1311" s="10">
        <v>107.79648</v>
      </c>
      <c r="X1311" s="9">
        <f>ABS((W1311/L1311) - 1)</f>
        <v>0.1</v>
      </c>
      <c r="Y1311" s="7" t="s">
        <v>40</v>
      </c>
      <c r="Z1311" s="9" t="s">
        <v>40</v>
      </c>
      <c r="AA1311" s="7"/>
    </row>
    <row r="1312" spans="1:27" customHeight="1" ht="30">
      <c r="A1312" s="3" t="s">
        <v>3112</v>
      </c>
      <c r="B1312" s="3" t="s">
        <v>3113</v>
      </c>
      <c r="C1312" s="3" t="s">
        <v>29</v>
      </c>
      <c r="D1312" s="3" t="s">
        <v>3097</v>
      </c>
      <c r="E1312" s="3"/>
      <c r="F1312" s="3"/>
      <c r="G1312" s="3"/>
      <c r="H1312" s="3" t="s">
        <v>485</v>
      </c>
      <c r="I1312" s="4">
        <v>1</v>
      </c>
      <c r="J1312" s="3"/>
      <c r="K1312" s="6">
        <v>84.48</v>
      </c>
      <c r="L1312" s="6">
        <f>K1312*1.16</f>
        <v>97.9968</v>
      </c>
      <c r="M1312" s="6">
        <f>I1312*K1312</f>
        <v>84.48</v>
      </c>
      <c r="N1312" s="6">
        <f>I1312*L1312</f>
        <v>97.9968</v>
      </c>
      <c r="O1312" s="6">
        <v>147</v>
      </c>
      <c r="P1312" s="5">
        <f>(O1312/L1312) - 1</f>
        <v>0.50004898119122</v>
      </c>
      <c r="Q1312" s="6">
        <v>137.2</v>
      </c>
      <c r="R1312" s="5">
        <f>(Q1312/L1312) - 1</f>
        <v>0.40004571577847</v>
      </c>
      <c r="S1312" s="6">
        <v>127.4</v>
      </c>
      <c r="T1312" s="5">
        <f>(S1312/L1312) - 1</f>
        <v>0.30004245036573</v>
      </c>
      <c r="U1312" s="6">
        <v>117.6</v>
      </c>
      <c r="V1312" s="5">
        <f>ABS((U1312/L1312) - 1)</f>
        <v>0.20003918495298</v>
      </c>
      <c r="W1312" s="6">
        <v>107.79648</v>
      </c>
      <c r="X1312" s="5">
        <f>ABS((W1312/L1312) - 1)</f>
        <v>0.1</v>
      </c>
      <c r="Y1312" s="3" t="s">
        <v>40</v>
      </c>
      <c r="Z1312" s="5" t="s">
        <v>40</v>
      </c>
      <c r="AA1312" s="3"/>
    </row>
    <row r="1313" spans="1:27" customHeight="1" ht="30">
      <c r="A1313" s="7" t="s">
        <v>3114</v>
      </c>
      <c r="B1313" s="7" t="s">
        <v>3115</v>
      </c>
      <c r="C1313" s="7" t="s">
        <v>29</v>
      </c>
      <c r="D1313" s="7" t="s">
        <v>3097</v>
      </c>
      <c r="E1313" s="7"/>
      <c r="F1313" s="7"/>
      <c r="G1313" s="7"/>
      <c r="H1313" s="7" t="s">
        <v>485</v>
      </c>
      <c r="I1313" s="8">
        <v>2</v>
      </c>
      <c r="J1313" s="7"/>
      <c r="K1313" s="10">
        <v>97.9968</v>
      </c>
      <c r="L1313" s="10">
        <f>K1313*1.16</f>
        <v>113.676288</v>
      </c>
      <c r="M1313" s="10">
        <f>I1313*K1313</f>
        <v>195.9936</v>
      </c>
      <c r="N1313" s="10">
        <f>I1313*L1313</f>
        <v>227.352576</v>
      </c>
      <c r="O1313" s="10">
        <v>147</v>
      </c>
      <c r="P1313" s="9">
        <f>(O1313/L1313) - 1</f>
        <v>0.29314567344071</v>
      </c>
      <c r="Q1313" s="10">
        <v>137.2</v>
      </c>
      <c r="R1313" s="9">
        <f>(Q1313/L1313) - 1</f>
        <v>0.206935961878</v>
      </c>
      <c r="S1313" s="10">
        <v>127.4</v>
      </c>
      <c r="T1313" s="9">
        <f>(S1313/L1313) - 1</f>
        <v>0.12072625031528</v>
      </c>
      <c r="U1313" s="10">
        <v>117.6</v>
      </c>
      <c r="V1313" s="9">
        <f>ABS((U1313/L1313) - 1)</f>
        <v>0.034516538752567</v>
      </c>
      <c r="W1313" s="10">
        <v>125.0439168</v>
      </c>
      <c r="X1313" s="9">
        <f>ABS((W1313/L1313) - 1)</f>
        <v>0.1</v>
      </c>
      <c r="Y1313" s="7">
        <v>854</v>
      </c>
      <c r="Z1313" s="9" t="s">
        <v>479</v>
      </c>
      <c r="AA1313" s="7" t="s">
        <v>43</v>
      </c>
    </row>
    <row r="1314" spans="1:27" customHeight="1" ht="30">
      <c r="A1314" s="3" t="s">
        <v>3116</v>
      </c>
      <c r="B1314" s="3" t="s">
        <v>3113</v>
      </c>
      <c r="C1314" s="3" t="s">
        <v>29</v>
      </c>
      <c r="D1314" s="3" t="s">
        <v>3097</v>
      </c>
      <c r="E1314" s="3"/>
      <c r="F1314" s="3"/>
      <c r="G1314" s="3"/>
      <c r="H1314" s="3" t="s">
        <v>485</v>
      </c>
      <c r="I1314" s="4">
        <v>1</v>
      </c>
      <c r="J1314" s="3"/>
      <c r="K1314" s="6">
        <v>84.48</v>
      </c>
      <c r="L1314" s="6">
        <f>K1314*1.16</f>
        <v>97.9968</v>
      </c>
      <c r="M1314" s="6">
        <f>I1314*K1314</f>
        <v>84.48</v>
      </c>
      <c r="N1314" s="6">
        <f>I1314*L1314</f>
        <v>97.9968</v>
      </c>
      <c r="O1314" s="6">
        <v>147</v>
      </c>
      <c r="P1314" s="5">
        <f>(O1314/L1314) - 1</f>
        <v>0.50004898119122</v>
      </c>
      <c r="Q1314" s="6">
        <v>137.2</v>
      </c>
      <c r="R1314" s="5">
        <f>(Q1314/L1314) - 1</f>
        <v>0.40004571577847</v>
      </c>
      <c r="S1314" s="6">
        <v>127.4</v>
      </c>
      <c r="T1314" s="5">
        <f>(S1314/L1314) - 1</f>
        <v>0.30004245036573</v>
      </c>
      <c r="U1314" s="6">
        <v>117.6</v>
      </c>
      <c r="V1314" s="5">
        <f>ABS((U1314/L1314) - 1)</f>
        <v>0.20003918495298</v>
      </c>
      <c r="W1314" s="6">
        <v>107.79648</v>
      </c>
      <c r="X1314" s="5">
        <f>ABS((W1314/L1314) - 1)</f>
        <v>0.1</v>
      </c>
      <c r="Y1314" s="3" t="s">
        <v>40</v>
      </c>
      <c r="Z1314" s="5" t="s">
        <v>40</v>
      </c>
      <c r="AA1314" s="3"/>
    </row>
    <row r="1315" spans="1:27" customHeight="1" ht="30">
      <c r="A1315" s="7" t="s">
        <v>3117</v>
      </c>
      <c r="B1315" s="7" t="s">
        <v>3118</v>
      </c>
      <c r="C1315" s="7" t="s">
        <v>29</v>
      </c>
      <c r="D1315" s="7" t="s">
        <v>3097</v>
      </c>
      <c r="E1315" s="7"/>
      <c r="F1315" s="7"/>
      <c r="G1315" s="7"/>
      <c r="H1315" s="7" t="s">
        <v>485</v>
      </c>
      <c r="I1315" s="8">
        <v>2</v>
      </c>
      <c r="J1315" s="7"/>
      <c r="K1315" s="10">
        <v>84.48</v>
      </c>
      <c r="L1315" s="10">
        <f>K1315*1.16</f>
        <v>97.9968</v>
      </c>
      <c r="M1315" s="10">
        <f>I1315*K1315</f>
        <v>168.96</v>
      </c>
      <c r="N1315" s="10">
        <f>I1315*L1315</f>
        <v>195.9936</v>
      </c>
      <c r="O1315" s="10">
        <v>147</v>
      </c>
      <c r="P1315" s="9">
        <f>(O1315/L1315) - 1</f>
        <v>0.50004898119122</v>
      </c>
      <c r="Q1315" s="10">
        <v>137.2</v>
      </c>
      <c r="R1315" s="9">
        <f>(Q1315/L1315) - 1</f>
        <v>0.40004571577847</v>
      </c>
      <c r="S1315" s="10">
        <v>127.4</v>
      </c>
      <c r="T1315" s="9">
        <f>(S1315/L1315) - 1</f>
        <v>0.30004245036573</v>
      </c>
      <c r="U1315" s="10">
        <v>117.6</v>
      </c>
      <c r="V1315" s="9">
        <f>ABS((U1315/L1315) - 1)</f>
        <v>0.20003918495298</v>
      </c>
      <c r="W1315" s="10">
        <v>107.79648</v>
      </c>
      <c r="X1315" s="9">
        <f>ABS((W1315/L1315) - 1)</f>
        <v>0.1</v>
      </c>
      <c r="Y1315" s="7" t="s">
        <v>40</v>
      </c>
      <c r="Z1315" s="9" t="s">
        <v>40</v>
      </c>
      <c r="AA1315" s="7"/>
    </row>
    <row r="1316" spans="1:27" customHeight="1" ht="30">
      <c r="A1316" s="3" t="s">
        <v>3119</v>
      </c>
      <c r="B1316" s="3" t="s">
        <v>3120</v>
      </c>
      <c r="C1316" s="3" t="s">
        <v>29</v>
      </c>
      <c r="D1316" s="3" t="s">
        <v>3097</v>
      </c>
      <c r="E1316" s="3"/>
      <c r="F1316" s="3"/>
      <c r="G1316" s="3"/>
      <c r="H1316" s="3" t="s">
        <v>485</v>
      </c>
      <c r="I1316" s="4">
        <v>1</v>
      </c>
      <c r="J1316" s="3"/>
      <c r="K1316" s="6">
        <v>90.0044</v>
      </c>
      <c r="L1316" s="6">
        <f>K1316*1.16</f>
        <v>104.405104</v>
      </c>
      <c r="M1316" s="6">
        <f>I1316*K1316</f>
        <v>90.0044</v>
      </c>
      <c r="N1316" s="6">
        <f>I1316*L1316</f>
        <v>104.405104</v>
      </c>
      <c r="O1316" s="6">
        <v>135.01</v>
      </c>
      <c r="P1316" s="5">
        <f>(O1316/L1316) - 1</f>
        <v>0.29313601373358</v>
      </c>
      <c r="Q1316" s="6">
        <v>126.01</v>
      </c>
      <c r="R1316" s="5">
        <f>(Q1316/L1316) - 1</f>
        <v>0.20693333153521</v>
      </c>
      <c r="S1316" s="6">
        <v>117.01</v>
      </c>
      <c r="T1316" s="5">
        <f>(S1316/L1316) - 1</f>
        <v>0.12073064933684</v>
      </c>
      <c r="U1316" s="6">
        <v>108.01</v>
      </c>
      <c r="V1316" s="5">
        <f>ABS((U1316/L1316) - 1)</f>
        <v>0.034527967138465</v>
      </c>
      <c r="W1316" s="6">
        <v>114.8456144</v>
      </c>
      <c r="X1316" s="5">
        <f>ABS((W1316/L1316) - 1)</f>
        <v>0.1</v>
      </c>
      <c r="Y1316" s="3">
        <v>815</v>
      </c>
      <c r="Z1316" s="5" t="s">
        <v>186</v>
      </c>
      <c r="AA1316" s="3" t="s">
        <v>43</v>
      </c>
    </row>
    <row r="1317" spans="1:27" customHeight="1" ht="30">
      <c r="A1317" s="7" t="s">
        <v>3121</v>
      </c>
      <c r="B1317" s="7" t="s">
        <v>3118</v>
      </c>
      <c r="C1317" s="7" t="s">
        <v>29</v>
      </c>
      <c r="D1317" s="7" t="s">
        <v>3097</v>
      </c>
      <c r="E1317" s="7"/>
      <c r="F1317" s="7"/>
      <c r="G1317" s="7"/>
      <c r="H1317" s="7" t="s">
        <v>485</v>
      </c>
      <c r="I1317" s="8">
        <v>4</v>
      </c>
      <c r="J1317" s="7"/>
      <c r="K1317" s="10">
        <v>84.48</v>
      </c>
      <c r="L1317" s="10">
        <f>K1317*1.16</f>
        <v>97.9968</v>
      </c>
      <c r="M1317" s="10">
        <f>I1317*K1317</f>
        <v>337.92</v>
      </c>
      <c r="N1317" s="10">
        <f>I1317*L1317</f>
        <v>391.9872</v>
      </c>
      <c r="O1317" s="10">
        <v>147</v>
      </c>
      <c r="P1317" s="9">
        <f>(O1317/L1317) - 1</f>
        <v>0.50004898119122</v>
      </c>
      <c r="Q1317" s="10">
        <v>137.2</v>
      </c>
      <c r="R1317" s="9">
        <f>(Q1317/L1317) - 1</f>
        <v>0.40004571577847</v>
      </c>
      <c r="S1317" s="10">
        <v>127.4</v>
      </c>
      <c r="T1317" s="9">
        <f>(S1317/L1317) - 1</f>
        <v>0.30004245036573</v>
      </c>
      <c r="U1317" s="10">
        <v>117.6</v>
      </c>
      <c r="V1317" s="9">
        <f>ABS((U1317/L1317) - 1)</f>
        <v>0.20003918495298</v>
      </c>
      <c r="W1317" s="10">
        <v>107.79648</v>
      </c>
      <c r="X1317" s="9">
        <f>ABS((W1317/L1317) - 1)</f>
        <v>0.1</v>
      </c>
      <c r="Y1317" s="7" t="s">
        <v>40</v>
      </c>
      <c r="Z1317" s="9" t="s">
        <v>40</v>
      </c>
      <c r="AA1317" s="7"/>
    </row>
    <row r="1318" spans="1:27" customHeight="1" ht="30">
      <c r="A1318" s="3" t="s">
        <v>3122</v>
      </c>
      <c r="B1318" s="3" t="s">
        <v>3113</v>
      </c>
      <c r="C1318" s="3" t="s">
        <v>29</v>
      </c>
      <c r="D1318" s="3" t="s">
        <v>3097</v>
      </c>
      <c r="E1318" s="3"/>
      <c r="F1318" s="3"/>
      <c r="G1318" s="3"/>
      <c r="H1318" s="3" t="s">
        <v>485</v>
      </c>
      <c r="I1318" s="4">
        <v>1</v>
      </c>
      <c r="J1318" s="3"/>
      <c r="K1318" s="6">
        <v>84.48</v>
      </c>
      <c r="L1318" s="6">
        <f>K1318*1.16</f>
        <v>97.9968</v>
      </c>
      <c r="M1318" s="6">
        <f>I1318*K1318</f>
        <v>84.48</v>
      </c>
      <c r="N1318" s="6">
        <f>I1318*L1318</f>
        <v>97.9968</v>
      </c>
      <c r="O1318" s="6">
        <v>147</v>
      </c>
      <c r="P1318" s="5">
        <f>(O1318/L1318) - 1</f>
        <v>0.50004898119122</v>
      </c>
      <c r="Q1318" s="6">
        <v>137.2</v>
      </c>
      <c r="R1318" s="5">
        <f>(Q1318/L1318) - 1</f>
        <v>0.40004571577847</v>
      </c>
      <c r="S1318" s="6">
        <v>127.4</v>
      </c>
      <c r="T1318" s="5">
        <f>(S1318/L1318) - 1</f>
        <v>0.30004245036573</v>
      </c>
      <c r="U1318" s="6">
        <v>117.6</v>
      </c>
      <c r="V1318" s="5">
        <f>ABS((U1318/L1318) - 1)</f>
        <v>0.20003918495298</v>
      </c>
      <c r="W1318" s="6">
        <v>107.79648</v>
      </c>
      <c r="X1318" s="5">
        <f>ABS((W1318/L1318) - 1)</f>
        <v>0.1</v>
      </c>
      <c r="Y1318" s="3" t="s">
        <v>40</v>
      </c>
      <c r="Z1318" s="5" t="s">
        <v>40</v>
      </c>
      <c r="AA1318" s="3"/>
    </row>
    <row r="1319" spans="1:27" customHeight="1" ht="30">
      <c r="A1319" s="7" t="s">
        <v>3123</v>
      </c>
      <c r="B1319" s="7" t="s">
        <v>3124</v>
      </c>
      <c r="C1319" s="7" t="s">
        <v>29</v>
      </c>
      <c r="D1319" s="7" t="s">
        <v>3097</v>
      </c>
      <c r="E1319" s="7"/>
      <c r="F1319" s="7"/>
      <c r="G1319" s="7"/>
      <c r="H1319" s="7" t="s">
        <v>485</v>
      </c>
      <c r="I1319" s="8">
        <v>1</v>
      </c>
      <c r="J1319" s="7"/>
      <c r="K1319" s="10">
        <v>84.48</v>
      </c>
      <c r="L1319" s="10">
        <f>K1319*1.16</f>
        <v>97.9968</v>
      </c>
      <c r="M1319" s="10">
        <f>I1319*K1319</f>
        <v>84.48</v>
      </c>
      <c r="N1319" s="10">
        <f>I1319*L1319</f>
        <v>97.9968</v>
      </c>
      <c r="O1319" s="10">
        <v>147</v>
      </c>
      <c r="P1319" s="9">
        <f>(O1319/L1319) - 1</f>
        <v>0.50004898119122</v>
      </c>
      <c r="Q1319" s="10">
        <v>137.2</v>
      </c>
      <c r="R1319" s="9">
        <f>(Q1319/L1319) - 1</f>
        <v>0.40004571577847</v>
      </c>
      <c r="S1319" s="10">
        <v>127.4</v>
      </c>
      <c r="T1319" s="9">
        <f>(S1319/L1319) - 1</f>
        <v>0.30004245036573</v>
      </c>
      <c r="U1319" s="10">
        <v>117.6</v>
      </c>
      <c r="V1319" s="9">
        <f>ABS((U1319/L1319) - 1)</f>
        <v>0.20003918495298</v>
      </c>
      <c r="W1319" s="10">
        <v>107.79648</v>
      </c>
      <c r="X1319" s="9">
        <f>ABS((W1319/L1319) - 1)</f>
        <v>0.1</v>
      </c>
      <c r="Y1319" s="7" t="s">
        <v>40</v>
      </c>
      <c r="Z1319" s="9" t="s">
        <v>40</v>
      </c>
      <c r="AA1319" s="7"/>
    </row>
    <row r="1320" spans="1:27" customHeight="1" ht="30">
      <c r="A1320" s="3" t="s">
        <v>3125</v>
      </c>
      <c r="B1320" s="3" t="s">
        <v>3126</v>
      </c>
      <c r="C1320" s="3" t="s">
        <v>29</v>
      </c>
      <c r="D1320" s="3" t="s">
        <v>3097</v>
      </c>
      <c r="E1320" s="3"/>
      <c r="F1320" s="3"/>
      <c r="G1320" s="3"/>
      <c r="H1320" s="3" t="s">
        <v>485</v>
      </c>
      <c r="I1320" s="4">
        <v>5</v>
      </c>
      <c r="J1320" s="3"/>
      <c r="K1320" s="6">
        <v>84.48</v>
      </c>
      <c r="L1320" s="6">
        <f>K1320*1.16</f>
        <v>97.9968</v>
      </c>
      <c r="M1320" s="6">
        <f>I1320*K1320</f>
        <v>422.4</v>
      </c>
      <c r="N1320" s="6">
        <f>I1320*L1320</f>
        <v>489.984</v>
      </c>
      <c r="O1320" s="6">
        <v>147</v>
      </c>
      <c r="P1320" s="5">
        <f>(O1320/L1320) - 1</f>
        <v>0.50004898119122</v>
      </c>
      <c r="Q1320" s="6">
        <v>137.2</v>
      </c>
      <c r="R1320" s="5">
        <f>(Q1320/L1320) - 1</f>
        <v>0.40004571577847</v>
      </c>
      <c r="S1320" s="6">
        <v>127.4</v>
      </c>
      <c r="T1320" s="5">
        <f>(S1320/L1320) - 1</f>
        <v>0.30004245036573</v>
      </c>
      <c r="U1320" s="6">
        <v>117.6</v>
      </c>
      <c r="V1320" s="5">
        <f>ABS((U1320/L1320) - 1)</f>
        <v>0.20003918495298</v>
      </c>
      <c r="W1320" s="6">
        <v>107.79648</v>
      </c>
      <c r="X1320" s="5">
        <f>ABS((W1320/L1320) - 1)</f>
        <v>0.1</v>
      </c>
      <c r="Y1320" s="3" t="s">
        <v>40</v>
      </c>
      <c r="Z1320" s="5" t="s">
        <v>40</v>
      </c>
      <c r="AA1320" s="3"/>
    </row>
    <row r="1321" spans="1:27" customHeight="1" ht="30">
      <c r="A1321" s="7" t="s">
        <v>3127</v>
      </c>
      <c r="B1321" s="7" t="s">
        <v>3124</v>
      </c>
      <c r="C1321" s="7" t="s">
        <v>29</v>
      </c>
      <c r="D1321" s="7" t="s">
        <v>3097</v>
      </c>
      <c r="E1321" s="7"/>
      <c r="F1321" s="7"/>
      <c r="G1321" s="7"/>
      <c r="H1321" s="7" t="s">
        <v>485</v>
      </c>
      <c r="I1321" s="8">
        <v>1</v>
      </c>
      <c r="J1321" s="7"/>
      <c r="K1321" s="10">
        <v>84.48</v>
      </c>
      <c r="L1321" s="10">
        <f>K1321*1.16</f>
        <v>97.9968</v>
      </c>
      <c r="M1321" s="10">
        <f>I1321*K1321</f>
        <v>84.48</v>
      </c>
      <c r="N1321" s="10">
        <f>I1321*L1321</f>
        <v>97.9968</v>
      </c>
      <c r="O1321" s="10">
        <v>147</v>
      </c>
      <c r="P1321" s="9">
        <f>(O1321/L1321) - 1</f>
        <v>0.50004898119122</v>
      </c>
      <c r="Q1321" s="10">
        <v>137.2</v>
      </c>
      <c r="R1321" s="9">
        <f>(Q1321/L1321) - 1</f>
        <v>0.40004571577847</v>
      </c>
      <c r="S1321" s="10">
        <v>127.4</v>
      </c>
      <c r="T1321" s="9">
        <f>(S1321/L1321) - 1</f>
        <v>0.30004245036573</v>
      </c>
      <c r="U1321" s="10">
        <v>117.6</v>
      </c>
      <c r="V1321" s="9">
        <f>ABS((U1321/L1321) - 1)</f>
        <v>0.20003918495298</v>
      </c>
      <c r="W1321" s="10">
        <v>107.79648</v>
      </c>
      <c r="X1321" s="9">
        <f>ABS((W1321/L1321) - 1)</f>
        <v>0.1</v>
      </c>
      <c r="Y1321" s="7" t="s">
        <v>40</v>
      </c>
      <c r="Z1321" s="9" t="s">
        <v>40</v>
      </c>
      <c r="AA1321" s="7"/>
    </row>
    <row r="1322" spans="1:27" customHeight="1" ht="30">
      <c r="A1322" s="3" t="s">
        <v>3128</v>
      </c>
      <c r="B1322" s="3" t="s">
        <v>3124</v>
      </c>
      <c r="C1322" s="3" t="s">
        <v>29</v>
      </c>
      <c r="D1322" s="3" t="s">
        <v>3097</v>
      </c>
      <c r="E1322" s="3"/>
      <c r="F1322" s="3"/>
      <c r="G1322" s="3"/>
      <c r="H1322" s="3" t="s">
        <v>485</v>
      </c>
      <c r="I1322" s="4">
        <v>2</v>
      </c>
      <c r="J1322" s="3"/>
      <c r="K1322" s="6">
        <v>84.48</v>
      </c>
      <c r="L1322" s="6">
        <f>K1322*1.16</f>
        <v>97.9968</v>
      </c>
      <c r="M1322" s="6">
        <f>I1322*K1322</f>
        <v>168.96</v>
      </c>
      <c r="N1322" s="6">
        <f>I1322*L1322</f>
        <v>195.9936</v>
      </c>
      <c r="O1322" s="6">
        <v>147</v>
      </c>
      <c r="P1322" s="5">
        <f>(O1322/L1322) - 1</f>
        <v>0.50004898119122</v>
      </c>
      <c r="Q1322" s="6">
        <v>137.2</v>
      </c>
      <c r="R1322" s="5">
        <f>(Q1322/L1322) - 1</f>
        <v>0.40004571577847</v>
      </c>
      <c r="S1322" s="6">
        <v>127.4</v>
      </c>
      <c r="T1322" s="5">
        <f>(S1322/L1322) - 1</f>
        <v>0.30004245036573</v>
      </c>
      <c r="U1322" s="6">
        <v>117.6</v>
      </c>
      <c r="V1322" s="5">
        <f>ABS((U1322/L1322) - 1)</f>
        <v>0.20003918495298</v>
      </c>
      <c r="W1322" s="6">
        <v>107.79648</v>
      </c>
      <c r="X1322" s="5">
        <f>ABS((W1322/L1322) - 1)</f>
        <v>0.1</v>
      </c>
      <c r="Y1322" s="3" t="s">
        <v>40</v>
      </c>
      <c r="Z1322" s="5" t="s">
        <v>40</v>
      </c>
      <c r="AA1322" s="3"/>
    </row>
    <row r="1323" spans="1:27" customHeight="1" ht="30">
      <c r="A1323" s="7" t="s">
        <v>3129</v>
      </c>
      <c r="B1323" s="7" t="s">
        <v>3130</v>
      </c>
      <c r="C1323" s="7" t="s">
        <v>29</v>
      </c>
      <c r="D1323" s="7" t="s">
        <v>3097</v>
      </c>
      <c r="E1323" s="7"/>
      <c r="F1323" s="7"/>
      <c r="G1323" s="7"/>
      <c r="H1323" s="7" t="s">
        <v>485</v>
      </c>
      <c r="I1323" s="8">
        <v>1</v>
      </c>
      <c r="J1323" s="7"/>
      <c r="K1323" s="10">
        <v>84.48</v>
      </c>
      <c r="L1323" s="10">
        <f>K1323*1.16</f>
        <v>97.9968</v>
      </c>
      <c r="M1323" s="10">
        <f>I1323*K1323</f>
        <v>84.48</v>
      </c>
      <c r="N1323" s="10">
        <f>I1323*L1323</f>
        <v>97.9968</v>
      </c>
      <c r="O1323" s="10">
        <v>245</v>
      </c>
      <c r="P1323" s="9">
        <f>(O1323/L1323) - 1</f>
        <v>1.5000816353187</v>
      </c>
      <c r="Q1323" s="10">
        <v>196</v>
      </c>
      <c r="R1323" s="9">
        <f>(Q1323/L1323) - 1</f>
        <v>1.000065308255</v>
      </c>
      <c r="S1323" s="10">
        <v>150</v>
      </c>
      <c r="T1323" s="9">
        <f>(S1323/L1323) - 1</f>
        <v>0.53066222570533</v>
      </c>
      <c r="U1323" s="10">
        <v>142.5</v>
      </c>
      <c r="V1323" s="9">
        <f>ABS((U1323/L1323) - 1)</f>
        <v>0.45412911442006</v>
      </c>
      <c r="W1323" s="10">
        <v>107.79648</v>
      </c>
      <c r="X1323" s="9">
        <f>ABS((W1323/L1323) - 1)</f>
        <v>0.1</v>
      </c>
      <c r="Y1323" s="7" t="s">
        <v>40</v>
      </c>
      <c r="Z1323" s="9" t="s">
        <v>40</v>
      </c>
      <c r="AA1323" s="7"/>
    </row>
    <row r="1324" spans="1:27" customHeight="1" ht="30">
      <c r="A1324" s="3" t="s">
        <v>3131</v>
      </c>
      <c r="B1324" s="3" t="s">
        <v>3124</v>
      </c>
      <c r="C1324" s="3" t="s">
        <v>29</v>
      </c>
      <c r="D1324" s="3" t="s">
        <v>3097</v>
      </c>
      <c r="E1324" s="3"/>
      <c r="F1324" s="3"/>
      <c r="G1324" s="3"/>
      <c r="H1324" s="3" t="s">
        <v>485</v>
      </c>
      <c r="I1324" s="4">
        <v>1</v>
      </c>
      <c r="J1324" s="3"/>
      <c r="K1324" s="6">
        <v>84.48</v>
      </c>
      <c r="L1324" s="6">
        <f>K1324*1.16</f>
        <v>97.9968</v>
      </c>
      <c r="M1324" s="6">
        <f>I1324*K1324</f>
        <v>84.48</v>
      </c>
      <c r="N1324" s="6">
        <f>I1324*L1324</f>
        <v>97.9968</v>
      </c>
      <c r="O1324" s="6">
        <v>147</v>
      </c>
      <c r="P1324" s="5">
        <f>(O1324/L1324) - 1</f>
        <v>0.50004898119122</v>
      </c>
      <c r="Q1324" s="6">
        <v>137.2</v>
      </c>
      <c r="R1324" s="5">
        <f>(Q1324/L1324) - 1</f>
        <v>0.40004571577847</v>
      </c>
      <c r="S1324" s="6">
        <v>127.4</v>
      </c>
      <c r="T1324" s="5">
        <f>(S1324/L1324) - 1</f>
        <v>0.30004245036573</v>
      </c>
      <c r="U1324" s="6">
        <v>117.6</v>
      </c>
      <c r="V1324" s="5">
        <f>ABS((U1324/L1324) - 1)</f>
        <v>0.20003918495298</v>
      </c>
      <c r="W1324" s="6">
        <v>107.79648</v>
      </c>
      <c r="X1324" s="5">
        <f>ABS((W1324/L1324) - 1)</f>
        <v>0.1</v>
      </c>
      <c r="Y1324" s="3" t="s">
        <v>40</v>
      </c>
      <c r="Z1324" s="5" t="s">
        <v>40</v>
      </c>
      <c r="AA1324" s="3"/>
    </row>
    <row r="1325" spans="1:27" customHeight="1" ht="30">
      <c r="A1325" s="7" t="s">
        <v>3132</v>
      </c>
      <c r="B1325" s="7" t="s">
        <v>3124</v>
      </c>
      <c r="C1325" s="7" t="s">
        <v>29</v>
      </c>
      <c r="D1325" s="7" t="s">
        <v>3097</v>
      </c>
      <c r="E1325" s="7"/>
      <c r="F1325" s="7"/>
      <c r="G1325" s="7"/>
      <c r="H1325" s="7" t="s">
        <v>485</v>
      </c>
      <c r="I1325" s="8">
        <v>3</v>
      </c>
      <c r="J1325" s="7"/>
      <c r="K1325" s="10">
        <v>84.48</v>
      </c>
      <c r="L1325" s="10">
        <f>K1325*1.16</f>
        <v>97.9968</v>
      </c>
      <c r="M1325" s="10">
        <f>I1325*K1325</f>
        <v>253.44</v>
      </c>
      <c r="N1325" s="10">
        <f>I1325*L1325</f>
        <v>293.9904</v>
      </c>
      <c r="O1325" s="10">
        <v>147</v>
      </c>
      <c r="P1325" s="9">
        <f>(O1325/L1325) - 1</f>
        <v>0.50004898119122</v>
      </c>
      <c r="Q1325" s="10">
        <v>137.2</v>
      </c>
      <c r="R1325" s="9">
        <f>(Q1325/L1325) - 1</f>
        <v>0.40004571577847</v>
      </c>
      <c r="S1325" s="10">
        <v>127.4</v>
      </c>
      <c r="T1325" s="9">
        <f>(S1325/L1325) - 1</f>
        <v>0.30004245036573</v>
      </c>
      <c r="U1325" s="10">
        <v>117.6</v>
      </c>
      <c r="V1325" s="9">
        <f>ABS((U1325/L1325) - 1)</f>
        <v>0.20003918495298</v>
      </c>
      <c r="W1325" s="10">
        <v>107.79648</v>
      </c>
      <c r="X1325" s="9">
        <f>ABS((W1325/L1325) - 1)</f>
        <v>0.1</v>
      </c>
      <c r="Y1325" s="7" t="s">
        <v>40</v>
      </c>
      <c r="Z1325" s="9" t="s">
        <v>40</v>
      </c>
      <c r="AA1325" s="7"/>
    </row>
    <row r="1326" spans="1:27" customHeight="1" ht="30">
      <c r="A1326" s="3" t="s">
        <v>3133</v>
      </c>
      <c r="B1326" s="3" t="s">
        <v>3124</v>
      </c>
      <c r="C1326" s="3" t="s">
        <v>29</v>
      </c>
      <c r="D1326" s="3" t="s">
        <v>3097</v>
      </c>
      <c r="E1326" s="3"/>
      <c r="F1326" s="3"/>
      <c r="G1326" s="3"/>
      <c r="H1326" s="3" t="s">
        <v>485</v>
      </c>
      <c r="I1326" s="4">
        <v>2</v>
      </c>
      <c r="J1326" s="3"/>
      <c r="K1326" s="6">
        <v>84.48</v>
      </c>
      <c r="L1326" s="6">
        <f>K1326*1.16</f>
        <v>97.9968</v>
      </c>
      <c r="M1326" s="6">
        <f>I1326*K1326</f>
        <v>168.96</v>
      </c>
      <c r="N1326" s="6">
        <f>I1326*L1326</f>
        <v>195.9936</v>
      </c>
      <c r="O1326" s="6">
        <v>147</v>
      </c>
      <c r="P1326" s="5">
        <f>(O1326/L1326) - 1</f>
        <v>0.50004898119122</v>
      </c>
      <c r="Q1326" s="6">
        <v>137.2</v>
      </c>
      <c r="R1326" s="5">
        <f>(Q1326/L1326) - 1</f>
        <v>0.40004571577847</v>
      </c>
      <c r="S1326" s="6">
        <v>127.4</v>
      </c>
      <c r="T1326" s="5">
        <f>(S1326/L1326) - 1</f>
        <v>0.30004245036573</v>
      </c>
      <c r="U1326" s="6">
        <v>117.6</v>
      </c>
      <c r="V1326" s="5">
        <f>ABS((U1326/L1326) - 1)</f>
        <v>0.20003918495298</v>
      </c>
      <c r="W1326" s="6">
        <v>107.79648</v>
      </c>
      <c r="X1326" s="5">
        <f>ABS((W1326/L1326) - 1)</f>
        <v>0.1</v>
      </c>
      <c r="Y1326" s="3" t="s">
        <v>40</v>
      </c>
      <c r="Z1326" s="5" t="s">
        <v>40</v>
      </c>
      <c r="AA1326" s="3"/>
    </row>
    <row r="1327" spans="1:27" customHeight="1" ht="30">
      <c r="A1327" s="7" t="s">
        <v>3134</v>
      </c>
      <c r="B1327" s="7" t="s">
        <v>3135</v>
      </c>
      <c r="C1327" s="7" t="s">
        <v>29</v>
      </c>
      <c r="D1327" s="7" t="s">
        <v>3097</v>
      </c>
      <c r="E1327" s="7"/>
      <c r="F1327" s="7"/>
      <c r="G1327" s="7"/>
      <c r="H1327" s="7" t="s">
        <v>485</v>
      </c>
      <c r="I1327" s="8">
        <v>1</v>
      </c>
      <c r="J1327" s="7"/>
      <c r="K1327" s="10">
        <v>84.48</v>
      </c>
      <c r="L1327" s="10">
        <f>K1327*1.16</f>
        <v>97.9968</v>
      </c>
      <c r="M1327" s="10">
        <f>I1327*K1327</f>
        <v>84.48</v>
      </c>
      <c r="N1327" s="10">
        <f>I1327*L1327</f>
        <v>97.9968</v>
      </c>
      <c r="O1327" s="10">
        <v>147</v>
      </c>
      <c r="P1327" s="9">
        <f>(O1327/L1327) - 1</f>
        <v>0.50004898119122</v>
      </c>
      <c r="Q1327" s="10">
        <v>137.2</v>
      </c>
      <c r="R1327" s="9">
        <f>(Q1327/L1327) - 1</f>
        <v>0.40004571577847</v>
      </c>
      <c r="S1327" s="10">
        <v>127.4</v>
      </c>
      <c r="T1327" s="9">
        <f>(S1327/L1327) - 1</f>
        <v>0.30004245036573</v>
      </c>
      <c r="U1327" s="10">
        <v>117.6</v>
      </c>
      <c r="V1327" s="9">
        <f>ABS((U1327/L1327) - 1)</f>
        <v>0.20003918495298</v>
      </c>
      <c r="W1327" s="10">
        <v>107.79648</v>
      </c>
      <c r="X1327" s="9">
        <f>ABS((W1327/L1327) - 1)</f>
        <v>0.1</v>
      </c>
      <c r="Y1327" s="7" t="s">
        <v>40</v>
      </c>
      <c r="Z1327" s="9" t="s">
        <v>40</v>
      </c>
      <c r="AA1327" s="7"/>
    </row>
    <row r="1328" spans="1:27" customHeight="1" ht="30">
      <c r="A1328" s="3" t="s">
        <v>3136</v>
      </c>
      <c r="B1328" s="3" t="s">
        <v>3124</v>
      </c>
      <c r="C1328" s="3" t="s">
        <v>29</v>
      </c>
      <c r="D1328" s="3" t="s">
        <v>3097</v>
      </c>
      <c r="E1328" s="3"/>
      <c r="F1328" s="3"/>
      <c r="G1328" s="3"/>
      <c r="H1328" s="3" t="s">
        <v>485</v>
      </c>
      <c r="I1328" s="4">
        <v>1</v>
      </c>
      <c r="J1328" s="3"/>
      <c r="K1328" s="6">
        <v>84</v>
      </c>
      <c r="L1328" s="6">
        <f>K1328*1.16</f>
        <v>97.44</v>
      </c>
      <c r="M1328" s="6">
        <f>I1328*K1328</f>
        <v>84</v>
      </c>
      <c r="N1328" s="6">
        <f>I1328*L1328</f>
        <v>97.44</v>
      </c>
      <c r="O1328" s="6">
        <v>147</v>
      </c>
      <c r="P1328" s="5">
        <f>(O1328/L1328) - 1</f>
        <v>0.50862068965517</v>
      </c>
      <c r="Q1328" s="6">
        <v>137.2</v>
      </c>
      <c r="R1328" s="5">
        <f>(Q1328/L1328) - 1</f>
        <v>0.40804597701149</v>
      </c>
      <c r="S1328" s="6">
        <v>127.4</v>
      </c>
      <c r="T1328" s="5">
        <f>(S1328/L1328) - 1</f>
        <v>0.30747126436782</v>
      </c>
      <c r="U1328" s="6">
        <v>117.6</v>
      </c>
      <c r="V1328" s="5">
        <f>ABS((U1328/L1328) - 1)</f>
        <v>0.20689655172414</v>
      </c>
      <c r="W1328" s="6">
        <v>107.184</v>
      </c>
      <c r="X1328" s="5">
        <f>ABS((W1328/L1328) - 1)</f>
        <v>0.1</v>
      </c>
      <c r="Y1328" s="3" t="s">
        <v>40</v>
      </c>
      <c r="Z1328" s="5" t="s">
        <v>40</v>
      </c>
      <c r="AA1328" s="3"/>
    </row>
    <row r="1329" spans="1:27" customHeight="1" ht="30">
      <c r="A1329" s="7" t="s">
        <v>3137</v>
      </c>
      <c r="B1329" s="7" t="s">
        <v>3135</v>
      </c>
      <c r="C1329" s="7" t="s">
        <v>29</v>
      </c>
      <c r="D1329" s="7" t="s">
        <v>3097</v>
      </c>
      <c r="E1329" s="7"/>
      <c r="F1329" s="7"/>
      <c r="G1329" s="7"/>
      <c r="H1329" s="7" t="s">
        <v>485</v>
      </c>
      <c r="I1329" s="8">
        <v>1</v>
      </c>
      <c r="J1329" s="7"/>
      <c r="K1329" s="10">
        <v>84.48</v>
      </c>
      <c r="L1329" s="10">
        <f>K1329*1.16</f>
        <v>97.9968</v>
      </c>
      <c r="M1329" s="10">
        <f>I1329*K1329</f>
        <v>84.48</v>
      </c>
      <c r="N1329" s="10">
        <f>I1329*L1329</f>
        <v>97.9968</v>
      </c>
      <c r="O1329" s="10">
        <v>147</v>
      </c>
      <c r="P1329" s="9">
        <f>(O1329/L1329) - 1</f>
        <v>0.50004898119122</v>
      </c>
      <c r="Q1329" s="10">
        <v>137.2</v>
      </c>
      <c r="R1329" s="9">
        <f>(Q1329/L1329) - 1</f>
        <v>0.40004571577847</v>
      </c>
      <c r="S1329" s="10">
        <v>127.4</v>
      </c>
      <c r="T1329" s="9">
        <f>(S1329/L1329) - 1</f>
        <v>0.30004245036573</v>
      </c>
      <c r="U1329" s="10">
        <v>117.6</v>
      </c>
      <c r="V1329" s="9">
        <f>ABS((U1329/L1329) - 1)</f>
        <v>0.20003918495298</v>
      </c>
      <c r="W1329" s="10">
        <v>107.79648</v>
      </c>
      <c r="X1329" s="9">
        <f>ABS((W1329/L1329) - 1)</f>
        <v>0.1</v>
      </c>
      <c r="Y1329" s="7" t="s">
        <v>40</v>
      </c>
      <c r="Z1329" s="9" t="s">
        <v>40</v>
      </c>
      <c r="AA1329" s="7"/>
    </row>
    <row r="1330" spans="1:27" customHeight="1" ht="30">
      <c r="A1330" s="3" t="s">
        <v>3138</v>
      </c>
      <c r="B1330" s="3" t="s">
        <v>3124</v>
      </c>
      <c r="C1330" s="3" t="s">
        <v>29</v>
      </c>
      <c r="D1330" s="3" t="s">
        <v>3097</v>
      </c>
      <c r="E1330" s="3"/>
      <c r="F1330" s="3"/>
      <c r="G1330" s="3"/>
      <c r="H1330" s="3" t="s">
        <v>485</v>
      </c>
      <c r="I1330" s="4">
        <v>1</v>
      </c>
      <c r="J1330" s="3"/>
      <c r="K1330" s="6">
        <v>84.48</v>
      </c>
      <c r="L1330" s="6">
        <f>K1330*1.16</f>
        <v>97.9968</v>
      </c>
      <c r="M1330" s="6">
        <f>I1330*K1330</f>
        <v>84.48</v>
      </c>
      <c r="N1330" s="6">
        <f>I1330*L1330</f>
        <v>97.9968</v>
      </c>
      <c r="O1330" s="6">
        <v>147</v>
      </c>
      <c r="P1330" s="5">
        <f>(O1330/L1330) - 1</f>
        <v>0.50004898119122</v>
      </c>
      <c r="Q1330" s="6">
        <v>137.2</v>
      </c>
      <c r="R1330" s="5">
        <f>(Q1330/L1330) - 1</f>
        <v>0.40004571577847</v>
      </c>
      <c r="S1330" s="6">
        <v>127.4</v>
      </c>
      <c r="T1330" s="5">
        <f>(S1330/L1330) - 1</f>
        <v>0.30004245036573</v>
      </c>
      <c r="U1330" s="6">
        <v>117.6</v>
      </c>
      <c r="V1330" s="5">
        <f>ABS((U1330/L1330) - 1)</f>
        <v>0.20003918495298</v>
      </c>
      <c r="W1330" s="6">
        <v>107.79648</v>
      </c>
      <c r="X1330" s="5">
        <f>ABS((W1330/L1330) - 1)</f>
        <v>0.1</v>
      </c>
      <c r="Y1330" s="3" t="s">
        <v>40</v>
      </c>
      <c r="Z1330" s="5" t="s">
        <v>40</v>
      </c>
      <c r="AA1330" s="3"/>
    </row>
    <row r="1331" spans="1:27" customHeight="1" ht="30">
      <c r="A1331" s="7" t="s">
        <v>3139</v>
      </c>
      <c r="B1331" s="7" t="s">
        <v>3109</v>
      </c>
      <c r="C1331" s="7" t="s">
        <v>29</v>
      </c>
      <c r="D1331" s="7" t="s">
        <v>3097</v>
      </c>
      <c r="E1331" s="7"/>
      <c r="F1331" s="7"/>
      <c r="G1331" s="7"/>
      <c r="H1331" s="7" t="s">
        <v>485</v>
      </c>
      <c r="I1331" s="8">
        <v>1</v>
      </c>
      <c r="J1331" s="7"/>
      <c r="K1331" s="10">
        <v>84.48</v>
      </c>
      <c r="L1331" s="10">
        <f>K1331*1.16</f>
        <v>97.9968</v>
      </c>
      <c r="M1331" s="10">
        <f>I1331*K1331</f>
        <v>84.48</v>
      </c>
      <c r="N1331" s="10">
        <f>I1331*L1331</f>
        <v>97.9968</v>
      </c>
      <c r="O1331" s="10">
        <v>147</v>
      </c>
      <c r="P1331" s="9">
        <f>(O1331/L1331) - 1</f>
        <v>0.50004898119122</v>
      </c>
      <c r="Q1331" s="10">
        <v>137.2</v>
      </c>
      <c r="R1331" s="9">
        <f>(Q1331/L1331) - 1</f>
        <v>0.40004571577847</v>
      </c>
      <c r="S1331" s="10">
        <v>127.4</v>
      </c>
      <c r="T1331" s="9">
        <f>(S1331/L1331) - 1</f>
        <v>0.30004245036573</v>
      </c>
      <c r="U1331" s="10">
        <v>117.6</v>
      </c>
      <c r="V1331" s="9">
        <f>ABS((U1331/L1331) - 1)</f>
        <v>0.20003918495298</v>
      </c>
      <c r="W1331" s="10">
        <v>107.79648</v>
      </c>
      <c r="X1331" s="9">
        <f>ABS((W1331/L1331) - 1)</f>
        <v>0.1</v>
      </c>
      <c r="Y1331" s="7" t="s">
        <v>40</v>
      </c>
      <c r="Z1331" s="9" t="s">
        <v>40</v>
      </c>
      <c r="AA1331" s="7"/>
    </row>
    <row r="1332" spans="1:27" customHeight="1" ht="30">
      <c r="A1332" s="3" t="s">
        <v>3140</v>
      </c>
      <c r="B1332" s="3" t="s">
        <v>3141</v>
      </c>
      <c r="C1332" s="3" t="s">
        <v>29</v>
      </c>
      <c r="D1332" s="3" t="s">
        <v>3097</v>
      </c>
      <c r="E1332" s="3"/>
      <c r="F1332" s="3"/>
      <c r="G1332" s="3"/>
      <c r="H1332" s="3" t="s">
        <v>485</v>
      </c>
      <c r="I1332" s="4">
        <v>16</v>
      </c>
      <c r="J1332" s="3"/>
      <c r="K1332" s="6">
        <v>84.48</v>
      </c>
      <c r="L1332" s="6">
        <f>K1332*1.16</f>
        <v>97.9968</v>
      </c>
      <c r="M1332" s="6">
        <f>I1332*K1332</f>
        <v>1351.68</v>
      </c>
      <c r="N1332" s="6">
        <f>I1332*L1332</f>
        <v>1567.9488</v>
      </c>
      <c r="O1332" s="6">
        <v>147</v>
      </c>
      <c r="P1332" s="5">
        <f>(O1332/L1332) - 1</f>
        <v>0.50004898119122</v>
      </c>
      <c r="Q1332" s="6">
        <v>137.2</v>
      </c>
      <c r="R1332" s="5">
        <f>(Q1332/L1332) - 1</f>
        <v>0.40004571577847</v>
      </c>
      <c r="S1332" s="6">
        <v>127.4</v>
      </c>
      <c r="T1332" s="5">
        <f>(S1332/L1332) - 1</f>
        <v>0.30004245036573</v>
      </c>
      <c r="U1332" s="6">
        <v>117.6</v>
      </c>
      <c r="V1332" s="5">
        <f>ABS((U1332/L1332) - 1)</f>
        <v>0.20003918495298</v>
      </c>
      <c r="W1332" s="6">
        <v>107.79648</v>
      </c>
      <c r="X1332" s="5">
        <f>ABS((W1332/L1332) - 1)</f>
        <v>0.1</v>
      </c>
      <c r="Y1332" s="3" t="s">
        <v>40</v>
      </c>
      <c r="Z1332" s="5" t="s">
        <v>40</v>
      </c>
      <c r="AA1332" s="3"/>
    </row>
    <row r="1333" spans="1:27" customHeight="1" ht="30">
      <c r="A1333" s="7" t="s">
        <v>3142</v>
      </c>
      <c r="B1333" s="7" t="s">
        <v>3143</v>
      </c>
      <c r="C1333" s="7" t="s">
        <v>29</v>
      </c>
      <c r="D1333" s="7" t="s">
        <v>3097</v>
      </c>
      <c r="E1333" s="7"/>
      <c r="F1333" s="7"/>
      <c r="G1333" s="7"/>
      <c r="H1333" s="7" t="s">
        <v>485</v>
      </c>
      <c r="I1333" s="8">
        <v>1</v>
      </c>
      <c r="J1333" s="7"/>
      <c r="K1333" s="10">
        <v>84.48</v>
      </c>
      <c r="L1333" s="10">
        <f>K1333*1.16</f>
        <v>97.9968</v>
      </c>
      <c r="M1333" s="10">
        <f>I1333*K1333</f>
        <v>84.48</v>
      </c>
      <c r="N1333" s="10">
        <f>I1333*L1333</f>
        <v>97.9968</v>
      </c>
      <c r="O1333" s="10">
        <v>147</v>
      </c>
      <c r="P1333" s="9">
        <f>(O1333/L1333) - 1</f>
        <v>0.50004898119122</v>
      </c>
      <c r="Q1333" s="10">
        <v>137.2</v>
      </c>
      <c r="R1333" s="9">
        <f>(Q1333/L1333) - 1</f>
        <v>0.40004571577847</v>
      </c>
      <c r="S1333" s="10">
        <v>127.4</v>
      </c>
      <c r="T1333" s="9">
        <f>(S1333/L1333) - 1</f>
        <v>0.30004245036573</v>
      </c>
      <c r="U1333" s="10">
        <v>117.6</v>
      </c>
      <c r="V1333" s="9">
        <f>ABS((U1333/L1333) - 1)</f>
        <v>0.20003918495298</v>
      </c>
      <c r="W1333" s="10">
        <v>107.79648</v>
      </c>
      <c r="X1333" s="9">
        <f>ABS((W1333/L1333) - 1)</f>
        <v>0.1</v>
      </c>
      <c r="Y1333" s="7" t="s">
        <v>40</v>
      </c>
      <c r="Z1333" s="9" t="s">
        <v>40</v>
      </c>
      <c r="AA1333" s="7"/>
    </row>
    <row r="1334" spans="1:27" customHeight="1" ht="30">
      <c r="A1334" s="3" t="s">
        <v>3144</v>
      </c>
      <c r="B1334" s="3" t="s">
        <v>3145</v>
      </c>
      <c r="C1334" s="3" t="s">
        <v>29</v>
      </c>
      <c r="D1334" s="3" t="s">
        <v>3097</v>
      </c>
      <c r="E1334" s="3"/>
      <c r="F1334" s="3"/>
      <c r="G1334" s="3"/>
      <c r="H1334" s="3" t="s">
        <v>485</v>
      </c>
      <c r="I1334" s="4">
        <v>5</v>
      </c>
      <c r="J1334" s="3"/>
      <c r="K1334" s="6">
        <v>84.48</v>
      </c>
      <c r="L1334" s="6">
        <f>K1334*1.16</f>
        <v>97.9968</v>
      </c>
      <c r="M1334" s="6">
        <f>I1334*K1334</f>
        <v>422.4</v>
      </c>
      <c r="N1334" s="6">
        <f>I1334*L1334</f>
        <v>489.984</v>
      </c>
      <c r="O1334" s="6">
        <v>147</v>
      </c>
      <c r="P1334" s="5">
        <f>(O1334/L1334) - 1</f>
        <v>0.50004898119122</v>
      </c>
      <c r="Q1334" s="6">
        <v>137.2</v>
      </c>
      <c r="R1334" s="5">
        <f>(Q1334/L1334) - 1</f>
        <v>0.40004571577847</v>
      </c>
      <c r="S1334" s="6">
        <v>127.4</v>
      </c>
      <c r="T1334" s="5">
        <f>(S1334/L1334) - 1</f>
        <v>0.30004245036573</v>
      </c>
      <c r="U1334" s="6">
        <v>117.6</v>
      </c>
      <c r="V1334" s="5">
        <f>ABS((U1334/L1334) - 1)</f>
        <v>0.20003918495298</v>
      </c>
      <c r="W1334" s="6">
        <v>107.79648</v>
      </c>
      <c r="X1334" s="5">
        <f>ABS((W1334/L1334) - 1)</f>
        <v>0.1</v>
      </c>
      <c r="Y1334" s="3" t="s">
        <v>40</v>
      </c>
      <c r="Z1334" s="5" t="s">
        <v>40</v>
      </c>
      <c r="AA1334" s="3"/>
    </row>
    <row r="1335" spans="1:27" customHeight="1" ht="30">
      <c r="A1335" s="7" t="s">
        <v>3146</v>
      </c>
      <c r="B1335" s="7" t="s">
        <v>3147</v>
      </c>
      <c r="C1335" s="7" t="s">
        <v>29</v>
      </c>
      <c r="D1335" s="7" t="s">
        <v>3097</v>
      </c>
      <c r="E1335" s="7"/>
      <c r="F1335" s="7"/>
      <c r="G1335" s="7"/>
      <c r="H1335" s="7" t="s">
        <v>485</v>
      </c>
      <c r="I1335" s="8">
        <v>2</v>
      </c>
      <c r="J1335" s="7"/>
      <c r="K1335" s="10">
        <v>84.48</v>
      </c>
      <c r="L1335" s="10">
        <f>K1335*1.16</f>
        <v>97.9968</v>
      </c>
      <c r="M1335" s="10">
        <f>I1335*K1335</f>
        <v>168.96</v>
      </c>
      <c r="N1335" s="10">
        <f>I1335*L1335</f>
        <v>195.9936</v>
      </c>
      <c r="O1335" s="10">
        <v>147</v>
      </c>
      <c r="P1335" s="9">
        <f>(O1335/L1335) - 1</f>
        <v>0.50004898119122</v>
      </c>
      <c r="Q1335" s="10">
        <v>137.2</v>
      </c>
      <c r="R1335" s="9">
        <f>(Q1335/L1335) - 1</f>
        <v>0.40004571577847</v>
      </c>
      <c r="S1335" s="10">
        <v>127.4</v>
      </c>
      <c r="T1335" s="9">
        <f>(S1335/L1335) - 1</f>
        <v>0.30004245036573</v>
      </c>
      <c r="U1335" s="10">
        <v>117.6</v>
      </c>
      <c r="V1335" s="9">
        <f>ABS((U1335/L1335) - 1)</f>
        <v>0.20003918495298</v>
      </c>
      <c r="W1335" s="10">
        <v>107.79648</v>
      </c>
      <c r="X1335" s="9">
        <f>ABS((W1335/L1335) - 1)</f>
        <v>0.1</v>
      </c>
      <c r="Y1335" s="7" t="s">
        <v>40</v>
      </c>
      <c r="Z1335" s="9" t="s">
        <v>40</v>
      </c>
      <c r="AA1335" s="7"/>
    </row>
    <row r="1336" spans="1:27" customHeight="1" ht="30">
      <c r="A1336" s="3" t="s">
        <v>3148</v>
      </c>
      <c r="B1336" s="3" t="s">
        <v>3149</v>
      </c>
      <c r="C1336" s="3" t="s">
        <v>29</v>
      </c>
      <c r="D1336" s="3" t="s">
        <v>3097</v>
      </c>
      <c r="E1336" s="3"/>
      <c r="F1336" s="3"/>
      <c r="G1336" s="3"/>
      <c r="H1336" s="3" t="s">
        <v>485</v>
      </c>
      <c r="I1336" s="4">
        <v>2</v>
      </c>
      <c r="J1336" s="3"/>
      <c r="K1336" s="6">
        <v>84.48</v>
      </c>
      <c r="L1336" s="6">
        <f>K1336*1.16</f>
        <v>97.9968</v>
      </c>
      <c r="M1336" s="6">
        <f>I1336*K1336</f>
        <v>168.96</v>
      </c>
      <c r="N1336" s="6">
        <f>I1336*L1336</f>
        <v>195.9936</v>
      </c>
      <c r="O1336" s="6">
        <v>147</v>
      </c>
      <c r="P1336" s="5">
        <f>(O1336/L1336) - 1</f>
        <v>0.50004898119122</v>
      </c>
      <c r="Q1336" s="6">
        <v>137.2</v>
      </c>
      <c r="R1336" s="5">
        <f>(Q1336/L1336) - 1</f>
        <v>0.40004571577847</v>
      </c>
      <c r="S1336" s="6">
        <v>127.4</v>
      </c>
      <c r="T1336" s="5">
        <f>(S1336/L1336) - 1</f>
        <v>0.30004245036573</v>
      </c>
      <c r="U1336" s="6">
        <v>117.6</v>
      </c>
      <c r="V1336" s="5">
        <f>ABS((U1336/L1336) - 1)</f>
        <v>0.20003918495298</v>
      </c>
      <c r="W1336" s="6">
        <v>107.79648</v>
      </c>
      <c r="X1336" s="5">
        <f>ABS((W1336/L1336) - 1)</f>
        <v>0.1</v>
      </c>
      <c r="Y1336" s="3" t="s">
        <v>40</v>
      </c>
      <c r="Z1336" s="5" t="s">
        <v>40</v>
      </c>
      <c r="AA1336" s="3"/>
    </row>
    <row r="1337" spans="1:27" customHeight="1" ht="30">
      <c r="A1337" s="7" t="s">
        <v>3150</v>
      </c>
      <c r="B1337" s="7" t="s">
        <v>3151</v>
      </c>
      <c r="C1337" s="7" t="s">
        <v>29</v>
      </c>
      <c r="D1337" s="7" t="s">
        <v>3097</v>
      </c>
      <c r="E1337" s="7"/>
      <c r="F1337" s="7"/>
      <c r="G1337" s="7"/>
      <c r="H1337" s="7" t="s">
        <v>485</v>
      </c>
      <c r="I1337" s="8">
        <v>3</v>
      </c>
      <c r="J1337" s="7"/>
      <c r="K1337" s="10">
        <v>84.48</v>
      </c>
      <c r="L1337" s="10">
        <f>K1337*1.16</f>
        <v>97.9968</v>
      </c>
      <c r="M1337" s="10">
        <f>I1337*K1337</f>
        <v>253.44</v>
      </c>
      <c r="N1337" s="10">
        <f>I1337*L1337</f>
        <v>293.9904</v>
      </c>
      <c r="O1337" s="10">
        <v>147</v>
      </c>
      <c r="P1337" s="9">
        <f>(O1337/L1337) - 1</f>
        <v>0.50004898119122</v>
      </c>
      <c r="Q1337" s="10">
        <v>137.2</v>
      </c>
      <c r="R1337" s="9">
        <f>(Q1337/L1337) - 1</f>
        <v>0.40004571577847</v>
      </c>
      <c r="S1337" s="10">
        <v>127.4</v>
      </c>
      <c r="T1337" s="9">
        <f>(S1337/L1337) - 1</f>
        <v>0.30004245036573</v>
      </c>
      <c r="U1337" s="10">
        <v>117.6</v>
      </c>
      <c r="V1337" s="9">
        <f>ABS((U1337/L1337) - 1)</f>
        <v>0.20003918495298</v>
      </c>
      <c r="W1337" s="10">
        <v>107.79648</v>
      </c>
      <c r="X1337" s="9">
        <f>ABS((W1337/L1337) - 1)</f>
        <v>0.1</v>
      </c>
      <c r="Y1337" s="7" t="s">
        <v>40</v>
      </c>
      <c r="Z1337" s="9" t="s">
        <v>40</v>
      </c>
      <c r="AA1337" s="7"/>
    </row>
    <row r="1338" spans="1:27" customHeight="1" ht="30">
      <c r="A1338" s="3" t="s">
        <v>3152</v>
      </c>
      <c r="B1338" s="3" t="s">
        <v>3153</v>
      </c>
      <c r="C1338" s="3" t="s">
        <v>29</v>
      </c>
      <c r="D1338" s="3" t="s">
        <v>3097</v>
      </c>
      <c r="E1338" s="3"/>
      <c r="F1338" s="3"/>
      <c r="G1338" s="3"/>
      <c r="H1338" s="3" t="s">
        <v>485</v>
      </c>
      <c r="I1338" s="4">
        <v>3</v>
      </c>
      <c r="J1338" s="3"/>
      <c r="K1338" s="6">
        <v>84.48</v>
      </c>
      <c r="L1338" s="6">
        <f>K1338*1.16</f>
        <v>97.9968</v>
      </c>
      <c r="M1338" s="6">
        <f>I1338*K1338</f>
        <v>253.44</v>
      </c>
      <c r="N1338" s="6">
        <f>I1338*L1338</f>
        <v>293.9904</v>
      </c>
      <c r="O1338" s="6">
        <v>147</v>
      </c>
      <c r="P1338" s="5">
        <f>(O1338/L1338) - 1</f>
        <v>0.50004898119122</v>
      </c>
      <c r="Q1338" s="6">
        <v>137.2</v>
      </c>
      <c r="R1338" s="5">
        <f>(Q1338/L1338) - 1</f>
        <v>0.40004571577847</v>
      </c>
      <c r="S1338" s="6">
        <v>127.4</v>
      </c>
      <c r="T1338" s="5">
        <f>(S1338/L1338) - 1</f>
        <v>0.30004245036573</v>
      </c>
      <c r="U1338" s="6">
        <v>117.6</v>
      </c>
      <c r="V1338" s="5">
        <f>ABS((U1338/L1338) - 1)</f>
        <v>0.20003918495298</v>
      </c>
      <c r="W1338" s="6">
        <v>107.79648</v>
      </c>
      <c r="X1338" s="5">
        <f>ABS((W1338/L1338) - 1)</f>
        <v>0.1</v>
      </c>
      <c r="Y1338" s="3" t="s">
        <v>40</v>
      </c>
      <c r="Z1338" s="5" t="s">
        <v>40</v>
      </c>
      <c r="AA1338" s="3"/>
    </row>
    <row r="1339" spans="1:27" customHeight="1" ht="30">
      <c r="A1339" s="7" t="s">
        <v>3154</v>
      </c>
      <c r="B1339" s="7" t="s">
        <v>3155</v>
      </c>
      <c r="C1339" s="7" t="s">
        <v>29</v>
      </c>
      <c r="D1339" s="7" t="s">
        <v>3097</v>
      </c>
      <c r="E1339" s="7"/>
      <c r="F1339" s="7"/>
      <c r="G1339" s="7"/>
      <c r="H1339" s="7" t="s">
        <v>485</v>
      </c>
      <c r="I1339" s="8">
        <v>2</v>
      </c>
      <c r="J1339" s="7"/>
      <c r="K1339" s="10">
        <v>84.48</v>
      </c>
      <c r="L1339" s="10">
        <f>K1339*1.16</f>
        <v>97.9968</v>
      </c>
      <c r="M1339" s="10">
        <f>I1339*K1339</f>
        <v>168.96</v>
      </c>
      <c r="N1339" s="10">
        <f>I1339*L1339</f>
        <v>195.9936</v>
      </c>
      <c r="O1339" s="10">
        <v>147</v>
      </c>
      <c r="P1339" s="9">
        <f>(O1339/L1339) - 1</f>
        <v>0.50004898119122</v>
      </c>
      <c r="Q1339" s="10">
        <v>137.2</v>
      </c>
      <c r="R1339" s="9">
        <f>(Q1339/L1339) - 1</f>
        <v>0.40004571577847</v>
      </c>
      <c r="S1339" s="10">
        <v>127.4</v>
      </c>
      <c r="T1339" s="9">
        <f>(S1339/L1339) - 1</f>
        <v>0.30004245036573</v>
      </c>
      <c r="U1339" s="10">
        <v>117.6</v>
      </c>
      <c r="V1339" s="9">
        <f>ABS((U1339/L1339) - 1)</f>
        <v>0.20003918495298</v>
      </c>
      <c r="W1339" s="10">
        <v>107.79648</v>
      </c>
      <c r="X1339" s="9">
        <f>ABS((W1339/L1339) - 1)</f>
        <v>0.1</v>
      </c>
      <c r="Y1339" s="7" t="s">
        <v>40</v>
      </c>
      <c r="Z1339" s="9" t="s">
        <v>40</v>
      </c>
      <c r="AA1339" s="7"/>
    </row>
    <row r="1340" spans="1:27" customHeight="1" ht="30">
      <c r="A1340" s="3" t="s">
        <v>3156</v>
      </c>
      <c r="B1340" s="3" t="s">
        <v>3155</v>
      </c>
      <c r="C1340" s="3" t="s">
        <v>29</v>
      </c>
      <c r="D1340" s="3" t="s">
        <v>3097</v>
      </c>
      <c r="E1340" s="3"/>
      <c r="F1340" s="3"/>
      <c r="G1340" s="3"/>
      <c r="H1340" s="3" t="s">
        <v>485</v>
      </c>
      <c r="I1340" s="4">
        <v>6</v>
      </c>
      <c r="J1340" s="3"/>
      <c r="K1340" s="6">
        <v>84.48</v>
      </c>
      <c r="L1340" s="6">
        <f>K1340*1.16</f>
        <v>97.9968</v>
      </c>
      <c r="M1340" s="6">
        <f>I1340*K1340</f>
        <v>506.88</v>
      </c>
      <c r="N1340" s="6">
        <f>I1340*L1340</f>
        <v>587.9808</v>
      </c>
      <c r="O1340" s="6">
        <v>147</v>
      </c>
      <c r="P1340" s="5">
        <f>(O1340/L1340) - 1</f>
        <v>0.50004898119122</v>
      </c>
      <c r="Q1340" s="6">
        <v>137.2</v>
      </c>
      <c r="R1340" s="5">
        <f>(Q1340/L1340) - 1</f>
        <v>0.40004571577847</v>
      </c>
      <c r="S1340" s="6">
        <v>127.4</v>
      </c>
      <c r="T1340" s="5">
        <f>(S1340/L1340) - 1</f>
        <v>0.30004245036573</v>
      </c>
      <c r="U1340" s="6">
        <v>117.6</v>
      </c>
      <c r="V1340" s="5">
        <f>ABS((U1340/L1340) - 1)</f>
        <v>0.20003918495298</v>
      </c>
      <c r="W1340" s="6">
        <v>107.79648</v>
      </c>
      <c r="X1340" s="5">
        <f>ABS((W1340/L1340) - 1)</f>
        <v>0.1</v>
      </c>
      <c r="Y1340" s="3" t="s">
        <v>40</v>
      </c>
      <c r="Z1340" s="5" t="s">
        <v>40</v>
      </c>
      <c r="AA1340" s="3"/>
    </row>
    <row r="1341" spans="1:27" customHeight="1" ht="30">
      <c r="A1341" s="7" t="s">
        <v>3157</v>
      </c>
      <c r="B1341" s="7" t="s">
        <v>3158</v>
      </c>
      <c r="C1341" s="7" t="s">
        <v>29</v>
      </c>
      <c r="D1341" s="7" t="s">
        <v>3097</v>
      </c>
      <c r="E1341" s="7"/>
      <c r="F1341" s="7"/>
      <c r="G1341" s="7"/>
      <c r="H1341" s="7" t="s">
        <v>485</v>
      </c>
      <c r="I1341" s="8">
        <v>1</v>
      </c>
      <c r="J1341" s="7"/>
      <c r="K1341" s="10">
        <v>84.48</v>
      </c>
      <c r="L1341" s="10">
        <f>K1341*1.16</f>
        <v>97.9968</v>
      </c>
      <c r="M1341" s="10">
        <f>I1341*K1341</f>
        <v>84.48</v>
      </c>
      <c r="N1341" s="10">
        <f>I1341*L1341</f>
        <v>97.9968</v>
      </c>
      <c r="O1341" s="10">
        <v>147</v>
      </c>
      <c r="P1341" s="9">
        <f>(O1341/L1341) - 1</f>
        <v>0.50004898119122</v>
      </c>
      <c r="Q1341" s="10">
        <v>137.2</v>
      </c>
      <c r="R1341" s="9">
        <f>(Q1341/L1341) - 1</f>
        <v>0.40004571577847</v>
      </c>
      <c r="S1341" s="10">
        <v>127.4</v>
      </c>
      <c r="T1341" s="9">
        <f>(S1341/L1341) - 1</f>
        <v>0.30004245036573</v>
      </c>
      <c r="U1341" s="10">
        <v>117.6</v>
      </c>
      <c r="V1341" s="9">
        <f>ABS((U1341/L1341) - 1)</f>
        <v>0.20003918495298</v>
      </c>
      <c r="W1341" s="10">
        <v>107.79648</v>
      </c>
      <c r="X1341" s="9">
        <f>ABS((W1341/L1341) - 1)</f>
        <v>0.1</v>
      </c>
      <c r="Y1341" s="7" t="s">
        <v>40</v>
      </c>
      <c r="Z1341" s="9" t="s">
        <v>40</v>
      </c>
      <c r="AA1341" s="7"/>
    </row>
    <row r="1342" spans="1:27" customHeight="1" ht="30">
      <c r="A1342" s="3" t="s">
        <v>3159</v>
      </c>
      <c r="B1342" s="3" t="s">
        <v>3160</v>
      </c>
      <c r="C1342" s="3" t="s">
        <v>29</v>
      </c>
      <c r="D1342" s="3" t="s">
        <v>3097</v>
      </c>
      <c r="E1342" s="3"/>
      <c r="F1342" s="3"/>
      <c r="G1342" s="3"/>
      <c r="H1342" s="3" t="s">
        <v>1243</v>
      </c>
      <c r="I1342" s="4">
        <v>3</v>
      </c>
      <c r="J1342" s="3"/>
      <c r="K1342" s="6">
        <v>86.768</v>
      </c>
      <c r="L1342" s="6">
        <f>K1342*1.16</f>
        <v>100.65088</v>
      </c>
      <c r="M1342" s="6">
        <f>I1342*K1342</f>
        <v>260.304</v>
      </c>
      <c r="N1342" s="6">
        <f>I1342*L1342</f>
        <v>301.95264</v>
      </c>
      <c r="O1342" s="6">
        <v>130.15</v>
      </c>
      <c r="P1342" s="5">
        <f>(O1342/L1342) - 1</f>
        <v>0.29308357761005</v>
      </c>
      <c r="Q1342" s="6">
        <v>121.48</v>
      </c>
      <c r="R1342" s="5">
        <f>(Q1342/L1342) - 1</f>
        <v>0.20694424132208</v>
      </c>
      <c r="S1342" s="6">
        <v>112.8</v>
      </c>
      <c r="T1342" s="5">
        <f>(S1342/L1342) - 1</f>
        <v>0.12070555170506</v>
      </c>
      <c r="U1342" s="6">
        <v>104.12</v>
      </c>
      <c r="V1342" s="5">
        <f>ABS((U1342/L1342) - 1)</f>
        <v>0.034466862088041</v>
      </c>
      <c r="W1342" s="6">
        <v>110.715968</v>
      </c>
      <c r="X1342" s="5">
        <f>ABS((W1342/L1342) - 1)</f>
        <v>0.1</v>
      </c>
      <c r="Y1342" s="3">
        <v>761</v>
      </c>
      <c r="Z1342" s="5" t="s">
        <v>93</v>
      </c>
      <c r="AA1342" s="3" t="s">
        <v>43</v>
      </c>
    </row>
    <row r="1343" spans="1:27" customHeight="1" ht="30">
      <c r="A1343" s="7" t="s">
        <v>3161</v>
      </c>
      <c r="B1343" s="7" t="s">
        <v>3160</v>
      </c>
      <c r="C1343" s="7" t="s">
        <v>29</v>
      </c>
      <c r="D1343" s="7" t="s">
        <v>3097</v>
      </c>
      <c r="E1343" s="7"/>
      <c r="F1343" s="7"/>
      <c r="G1343" s="7"/>
      <c r="H1343" s="7" t="s">
        <v>1243</v>
      </c>
      <c r="I1343" s="8">
        <v>1</v>
      </c>
      <c r="J1343" s="7"/>
      <c r="K1343" s="10">
        <v>86.768</v>
      </c>
      <c r="L1343" s="10">
        <f>K1343*1.16</f>
        <v>100.65088</v>
      </c>
      <c r="M1343" s="10">
        <f>I1343*K1343</f>
        <v>86.768</v>
      </c>
      <c r="N1343" s="10">
        <f>I1343*L1343</f>
        <v>100.65088</v>
      </c>
      <c r="O1343" s="10">
        <v>130.15</v>
      </c>
      <c r="P1343" s="9">
        <f>(O1343/L1343) - 1</f>
        <v>0.29308357761005</v>
      </c>
      <c r="Q1343" s="10">
        <v>121.48</v>
      </c>
      <c r="R1343" s="9">
        <f>(Q1343/L1343) - 1</f>
        <v>0.20694424132208</v>
      </c>
      <c r="S1343" s="10">
        <v>112.8</v>
      </c>
      <c r="T1343" s="9">
        <f>(S1343/L1343) - 1</f>
        <v>0.12070555170506</v>
      </c>
      <c r="U1343" s="10">
        <v>104.12</v>
      </c>
      <c r="V1343" s="9">
        <f>ABS((U1343/L1343) - 1)</f>
        <v>0.034466862088041</v>
      </c>
      <c r="W1343" s="10">
        <v>110.715968</v>
      </c>
      <c r="X1343" s="9">
        <f>ABS((W1343/L1343) - 1)</f>
        <v>0.1</v>
      </c>
      <c r="Y1343" s="7">
        <v>761</v>
      </c>
      <c r="Z1343" s="9" t="s">
        <v>93</v>
      </c>
      <c r="AA1343" s="7" t="s">
        <v>43</v>
      </c>
    </row>
    <row r="1344" spans="1:27" customHeight="1" ht="30">
      <c r="A1344" s="3" t="s">
        <v>3162</v>
      </c>
      <c r="B1344" s="3" t="s">
        <v>3163</v>
      </c>
      <c r="C1344" s="3" t="s">
        <v>29</v>
      </c>
      <c r="D1344" s="3" t="s">
        <v>3097</v>
      </c>
      <c r="E1344" s="3"/>
      <c r="F1344" s="3"/>
      <c r="G1344" s="3"/>
      <c r="H1344" s="3" t="s">
        <v>30</v>
      </c>
      <c r="I1344" s="4">
        <v>2</v>
      </c>
      <c r="J1344" s="3"/>
      <c r="K1344" s="6">
        <v>127.9944</v>
      </c>
      <c r="L1344" s="6">
        <f>K1344*1.16</f>
        <v>148.473504</v>
      </c>
      <c r="M1344" s="6">
        <f>I1344*K1344</f>
        <v>255.9888</v>
      </c>
      <c r="N1344" s="6">
        <f>I1344*L1344</f>
        <v>296.947008</v>
      </c>
      <c r="O1344" s="6">
        <v>639.97</v>
      </c>
      <c r="P1344" s="5">
        <f>(O1344/L1344) - 1</f>
        <v>3.3103313571693</v>
      </c>
      <c r="Q1344" s="6">
        <v>511.98</v>
      </c>
      <c r="R1344" s="5">
        <f>(Q1344/L1344) - 1</f>
        <v>2.4482920265693</v>
      </c>
      <c r="S1344" s="6">
        <v>447.98</v>
      </c>
      <c r="T1344" s="5">
        <f>(S1344/L1344) - 1</f>
        <v>2.017238685227</v>
      </c>
      <c r="U1344" s="6">
        <v>425.58</v>
      </c>
      <c r="V1344" s="5">
        <f>ABS((U1344/L1344) - 1)</f>
        <v>1.8663700157572</v>
      </c>
      <c r="W1344" s="6">
        <v>163.3208544</v>
      </c>
      <c r="X1344" s="5">
        <f>ABS((W1344/L1344) - 1)</f>
        <v>0.1</v>
      </c>
      <c r="Y1344" s="3">
        <v>744</v>
      </c>
      <c r="Z1344" s="5" t="s">
        <v>55</v>
      </c>
      <c r="AA1344" s="3"/>
    </row>
    <row r="1345" spans="1:27" customHeight="1" ht="30">
      <c r="A1345" s="7" t="s">
        <v>3164</v>
      </c>
      <c r="B1345" s="7" t="s">
        <v>3165</v>
      </c>
      <c r="C1345" s="7" t="s">
        <v>29</v>
      </c>
      <c r="D1345" s="7" t="s">
        <v>3166</v>
      </c>
      <c r="E1345" s="7"/>
      <c r="F1345" s="7"/>
      <c r="G1345" s="7"/>
      <c r="H1345" s="7" t="s">
        <v>144</v>
      </c>
      <c r="I1345" s="8">
        <v>1</v>
      </c>
      <c r="J1345" s="7"/>
      <c r="K1345" s="10">
        <v>38.9992</v>
      </c>
      <c r="L1345" s="10">
        <f>K1345*1.16</f>
        <v>45.239072</v>
      </c>
      <c r="M1345" s="10">
        <f>I1345*K1345</f>
        <v>38.9992</v>
      </c>
      <c r="N1345" s="10">
        <f>I1345*L1345</f>
        <v>45.239072</v>
      </c>
      <c r="O1345" s="10">
        <v>105.3</v>
      </c>
      <c r="P1345" s="9">
        <f>(O1345/L1345) - 1</f>
        <v>1.3276339532341</v>
      </c>
      <c r="Q1345" s="10">
        <v>101.4</v>
      </c>
      <c r="R1345" s="9">
        <f>(Q1345/L1345) - 1</f>
        <v>1.2414252882995</v>
      </c>
      <c r="S1345" s="10">
        <v>97.5</v>
      </c>
      <c r="T1345" s="9">
        <f>(S1345/L1345) - 1</f>
        <v>1.1552166233649</v>
      </c>
      <c r="U1345" s="10">
        <v>93.6</v>
      </c>
      <c r="V1345" s="9">
        <f>ABS((U1345/L1345) - 1)</f>
        <v>1.0690079584303</v>
      </c>
      <c r="W1345" s="10">
        <v>49.7629792</v>
      </c>
      <c r="X1345" s="9">
        <f>ABS((W1345/L1345) - 1)</f>
        <v>0.1</v>
      </c>
      <c r="Y1345" s="7">
        <v>515</v>
      </c>
      <c r="Z1345" s="9" t="s">
        <v>149</v>
      </c>
      <c r="AA1345" s="7"/>
    </row>
    <row r="1346" spans="1:27" customHeight="1" ht="30">
      <c r="A1346" s="3" t="s">
        <v>3167</v>
      </c>
      <c r="B1346" s="3" t="s">
        <v>3165</v>
      </c>
      <c r="C1346" s="3" t="s">
        <v>29</v>
      </c>
      <c r="D1346" s="3" t="s">
        <v>3166</v>
      </c>
      <c r="E1346" s="3"/>
      <c r="F1346" s="3"/>
      <c r="G1346" s="3"/>
      <c r="H1346" s="3" t="s">
        <v>144</v>
      </c>
      <c r="I1346" s="4">
        <v>3</v>
      </c>
      <c r="J1346" s="3"/>
      <c r="K1346" s="6">
        <v>38.9992</v>
      </c>
      <c r="L1346" s="6">
        <f>K1346*1.16</f>
        <v>45.239072</v>
      </c>
      <c r="M1346" s="6">
        <f>I1346*K1346</f>
        <v>116.9976</v>
      </c>
      <c r="N1346" s="6">
        <f>I1346*L1346</f>
        <v>135.717216</v>
      </c>
      <c r="O1346" s="6">
        <v>105.3</v>
      </c>
      <c r="P1346" s="5">
        <f>(O1346/L1346) - 1</f>
        <v>1.3276339532341</v>
      </c>
      <c r="Q1346" s="6">
        <v>101.4</v>
      </c>
      <c r="R1346" s="5">
        <f>(Q1346/L1346) - 1</f>
        <v>1.2414252882995</v>
      </c>
      <c r="S1346" s="6">
        <v>97.5</v>
      </c>
      <c r="T1346" s="5">
        <f>(S1346/L1346) - 1</f>
        <v>1.1552166233649</v>
      </c>
      <c r="U1346" s="6">
        <v>93.6</v>
      </c>
      <c r="V1346" s="5">
        <f>ABS((U1346/L1346) - 1)</f>
        <v>1.0690079584303</v>
      </c>
      <c r="W1346" s="6">
        <v>49.7629792</v>
      </c>
      <c r="X1346" s="5">
        <f>ABS((W1346/L1346) - 1)</f>
        <v>0.1</v>
      </c>
      <c r="Y1346" s="3">
        <v>515</v>
      </c>
      <c r="Z1346" s="5" t="s">
        <v>149</v>
      </c>
      <c r="AA1346" s="3"/>
    </row>
    <row r="1347" spans="1:27" customHeight="1" ht="30">
      <c r="A1347" s="7" t="s">
        <v>3168</v>
      </c>
      <c r="B1347" s="7" t="s">
        <v>3165</v>
      </c>
      <c r="C1347" s="7" t="s">
        <v>29</v>
      </c>
      <c r="D1347" s="7" t="s">
        <v>3166</v>
      </c>
      <c r="E1347" s="7"/>
      <c r="F1347" s="7"/>
      <c r="G1347" s="7"/>
      <c r="H1347" s="7" t="s">
        <v>144</v>
      </c>
      <c r="I1347" s="8">
        <v>1</v>
      </c>
      <c r="J1347" s="7"/>
      <c r="K1347" s="10">
        <v>38.9992</v>
      </c>
      <c r="L1347" s="10">
        <f>K1347*1.16</f>
        <v>45.239072</v>
      </c>
      <c r="M1347" s="10">
        <f>I1347*K1347</f>
        <v>38.9992</v>
      </c>
      <c r="N1347" s="10">
        <f>I1347*L1347</f>
        <v>45.239072</v>
      </c>
      <c r="O1347" s="10">
        <v>105.3</v>
      </c>
      <c r="P1347" s="9">
        <f>(O1347/L1347) - 1</f>
        <v>1.3276339532341</v>
      </c>
      <c r="Q1347" s="10">
        <v>101.4</v>
      </c>
      <c r="R1347" s="9">
        <f>(Q1347/L1347) - 1</f>
        <v>1.2414252882995</v>
      </c>
      <c r="S1347" s="10">
        <v>97.5</v>
      </c>
      <c r="T1347" s="9">
        <f>(S1347/L1347) - 1</f>
        <v>1.1552166233649</v>
      </c>
      <c r="U1347" s="10">
        <v>93.6</v>
      </c>
      <c r="V1347" s="9">
        <f>ABS((U1347/L1347) - 1)</f>
        <v>1.0690079584303</v>
      </c>
      <c r="W1347" s="10">
        <v>49.7629792</v>
      </c>
      <c r="X1347" s="9">
        <f>ABS((W1347/L1347) - 1)</f>
        <v>0.1</v>
      </c>
      <c r="Y1347" s="7">
        <v>515</v>
      </c>
      <c r="Z1347" s="9" t="s">
        <v>149</v>
      </c>
      <c r="AA1347" s="7"/>
    </row>
    <row r="1348" spans="1:27" customHeight="1" ht="30">
      <c r="A1348" s="3" t="s">
        <v>3169</v>
      </c>
      <c r="B1348" s="3" t="s">
        <v>3170</v>
      </c>
      <c r="C1348" s="3" t="s">
        <v>29</v>
      </c>
      <c r="D1348" s="3" t="s">
        <v>3166</v>
      </c>
      <c r="E1348" s="3"/>
      <c r="F1348" s="3"/>
      <c r="G1348" s="3"/>
      <c r="H1348" s="3" t="s">
        <v>144</v>
      </c>
      <c r="I1348" s="4">
        <v>2</v>
      </c>
      <c r="J1348" s="3"/>
      <c r="K1348" s="6">
        <v>38.9992</v>
      </c>
      <c r="L1348" s="6">
        <f>K1348*1.16</f>
        <v>45.239072</v>
      </c>
      <c r="M1348" s="6">
        <f>I1348*K1348</f>
        <v>77.9984</v>
      </c>
      <c r="N1348" s="6">
        <f>I1348*L1348</f>
        <v>90.478144</v>
      </c>
      <c r="O1348" s="6">
        <v>105.3</v>
      </c>
      <c r="P1348" s="5">
        <f>(O1348/L1348) - 1</f>
        <v>1.3276339532341</v>
      </c>
      <c r="Q1348" s="6">
        <v>101.4</v>
      </c>
      <c r="R1348" s="5">
        <f>(Q1348/L1348) - 1</f>
        <v>1.2414252882995</v>
      </c>
      <c r="S1348" s="6">
        <v>97.5</v>
      </c>
      <c r="T1348" s="5">
        <f>(S1348/L1348) - 1</f>
        <v>1.1552166233649</v>
      </c>
      <c r="U1348" s="6">
        <v>93.6</v>
      </c>
      <c r="V1348" s="5">
        <f>ABS((U1348/L1348) - 1)</f>
        <v>1.0690079584303</v>
      </c>
      <c r="W1348" s="6">
        <v>49.7629792</v>
      </c>
      <c r="X1348" s="5">
        <f>ABS((W1348/L1348) - 1)</f>
        <v>0.1</v>
      </c>
      <c r="Y1348" s="3">
        <v>515</v>
      </c>
      <c r="Z1348" s="5" t="s">
        <v>149</v>
      </c>
      <c r="AA1348" s="3"/>
    </row>
    <row r="1349" spans="1:27" customHeight="1" ht="30">
      <c r="A1349" s="7" t="s">
        <v>3171</v>
      </c>
      <c r="B1349" s="7" t="s">
        <v>3165</v>
      </c>
      <c r="C1349" s="7" t="s">
        <v>29</v>
      </c>
      <c r="D1349" s="7" t="s">
        <v>3166</v>
      </c>
      <c r="E1349" s="7"/>
      <c r="F1349" s="7"/>
      <c r="G1349" s="7"/>
      <c r="H1349" s="7" t="s">
        <v>144</v>
      </c>
      <c r="I1349" s="8">
        <v>6</v>
      </c>
      <c r="J1349" s="7"/>
      <c r="K1349" s="10">
        <v>38.9992</v>
      </c>
      <c r="L1349" s="10">
        <f>K1349*1.16</f>
        <v>45.239072</v>
      </c>
      <c r="M1349" s="10">
        <f>I1349*K1349</f>
        <v>233.9952</v>
      </c>
      <c r="N1349" s="10">
        <f>I1349*L1349</f>
        <v>271.434432</v>
      </c>
      <c r="O1349" s="10">
        <v>105.3</v>
      </c>
      <c r="P1349" s="9">
        <f>(O1349/L1349) - 1</f>
        <v>1.3276339532341</v>
      </c>
      <c r="Q1349" s="10">
        <v>101.4</v>
      </c>
      <c r="R1349" s="9">
        <f>(Q1349/L1349) - 1</f>
        <v>1.2414252882995</v>
      </c>
      <c r="S1349" s="10">
        <v>97.5</v>
      </c>
      <c r="T1349" s="9">
        <f>(S1349/L1349) - 1</f>
        <v>1.1552166233649</v>
      </c>
      <c r="U1349" s="10">
        <v>93.6</v>
      </c>
      <c r="V1349" s="9">
        <f>ABS((U1349/L1349) - 1)</f>
        <v>1.0690079584303</v>
      </c>
      <c r="W1349" s="10">
        <v>49.7629792</v>
      </c>
      <c r="X1349" s="9">
        <f>ABS((W1349/L1349) - 1)</f>
        <v>0.1</v>
      </c>
      <c r="Y1349" s="7">
        <v>515</v>
      </c>
      <c r="Z1349" s="9" t="s">
        <v>149</v>
      </c>
      <c r="AA1349" s="7"/>
    </row>
    <row r="1350" spans="1:27" customHeight="1" ht="30">
      <c r="A1350" s="3" t="s">
        <v>3172</v>
      </c>
      <c r="B1350" s="3" t="s">
        <v>3173</v>
      </c>
      <c r="C1350" s="3" t="s">
        <v>29</v>
      </c>
      <c r="D1350" s="3" t="s">
        <v>3166</v>
      </c>
      <c r="E1350" s="3"/>
      <c r="F1350" s="3"/>
      <c r="G1350" s="3"/>
      <c r="H1350" s="3" t="s">
        <v>144</v>
      </c>
      <c r="I1350" s="4">
        <v>3</v>
      </c>
      <c r="J1350" s="3"/>
      <c r="K1350" s="6">
        <v>38.9992</v>
      </c>
      <c r="L1350" s="6">
        <f>K1350*1.16</f>
        <v>45.239072</v>
      </c>
      <c r="M1350" s="6">
        <f>I1350*K1350</f>
        <v>116.9976</v>
      </c>
      <c r="N1350" s="6">
        <f>I1350*L1350</f>
        <v>135.717216</v>
      </c>
      <c r="O1350" s="6">
        <v>105.3</v>
      </c>
      <c r="P1350" s="5">
        <f>(O1350/L1350) - 1</f>
        <v>1.3276339532341</v>
      </c>
      <c r="Q1350" s="6">
        <v>101.4</v>
      </c>
      <c r="R1350" s="5">
        <f>(Q1350/L1350) - 1</f>
        <v>1.2414252882995</v>
      </c>
      <c r="S1350" s="6">
        <v>97.5</v>
      </c>
      <c r="T1350" s="5">
        <f>(S1350/L1350) - 1</f>
        <v>1.1552166233649</v>
      </c>
      <c r="U1350" s="6">
        <v>93.6</v>
      </c>
      <c r="V1350" s="5">
        <f>ABS((U1350/L1350) - 1)</f>
        <v>1.0690079584303</v>
      </c>
      <c r="W1350" s="6">
        <v>49.7629792</v>
      </c>
      <c r="X1350" s="5">
        <f>ABS((W1350/L1350) - 1)</f>
        <v>0.1</v>
      </c>
      <c r="Y1350" s="3">
        <v>515</v>
      </c>
      <c r="Z1350" s="5" t="s">
        <v>149</v>
      </c>
      <c r="AA1350" s="3"/>
    </row>
    <row r="1351" spans="1:27" customHeight="1" ht="30">
      <c r="A1351" s="7" t="s">
        <v>3174</v>
      </c>
      <c r="B1351" s="7" t="s">
        <v>3165</v>
      </c>
      <c r="C1351" s="7" t="s">
        <v>29</v>
      </c>
      <c r="D1351" s="7" t="s">
        <v>3166</v>
      </c>
      <c r="E1351" s="7"/>
      <c r="F1351" s="7"/>
      <c r="G1351" s="7"/>
      <c r="H1351" s="7" t="s">
        <v>144</v>
      </c>
      <c r="I1351" s="8">
        <v>1</v>
      </c>
      <c r="J1351" s="7"/>
      <c r="K1351" s="10">
        <v>38.9992</v>
      </c>
      <c r="L1351" s="10">
        <f>K1351*1.16</f>
        <v>45.239072</v>
      </c>
      <c r="M1351" s="10">
        <f>I1351*K1351</f>
        <v>38.9992</v>
      </c>
      <c r="N1351" s="10">
        <f>I1351*L1351</f>
        <v>45.239072</v>
      </c>
      <c r="O1351" s="10">
        <v>105.3</v>
      </c>
      <c r="P1351" s="9">
        <f>(O1351/L1351) - 1</f>
        <v>1.3276339532341</v>
      </c>
      <c r="Q1351" s="10">
        <v>101.4</v>
      </c>
      <c r="R1351" s="9">
        <f>(Q1351/L1351) - 1</f>
        <v>1.2414252882995</v>
      </c>
      <c r="S1351" s="10">
        <v>97.5</v>
      </c>
      <c r="T1351" s="9">
        <f>(S1351/L1351) - 1</f>
        <v>1.1552166233649</v>
      </c>
      <c r="U1351" s="10">
        <v>93.6</v>
      </c>
      <c r="V1351" s="9">
        <f>ABS((U1351/L1351) - 1)</f>
        <v>1.0690079584303</v>
      </c>
      <c r="W1351" s="10">
        <v>49.7629792</v>
      </c>
      <c r="X1351" s="9">
        <f>ABS((W1351/L1351) - 1)</f>
        <v>0.1</v>
      </c>
      <c r="Y1351" s="7">
        <v>515</v>
      </c>
      <c r="Z1351" s="9" t="s">
        <v>149</v>
      </c>
      <c r="AA1351" s="7"/>
    </row>
    <row r="1352" spans="1:27" customHeight="1" ht="30">
      <c r="A1352" s="3" t="s">
        <v>3175</v>
      </c>
      <c r="B1352" s="3" t="s">
        <v>3176</v>
      </c>
      <c r="C1352" s="3" t="s">
        <v>29</v>
      </c>
      <c r="D1352" s="3" t="s">
        <v>3166</v>
      </c>
      <c r="E1352" s="3"/>
      <c r="F1352" s="3"/>
      <c r="G1352" s="3"/>
      <c r="H1352" s="3" t="s">
        <v>144</v>
      </c>
      <c r="I1352" s="4">
        <v>1</v>
      </c>
      <c r="J1352" s="3"/>
      <c r="K1352" s="6">
        <v>285.998</v>
      </c>
      <c r="L1352" s="6">
        <f>K1352*1.16</f>
        <v>331.75768</v>
      </c>
      <c r="M1352" s="6">
        <f>I1352*K1352</f>
        <v>285.998</v>
      </c>
      <c r="N1352" s="6">
        <f>I1352*L1352</f>
        <v>331.75768</v>
      </c>
      <c r="O1352" s="6">
        <v>514.8</v>
      </c>
      <c r="P1352" s="5">
        <f>(O1352/L1352) - 1</f>
        <v>0.55173498922467</v>
      </c>
      <c r="Q1352" s="6">
        <v>486.2</v>
      </c>
      <c r="R1352" s="5">
        <f>(Q1352/L1352) - 1</f>
        <v>0.4655274898233</v>
      </c>
      <c r="S1352" s="6">
        <v>457.6</v>
      </c>
      <c r="T1352" s="5">
        <f>(S1352/L1352) - 1</f>
        <v>0.37931999042192</v>
      </c>
      <c r="U1352" s="6">
        <v>429</v>
      </c>
      <c r="V1352" s="5">
        <f>ABS((U1352/L1352) - 1)</f>
        <v>0.29311249102055</v>
      </c>
      <c r="W1352" s="6">
        <v>364.933448</v>
      </c>
      <c r="X1352" s="5">
        <f>ABS((W1352/L1352) - 1)</f>
        <v>0.1</v>
      </c>
      <c r="Y1352" s="3">
        <v>515</v>
      </c>
      <c r="Z1352" s="5" t="s">
        <v>149</v>
      </c>
      <c r="AA1352" s="3"/>
    </row>
    <row r="1353" spans="1:27" customHeight="1" ht="30">
      <c r="A1353" s="7" t="s">
        <v>3177</v>
      </c>
      <c r="B1353" s="7" t="s">
        <v>3178</v>
      </c>
      <c r="C1353" s="7" t="s">
        <v>29</v>
      </c>
      <c r="D1353" s="7" t="s">
        <v>3166</v>
      </c>
      <c r="E1353" s="7"/>
      <c r="F1353" s="7"/>
      <c r="G1353" s="7"/>
      <c r="H1353" s="7" t="s">
        <v>190</v>
      </c>
      <c r="I1353" s="8">
        <v>9</v>
      </c>
      <c r="J1353" s="7"/>
      <c r="K1353" s="10">
        <v>75.0056</v>
      </c>
      <c r="L1353" s="10">
        <f>K1353*1.16</f>
        <v>87.006496</v>
      </c>
      <c r="M1353" s="10">
        <f>I1353*K1353</f>
        <v>675.0504</v>
      </c>
      <c r="N1353" s="10">
        <f>I1353*L1353</f>
        <v>783.058464</v>
      </c>
      <c r="O1353" s="10">
        <v>112.51</v>
      </c>
      <c r="P1353" s="9">
        <f>(O1353/L1353) - 1</f>
        <v>0.29312183770738</v>
      </c>
      <c r="Q1353" s="10">
        <v>105.01</v>
      </c>
      <c r="R1353" s="9">
        <f>(Q1353/L1353) - 1</f>
        <v>0.20692137745669</v>
      </c>
      <c r="S1353" s="10">
        <v>97.51</v>
      </c>
      <c r="T1353" s="9">
        <f>(S1353/L1353) - 1</f>
        <v>0.120720917206</v>
      </c>
      <c r="U1353" s="10">
        <v>90.01</v>
      </c>
      <c r="V1353" s="9">
        <f>ABS((U1353/L1353) - 1)</f>
        <v>0.034520456955306</v>
      </c>
      <c r="W1353" s="10">
        <v>95.7071456</v>
      </c>
      <c r="X1353" s="9">
        <f>ABS((W1353/L1353) - 1)</f>
        <v>0.1</v>
      </c>
      <c r="Y1353" s="7">
        <v>647</v>
      </c>
      <c r="Z1353" s="9" t="s">
        <v>274</v>
      </c>
      <c r="AA1353" s="7" t="s">
        <v>43</v>
      </c>
    </row>
    <row r="1354" spans="1:27" customHeight="1" ht="30">
      <c r="A1354" s="3" t="s">
        <v>3179</v>
      </c>
      <c r="B1354" s="3" t="s">
        <v>3180</v>
      </c>
      <c r="C1354" s="3" t="s">
        <v>29</v>
      </c>
      <c r="D1354" s="3" t="s">
        <v>3166</v>
      </c>
      <c r="E1354" s="3"/>
      <c r="F1354" s="3"/>
      <c r="G1354" s="3"/>
      <c r="H1354" s="3" t="s">
        <v>190</v>
      </c>
      <c r="I1354" s="4">
        <v>12</v>
      </c>
      <c r="J1354" s="3"/>
      <c r="K1354" s="6">
        <v>75.0056</v>
      </c>
      <c r="L1354" s="6">
        <f>K1354*1.16</f>
        <v>87.006496</v>
      </c>
      <c r="M1354" s="6">
        <f>I1354*K1354</f>
        <v>900.0672</v>
      </c>
      <c r="N1354" s="6">
        <f>I1354*L1354</f>
        <v>1044.077952</v>
      </c>
      <c r="O1354" s="6">
        <v>112.51</v>
      </c>
      <c r="P1354" s="5">
        <f>(O1354/L1354) - 1</f>
        <v>0.29312183770738</v>
      </c>
      <c r="Q1354" s="6">
        <v>105.01</v>
      </c>
      <c r="R1354" s="5">
        <f>(Q1354/L1354) - 1</f>
        <v>0.20692137745669</v>
      </c>
      <c r="S1354" s="6">
        <v>97.51</v>
      </c>
      <c r="T1354" s="5">
        <f>(S1354/L1354) - 1</f>
        <v>0.120720917206</v>
      </c>
      <c r="U1354" s="6">
        <v>90.01</v>
      </c>
      <c r="V1354" s="5">
        <f>ABS((U1354/L1354) - 1)</f>
        <v>0.034520456955306</v>
      </c>
      <c r="W1354" s="6">
        <v>95.7071456</v>
      </c>
      <c r="X1354" s="5">
        <f>ABS((W1354/L1354) - 1)</f>
        <v>0.1</v>
      </c>
      <c r="Y1354" s="3">
        <v>647</v>
      </c>
      <c r="Z1354" s="5" t="s">
        <v>274</v>
      </c>
      <c r="AA1354" s="3" t="s">
        <v>43</v>
      </c>
    </row>
    <row r="1355" spans="1:27" customHeight="1" ht="30">
      <c r="A1355" s="7" t="s">
        <v>3181</v>
      </c>
      <c r="B1355" s="7" t="s">
        <v>3182</v>
      </c>
      <c r="C1355" s="7" t="s">
        <v>29</v>
      </c>
      <c r="D1355" s="7" t="s">
        <v>3166</v>
      </c>
      <c r="E1355" s="7"/>
      <c r="F1355" s="7"/>
      <c r="G1355" s="7"/>
      <c r="H1355" s="7" t="s">
        <v>30</v>
      </c>
      <c r="I1355" s="8">
        <v>1</v>
      </c>
      <c r="J1355" s="7"/>
      <c r="K1355" s="10">
        <v>500</v>
      </c>
      <c r="L1355" s="10">
        <f>K1355*1.16</f>
        <v>580</v>
      </c>
      <c r="M1355" s="10">
        <f>I1355*K1355</f>
        <v>500</v>
      </c>
      <c r="N1355" s="10">
        <f>I1355*L1355</f>
        <v>580</v>
      </c>
      <c r="O1355" s="10">
        <v>1780</v>
      </c>
      <c r="P1355" s="9">
        <f>(O1355/L1355) - 1</f>
        <v>2.0689655172414</v>
      </c>
      <c r="Q1355" s="10">
        <v>1480</v>
      </c>
      <c r="R1355" s="9">
        <f>(Q1355/L1355) - 1</f>
        <v>1.551724137931</v>
      </c>
      <c r="S1355" s="10">
        <v>1480</v>
      </c>
      <c r="T1355" s="9">
        <f>(S1355/L1355) - 1</f>
        <v>1.551724137931</v>
      </c>
      <c r="U1355" s="10">
        <v>1121</v>
      </c>
      <c r="V1355" s="9">
        <f>ABS((U1355/L1355) - 1)</f>
        <v>0.93275862068966</v>
      </c>
      <c r="W1355" s="10">
        <v>638</v>
      </c>
      <c r="X1355" s="9">
        <f>ABS((W1355/L1355) - 1)</f>
        <v>0.1</v>
      </c>
      <c r="Y1355" s="7" t="s">
        <v>40</v>
      </c>
      <c r="Z1355" s="9" t="s">
        <v>40</v>
      </c>
      <c r="AA1355" s="7"/>
    </row>
    <row r="1356" spans="1:27" customHeight="1" ht="30">
      <c r="A1356" s="3" t="s">
        <v>3183</v>
      </c>
      <c r="B1356" s="3" t="s">
        <v>3184</v>
      </c>
      <c r="C1356" s="3" t="s">
        <v>29</v>
      </c>
      <c r="D1356" s="3" t="s">
        <v>3166</v>
      </c>
      <c r="E1356" s="3"/>
      <c r="F1356" s="3"/>
      <c r="G1356" s="3"/>
      <c r="H1356" s="3" t="s">
        <v>148</v>
      </c>
      <c r="I1356" s="4">
        <v>9</v>
      </c>
      <c r="J1356" s="3"/>
      <c r="K1356" s="6">
        <v>155.000012</v>
      </c>
      <c r="L1356" s="6">
        <f>K1356*1.16</f>
        <v>179.80001392</v>
      </c>
      <c r="M1356" s="6">
        <f>I1356*K1356</f>
        <v>1395.000108</v>
      </c>
      <c r="N1356" s="6">
        <f>I1356*L1356</f>
        <v>1618.20012528</v>
      </c>
      <c r="O1356" s="6">
        <v>279</v>
      </c>
      <c r="P1356" s="5">
        <f>(O1356/L1356) - 1</f>
        <v>0.55172401779756</v>
      </c>
      <c r="Q1356" s="6">
        <v>263.5</v>
      </c>
      <c r="R1356" s="5">
        <f>(Q1356/L1356) - 1</f>
        <v>0.46551712791992</v>
      </c>
      <c r="S1356" s="6">
        <v>248</v>
      </c>
      <c r="T1356" s="5">
        <f>(S1356/L1356) - 1</f>
        <v>0.37931023804228</v>
      </c>
      <c r="U1356" s="6">
        <v>232.5</v>
      </c>
      <c r="V1356" s="5">
        <f>ABS((U1356/L1356) - 1)</f>
        <v>0.29310334816464</v>
      </c>
      <c r="W1356" s="6">
        <v>197.780015312</v>
      </c>
      <c r="X1356" s="5">
        <f>ABS((W1356/L1356) - 1)</f>
        <v>0.1</v>
      </c>
      <c r="Y1356" s="3">
        <v>367</v>
      </c>
      <c r="Z1356" s="5" t="s">
        <v>145</v>
      </c>
      <c r="AA1356" s="3"/>
    </row>
    <row r="1357" spans="1:27" customHeight="1" ht="30">
      <c r="A1357" s="7" t="s">
        <v>3185</v>
      </c>
      <c r="B1357" s="7" t="s">
        <v>3186</v>
      </c>
      <c r="C1357" s="7" t="s">
        <v>29</v>
      </c>
      <c r="D1357" s="7" t="s">
        <v>3166</v>
      </c>
      <c r="E1357" s="7"/>
      <c r="F1357" s="7"/>
      <c r="G1357" s="7"/>
      <c r="H1357" s="7" t="s">
        <v>148</v>
      </c>
      <c r="I1357" s="8">
        <v>11</v>
      </c>
      <c r="J1357" s="7"/>
      <c r="K1357" s="10">
        <v>140.0004</v>
      </c>
      <c r="L1357" s="10">
        <f>K1357*1.16</f>
        <v>162.400464</v>
      </c>
      <c r="M1357" s="10">
        <f>I1357*K1357</f>
        <v>1540.0044</v>
      </c>
      <c r="N1357" s="10">
        <f>I1357*L1357</f>
        <v>1786.405104</v>
      </c>
      <c r="O1357" s="10">
        <v>224</v>
      </c>
      <c r="P1357" s="9">
        <f>(O1357/L1357) - 1</f>
        <v>0.37930640395215</v>
      </c>
      <c r="Q1357" s="10">
        <v>210</v>
      </c>
      <c r="R1357" s="9">
        <f>(Q1357/L1357) - 1</f>
        <v>0.29309975370514</v>
      </c>
      <c r="S1357" s="10">
        <v>196</v>
      </c>
      <c r="T1357" s="9">
        <f>(S1357/L1357) - 1</f>
        <v>0.20689310345813</v>
      </c>
      <c r="U1357" s="10">
        <v>182</v>
      </c>
      <c r="V1357" s="9">
        <f>ABS((U1357/L1357) - 1)</f>
        <v>0.12068645321112</v>
      </c>
      <c r="W1357" s="10">
        <v>178.6405104</v>
      </c>
      <c r="X1357" s="9">
        <f>ABS((W1357/L1357) - 1)</f>
        <v>0.1</v>
      </c>
      <c r="Y1357" s="7">
        <v>515</v>
      </c>
      <c r="Z1357" s="9" t="s">
        <v>149</v>
      </c>
      <c r="AA1357" s="7"/>
    </row>
    <row r="1358" spans="1:27" customHeight="1" ht="30">
      <c r="A1358" s="3" t="s">
        <v>3187</v>
      </c>
      <c r="B1358" s="3" t="s">
        <v>3188</v>
      </c>
      <c r="C1358" s="3" t="s">
        <v>29</v>
      </c>
      <c r="D1358" s="3" t="s">
        <v>3166</v>
      </c>
      <c r="E1358" s="3"/>
      <c r="F1358" s="3"/>
      <c r="G1358" s="3"/>
      <c r="H1358" s="3" t="s">
        <v>148</v>
      </c>
      <c r="I1358" s="4">
        <v>7</v>
      </c>
      <c r="J1358" s="3"/>
      <c r="K1358" s="6">
        <v>140.0004</v>
      </c>
      <c r="L1358" s="6">
        <f>K1358*1.16</f>
        <v>162.400464</v>
      </c>
      <c r="M1358" s="6">
        <f>I1358*K1358</f>
        <v>980.0028</v>
      </c>
      <c r="N1358" s="6">
        <f>I1358*L1358</f>
        <v>1136.803248</v>
      </c>
      <c r="O1358" s="6">
        <v>224</v>
      </c>
      <c r="P1358" s="5">
        <f>(O1358/L1358) - 1</f>
        <v>0.37930640395215</v>
      </c>
      <c r="Q1358" s="6">
        <v>210</v>
      </c>
      <c r="R1358" s="5">
        <f>(Q1358/L1358) - 1</f>
        <v>0.29309975370514</v>
      </c>
      <c r="S1358" s="6">
        <v>196</v>
      </c>
      <c r="T1358" s="5">
        <f>(S1358/L1358) - 1</f>
        <v>0.20689310345813</v>
      </c>
      <c r="U1358" s="6">
        <v>182</v>
      </c>
      <c r="V1358" s="5">
        <f>ABS((U1358/L1358) - 1)</f>
        <v>0.12068645321112</v>
      </c>
      <c r="W1358" s="6">
        <v>178.6405104</v>
      </c>
      <c r="X1358" s="5">
        <f>ABS((W1358/L1358) - 1)</f>
        <v>0.1</v>
      </c>
      <c r="Y1358" s="3">
        <v>515</v>
      </c>
      <c r="Z1358" s="5" t="s">
        <v>149</v>
      </c>
      <c r="AA1358" s="3"/>
    </row>
    <row r="1359" spans="1:27" customHeight="1" ht="30">
      <c r="A1359" s="7" t="s">
        <v>3189</v>
      </c>
      <c r="B1359" s="7" t="s">
        <v>3190</v>
      </c>
      <c r="C1359" s="7" t="s">
        <v>29</v>
      </c>
      <c r="D1359" s="7" t="s">
        <v>3166</v>
      </c>
      <c r="E1359" s="7"/>
      <c r="F1359" s="7"/>
      <c r="G1359" s="7"/>
      <c r="H1359" s="7" t="s">
        <v>148</v>
      </c>
      <c r="I1359" s="8">
        <v>5</v>
      </c>
      <c r="J1359" s="7"/>
      <c r="K1359" s="10">
        <v>140.0004</v>
      </c>
      <c r="L1359" s="10">
        <f>K1359*1.16</f>
        <v>162.400464</v>
      </c>
      <c r="M1359" s="10">
        <f>I1359*K1359</f>
        <v>700.002</v>
      </c>
      <c r="N1359" s="10">
        <f>I1359*L1359</f>
        <v>812.00232</v>
      </c>
      <c r="O1359" s="10">
        <v>224</v>
      </c>
      <c r="P1359" s="9">
        <f>(O1359/L1359) - 1</f>
        <v>0.37930640395215</v>
      </c>
      <c r="Q1359" s="10">
        <v>210</v>
      </c>
      <c r="R1359" s="9">
        <f>(Q1359/L1359) - 1</f>
        <v>0.29309975370514</v>
      </c>
      <c r="S1359" s="10">
        <v>196</v>
      </c>
      <c r="T1359" s="9">
        <f>(S1359/L1359) - 1</f>
        <v>0.20689310345813</v>
      </c>
      <c r="U1359" s="10">
        <v>182</v>
      </c>
      <c r="V1359" s="9">
        <f>ABS((U1359/L1359) - 1)</f>
        <v>0.12068645321112</v>
      </c>
      <c r="W1359" s="10">
        <v>178.6405104</v>
      </c>
      <c r="X1359" s="9">
        <f>ABS((W1359/L1359) - 1)</f>
        <v>0.1</v>
      </c>
      <c r="Y1359" s="7">
        <v>515</v>
      </c>
      <c r="Z1359" s="9" t="s">
        <v>149</v>
      </c>
      <c r="AA1359" s="7"/>
    </row>
    <row r="1360" spans="1:27" customHeight="1" ht="30">
      <c r="A1360" s="3" t="s">
        <v>3191</v>
      </c>
      <c r="B1360" s="3" t="s">
        <v>3192</v>
      </c>
      <c r="C1360" s="3" t="s">
        <v>29</v>
      </c>
      <c r="D1360" s="3" t="s">
        <v>3166</v>
      </c>
      <c r="E1360" s="3"/>
      <c r="F1360" s="3"/>
      <c r="G1360" s="3"/>
      <c r="H1360" s="3" t="s">
        <v>148</v>
      </c>
      <c r="I1360" s="4">
        <v>12</v>
      </c>
      <c r="J1360" s="3"/>
      <c r="K1360" s="6">
        <v>129.9896</v>
      </c>
      <c r="L1360" s="6">
        <f>K1360*1.16</f>
        <v>150.787936</v>
      </c>
      <c r="M1360" s="6">
        <f>I1360*K1360</f>
        <v>1559.8752</v>
      </c>
      <c r="N1360" s="6">
        <f>I1360*L1360</f>
        <v>1809.455232</v>
      </c>
      <c r="O1360" s="6">
        <v>454.96</v>
      </c>
      <c r="P1360" s="5">
        <f>(O1360/L1360) - 1</f>
        <v>2.0172175047213</v>
      </c>
      <c r="Q1360" s="6">
        <v>389.97</v>
      </c>
      <c r="R1360" s="5">
        <f>(Q1360/L1360) - 1</f>
        <v>1.5862148547481</v>
      </c>
      <c r="S1360" s="6">
        <v>324.97</v>
      </c>
      <c r="T1360" s="5">
        <f>(S1360/L1360) - 1</f>
        <v>1.155145886472</v>
      </c>
      <c r="U1360" s="6">
        <v>298.98</v>
      </c>
      <c r="V1360" s="5">
        <f>ABS((U1360/L1360) - 1)</f>
        <v>0.98278461746436</v>
      </c>
      <c r="W1360" s="6">
        <v>165.8667296</v>
      </c>
      <c r="X1360" s="5">
        <f>ABS((W1360/L1360) - 1)</f>
        <v>0.1</v>
      </c>
      <c r="Y1360" s="3">
        <v>369</v>
      </c>
      <c r="Z1360" s="5" t="s">
        <v>466</v>
      </c>
      <c r="AA1360" s="3"/>
    </row>
    <row r="1361" spans="1:27" customHeight="1" ht="30">
      <c r="A1361" s="7" t="s">
        <v>3193</v>
      </c>
      <c r="B1361" s="7" t="s">
        <v>3194</v>
      </c>
      <c r="C1361" s="7" t="s">
        <v>29</v>
      </c>
      <c r="D1361" s="7" t="s">
        <v>3166</v>
      </c>
      <c r="E1361" s="7"/>
      <c r="F1361" s="7"/>
      <c r="G1361" s="7"/>
      <c r="H1361" s="7" t="s">
        <v>148</v>
      </c>
      <c r="I1361" s="8">
        <v>14</v>
      </c>
      <c r="J1361" s="7"/>
      <c r="K1361" s="10">
        <v>129.9896</v>
      </c>
      <c r="L1361" s="10">
        <f>K1361*1.16</f>
        <v>150.787936</v>
      </c>
      <c r="M1361" s="10">
        <f>I1361*K1361</f>
        <v>1819.8544</v>
      </c>
      <c r="N1361" s="10">
        <f>I1361*L1361</f>
        <v>2111.031104</v>
      </c>
      <c r="O1361" s="10">
        <v>454.96</v>
      </c>
      <c r="P1361" s="9">
        <f>(O1361/L1361) - 1</f>
        <v>2.0172175047213</v>
      </c>
      <c r="Q1361" s="10">
        <v>389.97</v>
      </c>
      <c r="R1361" s="9">
        <f>(Q1361/L1361) - 1</f>
        <v>1.5862148547481</v>
      </c>
      <c r="S1361" s="10">
        <v>324.97</v>
      </c>
      <c r="T1361" s="9">
        <f>(S1361/L1361) - 1</f>
        <v>1.155145886472</v>
      </c>
      <c r="U1361" s="10">
        <v>298.98</v>
      </c>
      <c r="V1361" s="9">
        <f>ABS((U1361/L1361) - 1)</f>
        <v>0.98278461746436</v>
      </c>
      <c r="W1361" s="10">
        <v>165.8667296</v>
      </c>
      <c r="X1361" s="9">
        <f>ABS((W1361/L1361) - 1)</f>
        <v>0.1</v>
      </c>
      <c r="Y1361" s="7">
        <v>369</v>
      </c>
      <c r="Z1361" s="9" t="s">
        <v>466</v>
      </c>
      <c r="AA1361" s="7"/>
    </row>
    <row r="1362" spans="1:27" customHeight="1" ht="30">
      <c r="A1362" s="3" t="s">
        <v>3195</v>
      </c>
      <c r="B1362" s="3" t="s">
        <v>3186</v>
      </c>
      <c r="C1362" s="3" t="s">
        <v>29</v>
      </c>
      <c r="D1362" s="3" t="s">
        <v>3166</v>
      </c>
      <c r="E1362" s="3"/>
      <c r="F1362" s="3"/>
      <c r="G1362" s="3"/>
      <c r="H1362" s="3" t="s">
        <v>148</v>
      </c>
      <c r="I1362" s="4">
        <v>4</v>
      </c>
      <c r="J1362" s="3"/>
      <c r="K1362" s="6">
        <v>140.0004</v>
      </c>
      <c r="L1362" s="6">
        <f>K1362*1.16</f>
        <v>162.400464</v>
      </c>
      <c r="M1362" s="6">
        <f>I1362*K1362</f>
        <v>560.0016</v>
      </c>
      <c r="N1362" s="6">
        <f>I1362*L1362</f>
        <v>649.601856</v>
      </c>
      <c r="O1362" s="6">
        <v>224</v>
      </c>
      <c r="P1362" s="5">
        <f>(O1362/L1362) - 1</f>
        <v>0.37930640395215</v>
      </c>
      <c r="Q1362" s="6">
        <v>210</v>
      </c>
      <c r="R1362" s="5">
        <f>(Q1362/L1362) - 1</f>
        <v>0.29309975370514</v>
      </c>
      <c r="S1362" s="6">
        <v>196</v>
      </c>
      <c r="T1362" s="5">
        <f>(S1362/L1362) - 1</f>
        <v>0.20689310345813</v>
      </c>
      <c r="U1362" s="6">
        <v>182</v>
      </c>
      <c r="V1362" s="5">
        <f>ABS((U1362/L1362) - 1)</f>
        <v>0.12068645321112</v>
      </c>
      <c r="W1362" s="6">
        <v>178.6405104</v>
      </c>
      <c r="X1362" s="5">
        <f>ABS((W1362/L1362) - 1)</f>
        <v>0.1</v>
      </c>
      <c r="Y1362" s="3">
        <v>515</v>
      </c>
      <c r="Z1362" s="5" t="s">
        <v>149</v>
      </c>
      <c r="AA1362" s="3"/>
    </row>
    <row r="1363" spans="1:27" customHeight="1" ht="30">
      <c r="A1363" s="7" t="s">
        <v>3196</v>
      </c>
      <c r="B1363" s="7" t="s">
        <v>3197</v>
      </c>
      <c r="C1363" s="7" t="s">
        <v>29</v>
      </c>
      <c r="D1363" s="7" t="s">
        <v>3166</v>
      </c>
      <c r="E1363" s="7"/>
      <c r="F1363" s="7"/>
      <c r="G1363" s="7"/>
      <c r="H1363" s="7" t="s">
        <v>148</v>
      </c>
      <c r="I1363" s="8">
        <v>1</v>
      </c>
      <c r="J1363" s="7"/>
      <c r="K1363" s="10">
        <v>139.999936</v>
      </c>
      <c r="L1363" s="10">
        <f>K1363*1.16</f>
        <v>162.39992576</v>
      </c>
      <c r="M1363" s="10">
        <f>I1363*K1363</f>
        <v>139.999936</v>
      </c>
      <c r="N1363" s="10">
        <f>I1363*L1363</f>
        <v>162.39992576</v>
      </c>
      <c r="O1363" s="10">
        <v>252</v>
      </c>
      <c r="P1363" s="9">
        <f>(O1363/L1363) - 1</f>
        <v>0.55172484729096</v>
      </c>
      <c r="Q1363" s="10">
        <v>238</v>
      </c>
      <c r="R1363" s="9">
        <f>(Q1363/L1363) - 1</f>
        <v>0.46551791133036</v>
      </c>
      <c r="S1363" s="10">
        <v>224</v>
      </c>
      <c r="T1363" s="9">
        <f>(S1363/L1363) - 1</f>
        <v>0.37931097536975</v>
      </c>
      <c r="U1363" s="10">
        <v>210</v>
      </c>
      <c r="V1363" s="9">
        <f>ABS((U1363/L1363) - 1)</f>
        <v>0.29310403940914</v>
      </c>
      <c r="W1363" s="10">
        <v>178.639918336</v>
      </c>
      <c r="X1363" s="9">
        <f>ABS((W1363/L1363) - 1)</f>
        <v>0.1</v>
      </c>
      <c r="Y1363" s="7">
        <v>367</v>
      </c>
      <c r="Z1363" s="9" t="s">
        <v>145</v>
      </c>
      <c r="AA1363" s="7"/>
    </row>
    <row r="1364" spans="1:27" customHeight="1" ht="30">
      <c r="A1364" s="3" t="s">
        <v>3198</v>
      </c>
      <c r="B1364" s="3" t="s">
        <v>3199</v>
      </c>
      <c r="C1364" s="3" t="s">
        <v>29</v>
      </c>
      <c r="D1364" s="3" t="s">
        <v>3166</v>
      </c>
      <c r="E1364" s="3"/>
      <c r="F1364" s="3"/>
      <c r="G1364" s="3"/>
      <c r="H1364" s="3" t="s">
        <v>148</v>
      </c>
      <c r="I1364" s="4">
        <v>22</v>
      </c>
      <c r="J1364" s="3"/>
      <c r="K1364" s="6">
        <v>139.999936</v>
      </c>
      <c r="L1364" s="6">
        <f>K1364*1.16</f>
        <v>162.39992576</v>
      </c>
      <c r="M1364" s="6">
        <f>I1364*K1364</f>
        <v>3079.998592</v>
      </c>
      <c r="N1364" s="6">
        <f>I1364*L1364</f>
        <v>3572.79836672</v>
      </c>
      <c r="O1364" s="6">
        <v>252</v>
      </c>
      <c r="P1364" s="5">
        <f>(O1364/L1364) - 1</f>
        <v>0.55172484729096</v>
      </c>
      <c r="Q1364" s="6">
        <v>238</v>
      </c>
      <c r="R1364" s="5">
        <f>(Q1364/L1364) - 1</f>
        <v>0.46551791133036</v>
      </c>
      <c r="S1364" s="6">
        <v>224</v>
      </c>
      <c r="T1364" s="5">
        <f>(S1364/L1364) - 1</f>
        <v>0.37931097536975</v>
      </c>
      <c r="U1364" s="6">
        <v>210</v>
      </c>
      <c r="V1364" s="5">
        <f>ABS((U1364/L1364) - 1)</f>
        <v>0.29310403940914</v>
      </c>
      <c r="W1364" s="6">
        <v>178.639918336</v>
      </c>
      <c r="X1364" s="5">
        <f>ABS((W1364/L1364) - 1)</f>
        <v>0.1</v>
      </c>
      <c r="Y1364" s="3">
        <v>367</v>
      </c>
      <c r="Z1364" s="5" t="s">
        <v>145</v>
      </c>
      <c r="AA1364" s="3"/>
    </row>
    <row r="1365" spans="1:27" customHeight="1" ht="30">
      <c r="A1365" s="7" t="s">
        <v>3200</v>
      </c>
      <c r="B1365" s="7" t="s">
        <v>3201</v>
      </c>
      <c r="C1365" s="7" t="s">
        <v>29</v>
      </c>
      <c r="D1365" s="7" t="s">
        <v>3166</v>
      </c>
      <c r="E1365" s="7"/>
      <c r="F1365" s="7"/>
      <c r="G1365" s="7"/>
      <c r="H1365" s="7" t="s">
        <v>148</v>
      </c>
      <c r="I1365" s="8">
        <v>21</v>
      </c>
      <c r="J1365" s="7"/>
      <c r="K1365" s="10">
        <v>139.999936</v>
      </c>
      <c r="L1365" s="10">
        <f>K1365*1.16</f>
        <v>162.39992576</v>
      </c>
      <c r="M1365" s="10">
        <f>I1365*K1365</f>
        <v>2939.998656</v>
      </c>
      <c r="N1365" s="10">
        <f>I1365*L1365</f>
        <v>3410.39844096</v>
      </c>
      <c r="O1365" s="10">
        <v>252</v>
      </c>
      <c r="P1365" s="9">
        <f>(O1365/L1365) - 1</f>
        <v>0.55172484729096</v>
      </c>
      <c r="Q1365" s="10">
        <v>238</v>
      </c>
      <c r="R1365" s="9">
        <f>(Q1365/L1365) - 1</f>
        <v>0.46551791133036</v>
      </c>
      <c r="S1365" s="10">
        <v>224</v>
      </c>
      <c r="T1365" s="9">
        <f>(S1365/L1365) - 1</f>
        <v>0.37931097536975</v>
      </c>
      <c r="U1365" s="10">
        <v>210</v>
      </c>
      <c r="V1365" s="9">
        <f>ABS((U1365/L1365) - 1)</f>
        <v>0.29310403940914</v>
      </c>
      <c r="W1365" s="10">
        <v>178.639918336</v>
      </c>
      <c r="X1365" s="9">
        <f>ABS((W1365/L1365) - 1)</f>
        <v>0.1</v>
      </c>
      <c r="Y1365" s="7">
        <v>367</v>
      </c>
      <c r="Z1365" s="9" t="s">
        <v>145</v>
      </c>
      <c r="AA1365" s="7"/>
    </row>
    <row r="1366" spans="1:27" customHeight="1" ht="30">
      <c r="A1366" s="3" t="s">
        <v>3202</v>
      </c>
      <c r="B1366" s="3" t="s">
        <v>3203</v>
      </c>
      <c r="C1366" s="3" t="s">
        <v>29</v>
      </c>
      <c r="D1366" s="3" t="s">
        <v>3204</v>
      </c>
      <c r="E1366" s="3"/>
      <c r="F1366" s="3"/>
      <c r="G1366" s="3"/>
      <c r="H1366" s="3" t="s">
        <v>81</v>
      </c>
      <c r="I1366" s="4">
        <v>100</v>
      </c>
      <c r="J1366" s="3"/>
      <c r="K1366" s="6">
        <v>0.6496</v>
      </c>
      <c r="L1366" s="6">
        <f>K1366*1.16</f>
        <v>0.753536</v>
      </c>
      <c r="M1366" s="6">
        <f>I1366*K1366</f>
        <v>64.96</v>
      </c>
      <c r="N1366" s="6">
        <f>I1366*L1366</f>
        <v>75.3536</v>
      </c>
      <c r="O1366" s="6">
        <v>20</v>
      </c>
      <c r="P1366" s="5">
        <f>(O1366/L1366) - 1</f>
        <v>25.54153218957</v>
      </c>
      <c r="Q1366" s="6">
        <v>15</v>
      </c>
      <c r="R1366" s="5">
        <f>(Q1366/L1366) - 1</f>
        <v>18.906149142178</v>
      </c>
      <c r="S1366" s="6">
        <v>10</v>
      </c>
      <c r="T1366" s="5">
        <f>(S1366/L1366) - 1</f>
        <v>12.270766094785</v>
      </c>
      <c r="U1366" s="6">
        <v>8</v>
      </c>
      <c r="V1366" s="5">
        <f>ABS((U1366/L1366) - 1)</f>
        <v>9.6166128758281</v>
      </c>
      <c r="W1366" s="6">
        <v>0.8288896</v>
      </c>
      <c r="X1366" s="5">
        <f>ABS((W1366/L1366) - 1)</f>
        <v>0.1</v>
      </c>
      <c r="Y1366" s="3">
        <v>725</v>
      </c>
      <c r="Z1366" s="5" t="s">
        <v>1651</v>
      </c>
      <c r="AA1366" s="3"/>
    </row>
    <row r="1367" spans="1:27" customHeight="1" ht="30">
      <c r="A1367" s="7" t="s">
        <v>3205</v>
      </c>
      <c r="B1367" s="7" t="s">
        <v>3206</v>
      </c>
      <c r="C1367" s="7" t="s">
        <v>29</v>
      </c>
      <c r="D1367" s="7" t="s">
        <v>3204</v>
      </c>
      <c r="E1367" s="7"/>
      <c r="F1367" s="7"/>
      <c r="G1367" s="7"/>
      <c r="H1367" s="7" t="s">
        <v>81</v>
      </c>
      <c r="I1367" s="8">
        <v>100</v>
      </c>
      <c r="J1367" s="7"/>
      <c r="K1367" s="10">
        <v>0.6496</v>
      </c>
      <c r="L1367" s="10">
        <f>K1367*1.16</f>
        <v>0.753536</v>
      </c>
      <c r="M1367" s="10">
        <f>I1367*K1367</f>
        <v>64.96</v>
      </c>
      <c r="N1367" s="10">
        <f>I1367*L1367</f>
        <v>75.3536</v>
      </c>
      <c r="O1367" s="10">
        <v>3.25</v>
      </c>
      <c r="P1367" s="9">
        <f>(O1367/L1367) - 1</f>
        <v>3.3129989808052</v>
      </c>
      <c r="Q1367" s="10">
        <v>2.6</v>
      </c>
      <c r="R1367" s="9">
        <f>(Q1367/L1367) - 1</f>
        <v>2.4503991846441</v>
      </c>
      <c r="S1367" s="10">
        <v>2.27</v>
      </c>
      <c r="T1367" s="9">
        <f>(S1367/L1367) - 1</f>
        <v>2.0124639035162</v>
      </c>
      <c r="U1367" s="10">
        <v>2.16</v>
      </c>
      <c r="V1367" s="9">
        <f>ABS((U1367/L1367) - 1)</f>
        <v>1.8664854764736</v>
      </c>
      <c r="W1367" s="10">
        <v>0.8288896</v>
      </c>
      <c r="X1367" s="9">
        <f>ABS((W1367/L1367) - 1)</f>
        <v>0.1</v>
      </c>
      <c r="Y1367" s="7">
        <v>725</v>
      </c>
      <c r="Z1367" s="9" t="s">
        <v>1651</v>
      </c>
      <c r="AA1367" s="7"/>
    </row>
    <row r="1368" spans="1:27" customHeight="1" ht="30">
      <c r="A1368" s="3" t="s">
        <v>3207</v>
      </c>
      <c r="B1368" s="3" t="s">
        <v>3208</v>
      </c>
      <c r="C1368" s="3" t="s">
        <v>29</v>
      </c>
      <c r="D1368" s="3" t="s">
        <v>3204</v>
      </c>
      <c r="E1368" s="3"/>
      <c r="F1368" s="3"/>
      <c r="G1368" s="3"/>
      <c r="H1368" s="3" t="s">
        <v>81</v>
      </c>
      <c r="I1368" s="4">
        <v>40</v>
      </c>
      <c r="J1368" s="3"/>
      <c r="K1368" s="6">
        <v>0.6496</v>
      </c>
      <c r="L1368" s="6">
        <f>K1368*1.16</f>
        <v>0.753536</v>
      </c>
      <c r="M1368" s="6">
        <f>I1368*K1368</f>
        <v>25.984</v>
      </c>
      <c r="N1368" s="6">
        <f>I1368*L1368</f>
        <v>30.14144</v>
      </c>
      <c r="O1368" s="6">
        <v>3.25</v>
      </c>
      <c r="P1368" s="5">
        <f>(O1368/L1368) - 1</f>
        <v>3.3129989808052</v>
      </c>
      <c r="Q1368" s="6">
        <v>2.6</v>
      </c>
      <c r="R1368" s="5">
        <f>(Q1368/L1368) - 1</f>
        <v>2.4503991846441</v>
      </c>
      <c r="S1368" s="6">
        <v>2.27</v>
      </c>
      <c r="T1368" s="5">
        <f>(S1368/L1368) - 1</f>
        <v>2.0124639035162</v>
      </c>
      <c r="U1368" s="6">
        <v>2.16</v>
      </c>
      <c r="V1368" s="5">
        <f>ABS((U1368/L1368) - 1)</f>
        <v>1.8664854764736</v>
      </c>
      <c r="W1368" s="6">
        <v>0.8288896</v>
      </c>
      <c r="X1368" s="5">
        <f>ABS((W1368/L1368) - 1)</f>
        <v>0.1</v>
      </c>
      <c r="Y1368" s="3">
        <v>725</v>
      </c>
      <c r="Z1368" s="5" t="s">
        <v>1651</v>
      </c>
      <c r="AA1368" s="3"/>
    </row>
    <row r="1369" spans="1:27" customHeight="1" ht="30">
      <c r="A1369" s="7" t="s">
        <v>3209</v>
      </c>
      <c r="B1369" s="7" t="s">
        <v>3210</v>
      </c>
      <c r="C1369" s="7" t="s">
        <v>29</v>
      </c>
      <c r="D1369" s="7" t="s">
        <v>3204</v>
      </c>
      <c r="E1369" s="7"/>
      <c r="F1369" s="7"/>
      <c r="G1369" s="7"/>
      <c r="H1369" s="7" t="s">
        <v>81</v>
      </c>
      <c r="I1369" s="8">
        <v>107</v>
      </c>
      <c r="J1369" s="7"/>
      <c r="K1369" s="10">
        <v>0.6496</v>
      </c>
      <c r="L1369" s="10">
        <f>K1369*1.16</f>
        <v>0.753536</v>
      </c>
      <c r="M1369" s="10">
        <f>I1369*K1369</f>
        <v>69.5072</v>
      </c>
      <c r="N1369" s="10">
        <f>I1369*L1369</f>
        <v>80.628352</v>
      </c>
      <c r="O1369" s="10">
        <v>3.25</v>
      </c>
      <c r="P1369" s="9">
        <f>(O1369/L1369) - 1</f>
        <v>3.3129989808052</v>
      </c>
      <c r="Q1369" s="10">
        <v>2.6</v>
      </c>
      <c r="R1369" s="9">
        <f>(Q1369/L1369) - 1</f>
        <v>2.4503991846441</v>
      </c>
      <c r="S1369" s="10">
        <v>2.27</v>
      </c>
      <c r="T1369" s="9">
        <f>(S1369/L1369) - 1</f>
        <v>2.0124639035162</v>
      </c>
      <c r="U1369" s="10">
        <v>2.16</v>
      </c>
      <c r="V1369" s="9">
        <f>ABS((U1369/L1369) - 1)</f>
        <v>1.8664854764736</v>
      </c>
      <c r="W1369" s="10">
        <v>0.8288896</v>
      </c>
      <c r="X1369" s="9">
        <f>ABS((W1369/L1369) - 1)</f>
        <v>0.1</v>
      </c>
      <c r="Y1369" s="7">
        <v>725</v>
      </c>
      <c r="Z1369" s="9" t="s">
        <v>1651</v>
      </c>
      <c r="AA1369" s="7"/>
    </row>
    <row r="1370" spans="1:27" customHeight="1" ht="30">
      <c r="A1370" s="3" t="s">
        <v>3211</v>
      </c>
      <c r="B1370" s="3" t="s">
        <v>3212</v>
      </c>
      <c r="C1370" s="3" t="s">
        <v>29</v>
      </c>
      <c r="D1370" s="3" t="s">
        <v>3204</v>
      </c>
      <c r="E1370" s="3"/>
      <c r="F1370" s="3"/>
      <c r="G1370" s="3"/>
      <c r="H1370" s="3" t="s">
        <v>81</v>
      </c>
      <c r="I1370" s="4">
        <v>100</v>
      </c>
      <c r="J1370" s="3"/>
      <c r="K1370" s="6">
        <v>0.6496</v>
      </c>
      <c r="L1370" s="6">
        <f>K1370*1.16</f>
        <v>0.753536</v>
      </c>
      <c r="M1370" s="6">
        <f>I1370*K1370</f>
        <v>64.96</v>
      </c>
      <c r="N1370" s="6">
        <f>I1370*L1370</f>
        <v>75.3536</v>
      </c>
      <c r="O1370" s="6">
        <v>3.25</v>
      </c>
      <c r="P1370" s="5">
        <f>(O1370/L1370) - 1</f>
        <v>3.3129989808052</v>
      </c>
      <c r="Q1370" s="6">
        <v>2.6</v>
      </c>
      <c r="R1370" s="5">
        <f>(Q1370/L1370) - 1</f>
        <v>2.4503991846441</v>
      </c>
      <c r="S1370" s="6">
        <v>2.27</v>
      </c>
      <c r="T1370" s="5">
        <f>(S1370/L1370) - 1</f>
        <v>2.0124639035162</v>
      </c>
      <c r="U1370" s="6">
        <v>2.16</v>
      </c>
      <c r="V1370" s="5">
        <f>ABS((U1370/L1370) - 1)</f>
        <v>1.8664854764736</v>
      </c>
      <c r="W1370" s="6">
        <v>0.8288896</v>
      </c>
      <c r="X1370" s="5">
        <f>ABS((W1370/L1370) - 1)</f>
        <v>0.1</v>
      </c>
      <c r="Y1370" s="3">
        <v>725</v>
      </c>
      <c r="Z1370" s="5" t="s">
        <v>1651</v>
      </c>
      <c r="AA1370" s="3"/>
    </row>
    <row r="1371" spans="1:27" customHeight="1" ht="30">
      <c r="A1371" s="7" t="s">
        <v>3213</v>
      </c>
      <c r="B1371" s="7" t="s">
        <v>3214</v>
      </c>
      <c r="C1371" s="7" t="s">
        <v>29</v>
      </c>
      <c r="D1371" s="7" t="s">
        <v>3204</v>
      </c>
      <c r="E1371" s="7"/>
      <c r="F1371" s="7"/>
      <c r="G1371" s="7"/>
      <c r="H1371" s="7" t="s">
        <v>81</v>
      </c>
      <c r="I1371" s="8">
        <v>99</v>
      </c>
      <c r="J1371" s="7"/>
      <c r="K1371" s="10">
        <v>0.6496</v>
      </c>
      <c r="L1371" s="10">
        <f>K1371*1.16</f>
        <v>0.753536</v>
      </c>
      <c r="M1371" s="10">
        <f>I1371*K1371</f>
        <v>64.3104</v>
      </c>
      <c r="N1371" s="10">
        <f>I1371*L1371</f>
        <v>74.600064</v>
      </c>
      <c r="O1371" s="10">
        <v>3.25</v>
      </c>
      <c r="P1371" s="9">
        <f>(O1371/L1371) - 1</f>
        <v>3.3129989808052</v>
      </c>
      <c r="Q1371" s="10">
        <v>2.6</v>
      </c>
      <c r="R1371" s="9">
        <f>(Q1371/L1371) - 1</f>
        <v>2.4503991846441</v>
      </c>
      <c r="S1371" s="10">
        <v>2.27</v>
      </c>
      <c r="T1371" s="9">
        <f>(S1371/L1371) - 1</f>
        <v>2.0124639035162</v>
      </c>
      <c r="U1371" s="10">
        <v>2.16</v>
      </c>
      <c r="V1371" s="9">
        <f>ABS((U1371/L1371) - 1)</f>
        <v>1.8664854764736</v>
      </c>
      <c r="W1371" s="10">
        <v>0.8288896</v>
      </c>
      <c r="X1371" s="9">
        <f>ABS((W1371/L1371) - 1)</f>
        <v>0.1</v>
      </c>
      <c r="Y1371" s="7">
        <v>725</v>
      </c>
      <c r="Z1371" s="9" t="s">
        <v>1651</v>
      </c>
      <c r="AA1371" s="7"/>
    </row>
    <row r="1372" spans="1:27" customHeight="1" ht="30">
      <c r="A1372" s="3" t="s">
        <v>3215</v>
      </c>
      <c r="B1372" s="3" t="s">
        <v>3216</v>
      </c>
      <c r="C1372" s="3" t="s">
        <v>29</v>
      </c>
      <c r="D1372" s="3" t="s">
        <v>3204</v>
      </c>
      <c r="E1372" s="3"/>
      <c r="F1372" s="3"/>
      <c r="G1372" s="3"/>
      <c r="H1372" s="3" t="s">
        <v>81</v>
      </c>
      <c r="I1372" s="4">
        <v>100</v>
      </c>
      <c r="J1372" s="3"/>
      <c r="K1372" s="6">
        <v>0.6496</v>
      </c>
      <c r="L1372" s="6">
        <f>K1372*1.16</f>
        <v>0.753536</v>
      </c>
      <c r="M1372" s="6">
        <f>I1372*K1372</f>
        <v>64.96</v>
      </c>
      <c r="N1372" s="6">
        <f>I1372*L1372</f>
        <v>75.3536</v>
      </c>
      <c r="O1372" s="6">
        <v>3.25</v>
      </c>
      <c r="P1372" s="5">
        <f>(O1372/L1372) - 1</f>
        <v>3.3129989808052</v>
      </c>
      <c r="Q1372" s="6">
        <v>2.6</v>
      </c>
      <c r="R1372" s="5">
        <f>(Q1372/L1372) - 1</f>
        <v>2.4503991846441</v>
      </c>
      <c r="S1372" s="6">
        <v>2.27</v>
      </c>
      <c r="T1372" s="5">
        <f>(S1372/L1372) - 1</f>
        <v>2.0124639035162</v>
      </c>
      <c r="U1372" s="6">
        <v>2.16</v>
      </c>
      <c r="V1372" s="5">
        <f>ABS((U1372/L1372) - 1)</f>
        <v>1.8664854764736</v>
      </c>
      <c r="W1372" s="6">
        <v>0.8288896</v>
      </c>
      <c r="X1372" s="5">
        <f>ABS((W1372/L1372) - 1)</f>
        <v>0.1</v>
      </c>
      <c r="Y1372" s="3">
        <v>725</v>
      </c>
      <c r="Z1372" s="5" t="s">
        <v>1651</v>
      </c>
      <c r="AA1372" s="3"/>
    </row>
    <row r="1373" spans="1:27" customHeight="1" ht="30">
      <c r="A1373" s="7" t="s">
        <v>3217</v>
      </c>
      <c r="B1373" s="7" t="s">
        <v>3218</v>
      </c>
      <c r="C1373" s="7" t="s">
        <v>29</v>
      </c>
      <c r="D1373" s="7" t="s">
        <v>3204</v>
      </c>
      <c r="E1373" s="7"/>
      <c r="F1373" s="7"/>
      <c r="G1373" s="7"/>
      <c r="H1373" s="7" t="s">
        <v>81</v>
      </c>
      <c r="I1373" s="8">
        <v>40</v>
      </c>
      <c r="J1373" s="7"/>
      <c r="K1373" s="10">
        <v>0.6496</v>
      </c>
      <c r="L1373" s="10">
        <f>K1373*1.16</f>
        <v>0.753536</v>
      </c>
      <c r="M1373" s="10">
        <f>I1373*K1373</f>
        <v>25.984</v>
      </c>
      <c r="N1373" s="10">
        <f>I1373*L1373</f>
        <v>30.14144</v>
      </c>
      <c r="O1373" s="10">
        <v>3.25</v>
      </c>
      <c r="P1373" s="9">
        <f>(O1373/L1373) - 1</f>
        <v>3.3129989808052</v>
      </c>
      <c r="Q1373" s="10">
        <v>2.6</v>
      </c>
      <c r="R1373" s="9">
        <f>(Q1373/L1373) - 1</f>
        <v>2.4503991846441</v>
      </c>
      <c r="S1373" s="10">
        <v>2.27</v>
      </c>
      <c r="T1373" s="9">
        <f>(S1373/L1373) - 1</f>
        <v>2.0124639035162</v>
      </c>
      <c r="U1373" s="10">
        <v>2.16</v>
      </c>
      <c r="V1373" s="9">
        <f>ABS((U1373/L1373) - 1)</f>
        <v>1.8664854764736</v>
      </c>
      <c r="W1373" s="10">
        <v>0.8288896</v>
      </c>
      <c r="X1373" s="9">
        <f>ABS((W1373/L1373) - 1)</f>
        <v>0.1</v>
      </c>
      <c r="Y1373" s="7">
        <v>725</v>
      </c>
      <c r="Z1373" s="9" t="s">
        <v>1651</v>
      </c>
      <c r="AA1373" s="7"/>
    </row>
    <row r="1374" spans="1:27" customHeight="1" ht="30">
      <c r="A1374" s="3" t="s">
        <v>3219</v>
      </c>
      <c r="B1374" s="3" t="s">
        <v>3220</v>
      </c>
      <c r="C1374" s="3" t="s">
        <v>29</v>
      </c>
      <c r="D1374" s="3" t="s">
        <v>3204</v>
      </c>
      <c r="E1374" s="3"/>
      <c r="F1374" s="3"/>
      <c r="G1374" s="3"/>
      <c r="H1374" s="3" t="s">
        <v>81</v>
      </c>
      <c r="I1374" s="4">
        <v>136</v>
      </c>
      <c r="J1374" s="3"/>
      <c r="K1374" s="6">
        <v>0.6496</v>
      </c>
      <c r="L1374" s="6">
        <f>K1374*1.16</f>
        <v>0.753536</v>
      </c>
      <c r="M1374" s="6">
        <f>I1374*K1374</f>
        <v>88.3456</v>
      </c>
      <c r="N1374" s="6">
        <f>I1374*L1374</f>
        <v>102.480896</v>
      </c>
      <c r="O1374" s="6">
        <v>3.25</v>
      </c>
      <c r="P1374" s="5">
        <f>(O1374/L1374) - 1</f>
        <v>3.3129989808052</v>
      </c>
      <c r="Q1374" s="6">
        <v>2.6</v>
      </c>
      <c r="R1374" s="5">
        <f>(Q1374/L1374) - 1</f>
        <v>2.4503991846441</v>
      </c>
      <c r="S1374" s="6">
        <v>2.27</v>
      </c>
      <c r="T1374" s="5">
        <f>(S1374/L1374) - 1</f>
        <v>2.0124639035162</v>
      </c>
      <c r="U1374" s="6">
        <v>2.16</v>
      </c>
      <c r="V1374" s="5">
        <f>ABS((U1374/L1374) - 1)</f>
        <v>1.8664854764736</v>
      </c>
      <c r="W1374" s="6">
        <v>0.8288896</v>
      </c>
      <c r="X1374" s="5">
        <f>ABS((W1374/L1374) - 1)</f>
        <v>0.1</v>
      </c>
      <c r="Y1374" s="3">
        <v>725</v>
      </c>
      <c r="Z1374" s="5" t="s">
        <v>1651</v>
      </c>
      <c r="AA1374" s="3"/>
    </row>
    <row r="1375" spans="1:27" customHeight="1" ht="30">
      <c r="A1375" s="7">
        <v>2056100</v>
      </c>
      <c r="B1375" s="7" t="s">
        <v>3221</v>
      </c>
      <c r="C1375" s="7" t="s">
        <v>29</v>
      </c>
      <c r="D1375" s="7" t="s">
        <v>3222</v>
      </c>
      <c r="E1375" s="7"/>
      <c r="F1375" s="7"/>
      <c r="G1375" s="7"/>
      <c r="H1375" s="7" t="s">
        <v>1598</v>
      </c>
      <c r="I1375" s="8">
        <v>65</v>
      </c>
      <c r="J1375" s="7"/>
      <c r="K1375" s="10">
        <v>0.92916</v>
      </c>
      <c r="L1375" s="10">
        <f>K1375*1.16</f>
        <v>1.0778256</v>
      </c>
      <c r="M1375" s="10">
        <f>I1375*K1375</f>
        <v>60.3954</v>
      </c>
      <c r="N1375" s="10">
        <f>I1375*L1375</f>
        <v>70.058664</v>
      </c>
      <c r="O1375" s="10">
        <v>10.22</v>
      </c>
      <c r="P1375" s="9">
        <f>(O1375/L1375) - 1</f>
        <v>8.4820534973376</v>
      </c>
      <c r="Q1375" s="10">
        <v>9.29</v>
      </c>
      <c r="R1375" s="9">
        <f>(Q1375/L1375) - 1</f>
        <v>7.6192051849576</v>
      </c>
      <c r="S1375" s="10">
        <v>8.36</v>
      </c>
      <c r="T1375" s="9">
        <f>(S1375/L1375) - 1</f>
        <v>6.7563568725775</v>
      </c>
      <c r="U1375" s="10">
        <v>7.43</v>
      </c>
      <c r="V1375" s="9">
        <f>ABS((U1375/L1375) - 1)</f>
        <v>5.8935085601975</v>
      </c>
      <c r="W1375" s="10">
        <v>1.18560816</v>
      </c>
      <c r="X1375" s="9">
        <f>ABS((W1375/L1375) - 1)</f>
        <v>0.1</v>
      </c>
      <c r="Y1375" s="7">
        <v>273</v>
      </c>
      <c r="Z1375" s="9" t="s">
        <v>3223</v>
      </c>
      <c r="AA1375" s="7"/>
    </row>
    <row r="1376" spans="1:27" customHeight="1" ht="30">
      <c r="A1376" s="3" t="s">
        <v>3224</v>
      </c>
      <c r="B1376" s="3" t="s">
        <v>3225</v>
      </c>
      <c r="C1376" s="3" t="s">
        <v>29</v>
      </c>
      <c r="D1376" s="3" t="s">
        <v>3222</v>
      </c>
      <c r="E1376" s="3"/>
      <c r="F1376" s="3"/>
      <c r="G1376" s="3"/>
      <c r="H1376" s="3" t="s">
        <v>30</v>
      </c>
      <c r="I1376" s="4">
        <v>2</v>
      </c>
      <c r="J1376" s="3"/>
      <c r="K1376" s="6">
        <v>23.0028</v>
      </c>
      <c r="L1376" s="6">
        <f>K1376*1.16</f>
        <v>26.683248</v>
      </c>
      <c r="M1376" s="6">
        <f>I1376*K1376</f>
        <v>46.0056</v>
      </c>
      <c r="N1376" s="6">
        <f>I1376*L1376</f>
        <v>53.366496</v>
      </c>
      <c r="O1376" s="6">
        <v>34.5</v>
      </c>
      <c r="P1376" s="5">
        <f>(O1376/L1376) - 1</f>
        <v>0.29294604614851</v>
      </c>
      <c r="Q1376" s="6">
        <v>32.2</v>
      </c>
      <c r="R1376" s="5">
        <f>(Q1376/L1376) - 1</f>
        <v>0.20674964307194</v>
      </c>
      <c r="S1376" s="6">
        <v>29.9</v>
      </c>
      <c r="T1376" s="5">
        <f>(S1376/L1376) - 1</f>
        <v>0.12055323999537</v>
      </c>
      <c r="U1376" s="6">
        <v>29.9</v>
      </c>
      <c r="V1376" s="5">
        <f>ABS((U1376/L1376) - 1)</f>
        <v>0.12055323999537</v>
      </c>
      <c r="W1376" s="6">
        <v>29.3515728</v>
      </c>
      <c r="X1376" s="5">
        <f>ABS((W1376/L1376) - 1)</f>
        <v>0.1</v>
      </c>
      <c r="Y1376" s="3">
        <v>540</v>
      </c>
      <c r="Z1376" s="5" t="s">
        <v>1513</v>
      </c>
      <c r="AA1376" s="3"/>
    </row>
    <row r="1377" spans="1:27" customHeight="1" ht="30">
      <c r="A1377" s="7" t="s">
        <v>3226</v>
      </c>
      <c r="B1377" s="7" t="s">
        <v>3227</v>
      </c>
      <c r="C1377" s="7" t="s">
        <v>29</v>
      </c>
      <c r="D1377" s="7" t="s">
        <v>3222</v>
      </c>
      <c r="E1377" s="7"/>
      <c r="F1377" s="7"/>
      <c r="G1377" s="7"/>
      <c r="H1377" s="7" t="s">
        <v>30</v>
      </c>
      <c r="I1377" s="8">
        <v>2</v>
      </c>
      <c r="J1377" s="7"/>
      <c r="K1377" s="10">
        <v>23.0028</v>
      </c>
      <c r="L1377" s="10">
        <f>K1377*1.16</f>
        <v>26.683248</v>
      </c>
      <c r="M1377" s="10">
        <f>I1377*K1377</f>
        <v>46.0056</v>
      </c>
      <c r="N1377" s="10">
        <f>I1377*L1377</f>
        <v>53.366496</v>
      </c>
      <c r="O1377" s="10">
        <v>34.5</v>
      </c>
      <c r="P1377" s="9">
        <f>(O1377/L1377) - 1</f>
        <v>0.29294604614851</v>
      </c>
      <c r="Q1377" s="10">
        <v>32.2</v>
      </c>
      <c r="R1377" s="9">
        <f>(Q1377/L1377) - 1</f>
        <v>0.20674964307194</v>
      </c>
      <c r="S1377" s="10">
        <v>29.9</v>
      </c>
      <c r="T1377" s="9">
        <f>(S1377/L1377) - 1</f>
        <v>0.12055323999537</v>
      </c>
      <c r="U1377" s="10">
        <v>29.9</v>
      </c>
      <c r="V1377" s="9">
        <f>ABS((U1377/L1377) - 1)</f>
        <v>0.12055323999537</v>
      </c>
      <c r="W1377" s="10">
        <v>29.3515728</v>
      </c>
      <c r="X1377" s="9">
        <f>ABS((W1377/L1377) - 1)</f>
        <v>0.1</v>
      </c>
      <c r="Y1377" s="7">
        <v>540</v>
      </c>
      <c r="Z1377" s="9" t="s">
        <v>1513</v>
      </c>
      <c r="AA1377" s="7"/>
    </row>
    <row r="1378" spans="1:27" customHeight="1" ht="30">
      <c r="A1378" s="3" t="s">
        <v>3228</v>
      </c>
      <c r="B1378" s="3" t="s">
        <v>3229</v>
      </c>
      <c r="C1378" s="3" t="s">
        <v>29</v>
      </c>
      <c r="D1378" s="3" t="s">
        <v>3222</v>
      </c>
      <c r="E1378" s="3"/>
      <c r="F1378" s="3"/>
      <c r="G1378" s="3"/>
      <c r="H1378" s="3" t="s">
        <v>30</v>
      </c>
      <c r="I1378" s="4">
        <v>2</v>
      </c>
      <c r="J1378" s="3"/>
      <c r="K1378" s="6">
        <v>23.0028</v>
      </c>
      <c r="L1378" s="6">
        <f>K1378*1.16</f>
        <v>26.683248</v>
      </c>
      <c r="M1378" s="6">
        <f>I1378*K1378</f>
        <v>46.0056</v>
      </c>
      <c r="N1378" s="6">
        <f>I1378*L1378</f>
        <v>53.366496</v>
      </c>
      <c r="O1378" s="6">
        <v>34.5</v>
      </c>
      <c r="P1378" s="5">
        <f>(O1378/L1378) - 1</f>
        <v>0.29294604614851</v>
      </c>
      <c r="Q1378" s="6">
        <v>32.2</v>
      </c>
      <c r="R1378" s="5">
        <f>(Q1378/L1378) - 1</f>
        <v>0.20674964307194</v>
      </c>
      <c r="S1378" s="6">
        <v>29.9</v>
      </c>
      <c r="T1378" s="5">
        <f>(S1378/L1378) - 1</f>
        <v>0.12055323999537</v>
      </c>
      <c r="U1378" s="6">
        <v>29.9</v>
      </c>
      <c r="V1378" s="5">
        <f>ABS((U1378/L1378) - 1)</f>
        <v>0.12055323999537</v>
      </c>
      <c r="W1378" s="6">
        <v>29.3515728</v>
      </c>
      <c r="X1378" s="5">
        <f>ABS((W1378/L1378) - 1)</f>
        <v>0.1</v>
      </c>
      <c r="Y1378" s="3">
        <v>540</v>
      </c>
      <c r="Z1378" s="5" t="s">
        <v>1513</v>
      </c>
      <c r="AA1378" s="3"/>
    </row>
    <row r="1379" spans="1:27" customHeight="1" ht="30">
      <c r="A1379" s="7" t="s">
        <v>3230</v>
      </c>
      <c r="B1379" s="7" t="s">
        <v>3231</v>
      </c>
      <c r="C1379" s="7" t="s">
        <v>29</v>
      </c>
      <c r="D1379" s="7" t="s">
        <v>3222</v>
      </c>
      <c r="E1379" s="7"/>
      <c r="F1379" s="7"/>
      <c r="G1379" s="7"/>
      <c r="H1379" s="7" t="s">
        <v>30</v>
      </c>
      <c r="I1379" s="8">
        <v>2</v>
      </c>
      <c r="J1379" s="7"/>
      <c r="K1379" s="10">
        <v>23.0028</v>
      </c>
      <c r="L1379" s="10">
        <f>K1379*1.16</f>
        <v>26.683248</v>
      </c>
      <c r="M1379" s="10">
        <f>I1379*K1379</f>
        <v>46.0056</v>
      </c>
      <c r="N1379" s="10">
        <f>I1379*L1379</f>
        <v>53.366496</v>
      </c>
      <c r="O1379" s="10">
        <v>34.5</v>
      </c>
      <c r="P1379" s="9">
        <f>(O1379/L1379) - 1</f>
        <v>0.29294604614851</v>
      </c>
      <c r="Q1379" s="10">
        <v>32.2</v>
      </c>
      <c r="R1379" s="9">
        <f>(Q1379/L1379) - 1</f>
        <v>0.20674964307194</v>
      </c>
      <c r="S1379" s="10">
        <v>29.9</v>
      </c>
      <c r="T1379" s="9">
        <f>(S1379/L1379) - 1</f>
        <v>0.12055323999537</v>
      </c>
      <c r="U1379" s="10">
        <v>29.9</v>
      </c>
      <c r="V1379" s="9">
        <f>ABS((U1379/L1379) - 1)</f>
        <v>0.12055323999537</v>
      </c>
      <c r="W1379" s="10">
        <v>29.3515728</v>
      </c>
      <c r="X1379" s="9">
        <f>ABS((W1379/L1379) - 1)</f>
        <v>0.1</v>
      </c>
      <c r="Y1379" s="7">
        <v>540</v>
      </c>
      <c r="Z1379" s="9" t="s">
        <v>1513</v>
      </c>
      <c r="AA1379" s="7"/>
    </row>
    <row r="1380" spans="1:27" customHeight="1" ht="30">
      <c r="A1380" s="3" t="s">
        <v>3232</v>
      </c>
      <c r="B1380" s="3" t="s">
        <v>3233</v>
      </c>
      <c r="C1380" s="3" t="s">
        <v>29</v>
      </c>
      <c r="D1380" s="3" t="s">
        <v>3222</v>
      </c>
      <c r="E1380" s="3"/>
      <c r="F1380" s="3"/>
      <c r="G1380" s="3"/>
      <c r="H1380" s="3" t="s">
        <v>30</v>
      </c>
      <c r="I1380" s="4">
        <v>2</v>
      </c>
      <c r="J1380" s="3"/>
      <c r="K1380" s="6">
        <v>23.0028</v>
      </c>
      <c r="L1380" s="6">
        <f>K1380*1.16</f>
        <v>26.683248</v>
      </c>
      <c r="M1380" s="6">
        <f>I1380*K1380</f>
        <v>46.0056</v>
      </c>
      <c r="N1380" s="6">
        <f>I1380*L1380</f>
        <v>53.366496</v>
      </c>
      <c r="O1380" s="6">
        <v>34.5</v>
      </c>
      <c r="P1380" s="5">
        <f>(O1380/L1380) - 1</f>
        <v>0.29294604614851</v>
      </c>
      <c r="Q1380" s="6">
        <v>32.2</v>
      </c>
      <c r="R1380" s="5">
        <f>(Q1380/L1380) - 1</f>
        <v>0.20674964307194</v>
      </c>
      <c r="S1380" s="6">
        <v>29.9</v>
      </c>
      <c r="T1380" s="5">
        <f>(S1380/L1380) - 1</f>
        <v>0.12055323999537</v>
      </c>
      <c r="U1380" s="6">
        <v>29.9</v>
      </c>
      <c r="V1380" s="5">
        <f>ABS((U1380/L1380) - 1)</f>
        <v>0.12055323999537</v>
      </c>
      <c r="W1380" s="6">
        <v>29.3515728</v>
      </c>
      <c r="X1380" s="5">
        <f>ABS((W1380/L1380) - 1)</f>
        <v>0.1</v>
      </c>
      <c r="Y1380" s="3">
        <v>540</v>
      </c>
      <c r="Z1380" s="5" t="s">
        <v>1513</v>
      </c>
      <c r="AA1380" s="3"/>
    </row>
    <row r="1381" spans="1:27" customHeight="1" ht="30">
      <c r="A1381" s="7" t="s">
        <v>3234</v>
      </c>
      <c r="B1381" s="7" t="s">
        <v>3235</v>
      </c>
      <c r="C1381" s="7" t="s">
        <v>29</v>
      </c>
      <c r="D1381" s="7" t="s">
        <v>3222</v>
      </c>
      <c r="E1381" s="7"/>
      <c r="F1381" s="7"/>
      <c r="G1381" s="7"/>
      <c r="H1381" s="7" t="s">
        <v>30</v>
      </c>
      <c r="I1381" s="8">
        <v>2</v>
      </c>
      <c r="J1381" s="7"/>
      <c r="K1381" s="10">
        <v>23.0028</v>
      </c>
      <c r="L1381" s="10">
        <f>K1381*1.16</f>
        <v>26.683248</v>
      </c>
      <c r="M1381" s="10">
        <f>I1381*K1381</f>
        <v>46.0056</v>
      </c>
      <c r="N1381" s="10">
        <f>I1381*L1381</f>
        <v>53.366496</v>
      </c>
      <c r="O1381" s="10">
        <v>34.5</v>
      </c>
      <c r="P1381" s="9">
        <f>(O1381/L1381) - 1</f>
        <v>0.29294604614851</v>
      </c>
      <c r="Q1381" s="10">
        <v>32.2</v>
      </c>
      <c r="R1381" s="9">
        <f>(Q1381/L1381) - 1</f>
        <v>0.20674964307194</v>
      </c>
      <c r="S1381" s="10">
        <v>29.9</v>
      </c>
      <c r="T1381" s="9">
        <f>(S1381/L1381) - 1</f>
        <v>0.12055323999537</v>
      </c>
      <c r="U1381" s="10">
        <v>29.9</v>
      </c>
      <c r="V1381" s="9">
        <f>ABS((U1381/L1381) - 1)</f>
        <v>0.12055323999537</v>
      </c>
      <c r="W1381" s="10">
        <v>29.3515728</v>
      </c>
      <c r="X1381" s="9">
        <f>ABS((W1381/L1381) - 1)</f>
        <v>0.1</v>
      </c>
      <c r="Y1381" s="7">
        <v>540</v>
      </c>
      <c r="Z1381" s="9" t="s">
        <v>1513</v>
      </c>
      <c r="AA1381" s="7"/>
    </row>
    <row r="1382" spans="1:27" customHeight="1" ht="30">
      <c r="A1382" s="3" t="s">
        <v>3236</v>
      </c>
      <c r="B1382" s="3" t="s">
        <v>3237</v>
      </c>
      <c r="C1382" s="3" t="s">
        <v>29</v>
      </c>
      <c r="D1382" s="3" t="s">
        <v>3222</v>
      </c>
      <c r="E1382" s="3"/>
      <c r="F1382" s="3"/>
      <c r="G1382" s="3"/>
      <c r="H1382" s="3" t="s">
        <v>30</v>
      </c>
      <c r="I1382" s="4">
        <v>2</v>
      </c>
      <c r="J1382" s="3"/>
      <c r="K1382" s="6">
        <v>23.0028</v>
      </c>
      <c r="L1382" s="6">
        <f>K1382*1.16</f>
        <v>26.683248</v>
      </c>
      <c r="M1382" s="6">
        <f>I1382*K1382</f>
        <v>46.0056</v>
      </c>
      <c r="N1382" s="6">
        <f>I1382*L1382</f>
        <v>53.366496</v>
      </c>
      <c r="O1382" s="6">
        <v>34.5</v>
      </c>
      <c r="P1382" s="5">
        <f>(O1382/L1382) - 1</f>
        <v>0.29294604614851</v>
      </c>
      <c r="Q1382" s="6">
        <v>32.2</v>
      </c>
      <c r="R1382" s="5">
        <f>(Q1382/L1382) - 1</f>
        <v>0.20674964307194</v>
      </c>
      <c r="S1382" s="6">
        <v>29.9</v>
      </c>
      <c r="T1382" s="5">
        <f>(S1382/L1382) - 1</f>
        <v>0.12055323999537</v>
      </c>
      <c r="U1382" s="6">
        <v>29.9</v>
      </c>
      <c r="V1382" s="5">
        <f>ABS((U1382/L1382) - 1)</f>
        <v>0.12055323999537</v>
      </c>
      <c r="W1382" s="6">
        <v>29.3515728</v>
      </c>
      <c r="X1382" s="5">
        <f>ABS((W1382/L1382) - 1)</f>
        <v>0.1</v>
      </c>
      <c r="Y1382" s="3">
        <v>540</v>
      </c>
      <c r="Z1382" s="5" t="s">
        <v>1513</v>
      </c>
      <c r="AA1382" s="3"/>
    </row>
    <row r="1383" spans="1:27" customHeight="1" ht="30">
      <c r="A1383" s="7" t="s">
        <v>3238</v>
      </c>
      <c r="B1383" s="7" t="s">
        <v>3239</v>
      </c>
      <c r="C1383" s="7" t="s">
        <v>29</v>
      </c>
      <c r="D1383" s="7" t="s">
        <v>3222</v>
      </c>
      <c r="E1383" s="7"/>
      <c r="F1383" s="7"/>
      <c r="G1383" s="7"/>
      <c r="H1383" s="7" t="s">
        <v>30</v>
      </c>
      <c r="I1383" s="8">
        <v>2</v>
      </c>
      <c r="J1383" s="7"/>
      <c r="K1383" s="10">
        <v>23.0028</v>
      </c>
      <c r="L1383" s="10">
        <f>K1383*1.16</f>
        <v>26.683248</v>
      </c>
      <c r="M1383" s="10">
        <f>I1383*K1383</f>
        <v>46.0056</v>
      </c>
      <c r="N1383" s="10">
        <f>I1383*L1383</f>
        <v>53.366496</v>
      </c>
      <c r="O1383" s="10">
        <v>34.5</v>
      </c>
      <c r="P1383" s="9">
        <f>(O1383/L1383) - 1</f>
        <v>0.29294604614851</v>
      </c>
      <c r="Q1383" s="10">
        <v>32.2</v>
      </c>
      <c r="R1383" s="9">
        <f>(Q1383/L1383) - 1</f>
        <v>0.20674964307194</v>
      </c>
      <c r="S1383" s="10">
        <v>29.9</v>
      </c>
      <c r="T1383" s="9">
        <f>(S1383/L1383) - 1</f>
        <v>0.12055323999537</v>
      </c>
      <c r="U1383" s="10">
        <v>29.9</v>
      </c>
      <c r="V1383" s="9">
        <f>ABS((U1383/L1383) - 1)</f>
        <v>0.12055323999537</v>
      </c>
      <c r="W1383" s="10">
        <v>29.3515728</v>
      </c>
      <c r="X1383" s="9">
        <f>ABS((W1383/L1383) - 1)</f>
        <v>0.1</v>
      </c>
      <c r="Y1383" s="7">
        <v>540</v>
      </c>
      <c r="Z1383" s="9" t="s">
        <v>1513</v>
      </c>
      <c r="AA1383" s="7"/>
    </row>
    <row r="1384" spans="1:27" customHeight="1" ht="30">
      <c r="A1384" s="3">
        <v>813003</v>
      </c>
      <c r="B1384" s="3" t="s">
        <v>3240</v>
      </c>
      <c r="C1384" s="3" t="s">
        <v>29</v>
      </c>
      <c r="D1384" s="3" t="s">
        <v>3241</v>
      </c>
      <c r="E1384" s="3"/>
      <c r="F1384" s="3"/>
      <c r="G1384" s="3"/>
      <c r="H1384" s="3" t="s">
        <v>485</v>
      </c>
      <c r="I1384" s="4">
        <v>1</v>
      </c>
      <c r="J1384" s="3"/>
      <c r="K1384" s="6">
        <v>96.73</v>
      </c>
      <c r="L1384" s="6">
        <f>K1384*1.16</f>
        <v>112.2068</v>
      </c>
      <c r="M1384" s="6">
        <f>I1384*K1384</f>
        <v>96.73</v>
      </c>
      <c r="N1384" s="6">
        <f>I1384*L1384</f>
        <v>112.2068</v>
      </c>
      <c r="O1384" s="6">
        <v>365.99</v>
      </c>
      <c r="P1384" s="5">
        <f>(O1384/L1384) - 1</f>
        <v>2.2617452774698</v>
      </c>
      <c r="Q1384" s="6">
        <v>304.99</v>
      </c>
      <c r="R1384" s="5">
        <f>(Q1384/L1384) - 1</f>
        <v>1.7181062110318</v>
      </c>
      <c r="S1384" s="6">
        <v>243.99</v>
      </c>
      <c r="T1384" s="5">
        <f>(S1384/L1384) - 1</f>
        <v>1.1744671445937</v>
      </c>
      <c r="U1384" s="6">
        <v>231.79</v>
      </c>
      <c r="V1384" s="5">
        <f>ABS((U1384/L1384) - 1)</f>
        <v>1.0657393313061</v>
      </c>
      <c r="W1384" s="6">
        <v>123.42748</v>
      </c>
      <c r="X1384" s="5">
        <f>ABS((W1384/L1384) - 1)</f>
        <v>0.1</v>
      </c>
      <c r="Y1384" s="3" t="s">
        <v>40</v>
      </c>
      <c r="Z1384" s="5" t="s">
        <v>40</v>
      </c>
      <c r="AA1384" s="3"/>
    </row>
    <row r="1385" spans="1:27" customHeight="1" ht="30">
      <c r="A1385" s="7" t="s">
        <v>3242</v>
      </c>
      <c r="B1385" s="7" t="s">
        <v>3243</v>
      </c>
      <c r="C1385" s="7" t="s">
        <v>29</v>
      </c>
      <c r="D1385" s="7" t="s">
        <v>3241</v>
      </c>
      <c r="E1385" s="7"/>
      <c r="F1385" s="7"/>
      <c r="G1385" s="7"/>
      <c r="H1385" s="7" t="s">
        <v>485</v>
      </c>
      <c r="I1385" s="8">
        <v>1</v>
      </c>
      <c r="J1385" s="7"/>
      <c r="K1385" s="10">
        <v>132.626</v>
      </c>
      <c r="L1385" s="10">
        <f>K1385*1.16</f>
        <v>153.84616</v>
      </c>
      <c r="M1385" s="10">
        <f>I1385*K1385</f>
        <v>132.626</v>
      </c>
      <c r="N1385" s="10">
        <f>I1385*L1385</f>
        <v>153.84616</v>
      </c>
      <c r="O1385" s="10">
        <v>200</v>
      </c>
      <c r="P1385" s="9">
        <f>(O1385/L1385) - 1</f>
        <v>0.299999948</v>
      </c>
      <c r="Q1385" s="10">
        <v>215.38</v>
      </c>
      <c r="R1385" s="9">
        <f>(Q1385/L1385) - 1</f>
        <v>0.3999699440012</v>
      </c>
      <c r="S1385" s="10">
        <v>230.77</v>
      </c>
      <c r="T1385" s="9">
        <f>(S1385/L1385) - 1</f>
        <v>0.5000049399998</v>
      </c>
      <c r="U1385" s="10">
        <v>219.23</v>
      </c>
      <c r="V1385" s="9">
        <f>ABS((U1385/L1385) - 1)</f>
        <v>0.4249949430002</v>
      </c>
      <c r="W1385" s="10">
        <v>169.230776</v>
      </c>
      <c r="X1385" s="9">
        <f>ABS((W1385/L1385) - 1)</f>
        <v>0.1</v>
      </c>
      <c r="Y1385" s="7" t="s">
        <v>40</v>
      </c>
      <c r="Z1385" s="9" t="s">
        <v>40</v>
      </c>
      <c r="AA1385" s="7" t="s">
        <v>985</v>
      </c>
    </row>
    <row r="1386" spans="1:27" customHeight="1" ht="30">
      <c r="A1386" s="3" t="s">
        <v>3244</v>
      </c>
      <c r="B1386" s="3" t="s">
        <v>3245</v>
      </c>
      <c r="C1386" s="3" t="s">
        <v>29</v>
      </c>
      <c r="D1386" s="3" t="s">
        <v>3241</v>
      </c>
      <c r="E1386" s="3"/>
      <c r="F1386" s="3"/>
      <c r="G1386" s="3"/>
      <c r="H1386" s="3" t="s">
        <v>30</v>
      </c>
      <c r="I1386" s="4">
        <v>1</v>
      </c>
      <c r="J1386" s="3"/>
      <c r="K1386" s="6">
        <v>80.83</v>
      </c>
      <c r="L1386" s="6">
        <f>K1386*1.16</f>
        <v>93.7628</v>
      </c>
      <c r="M1386" s="6">
        <f>I1386*K1386</f>
        <v>80.83</v>
      </c>
      <c r="N1386" s="6">
        <f>I1386*L1386</f>
        <v>93.7628</v>
      </c>
      <c r="O1386" s="6">
        <v>365.99</v>
      </c>
      <c r="P1386" s="5">
        <f>(O1386/L1386) - 1</f>
        <v>2.9033603945275</v>
      </c>
      <c r="Q1386" s="6">
        <v>304.99</v>
      </c>
      <c r="R1386" s="5">
        <f>(Q1386/L1386) - 1</f>
        <v>2.252782553422</v>
      </c>
      <c r="S1386" s="6">
        <v>243.99</v>
      </c>
      <c r="T1386" s="5">
        <f>(S1386/L1386) - 1</f>
        <v>1.6022047123166</v>
      </c>
      <c r="U1386" s="6">
        <v>231.79</v>
      </c>
      <c r="V1386" s="5">
        <f>ABS((U1386/L1386) - 1)</f>
        <v>1.4720891440955</v>
      </c>
      <c r="W1386" s="6">
        <v>103.13908</v>
      </c>
      <c r="X1386" s="5">
        <f>ABS((W1386/L1386) - 1)</f>
        <v>0.1</v>
      </c>
      <c r="Y1386" s="3" t="s">
        <v>40</v>
      </c>
      <c r="Z1386" s="5" t="s">
        <v>40</v>
      </c>
      <c r="AA1386" s="3"/>
    </row>
    <row r="1387" spans="1:27" customHeight="1" ht="30">
      <c r="A1387" s="7" t="s">
        <v>3246</v>
      </c>
      <c r="B1387" s="7" t="s">
        <v>3247</v>
      </c>
      <c r="C1387" s="7" t="s">
        <v>29</v>
      </c>
      <c r="D1387" s="7" t="s">
        <v>3241</v>
      </c>
      <c r="E1387" s="7"/>
      <c r="F1387" s="7"/>
      <c r="G1387" s="7"/>
      <c r="H1387" s="7" t="s">
        <v>485</v>
      </c>
      <c r="I1387" s="8">
        <v>1</v>
      </c>
      <c r="J1387" s="7"/>
      <c r="K1387" s="10">
        <v>99.4695</v>
      </c>
      <c r="L1387" s="10">
        <f>K1387*1.16</f>
        <v>115.38462</v>
      </c>
      <c r="M1387" s="10">
        <f>I1387*K1387</f>
        <v>99.4695</v>
      </c>
      <c r="N1387" s="10">
        <f>I1387*L1387</f>
        <v>115.38462</v>
      </c>
      <c r="O1387" s="10">
        <v>150</v>
      </c>
      <c r="P1387" s="9">
        <f>(O1387/L1387) - 1</f>
        <v>0.299999948</v>
      </c>
      <c r="Q1387" s="10">
        <v>161.54</v>
      </c>
      <c r="R1387" s="9">
        <f>(Q1387/L1387) - 1</f>
        <v>0.4000132773328</v>
      </c>
      <c r="S1387" s="10">
        <v>173.08</v>
      </c>
      <c r="T1387" s="9">
        <f>(S1387/L1387) - 1</f>
        <v>0.5000266066656</v>
      </c>
      <c r="U1387" s="10">
        <v>164.43</v>
      </c>
      <c r="V1387" s="9">
        <f>ABS((U1387/L1387) - 1)</f>
        <v>0.4250599429976</v>
      </c>
      <c r="W1387" s="10">
        <v>126.923082</v>
      </c>
      <c r="X1387" s="9">
        <f>ABS((W1387/L1387) - 1)</f>
        <v>0.1</v>
      </c>
      <c r="Y1387" s="7" t="s">
        <v>40</v>
      </c>
      <c r="Z1387" s="9" t="s">
        <v>40</v>
      </c>
      <c r="AA1387" s="7" t="s">
        <v>985</v>
      </c>
    </row>
    <row r="1388" spans="1:27" customHeight="1" ht="30">
      <c r="A1388" s="3" t="s">
        <v>3248</v>
      </c>
      <c r="B1388" s="3" t="s">
        <v>3249</v>
      </c>
      <c r="C1388" s="3" t="s">
        <v>29</v>
      </c>
      <c r="D1388" s="3" t="s">
        <v>3241</v>
      </c>
      <c r="E1388" s="3"/>
      <c r="F1388" s="3"/>
      <c r="G1388" s="3"/>
      <c r="H1388" s="3" t="s">
        <v>3250</v>
      </c>
      <c r="I1388" s="4">
        <v>1</v>
      </c>
      <c r="J1388" s="3"/>
      <c r="K1388" s="6">
        <v>602</v>
      </c>
      <c r="L1388" s="6">
        <f>K1388*1.16</f>
        <v>698.32</v>
      </c>
      <c r="M1388" s="6">
        <f>I1388*K1388</f>
        <v>602</v>
      </c>
      <c r="N1388" s="6">
        <f>I1388*L1388</f>
        <v>698.32</v>
      </c>
      <c r="O1388" s="6">
        <v>1047.48</v>
      </c>
      <c r="P1388" s="5">
        <f>(O1388/L1388) - 1</f>
        <v>0.5</v>
      </c>
      <c r="Q1388" s="6">
        <v>977.65</v>
      </c>
      <c r="R1388" s="5">
        <f>(Q1388/L1388) - 1</f>
        <v>0.4000028640165</v>
      </c>
      <c r="S1388" s="6">
        <v>907.82</v>
      </c>
      <c r="T1388" s="5">
        <f>(S1388/L1388) - 1</f>
        <v>0.30000572803299</v>
      </c>
      <c r="U1388" s="6">
        <v>862.43</v>
      </c>
      <c r="V1388" s="5">
        <f>ABS((U1388/L1388) - 1)</f>
        <v>0.23500687363959</v>
      </c>
      <c r="W1388" s="6">
        <v>768.152</v>
      </c>
      <c r="X1388" s="5">
        <f>ABS((W1388/L1388) - 1)</f>
        <v>0.1</v>
      </c>
      <c r="Y1388" s="3" t="s">
        <v>40</v>
      </c>
      <c r="Z1388" s="5" t="s">
        <v>40</v>
      </c>
      <c r="AA1388" s="3"/>
    </row>
    <row r="1389" spans="1:27" customHeight="1" ht="30">
      <c r="A1389" s="7" t="s">
        <v>3251</v>
      </c>
      <c r="B1389" s="7" t="s">
        <v>3252</v>
      </c>
      <c r="C1389" s="7" t="s">
        <v>29</v>
      </c>
      <c r="D1389" s="7" t="s">
        <v>3241</v>
      </c>
      <c r="E1389" s="7"/>
      <c r="F1389" s="7"/>
      <c r="G1389" s="7"/>
      <c r="H1389" s="7" t="s">
        <v>30</v>
      </c>
      <c r="I1389" s="8">
        <v>8</v>
      </c>
      <c r="J1389" s="7"/>
      <c r="K1389" s="10">
        <v>110.0028</v>
      </c>
      <c r="L1389" s="10">
        <f>K1389*1.16</f>
        <v>127.603248</v>
      </c>
      <c r="M1389" s="10">
        <f>I1389*K1389</f>
        <v>880.0224</v>
      </c>
      <c r="N1389" s="10">
        <f>I1389*L1389</f>
        <v>1020.825984</v>
      </c>
      <c r="O1389" s="10">
        <v>550.01</v>
      </c>
      <c r="P1389" s="9">
        <f>(O1389/L1389) - 1</f>
        <v>3.3103134804218</v>
      </c>
      <c r="Q1389" s="10">
        <v>440.01</v>
      </c>
      <c r="R1389" s="9">
        <f>(Q1389/L1389) - 1</f>
        <v>2.4482664579196</v>
      </c>
      <c r="S1389" s="10">
        <v>385.01</v>
      </c>
      <c r="T1389" s="9">
        <f>(S1389/L1389) - 1</f>
        <v>2.0172429466686</v>
      </c>
      <c r="U1389" s="10">
        <v>365.76</v>
      </c>
      <c r="V1389" s="9">
        <f>ABS((U1389/L1389) - 1)</f>
        <v>1.8663847177307</v>
      </c>
      <c r="W1389" s="10">
        <v>140.3635728</v>
      </c>
      <c r="X1389" s="9">
        <f>ABS((W1389/L1389) - 1)</f>
        <v>0.1</v>
      </c>
      <c r="Y1389" s="7">
        <v>744</v>
      </c>
      <c r="Z1389" s="9" t="s">
        <v>55</v>
      </c>
      <c r="AA1389" s="7"/>
    </row>
    <row r="1390" spans="1:27" customHeight="1" ht="30">
      <c r="A1390" s="3">
        <v>203095</v>
      </c>
      <c r="B1390" s="3" t="s">
        <v>3253</v>
      </c>
      <c r="C1390" s="3" t="s">
        <v>29</v>
      </c>
      <c r="D1390" s="3" t="s">
        <v>3254</v>
      </c>
      <c r="E1390" s="3"/>
      <c r="F1390" s="3"/>
      <c r="G1390" s="3"/>
      <c r="H1390" s="3" t="s">
        <v>168</v>
      </c>
      <c r="I1390" s="4">
        <v>1</v>
      </c>
      <c r="J1390" s="3"/>
      <c r="K1390" s="6">
        <v>853.95933265184</v>
      </c>
      <c r="L1390" s="6">
        <f>K1390*1.16</f>
        <v>990.59282587613</v>
      </c>
      <c r="M1390" s="6">
        <f>I1390*K1390</f>
        <v>853.95933265184</v>
      </c>
      <c r="N1390" s="6">
        <f>I1390*L1390</f>
        <v>990.59282587613</v>
      </c>
      <c r="O1390" s="6">
        <v>1280.94</v>
      </c>
      <c r="P1390" s="5">
        <f>(O1390/L1390) - 1</f>
        <v>0.29310445880433</v>
      </c>
      <c r="Q1390" s="6">
        <v>1195.54</v>
      </c>
      <c r="R1390" s="5">
        <f>(Q1390/L1390) - 1</f>
        <v>0.206893456898</v>
      </c>
      <c r="S1390" s="6">
        <v>1110.15</v>
      </c>
      <c r="T1390" s="5">
        <f>(S1390/L1390) - 1</f>
        <v>0.12069254995677</v>
      </c>
      <c r="U1390" s="6">
        <v>1024.75</v>
      </c>
      <c r="V1390" s="5">
        <f>ABS((U1390/L1390) - 1)</f>
        <v>0.034481548050441</v>
      </c>
      <c r="W1390" s="6">
        <v>1089.6521084637</v>
      </c>
      <c r="X1390" s="5">
        <f>ABS((W1390/L1390) - 1)</f>
        <v>0.1</v>
      </c>
      <c r="Y1390" s="3">
        <v>185</v>
      </c>
      <c r="Z1390" s="5" t="s">
        <v>297</v>
      </c>
      <c r="AA1390" s="3" t="s">
        <v>43</v>
      </c>
    </row>
    <row r="1391" spans="1:27" customHeight="1" ht="30">
      <c r="A1391" s="7" t="s">
        <v>3255</v>
      </c>
      <c r="B1391" s="7" t="s">
        <v>3256</v>
      </c>
      <c r="C1391" s="7" t="s">
        <v>29</v>
      </c>
      <c r="D1391" s="7" t="s">
        <v>3254</v>
      </c>
      <c r="E1391" s="7"/>
      <c r="F1391" s="7"/>
      <c r="G1391" s="7"/>
      <c r="H1391" s="7" t="s">
        <v>50</v>
      </c>
      <c r="I1391" s="8">
        <v>17</v>
      </c>
      <c r="J1391" s="7"/>
      <c r="K1391" s="10">
        <v>49.933534</v>
      </c>
      <c r="L1391" s="10">
        <f>K1391*1.16</f>
        <v>57.92289944</v>
      </c>
      <c r="M1391" s="10">
        <f>I1391*K1391</f>
        <v>848.870078</v>
      </c>
      <c r="N1391" s="10">
        <f>I1391*L1391</f>
        <v>984.68929048</v>
      </c>
      <c r="O1391" s="10">
        <v>399.47</v>
      </c>
      <c r="P1391" s="9">
        <f>(O1391/L1391) - 1</f>
        <v>5.8965815568987</v>
      </c>
      <c r="Q1391" s="10">
        <v>374.5</v>
      </c>
      <c r="R1391" s="9">
        <f>(Q1391/L1391) - 1</f>
        <v>5.465491258564</v>
      </c>
      <c r="S1391" s="10">
        <v>349.53</v>
      </c>
      <c r="T1391" s="9">
        <f>(S1391/L1391) - 1</f>
        <v>5.0344009602293</v>
      </c>
      <c r="U1391" s="10">
        <v>299.6</v>
      </c>
      <c r="V1391" s="9">
        <f>ABS((U1391/L1391) - 1)</f>
        <v>4.1723930068512</v>
      </c>
      <c r="W1391" s="10">
        <v>63.715189384</v>
      </c>
      <c r="X1391" s="9">
        <f>ABS((W1391/L1391) - 1)</f>
        <v>0.1</v>
      </c>
      <c r="Y1391" s="7">
        <v>399</v>
      </c>
      <c r="Z1391" s="9" t="s">
        <v>3257</v>
      </c>
      <c r="AA1391" s="7"/>
    </row>
    <row r="1392" spans="1:27" customHeight="1" ht="30">
      <c r="A1392" s="3" t="s">
        <v>3258</v>
      </c>
      <c r="B1392" s="3" t="s">
        <v>3259</v>
      </c>
      <c r="C1392" s="3" t="s">
        <v>29</v>
      </c>
      <c r="D1392" s="3" t="s">
        <v>3254</v>
      </c>
      <c r="E1392" s="3"/>
      <c r="F1392" s="3"/>
      <c r="G1392" s="3"/>
      <c r="H1392" s="3" t="s">
        <v>144</v>
      </c>
      <c r="I1392" s="4">
        <v>7</v>
      </c>
      <c r="J1392" s="3"/>
      <c r="K1392" s="6">
        <v>74.994</v>
      </c>
      <c r="L1392" s="6">
        <f>K1392*1.16</f>
        <v>86.99304</v>
      </c>
      <c r="M1392" s="6">
        <f>I1392*K1392</f>
        <v>524.958</v>
      </c>
      <c r="N1392" s="6">
        <f>I1392*L1392</f>
        <v>608.95128</v>
      </c>
      <c r="O1392" s="6">
        <v>337.47</v>
      </c>
      <c r="P1392" s="5">
        <f>(O1392/L1392) - 1</f>
        <v>2.8792758593101</v>
      </c>
      <c r="Q1392" s="6">
        <v>299.98</v>
      </c>
      <c r="R1392" s="5">
        <f>(Q1392/L1392) - 1</f>
        <v>2.4483218427589</v>
      </c>
      <c r="S1392" s="6">
        <v>262.48</v>
      </c>
      <c r="T1392" s="5">
        <f>(S1392/L1392) - 1</f>
        <v>2.0172528744828</v>
      </c>
      <c r="U1392" s="6">
        <v>224.98</v>
      </c>
      <c r="V1392" s="5">
        <f>ABS((U1392/L1392) - 1)</f>
        <v>1.5861839062067</v>
      </c>
      <c r="W1392" s="6">
        <v>95.692344</v>
      </c>
      <c r="X1392" s="5">
        <f>ABS((W1392/L1392) - 1)</f>
        <v>0.1</v>
      </c>
      <c r="Y1392" s="3">
        <v>369</v>
      </c>
      <c r="Z1392" s="5" t="s">
        <v>466</v>
      </c>
      <c r="AA1392" s="3"/>
    </row>
    <row r="1393" spans="1:27" customHeight="1" ht="30">
      <c r="A1393" s="7" t="s">
        <v>3260</v>
      </c>
      <c r="B1393" s="7" t="s">
        <v>3261</v>
      </c>
      <c r="C1393" s="7" t="s">
        <v>29</v>
      </c>
      <c r="D1393" s="7" t="s">
        <v>3254</v>
      </c>
      <c r="E1393" s="7"/>
      <c r="F1393" s="7"/>
      <c r="G1393" s="7"/>
      <c r="H1393" s="7" t="s">
        <v>144</v>
      </c>
      <c r="I1393" s="8">
        <v>16</v>
      </c>
      <c r="J1393" s="7"/>
      <c r="K1393" s="10">
        <v>74.994</v>
      </c>
      <c r="L1393" s="10">
        <f>K1393*1.16</f>
        <v>86.99304</v>
      </c>
      <c r="M1393" s="10">
        <f>I1393*K1393</f>
        <v>1199.904</v>
      </c>
      <c r="N1393" s="10">
        <f>I1393*L1393</f>
        <v>1391.88864</v>
      </c>
      <c r="O1393" s="10">
        <v>337.47</v>
      </c>
      <c r="P1393" s="9">
        <f>(O1393/L1393) - 1</f>
        <v>2.8792758593101</v>
      </c>
      <c r="Q1393" s="10">
        <v>299.98</v>
      </c>
      <c r="R1393" s="9">
        <f>(Q1393/L1393) - 1</f>
        <v>2.4483218427589</v>
      </c>
      <c r="S1393" s="10">
        <v>262.48</v>
      </c>
      <c r="T1393" s="9">
        <f>(S1393/L1393) - 1</f>
        <v>2.0172528744828</v>
      </c>
      <c r="U1393" s="10">
        <v>224.98</v>
      </c>
      <c r="V1393" s="9">
        <f>ABS((U1393/L1393) - 1)</f>
        <v>1.5861839062067</v>
      </c>
      <c r="W1393" s="10">
        <v>95.692344</v>
      </c>
      <c r="X1393" s="9">
        <f>ABS((W1393/L1393) - 1)</f>
        <v>0.1</v>
      </c>
      <c r="Y1393" s="7">
        <v>369</v>
      </c>
      <c r="Z1393" s="9" t="s">
        <v>466</v>
      </c>
      <c r="AA1393" s="7"/>
    </row>
    <row r="1394" spans="1:27" customHeight="1" ht="30">
      <c r="A1394" s="3" t="s">
        <v>3262</v>
      </c>
      <c r="B1394" s="3" t="s">
        <v>3263</v>
      </c>
      <c r="C1394" s="3" t="s">
        <v>29</v>
      </c>
      <c r="D1394" s="3" t="s">
        <v>3254</v>
      </c>
      <c r="E1394" s="3"/>
      <c r="F1394" s="3"/>
      <c r="G1394" s="3"/>
      <c r="H1394" s="3" t="s">
        <v>34</v>
      </c>
      <c r="I1394" s="4">
        <v>15</v>
      </c>
      <c r="J1394" s="3"/>
      <c r="K1394" s="6">
        <v>422.06760977562</v>
      </c>
      <c r="L1394" s="6">
        <f>K1394*1.16</f>
        <v>489.59842733972</v>
      </c>
      <c r="M1394" s="6">
        <f>I1394*K1394</f>
        <v>6331.0141466343</v>
      </c>
      <c r="N1394" s="6">
        <f>I1394*L1394</f>
        <v>7343.9764100958</v>
      </c>
      <c r="O1394" s="6">
        <v>633.1</v>
      </c>
      <c r="P1394" s="5">
        <f>(O1394/L1394) - 1</f>
        <v>0.29310055883965</v>
      </c>
      <c r="Q1394" s="6">
        <v>590.89</v>
      </c>
      <c r="R1394" s="5">
        <f>(Q1394/L1394) - 1</f>
        <v>0.20688704661627</v>
      </c>
      <c r="S1394" s="6">
        <v>548.69</v>
      </c>
      <c r="T1394" s="5">
        <f>(S1394/L1394) - 1</f>
        <v>0.1206939592951</v>
      </c>
      <c r="U1394" s="6">
        <v>506.48</v>
      </c>
      <c r="V1394" s="5">
        <f>ABS((U1394/L1394) - 1)</f>
        <v>0.034480447071717</v>
      </c>
      <c r="W1394" s="6">
        <v>538.55827007369</v>
      </c>
      <c r="X1394" s="5">
        <f>ABS((W1394/L1394) - 1)</f>
        <v>0.1</v>
      </c>
      <c r="Y1394" s="3">
        <v>542</v>
      </c>
      <c r="Z1394" s="5" t="s">
        <v>499</v>
      </c>
      <c r="AA1394" s="3" t="s">
        <v>43</v>
      </c>
    </row>
    <row r="1395" spans="1:27" customHeight="1" ht="30">
      <c r="A1395" s="7" t="s">
        <v>3264</v>
      </c>
      <c r="B1395" s="7" t="s">
        <v>3265</v>
      </c>
      <c r="C1395" s="7" t="s">
        <v>29</v>
      </c>
      <c r="D1395" s="7" t="s">
        <v>3254</v>
      </c>
      <c r="E1395" s="7"/>
      <c r="F1395" s="7"/>
      <c r="G1395" s="7"/>
      <c r="H1395" s="7" t="s">
        <v>30</v>
      </c>
      <c r="I1395" s="8">
        <v>15</v>
      </c>
      <c r="J1395" s="7"/>
      <c r="K1395" s="10">
        <v>229.81120557961</v>
      </c>
      <c r="L1395" s="10">
        <f>K1395*1.16</f>
        <v>266.58099847235</v>
      </c>
      <c r="M1395" s="10">
        <f>I1395*K1395</f>
        <v>3447.1680836942</v>
      </c>
      <c r="N1395" s="10">
        <f>I1395*L1395</f>
        <v>3998.7149770852</v>
      </c>
      <c r="O1395" s="10">
        <v>344.72</v>
      </c>
      <c r="P1395" s="9">
        <f>(O1395/L1395) - 1</f>
        <v>0.29311542073677</v>
      </c>
      <c r="Q1395" s="10">
        <v>321.74</v>
      </c>
      <c r="R1395" s="9">
        <f>(Q1395/L1395) - 1</f>
        <v>0.20691272762778</v>
      </c>
      <c r="S1395" s="10">
        <v>298.75</v>
      </c>
      <c r="T1395" s="9">
        <f>(S1395/L1395) - 1</f>
        <v>0.12067252246783</v>
      </c>
      <c r="U1395" s="10">
        <v>275.77</v>
      </c>
      <c r="V1395" s="9">
        <f>ABS((U1395/L1395) - 1)</f>
        <v>0.034469829358837</v>
      </c>
      <c r="W1395" s="10">
        <v>293.23909831958</v>
      </c>
      <c r="X1395" s="9">
        <f>ABS((W1395/L1395) - 1)</f>
        <v>0.1</v>
      </c>
      <c r="Y1395" s="7">
        <v>450</v>
      </c>
      <c r="Z1395" s="9" t="s">
        <v>3266</v>
      </c>
      <c r="AA1395" s="7" t="s">
        <v>43</v>
      </c>
    </row>
    <row r="1396" spans="1:27" customHeight="1" ht="30">
      <c r="A1396" s="3" t="s">
        <v>3267</v>
      </c>
      <c r="B1396" s="3" t="s">
        <v>3268</v>
      </c>
      <c r="C1396" s="3" t="s">
        <v>29</v>
      </c>
      <c r="D1396" s="3" t="s">
        <v>3254</v>
      </c>
      <c r="E1396" s="3"/>
      <c r="F1396" s="3"/>
      <c r="G1396" s="3"/>
      <c r="H1396" s="3" t="s">
        <v>34</v>
      </c>
      <c r="I1396" s="4">
        <v>1</v>
      </c>
      <c r="J1396" s="3"/>
      <c r="K1396" s="6">
        <v>239.37340509513</v>
      </c>
      <c r="L1396" s="6">
        <f>K1396*1.16</f>
        <v>277.67314991035</v>
      </c>
      <c r="M1396" s="6">
        <f>I1396*K1396</f>
        <v>239.37340509513</v>
      </c>
      <c r="N1396" s="6">
        <f>I1396*L1396</f>
        <v>277.67314991035</v>
      </c>
      <c r="O1396" s="6">
        <v>359.06</v>
      </c>
      <c r="P1396" s="5">
        <f>(O1396/L1396) - 1</f>
        <v>0.29310306061616</v>
      </c>
      <c r="Q1396" s="6">
        <v>335.12</v>
      </c>
      <c r="R1396" s="5">
        <f>(Q1396/L1396) - 1</f>
        <v>0.20688658629111</v>
      </c>
      <c r="S1396" s="6">
        <v>311.19</v>
      </c>
      <c r="T1396" s="5">
        <f>(S1396/L1396) - 1</f>
        <v>0.12070612553095</v>
      </c>
      <c r="U1396" s="6">
        <v>287.25</v>
      </c>
      <c r="V1396" s="5">
        <f>ABS((U1396/L1396) - 1)</f>
        <v>0.034489651205903</v>
      </c>
      <c r="W1396" s="6">
        <v>305.44046490138</v>
      </c>
      <c r="X1396" s="5">
        <f>ABS((W1396/L1396) - 1)</f>
        <v>0.1</v>
      </c>
      <c r="Y1396" s="3">
        <v>542</v>
      </c>
      <c r="Z1396" s="5" t="s">
        <v>499</v>
      </c>
      <c r="AA1396" s="3" t="s">
        <v>43</v>
      </c>
    </row>
    <row r="1397" spans="1:27" customHeight="1" ht="30">
      <c r="A1397" s="7" t="s">
        <v>3269</v>
      </c>
      <c r="B1397" s="7" t="s">
        <v>3270</v>
      </c>
      <c r="C1397" s="7" t="s">
        <v>29</v>
      </c>
      <c r="D1397" s="7" t="s">
        <v>3254</v>
      </c>
      <c r="E1397" s="7"/>
      <c r="F1397" s="7"/>
      <c r="G1397" s="7"/>
      <c r="H1397" s="7" t="s">
        <v>34</v>
      </c>
      <c r="I1397" s="8">
        <v>13</v>
      </c>
      <c r="J1397" s="7"/>
      <c r="K1397" s="10">
        <v>291.17284440528</v>
      </c>
      <c r="L1397" s="10">
        <f>K1397*1.16</f>
        <v>337.76049951013</v>
      </c>
      <c r="M1397" s="10">
        <f>I1397*K1397</f>
        <v>3785.2469772687</v>
      </c>
      <c r="N1397" s="10">
        <f>I1397*L1397</f>
        <v>4390.8864936317</v>
      </c>
      <c r="O1397" s="10">
        <v>436.76</v>
      </c>
      <c r="P1397" s="9">
        <f>(O1397/L1397) - 1</f>
        <v>0.29310561961347</v>
      </c>
      <c r="Q1397" s="10">
        <v>407.64</v>
      </c>
      <c r="R1397" s="9">
        <f>(Q1397/L1397) - 1</f>
        <v>0.20689068316521</v>
      </c>
      <c r="S1397" s="10">
        <v>378.52</v>
      </c>
      <c r="T1397" s="9">
        <f>(S1397/L1397) - 1</f>
        <v>0.12067574671694</v>
      </c>
      <c r="U1397" s="10">
        <v>349.41</v>
      </c>
      <c r="V1397" s="9">
        <f>ABS((U1397/L1397) - 1)</f>
        <v>0.034490417046302</v>
      </c>
      <c r="W1397" s="10">
        <v>371.53654946114</v>
      </c>
      <c r="X1397" s="9">
        <f>ABS((W1397/L1397) - 1)</f>
        <v>0.1</v>
      </c>
      <c r="Y1397" s="7">
        <v>58</v>
      </c>
      <c r="Z1397" s="9" t="s">
        <v>496</v>
      </c>
      <c r="AA1397" s="7" t="s">
        <v>43</v>
      </c>
    </row>
    <row r="1398" spans="1:27" customHeight="1" ht="30">
      <c r="A1398" s="3" t="s">
        <v>3271</v>
      </c>
      <c r="B1398" s="3" t="s">
        <v>3272</v>
      </c>
      <c r="C1398" s="3" t="s">
        <v>29</v>
      </c>
      <c r="D1398" s="3" t="s">
        <v>3254</v>
      </c>
      <c r="E1398" s="3"/>
      <c r="F1398" s="3"/>
      <c r="G1398" s="3"/>
      <c r="H1398" s="3" t="s">
        <v>34</v>
      </c>
      <c r="I1398" s="4">
        <v>5</v>
      </c>
      <c r="J1398" s="3"/>
      <c r="K1398" s="6">
        <v>291.17284440528</v>
      </c>
      <c r="L1398" s="6">
        <f>K1398*1.16</f>
        <v>337.76049951013</v>
      </c>
      <c r="M1398" s="6">
        <f>I1398*K1398</f>
        <v>1455.8642220264</v>
      </c>
      <c r="N1398" s="6">
        <f>I1398*L1398</f>
        <v>1688.8024975506</v>
      </c>
      <c r="O1398" s="6">
        <v>436.76</v>
      </c>
      <c r="P1398" s="5">
        <f>(O1398/L1398) - 1</f>
        <v>0.29310561961347</v>
      </c>
      <c r="Q1398" s="6">
        <v>407.64</v>
      </c>
      <c r="R1398" s="5">
        <f>(Q1398/L1398) - 1</f>
        <v>0.20689068316521</v>
      </c>
      <c r="S1398" s="6">
        <v>378.52</v>
      </c>
      <c r="T1398" s="5">
        <f>(S1398/L1398) - 1</f>
        <v>0.12067574671694</v>
      </c>
      <c r="U1398" s="6">
        <v>349.41</v>
      </c>
      <c r="V1398" s="5">
        <f>ABS((U1398/L1398) - 1)</f>
        <v>0.034490417046302</v>
      </c>
      <c r="W1398" s="6">
        <v>371.53654946114</v>
      </c>
      <c r="X1398" s="5">
        <f>ABS((W1398/L1398) - 1)</f>
        <v>0.1</v>
      </c>
      <c r="Y1398" s="3">
        <v>58</v>
      </c>
      <c r="Z1398" s="5" t="s">
        <v>496</v>
      </c>
      <c r="AA1398" s="3" t="s">
        <v>43</v>
      </c>
    </row>
    <row r="1399" spans="1:27" customHeight="1" ht="30">
      <c r="A1399" s="7" t="s">
        <v>3273</v>
      </c>
      <c r="B1399" s="7" t="s">
        <v>3274</v>
      </c>
      <c r="C1399" s="7" t="s">
        <v>29</v>
      </c>
      <c r="D1399" s="7" t="s">
        <v>3254</v>
      </c>
      <c r="E1399" s="7"/>
      <c r="F1399" s="7"/>
      <c r="G1399" s="7"/>
      <c r="H1399" s="7" t="s">
        <v>485</v>
      </c>
      <c r="I1399" s="8">
        <v>3</v>
      </c>
      <c r="J1399" s="7"/>
      <c r="K1399" s="10">
        <v>198.11</v>
      </c>
      <c r="L1399" s="10">
        <f>K1399*1.16</f>
        <v>229.8076</v>
      </c>
      <c r="M1399" s="10">
        <f>I1399*K1399</f>
        <v>594.33</v>
      </c>
      <c r="N1399" s="10">
        <f>I1399*L1399</f>
        <v>689.4228</v>
      </c>
      <c r="O1399" s="10">
        <v>344.71</v>
      </c>
      <c r="P1399" s="9">
        <f>(O1399/L1399) - 1</f>
        <v>0.49999390794734</v>
      </c>
      <c r="Q1399" s="10">
        <v>344.71</v>
      </c>
      <c r="R1399" s="9">
        <f>(Q1399/L1399) - 1</f>
        <v>0.49999390794734</v>
      </c>
      <c r="S1399" s="10">
        <v>321.73</v>
      </c>
      <c r="T1399" s="9">
        <f>(S1399/L1399) - 1</f>
        <v>0.39999721506164</v>
      </c>
      <c r="U1399" s="10">
        <v>298.75</v>
      </c>
      <c r="V1399" s="9">
        <f>ABS((U1399/L1399) - 1)</f>
        <v>0.30000052217594</v>
      </c>
      <c r="W1399" s="10">
        <v>252.78836</v>
      </c>
      <c r="X1399" s="9">
        <f>ABS((W1399/L1399) - 1)</f>
        <v>0.1</v>
      </c>
      <c r="Y1399" s="7" t="s">
        <v>40</v>
      </c>
      <c r="Z1399" s="9" t="s">
        <v>40</v>
      </c>
      <c r="AA1399" s="7"/>
    </row>
    <row r="1400" spans="1:27" customHeight="1" ht="30">
      <c r="A1400" s="3" t="s">
        <v>3275</v>
      </c>
      <c r="B1400" s="3" t="s">
        <v>3276</v>
      </c>
      <c r="C1400" s="3" t="s">
        <v>29</v>
      </c>
      <c r="D1400" s="3" t="s">
        <v>3254</v>
      </c>
      <c r="E1400" s="3"/>
      <c r="F1400" s="3"/>
      <c r="G1400" s="3"/>
      <c r="H1400" s="3" t="s">
        <v>485</v>
      </c>
      <c r="I1400" s="4">
        <v>1</v>
      </c>
      <c r="J1400" s="3"/>
      <c r="K1400" s="6">
        <v>169.39</v>
      </c>
      <c r="L1400" s="6">
        <f>K1400*1.16</f>
        <v>196.4924</v>
      </c>
      <c r="M1400" s="6">
        <f>I1400*K1400</f>
        <v>169.39</v>
      </c>
      <c r="N1400" s="6">
        <f>I1400*L1400</f>
        <v>196.4924</v>
      </c>
      <c r="O1400" s="6">
        <v>294.74</v>
      </c>
      <c r="P1400" s="5">
        <f>(O1400/L1400) - 1</f>
        <v>0.5000071249575</v>
      </c>
      <c r="Q1400" s="6">
        <v>294.74</v>
      </c>
      <c r="R1400" s="5">
        <f>(Q1400/L1400) - 1</f>
        <v>0.5000071249575</v>
      </c>
      <c r="S1400" s="6">
        <v>275.09</v>
      </c>
      <c r="T1400" s="5">
        <f>(S1400/L1400) - 1</f>
        <v>0.40000325712343</v>
      </c>
      <c r="U1400" s="6">
        <v>255.44</v>
      </c>
      <c r="V1400" s="5">
        <f>ABS((U1400/L1400) - 1)</f>
        <v>0.29999938928936</v>
      </c>
      <c r="W1400" s="6">
        <v>216.14164</v>
      </c>
      <c r="X1400" s="5">
        <f>ABS((W1400/L1400) - 1)</f>
        <v>0.1</v>
      </c>
      <c r="Y1400" s="3" t="s">
        <v>40</v>
      </c>
      <c r="Z1400" s="5" t="s">
        <v>40</v>
      </c>
      <c r="AA1400" s="3"/>
    </row>
    <row r="1401" spans="1:27" customHeight="1" ht="30">
      <c r="A1401" s="7" t="s">
        <v>3277</v>
      </c>
      <c r="B1401" s="7" t="s">
        <v>3278</v>
      </c>
      <c r="C1401" s="7" t="s">
        <v>29</v>
      </c>
      <c r="D1401" s="7" t="s">
        <v>3254</v>
      </c>
      <c r="E1401" s="7"/>
      <c r="F1401" s="7"/>
      <c r="G1401" s="7"/>
      <c r="H1401" s="7" t="s">
        <v>30</v>
      </c>
      <c r="I1401" s="8">
        <v>1</v>
      </c>
      <c r="J1401" s="7"/>
      <c r="K1401" s="10">
        <v>113.79</v>
      </c>
      <c r="L1401" s="10">
        <f>K1401*1.16</f>
        <v>131.9964</v>
      </c>
      <c r="M1401" s="10">
        <f>I1401*K1401</f>
        <v>113.79</v>
      </c>
      <c r="N1401" s="10">
        <f>I1401*L1401</f>
        <v>131.9964</v>
      </c>
      <c r="O1401" s="10">
        <v>360</v>
      </c>
      <c r="P1401" s="9">
        <f>(O1401/L1401) - 1</f>
        <v>1.7273471094666</v>
      </c>
      <c r="Q1401" s="10">
        <v>300</v>
      </c>
      <c r="R1401" s="9">
        <f>(Q1401/L1401) - 1</f>
        <v>1.2727892578889</v>
      </c>
      <c r="S1401" s="10">
        <v>250</v>
      </c>
      <c r="T1401" s="9">
        <f>(S1401/L1401) - 1</f>
        <v>0.89399104824071</v>
      </c>
      <c r="U1401" s="10">
        <v>237.5</v>
      </c>
      <c r="V1401" s="9">
        <f>ABS((U1401/L1401) - 1)</f>
        <v>0.79929149582867</v>
      </c>
      <c r="W1401" s="10">
        <v>145.19604</v>
      </c>
      <c r="X1401" s="9">
        <f>ABS((W1401/L1401) - 1)</f>
        <v>0.1</v>
      </c>
      <c r="Y1401" s="7" t="s">
        <v>40</v>
      </c>
      <c r="Z1401" s="9" t="s">
        <v>40</v>
      </c>
      <c r="AA1401" s="7"/>
    </row>
    <row r="1402" spans="1:27" customHeight="1" ht="30">
      <c r="A1402" s="3" t="s">
        <v>3279</v>
      </c>
      <c r="B1402" s="3" t="s">
        <v>3280</v>
      </c>
      <c r="C1402" s="3" t="s">
        <v>29</v>
      </c>
      <c r="D1402" s="3" t="s">
        <v>3281</v>
      </c>
      <c r="E1402" s="3"/>
      <c r="F1402" s="3"/>
      <c r="G1402" s="3"/>
      <c r="H1402" s="3" t="s">
        <v>1872</v>
      </c>
      <c r="I1402" s="4">
        <v>8903</v>
      </c>
      <c r="J1402" s="3"/>
      <c r="K1402" s="6">
        <v>29.9976</v>
      </c>
      <c r="L1402" s="6">
        <f>K1402*1.16</f>
        <v>34.797216</v>
      </c>
      <c r="M1402" s="6">
        <f>I1402*K1402</f>
        <v>267068.6328</v>
      </c>
      <c r="N1402" s="6">
        <f>I1402*L1402</f>
        <v>309799.614048</v>
      </c>
      <c r="O1402" s="6">
        <v>63.99</v>
      </c>
      <c r="P1402" s="5">
        <f>(O1402/L1402) - 1</f>
        <v>0.83894021866577</v>
      </c>
      <c r="Q1402" s="6">
        <v>60</v>
      </c>
      <c r="R1402" s="5">
        <f>(Q1402/L1402) - 1</f>
        <v>0.72427587310433</v>
      </c>
      <c r="S1402" s="6">
        <v>56</v>
      </c>
      <c r="T1402" s="5">
        <f>(S1402/L1402) - 1</f>
        <v>0.60932414823071</v>
      </c>
      <c r="U1402" s="6">
        <v>52</v>
      </c>
      <c r="V1402" s="5">
        <f>ABS((U1402/L1402) - 1)</f>
        <v>0.49437242335709</v>
      </c>
      <c r="W1402" s="6">
        <v>38.2769376</v>
      </c>
      <c r="X1402" s="5">
        <f>ABS((W1402/L1402) - 1)</f>
        <v>0.1</v>
      </c>
      <c r="Y1402" s="3">
        <v>10</v>
      </c>
      <c r="Z1402" s="5" t="s">
        <v>169</v>
      </c>
      <c r="AA1402" s="3"/>
    </row>
    <row r="1403" spans="1:27" customHeight="1" ht="30">
      <c r="A1403" s="7" t="s">
        <v>3282</v>
      </c>
      <c r="B1403" s="7" t="s">
        <v>3283</v>
      </c>
      <c r="C1403" s="7" t="s">
        <v>29</v>
      </c>
      <c r="D1403" s="7" t="s">
        <v>3284</v>
      </c>
      <c r="E1403" s="7"/>
      <c r="F1403" s="7"/>
      <c r="G1403" s="7"/>
      <c r="H1403" s="7" t="s">
        <v>1369</v>
      </c>
      <c r="I1403" s="8">
        <v>1</v>
      </c>
      <c r="J1403" s="7"/>
      <c r="K1403" s="10">
        <v>2393.9964</v>
      </c>
      <c r="L1403" s="10">
        <f>K1403*1.16</f>
        <v>2777.035824</v>
      </c>
      <c r="M1403" s="10">
        <f>I1403*K1403</f>
        <v>2393.9964</v>
      </c>
      <c r="N1403" s="10">
        <f>I1403*L1403</f>
        <v>2777.035824</v>
      </c>
      <c r="O1403" s="10">
        <v>4069.79</v>
      </c>
      <c r="P1403" s="9">
        <f>(O1403/L1403) - 1</f>
        <v>0.46551584420612</v>
      </c>
      <c r="Q1403" s="10">
        <v>3830.39</v>
      </c>
      <c r="R1403" s="9">
        <f>(Q1403/L1403) - 1</f>
        <v>0.37930881801977</v>
      </c>
      <c r="S1403" s="10">
        <v>3590.99</v>
      </c>
      <c r="T1403" s="9">
        <f>(S1403/L1403) - 1</f>
        <v>0.29310179183342</v>
      </c>
      <c r="U1403" s="10">
        <v>3351.59</v>
      </c>
      <c r="V1403" s="9">
        <f>ABS((U1403/L1403) - 1)</f>
        <v>0.20689476564707</v>
      </c>
      <c r="W1403" s="10">
        <v>3054.7394064</v>
      </c>
      <c r="X1403" s="9">
        <f>ABS((W1403/L1403) - 1)</f>
        <v>0.1</v>
      </c>
      <c r="Y1403" s="7">
        <v>205</v>
      </c>
      <c r="Z1403" s="9" t="s">
        <v>1370</v>
      </c>
      <c r="AA1403" s="7"/>
    </row>
    <row r="1404" spans="1:27" customHeight="1" ht="30">
      <c r="A1404" s="3" t="s">
        <v>3285</v>
      </c>
      <c r="B1404" s="3" t="s">
        <v>3286</v>
      </c>
      <c r="C1404" s="3" t="s">
        <v>29</v>
      </c>
      <c r="D1404" s="3" t="s">
        <v>3284</v>
      </c>
      <c r="E1404" s="3"/>
      <c r="F1404" s="3"/>
      <c r="G1404" s="3"/>
      <c r="H1404" s="3" t="s">
        <v>30</v>
      </c>
      <c r="I1404" s="4">
        <v>8</v>
      </c>
      <c r="J1404" s="3"/>
      <c r="K1404" s="6">
        <v>563</v>
      </c>
      <c r="L1404" s="6">
        <f>K1404*1.16</f>
        <v>653.08</v>
      </c>
      <c r="M1404" s="6">
        <f>I1404*K1404</f>
        <v>4504</v>
      </c>
      <c r="N1404" s="6">
        <f>I1404*L1404</f>
        <v>5224.64</v>
      </c>
      <c r="O1404" s="6">
        <v>1386</v>
      </c>
      <c r="P1404" s="5">
        <f>(O1404/L1404) - 1</f>
        <v>1.1222514852698</v>
      </c>
      <c r="Q1404" s="6">
        <v>1309</v>
      </c>
      <c r="R1404" s="5">
        <f>(Q1404/L1404) - 1</f>
        <v>1.004348624977</v>
      </c>
      <c r="S1404" s="6">
        <v>1232</v>
      </c>
      <c r="T1404" s="5">
        <f>(S1404/L1404) - 1</f>
        <v>0.88644576468427</v>
      </c>
      <c r="U1404" s="6">
        <v>1155</v>
      </c>
      <c r="V1404" s="5">
        <f>ABS((U1404/L1404) - 1)</f>
        <v>0.7685429043915</v>
      </c>
      <c r="W1404" s="6">
        <v>718.388</v>
      </c>
      <c r="X1404" s="5">
        <f>ABS((W1404/L1404) - 1)</f>
        <v>0.1</v>
      </c>
      <c r="Y1404" s="3" t="s">
        <v>40</v>
      </c>
      <c r="Z1404" s="5" t="s">
        <v>40</v>
      </c>
      <c r="AA1404" s="3"/>
    </row>
    <row r="1405" spans="1:27" customHeight="1" ht="30">
      <c r="A1405" s="7">
        <v>11235</v>
      </c>
      <c r="B1405" s="7" t="s">
        <v>3287</v>
      </c>
      <c r="C1405" s="7" t="s">
        <v>29</v>
      </c>
      <c r="D1405" s="7" t="s">
        <v>3288</v>
      </c>
      <c r="E1405" s="7"/>
      <c r="F1405" s="7"/>
      <c r="G1405" s="7"/>
      <c r="H1405" s="7" t="s">
        <v>1369</v>
      </c>
      <c r="I1405" s="8">
        <v>1</v>
      </c>
      <c r="J1405" s="7"/>
      <c r="K1405" s="10">
        <v>525.0044</v>
      </c>
      <c r="L1405" s="10">
        <f>K1405*1.16</f>
        <v>609.005104</v>
      </c>
      <c r="M1405" s="10">
        <f>I1405*K1405</f>
        <v>525.0044</v>
      </c>
      <c r="N1405" s="10">
        <f>I1405*L1405</f>
        <v>609.005104</v>
      </c>
      <c r="O1405" s="10">
        <v>839.99</v>
      </c>
      <c r="P1405" s="9">
        <f>(O1405/L1405) - 1</f>
        <v>0.37928236476652</v>
      </c>
      <c r="Q1405" s="10">
        <v>787.49</v>
      </c>
      <c r="R1405" s="9">
        <f>(Q1405/L1405) - 1</f>
        <v>0.29307619070464</v>
      </c>
      <c r="S1405" s="10">
        <v>734.99</v>
      </c>
      <c r="T1405" s="9">
        <f>(S1405/L1405) - 1</f>
        <v>0.20687001664275</v>
      </c>
      <c r="U1405" s="10">
        <v>682.49</v>
      </c>
      <c r="V1405" s="9">
        <f>ABS((U1405/L1405) - 1)</f>
        <v>0.12066384258087</v>
      </c>
      <c r="W1405" s="10">
        <v>669.9056144</v>
      </c>
      <c r="X1405" s="9">
        <f>ABS((W1405/L1405) - 1)</f>
        <v>0.1</v>
      </c>
      <c r="Y1405" s="7">
        <v>200</v>
      </c>
      <c r="Z1405" s="9" t="s">
        <v>946</v>
      </c>
      <c r="AA1405" s="7"/>
    </row>
    <row r="1406" spans="1:27" customHeight="1" ht="30">
      <c r="A1406" s="3" t="s">
        <v>3289</v>
      </c>
      <c r="B1406" s="3" t="s">
        <v>3290</v>
      </c>
      <c r="C1406" s="3" t="s">
        <v>29</v>
      </c>
      <c r="D1406" s="3" t="s">
        <v>3291</v>
      </c>
      <c r="E1406" s="3"/>
      <c r="F1406" s="3"/>
      <c r="G1406" s="3"/>
      <c r="H1406" s="3" t="s">
        <v>30</v>
      </c>
      <c r="I1406" s="4">
        <v>4</v>
      </c>
      <c r="J1406" s="3"/>
      <c r="K1406" s="6">
        <v>55.1</v>
      </c>
      <c r="L1406" s="6">
        <f>K1406*1.16</f>
        <v>63.916</v>
      </c>
      <c r="M1406" s="6">
        <f>I1406*K1406</f>
        <v>220.4</v>
      </c>
      <c r="N1406" s="6">
        <f>I1406*L1406</f>
        <v>255.664</v>
      </c>
      <c r="O1406" s="6">
        <v>191.4</v>
      </c>
      <c r="P1406" s="5">
        <f>(O1406/L1406) - 1</f>
        <v>1.994555353902</v>
      </c>
      <c r="Q1406" s="6">
        <v>159.5</v>
      </c>
      <c r="R1406" s="5">
        <f>(Q1406/L1406) - 1</f>
        <v>1.4954627949183</v>
      </c>
      <c r="S1406" s="6">
        <v>127.6</v>
      </c>
      <c r="T1406" s="5">
        <f>(S1406/L1406) - 1</f>
        <v>0.99637023593466</v>
      </c>
      <c r="U1406" s="6">
        <v>121.22</v>
      </c>
      <c r="V1406" s="5">
        <f>ABS((U1406/L1406) - 1)</f>
        <v>0.89655172413793</v>
      </c>
      <c r="W1406" s="6">
        <v>70.3076</v>
      </c>
      <c r="X1406" s="5">
        <f>ABS((W1406/L1406) - 1)</f>
        <v>0.1</v>
      </c>
      <c r="Y1406" s="3" t="s">
        <v>40</v>
      </c>
      <c r="Z1406" s="5" t="s">
        <v>40</v>
      </c>
      <c r="AA1406" s="3"/>
    </row>
    <row r="1407" spans="1:27" customHeight="1" ht="30">
      <c r="A1407" s="7">
        <v>391885</v>
      </c>
      <c r="B1407" s="7" t="s">
        <v>3292</v>
      </c>
      <c r="C1407" s="7" t="s">
        <v>29</v>
      </c>
      <c r="D1407" s="7" t="s">
        <v>3293</v>
      </c>
      <c r="E1407" s="7"/>
      <c r="F1407" s="7"/>
      <c r="G1407" s="7"/>
      <c r="H1407" s="7" t="s">
        <v>168</v>
      </c>
      <c r="I1407" s="8">
        <v>6</v>
      </c>
      <c r="J1407" s="7"/>
      <c r="K1407" s="10">
        <v>1048.7458915179</v>
      </c>
      <c r="L1407" s="10">
        <f>K1407*1.16</f>
        <v>1216.5452341608</v>
      </c>
      <c r="M1407" s="10">
        <f>I1407*K1407</f>
        <v>6292.4753491074</v>
      </c>
      <c r="N1407" s="10">
        <f>I1407*L1407</f>
        <v>7299.2714049645</v>
      </c>
      <c r="O1407" s="10">
        <v>1573.12</v>
      </c>
      <c r="P1407" s="9">
        <f>(O1407/L1407) - 1</f>
        <v>0.29310440403413</v>
      </c>
      <c r="Q1407" s="10">
        <v>1468.24</v>
      </c>
      <c r="R1407" s="9">
        <f>(Q1407/L1407) - 1</f>
        <v>0.20689305976598</v>
      </c>
      <c r="S1407" s="10">
        <v>1363.37</v>
      </c>
      <c r="T1407" s="9">
        <f>(S1407/L1407) - 1</f>
        <v>0.12068993549634</v>
      </c>
      <c r="U1407" s="10">
        <v>1258.5</v>
      </c>
      <c r="V1407" s="9">
        <f>ABS((U1407/L1407) - 1)</f>
        <v>0.034486811226701</v>
      </c>
      <c r="W1407" s="10">
        <v>1338.1997575768</v>
      </c>
      <c r="X1407" s="9">
        <f>ABS((W1407/L1407) - 1)</f>
        <v>0.1</v>
      </c>
      <c r="Y1407" s="7">
        <v>10</v>
      </c>
      <c r="Z1407" s="9" t="s">
        <v>169</v>
      </c>
      <c r="AA1407" s="7" t="s">
        <v>43</v>
      </c>
    </row>
    <row r="1408" spans="1:27" customHeight="1" ht="30">
      <c r="A1408" s="3">
        <v>392035</v>
      </c>
      <c r="B1408" s="3" t="s">
        <v>3294</v>
      </c>
      <c r="C1408" s="3" t="s">
        <v>29</v>
      </c>
      <c r="D1408" s="3" t="s">
        <v>3293</v>
      </c>
      <c r="E1408" s="3"/>
      <c r="F1408" s="3"/>
      <c r="G1408" s="3"/>
      <c r="H1408" s="3" t="s">
        <v>168</v>
      </c>
      <c r="I1408" s="4">
        <v>2</v>
      </c>
      <c r="J1408" s="3"/>
      <c r="K1408" s="6">
        <v>916.6784</v>
      </c>
      <c r="L1408" s="6">
        <f>K1408*1.16</f>
        <v>1063.346944</v>
      </c>
      <c r="M1408" s="6">
        <f>I1408*K1408</f>
        <v>1833.3568</v>
      </c>
      <c r="N1408" s="6">
        <f>I1408*L1408</f>
        <v>2126.693888</v>
      </c>
      <c r="O1408" s="6">
        <v>1375.02</v>
      </c>
      <c r="P1408" s="5">
        <f>(O1408/L1408) - 1</f>
        <v>0.29310570530026</v>
      </c>
      <c r="Q1408" s="6">
        <v>1283.35</v>
      </c>
      <c r="R1408" s="5">
        <f>(Q1408/L1408) - 1</f>
        <v>0.20689677742658</v>
      </c>
      <c r="S1408" s="6">
        <v>1191.68</v>
      </c>
      <c r="T1408" s="5">
        <f>(S1408/L1408) - 1</f>
        <v>0.12068784955289</v>
      </c>
      <c r="U1408" s="6">
        <v>1191.68</v>
      </c>
      <c r="V1408" s="5">
        <f>ABS((U1408/L1408) - 1)</f>
        <v>0.12068784955289</v>
      </c>
      <c r="W1408" s="6">
        <v>1169.6816384</v>
      </c>
      <c r="X1408" s="5">
        <f>ABS((W1408/L1408) - 1)</f>
        <v>0.1</v>
      </c>
      <c r="Y1408" s="3">
        <v>620</v>
      </c>
      <c r="Z1408" s="5" t="s">
        <v>3295</v>
      </c>
      <c r="AA1408" s="3"/>
    </row>
    <row r="1409" spans="1:27" customHeight="1" ht="30">
      <c r="A1409" s="7">
        <v>7140332</v>
      </c>
      <c r="B1409" s="7" t="s">
        <v>3296</v>
      </c>
      <c r="C1409" s="7" t="s">
        <v>29</v>
      </c>
      <c r="D1409" s="7" t="s">
        <v>3293</v>
      </c>
      <c r="E1409" s="7"/>
      <c r="F1409" s="7"/>
      <c r="G1409" s="7"/>
      <c r="H1409" s="7" t="s">
        <v>2638</v>
      </c>
      <c r="I1409" s="8">
        <v>1</v>
      </c>
      <c r="J1409" s="7"/>
      <c r="K1409" s="10">
        <v>1345.6928</v>
      </c>
      <c r="L1409" s="10">
        <f>K1409*1.16</f>
        <v>1561.003648</v>
      </c>
      <c r="M1409" s="10">
        <f>I1409*K1409</f>
        <v>1345.6928</v>
      </c>
      <c r="N1409" s="10">
        <f>I1409*L1409</f>
        <v>1561.003648</v>
      </c>
      <c r="O1409" s="10">
        <v>2018.54</v>
      </c>
      <c r="P1409" s="9">
        <f>(O1409/L1409) - 1</f>
        <v>0.29310396076666</v>
      </c>
      <c r="Q1409" s="10">
        <v>1883.97</v>
      </c>
      <c r="R1409" s="9">
        <f>(Q1409/L1409) - 1</f>
        <v>0.20689660297322</v>
      </c>
      <c r="S1409" s="10">
        <v>1749.4</v>
      </c>
      <c r="T1409" s="9">
        <f>(S1409/L1409) - 1</f>
        <v>0.12068924517978</v>
      </c>
      <c r="U1409" s="10">
        <v>1614.83</v>
      </c>
      <c r="V1409" s="9">
        <f>ABS((U1409/L1409) - 1)</f>
        <v>0.034481887386339</v>
      </c>
      <c r="W1409" s="10">
        <v>1717.1040128</v>
      </c>
      <c r="X1409" s="9">
        <f>ABS((W1409/L1409) - 1)</f>
        <v>0.1</v>
      </c>
      <c r="Y1409" s="7">
        <v>521</v>
      </c>
      <c r="Z1409" s="9" t="s">
        <v>930</v>
      </c>
      <c r="AA1409" s="7" t="s">
        <v>43</v>
      </c>
    </row>
    <row r="1410" spans="1:27" customHeight="1" ht="30">
      <c r="A1410" s="3" t="s">
        <v>3297</v>
      </c>
      <c r="B1410" s="3" t="s">
        <v>3298</v>
      </c>
      <c r="C1410" s="3" t="s">
        <v>29</v>
      </c>
      <c r="D1410" s="3" t="s">
        <v>3293</v>
      </c>
      <c r="E1410" s="3"/>
      <c r="F1410" s="3"/>
      <c r="G1410" s="3"/>
      <c r="H1410" s="3" t="s">
        <v>34</v>
      </c>
      <c r="I1410" s="4">
        <v>1</v>
      </c>
      <c r="J1410" s="3"/>
      <c r="K1410" s="6">
        <v>929.28205927325</v>
      </c>
      <c r="L1410" s="6">
        <f>K1410*1.16</f>
        <v>1077.967188757</v>
      </c>
      <c r="M1410" s="6">
        <f>I1410*K1410</f>
        <v>929.28205927325</v>
      </c>
      <c r="N1410" s="6">
        <f>I1410*L1410</f>
        <v>1077.967188757</v>
      </c>
      <c r="O1410" s="6">
        <v>1393.92</v>
      </c>
      <c r="P1410" s="5">
        <f>(O1410/L1410) - 1</f>
        <v>0.2931005827806</v>
      </c>
      <c r="Q1410" s="6">
        <v>1300.99</v>
      </c>
      <c r="R1410" s="5">
        <f>(Q1410/L1410) - 1</f>
        <v>0.20689202191785</v>
      </c>
      <c r="S1410" s="6">
        <v>1208.07</v>
      </c>
      <c r="T1410" s="5">
        <f>(S1410/L1410) - 1</f>
        <v>0.12069273777531</v>
      </c>
      <c r="U1410" s="6">
        <v>1208.07</v>
      </c>
      <c r="V1410" s="5">
        <f>ABS((U1410/L1410) - 1)</f>
        <v>0.12069273777531</v>
      </c>
      <c r="W1410" s="6">
        <v>1185.7639076327</v>
      </c>
      <c r="X1410" s="5">
        <f>ABS((W1410/L1410) - 1)</f>
        <v>0.1</v>
      </c>
      <c r="Y1410" s="3">
        <v>607</v>
      </c>
      <c r="Z1410" s="5" t="s">
        <v>3299</v>
      </c>
      <c r="AA1410" s="3"/>
    </row>
    <row r="1411" spans="1:27" customHeight="1" ht="30">
      <c r="A1411" s="7">
        <v>7140139</v>
      </c>
      <c r="B1411" s="7" t="s">
        <v>3300</v>
      </c>
      <c r="C1411" s="7" t="s">
        <v>29</v>
      </c>
      <c r="D1411" s="7" t="s">
        <v>3301</v>
      </c>
      <c r="E1411" s="7"/>
      <c r="F1411" s="7"/>
      <c r="G1411" s="7"/>
      <c r="H1411" s="7" t="s">
        <v>2638</v>
      </c>
      <c r="I1411" s="8">
        <v>1</v>
      </c>
      <c r="J1411" s="7"/>
      <c r="K1411" s="10">
        <v>672.7304</v>
      </c>
      <c r="L1411" s="10">
        <f>K1411*1.16</f>
        <v>780.367264</v>
      </c>
      <c r="M1411" s="10">
        <f>I1411*K1411</f>
        <v>672.7304</v>
      </c>
      <c r="N1411" s="10">
        <f>I1411*L1411</f>
        <v>780.367264</v>
      </c>
      <c r="O1411" s="10">
        <v>1009.1</v>
      </c>
      <c r="P1411" s="9">
        <f>(O1411/L1411) - 1</f>
        <v>0.29310908664667</v>
      </c>
      <c r="Q1411" s="10">
        <v>941.82</v>
      </c>
      <c r="R1411" s="9">
        <f>(Q1411/L1411) - 1</f>
        <v>0.20689327121749</v>
      </c>
      <c r="S1411" s="10">
        <v>874.55</v>
      </c>
      <c r="T1411" s="9">
        <f>(S1411/L1411) - 1</f>
        <v>0.12069027026741</v>
      </c>
      <c r="U1411" s="10">
        <v>807.28</v>
      </c>
      <c r="V1411" s="9">
        <f>ABS((U1411/L1411) - 1)</f>
        <v>0.034487269317335</v>
      </c>
      <c r="W1411" s="10">
        <v>858.4039904</v>
      </c>
      <c r="X1411" s="9">
        <f>ABS((W1411/L1411) - 1)</f>
        <v>0.1</v>
      </c>
      <c r="Y1411" s="7">
        <v>521</v>
      </c>
      <c r="Z1411" s="9" t="s">
        <v>930</v>
      </c>
      <c r="AA1411" s="7" t="s">
        <v>43</v>
      </c>
    </row>
    <row r="1412" spans="1:27" customHeight="1" ht="30">
      <c r="A1412" s="3">
        <v>7140333</v>
      </c>
      <c r="B1412" s="3" t="s">
        <v>3302</v>
      </c>
      <c r="C1412" s="3" t="s">
        <v>29</v>
      </c>
      <c r="D1412" s="3" t="s">
        <v>3301</v>
      </c>
      <c r="E1412" s="3"/>
      <c r="F1412" s="3"/>
      <c r="G1412" s="3"/>
      <c r="H1412" s="3" t="s">
        <v>2638</v>
      </c>
      <c r="I1412" s="4">
        <v>1</v>
      </c>
      <c r="J1412" s="3"/>
      <c r="K1412" s="6">
        <v>1412.9728</v>
      </c>
      <c r="L1412" s="6">
        <f>K1412*1.16</f>
        <v>1639.048448</v>
      </c>
      <c r="M1412" s="6">
        <f>I1412*K1412</f>
        <v>1412.9728</v>
      </c>
      <c r="N1412" s="6">
        <f>I1412*L1412</f>
        <v>1639.048448</v>
      </c>
      <c r="O1412" s="6">
        <v>2119.46</v>
      </c>
      <c r="P1412" s="5">
        <f>(O1412/L1412) - 1</f>
        <v>0.29310393636394</v>
      </c>
      <c r="Q1412" s="6">
        <v>1978.16</v>
      </c>
      <c r="R1412" s="5">
        <f>(Q1412/L1412) - 1</f>
        <v>0.20689538031276</v>
      </c>
      <c r="S1412" s="6">
        <v>1836.86</v>
      </c>
      <c r="T1412" s="5">
        <f>(S1412/L1412) - 1</f>
        <v>0.12068682426159</v>
      </c>
      <c r="U1412" s="6">
        <v>1695.57</v>
      </c>
      <c r="V1412" s="5">
        <f>ABS((U1412/L1412) - 1)</f>
        <v>0.034484369311333</v>
      </c>
      <c r="W1412" s="6">
        <v>1802.9532928</v>
      </c>
      <c r="X1412" s="5">
        <f>ABS((W1412/L1412) - 1)</f>
        <v>0.1</v>
      </c>
      <c r="Y1412" s="3">
        <v>521</v>
      </c>
      <c r="Z1412" s="5" t="s">
        <v>930</v>
      </c>
      <c r="AA1412" s="3" t="s">
        <v>43</v>
      </c>
    </row>
    <row r="1413" spans="1:27" customHeight="1" ht="30">
      <c r="A1413" s="7" t="s">
        <v>3303</v>
      </c>
      <c r="B1413" s="7" t="s">
        <v>3304</v>
      </c>
      <c r="C1413" s="7" t="s">
        <v>29</v>
      </c>
      <c r="D1413" s="7" t="s">
        <v>3305</v>
      </c>
      <c r="E1413" s="7"/>
      <c r="F1413" s="7"/>
      <c r="G1413" s="7"/>
      <c r="H1413" s="7" t="s">
        <v>2122</v>
      </c>
      <c r="I1413" s="8">
        <v>5</v>
      </c>
      <c r="J1413" s="7"/>
      <c r="K1413" s="10">
        <v>331.564</v>
      </c>
      <c r="L1413" s="10">
        <f>K1413*1.16</f>
        <v>384.61424</v>
      </c>
      <c r="M1413" s="10">
        <f>I1413*K1413</f>
        <v>1657.82</v>
      </c>
      <c r="N1413" s="10">
        <f>I1413*L1413</f>
        <v>1923.0712</v>
      </c>
      <c r="O1413" s="10">
        <v>1500</v>
      </c>
      <c r="P1413" s="9">
        <f>(O1413/L1413) - 1</f>
        <v>2.9000116064345</v>
      </c>
      <c r="Q1413" s="10">
        <v>1250</v>
      </c>
      <c r="R1413" s="9">
        <f>(Q1413/L1413) - 1</f>
        <v>2.2500096720288</v>
      </c>
      <c r="S1413" s="10">
        <v>1000</v>
      </c>
      <c r="T1413" s="9">
        <f>(S1413/L1413) - 1</f>
        <v>1.600007737623</v>
      </c>
      <c r="U1413" s="10">
        <v>900</v>
      </c>
      <c r="V1413" s="9">
        <f>ABS((U1413/L1413) - 1)</f>
        <v>1.3400069638607</v>
      </c>
      <c r="W1413" s="10">
        <v>423.075664</v>
      </c>
      <c r="X1413" s="9">
        <f>ABS((W1413/L1413) - 1)</f>
        <v>0.1</v>
      </c>
      <c r="Y1413" s="7" t="s">
        <v>40</v>
      </c>
      <c r="Z1413" s="9" t="s">
        <v>40</v>
      </c>
      <c r="AA1413" s="7"/>
    </row>
    <row r="1414" spans="1:27" customHeight="1" ht="30">
      <c r="A1414" s="3" t="s">
        <v>3306</v>
      </c>
      <c r="B1414" s="3" t="s">
        <v>3307</v>
      </c>
      <c r="C1414" s="3" t="s">
        <v>29</v>
      </c>
      <c r="D1414" s="3" t="s">
        <v>3305</v>
      </c>
      <c r="E1414" s="3"/>
      <c r="F1414" s="3"/>
      <c r="G1414" s="3"/>
      <c r="H1414" s="3" t="s">
        <v>2122</v>
      </c>
      <c r="I1414" s="4">
        <v>3</v>
      </c>
      <c r="J1414" s="3"/>
      <c r="K1414" s="6">
        <v>374.9932</v>
      </c>
      <c r="L1414" s="6">
        <f>K1414*1.16</f>
        <v>434.992112</v>
      </c>
      <c r="M1414" s="6">
        <f>I1414*K1414</f>
        <v>1124.9796</v>
      </c>
      <c r="N1414" s="6">
        <f>I1414*L1414</f>
        <v>1304.976336</v>
      </c>
      <c r="O1414" s="6">
        <v>1049.98</v>
      </c>
      <c r="P1414" s="5">
        <f>(O1414/L1414) - 1</f>
        <v>1.4137908965117</v>
      </c>
      <c r="Q1414" s="6">
        <v>937.48</v>
      </c>
      <c r="R1414" s="5">
        <f>(Q1414/L1414) - 1</f>
        <v>1.1551655171163</v>
      </c>
      <c r="S1414" s="6">
        <v>824.99</v>
      </c>
      <c r="T1414" s="5">
        <f>(S1414/L1414) - 1</f>
        <v>0.89656312664355</v>
      </c>
      <c r="U1414" s="6">
        <v>749.99</v>
      </c>
      <c r="V1414" s="5">
        <f>ABS((U1414/L1414) - 1)</f>
        <v>0.72414620704662</v>
      </c>
      <c r="W1414" s="6">
        <v>478.4913232</v>
      </c>
      <c r="X1414" s="5">
        <f>ABS((W1414/L1414) - 1)</f>
        <v>0.1</v>
      </c>
      <c r="Y1414" s="3">
        <v>30</v>
      </c>
      <c r="Z1414" s="5" t="s">
        <v>3308</v>
      </c>
      <c r="AA1414" s="3"/>
    </row>
    <row r="1415" spans="1:27" customHeight="1" ht="30">
      <c r="A1415" s="7" t="s">
        <v>3309</v>
      </c>
      <c r="B1415" s="7" t="s">
        <v>3310</v>
      </c>
      <c r="C1415" s="7" t="s">
        <v>29</v>
      </c>
      <c r="D1415" s="7" t="s">
        <v>3305</v>
      </c>
      <c r="E1415" s="7"/>
      <c r="F1415" s="7"/>
      <c r="G1415" s="7"/>
      <c r="H1415" s="7" t="s">
        <v>2122</v>
      </c>
      <c r="I1415" s="8">
        <v>4</v>
      </c>
      <c r="J1415" s="7"/>
      <c r="K1415" s="10">
        <v>374.9932</v>
      </c>
      <c r="L1415" s="10">
        <f>K1415*1.16</f>
        <v>434.992112</v>
      </c>
      <c r="M1415" s="10">
        <f>I1415*K1415</f>
        <v>1499.9728</v>
      </c>
      <c r="N1415" s="10">
        <f>I1415*L1415</f>
        <v>1739.968448</v>
      </c>
      <c r="O1415" s="10">
        <v>1049.98</v>
      </c>
      <c r="P1415" s="9">
        <f>(O1415/L1415) - 1</f>
        <v>1.4137908965117</v>
      </c>
      <c r="Q1415" s="10">
        <v>937.48</v>
      </c>
      <c r="R1415" s="9">
        <f>(Q1415/L1415) - 1</f>
        <v>1.1551655171163</v>
      </c>
      <c r="S1415" s="10">
        <v>824.99</v>
      </c>
      <c r="T1415" s="9">
        <f>(S1415/L1415) - 1</f>
        <v>0.89656312664355</v>
      </c>
      <c r="U1415" s="10">
        <v>749.99</v>
      </c>
      <c r="V1415" s="9">
        <f>ABS((U1415/L1415) - 1)</f>
        <v>0.72414620704662</v>
      </c>
      <c r="W1415" s="10">
        <v>478.4913232</v>
      </c>
      <c r="X1415" s="9">
        <f>ABS((W1415/L1415) - 1)</f>
        <v>0.1</v>
      </c>
      <c r="Y1415" s="7">
        <v>30</v>
      </c>
      <c r="Z1415" s="9" t="s">
        <v>3308</v>
      </c>
      <c r="AA1415" s="7"/>
    </row>
    <row r="1416" spans="1:27" customHeight="1" ht="30">
      <c r="A1416" s="3" t="s">
        <v>3311</v>
      </c>
      <c r="B1416" s="3" t="s">
        <v>3312</v>
      </c>
      <c r="C1416" s="3" t="s">
        <v>29</v>
      </c>
      <c r="D1416" s="3" t="s">
        <v>3305</v>
      </c>
      <c r="E1416" s="3"/>
      <c r="F1416" s="3"/>
      <c r="G1416" s="3"/>
      <c r="H1416" s="3" t="s">
        <v>2122</v>
      </c>
      <c r="I1416" s="4">
        <v>5</v>
      </c>
      <c r="J1416" s="3"/>
      <c r="K1416" s="6">
        <v>374.9932</v>
      </c>
      <c r="L1416" s="6">
        <f>K1416*1.16</f>
        <v>434.992112</v>
      </c>
      <c r="M1416" s="6">
        <f>I1416*K1416</f>
        <v>1874.966</v>
      </c>
      <c r="N1416" s="6">
        <f>I1416*L1416</f>
        <v>2174.96056</v>
      </c>
      <c r="O1416" s="6">
        <v>1049.98</v>
      </c>
      <c r="P1416" s="5">
        <f>(O1416/L1416) - 1</f>
        <v>1.4137908965117</v>
      </c>
      <c r="Q1416" s="6">
        <v>937.48</v>
      </c>
      <c r="R1416" s="5">
        <f>(Q1416/L1416) - 1</f>
        <v>1.1551655171163</v>
      </c>
      <c r="S1416" s="6">
        <v>824.99</v>
      </c>
      <c r="T1416" s="5">
        <f>(S1416/L1416) - 1</f>
        <v>0.89656312664355</v>
      </c>
      <c r="U1416" s="6">
        <v>749.99</v>
      </c>
      <c r="V1416" s="5">
        <f>ABS((U1416/L1416) - 1)</f>
        <v>0.72414620704662</v>
      </c>
      <c r="W1416" s="6">
        <v>478.4913232</v>
      </c>
      <c r="X1416" s="5">
        <f>ABS((W1416/L1416) - 1)</f>
        <v>0.1</v>
      </c>
      <c r="Y1416" s="3">
        <v>30</v>
      </c>
      <c r="Z1416" s="5" t="s">
        <v>3308</v>
      </c>
      <c r="AA1416" s="3"/>
    </row>
    <row r="1417" spans="1:27" customHeight="1" ht="30">
      <c r="A1417" s="7">
        <v>521075</v>
      </c>
      <c r="B1417" s="7" t="s">
        <v>3313</v>
      </c>
      <c r="C1417" s="7" t="s">
        <v>29</v>
      </c>
      <c r="D1417" s="7" t="s">
        <v>3305</v>
      </c>
      <c r="E1417" s="7"/>
      <c r="F1417" s="7"/>
      <c r="G1417" s="7"/>
      <c r="H1417" s="7" t="s">
        <v>168</v>
      </c>
      <c r="I1417" s="8">
        <v>5</v>
      </c>
      <c r="J1417" s="7"/>
      <c r="K1417" s="10">
        <v>827.89262553608</v>
      </c>
      <c r="L1417" s="10">
        <f>K1417*1.16</f>
        <v>960.35544562185</v>
      </c>
      <c r="M1417" s="10">
        <f>I1417*K1417</f>
        <v>4139.4631276804</v>
      </c>
      <c r="N1417" s="10">
        <f>I1417*L1417</f>
        <v>4801.7772281093</v>
      </c>
      <c r="O1417" s="10">
        <v>1241.84</v>
      </c>
      <c r="P1417" s="9">
        <f>(O1417/L1417) - 1</f>
        <v>0.29310455379974</v>
      </c>
      <c r="Q1417" s="10">
        <v>1159.05</v>
      </c>
      <c r="R1417" s="9">
        <f>(Q1417/L1417) - 1</f>
        <v>0.20689688935901</v>
      </c>
      <c r="S1417" s="10">
        <v>1076.26</v>
      </c>
      <c r="T1417" s="9">
        <f>(S1417/L1417) - 1</f>
        <v>0.12068922491827</v>
      </c>
      <c r="U1417" s="10">
        <v>993.47</v>
      </c>
      <c r="V1417" s="9">
        <f>ABS((U1417/L1417) - 1)</f>
        <v>0.03448156047754</v>
      </c>
      <c r="W1417" s="10">
        <v>1056.390990184</v>
      </c>
      <c r="X1417" s="9">
        <f>ABS((W1417/L1417) - 1)</f>
        <v>0.1</v>
      </c>
      <c r="Y1417" s="7">
        <v>31</v>
      </c>
      <c r="Z1417" s="9" t="s">
        <v>803</v>
      </c>
      <c r="AA1417" s="7" t="s">
        <v>43</v>
      </c>
    </row>
    <row r="1418" spans="1:27" customHeight="1" ht="30">
      <c r="A1418" s="3">
        <v>522835</v>
      </c>
      <c r="B1418" s="3" t="s">
        <v>3314</v>
      </c>
      <c r="C1418" s="3" t="s">
        <v>29</v>
      </c>
      <c r="D1418" s="3" t="s">
        <v>3305</v>
      </c>
      <c r="E1418" s="3"/>
      <c r="F1418" s="3"/>
      <c r="G1418" s="3"/>
      <c r="H1418" s="3" t="s">
        <v>168</v>
      </c>
      <c r="I1418" s="4">
        <v>1</v>
      </c>
      <c r="J1418" s="3"/>
      <c r="K1418" s="6">
        <v>620.35</v>
      </c>
      <c r="L1418" s="6">
        <f>K1418*1.16</f>
        <v>719.606</v>
      </c>
      <c r="M1418" s="6">
        <f>I1418*K1418</f>
        <v>620.35</v>
      </c>
      <c r="N1418" s="6">
        <f>I1418*L1418</f>
        <v>719.606</v>
      </c>
      <c r="O1418" s="6">
        <v>1151.37</v>
      </c>
      <c r="P1418" s="5">
        <f>(O1418/L1418) - 1</f>
        <v>0.60000055585973</v>
      </c>
      <c r="Q1418" s="6">
        <v>1079.41</v>
      </c>
      <c r="R1418" s="5">
        <f>(Q1418/L1418) - 1</f>
        <v>0.50000138964934</v>
      </c>
      <c r="S1418" s="6">
        <v>1007.45</v>
      </c>
      <c r="T1418" s="5">
        <f>(S1418/L1418) - 1</f>
        <v>0.40000222343894</v>
      </c>
      <c r="U1418" s="6">
        <v>935.49</v>
      </c>
      <c r="V1418" s="5">
        <f>ABS((U1418/L1418) - 1)</f>
        <v>0.30000305722854</v>
      </c>
      <c r="W1418" s="6">
        <v>791.5666</v>
      </c>
      <c r="X1418" s="5">
        <f>ABS((W1418/L1418) - 1)</f>
        <v>0.1</v>
      </c>
      <c r="Y1418" s="3" t="s">
        <v>40</v>
      </c>
      <c r="Z1418" s="5" t="s">
        <v>40</v>
      </c>
      <c r="AA1418" s="3"/>
    </row>
    <row r="1419" spans="1:27" customHeight="1" ht="30">
      <c r="A1419" s="7" t="s">
        <v>3315</v>
      </c>
      <c r="B1419" s="7" t="s">
        <v>3316</v>
      </c>
      <c r="C1419" s="7" t="s">
        <v>29</v>
      </c>
      <c r="D1419" s="7" t="s">
        <v>3305</v>
      </c>
      <c r="E1419" s="7"/>
      <c r="F1419" s="7"/>
      <c r="G1419" s="7"/>
      <c r="H1419" s="7" t="s">
        <v>2122</v>
      </c>
      <c r="I1419" s="8">
        <v>5</v>
      </c>
      <c r="J1419" s="7"/>
      <c r="K1419" s="10">
        <v>331.564</v>
      </c>
      <c r="L1419" s="10">
        <f>K1419*1.16</f>
        <v>384.61424</v>
      </c>
      <c r="M1419" s="10">
        <f>I1419*K1419</f>
        <v>1657.82</v>
      </c>
      <c r="N1419" s="10">
        <f>I1419*L1419</f>
        <v>1923.0712</v>
      </c>
      <c r="O1419" s="10">
        <v>1000</v>
      </c>
      <c r="P1419" s="9">
        <f>(O1419/L1419) - 1</f>
        <v>1.600007737623</v>
      </c>
      <c r="Q1419" s="10">
        <v>800</v>
      </c>
      <c r="R1419" s="9">
        <f>(Q1419/L1419) - 1</f>
        <v>1.0800061900984</v>
      </c>
      <c r="S1419" s="10">
        <v>600</v>
      </c>
      <c r="T1419" s="9">
        <f>(S1419/L1419) - 1</f>
        <v>0.56000464257382</v>
      </c>
      <c r="U1419" s="10">
        <v>500</v>
      </c>
      <c r="V1419" s="9">
        <f>ABS((U1419/L1419) - 1)</f>
        <v>0.30000386881151</v>
      </c>
      <c r="W1419" s="10">
        <v>423.075664</v>
      </c>
      <c r="X1419" s="9">
        <f>ABS((W1419/L1419) - 1)</f>
        <v>0.1</v>
      </c>
      <c r="Y1419" s="7" t="s">
        <v>40</v>
      </c>
      <c r="Z1419" s="9" t="s">
        <v>40</v>
      </c>
      <c r="AA1419" s="7"/>
    </row>
    <row r="1420" spans="1:27" customHeight="1" ht="30">
      <c r="A1420" s="3" t="s">
        <v>3317</v>
      </c>
      <c r="B1420" s="3" t="s">
        <v>3318</v>
      </c>
      <c r="C1420" s="3" t="s">
        <v>29</v>
      </c>
      <c r="D1420" s="3" t="s">
        <v>3305</v>
      </c>
      <c r="E1420" s="3"/>
      <c r="F1420" s="3"/>
      <c r="G1420" s="3"/>
      <c r="H1420" s="3" t="s">
        <v>2122</v>
      </c>
      <c r="I1420" s="4">
        <v>1</v>
      </c>
      <c r="J1420" s="3"/>
      <c r="K1420" s="6">
        <v>331.564</v>
      </c>
      <c r="L1420" s="6">
        <f>K1420*1.16</f>
        <v>384.61424</v>
      </c>
      <c r="M1420" s="6">
        <f>I1420*K1420</f>
        <v>331.564</v>
      </c>
      <c r="N1420" s="6">
        <f>I1420*L1420</f>
        <v>384.61424</v>
      </c>
      <c r="O1420" s="6">
        <v>1000</v>
      </c>
      <c r="P1420" s="5">
        <f>(O1420/L1420) - 1</f>
        <v>1.600007737623</v>
      </c>
      <c r="Q1420" s="6">
        <v>800</v>
      </c>
      <c r="R1420" s="5">
        <f>(Q1420/L1420) - 1</f>
        <v>1.0800061900984</v>
      </c>
      <c r="S1420" s="6">
        <v>600</v>
      </c>
      <c r="T1420" s="5">
        <f>(S1420/L1420) - 1</f>
        <v>0.56000464257382</v>
      </c>
      <c r="U1420" s="6">
        <v>500</v>
      </c>
      <c r="V1420" s="5">
        <f>ABS((U1420/L1420) - 1)</f>
        <v>0.30000386881151</v>
      </c>
      <c r="W1420" s="6">
        <v>423.075664</v>
      </c>
      <c r="X1420" s="5">
        <f>ABS((W1420/L1420) - 1)</f>
        <v>0.1</v>
      </c>
      <c r="Y1420" s="3" t="s">
        <v>40</v>
      </c>
      <c r="Z1420" s="5" t="s">
        <v>40</v>
      </c>
      <c r="AA1420" s="3"/>
    </row>
    <row r="1421" spans="1:27" customHeight="1" ht="30">
      <c r="A1421" s="7" t="s">
        <v>3319</v>
      </c>
      <c r="B1421" s="7" t="s">
        <v>3320</v>
      </c>
      <c r="C1421" s="7" t="s">
        <v>29</v>
      </c>
      <c r="D1421" s="7" t="s">
        <v>3305</v>
      </c>
      <c r="E1421" s="7"/>
      <c r="F1421" s="7"/>
      <c r="G1421" s="7"/>
      <c r="H1421" s="7" t="s">
        <v>2122</v>
      </c>
      <c r="I1421" s="8">
        <v>3</v>
      </c>
      <c r="J1421" s="7"/>
      <c r="K1421" s="10">
        <v>331.564</v>
      </c>
      <c r="L1421" s="10">
        <f>K1421*1.16</f>
        <v>384.61424</v>
      </c>
      <c r="M1421" s="10">
        <f>I1421*K1421</f>
        <v>994.692</v>
      </c>
      <c r="N1421" s="10">
        <f>I1421*L1421</f>
        <v>1153.84272</v>
      </c>
      <c r="O1421" s="10">
        <v>861.3</v>
      </c>
      <c r="P1421" s="9">
        <f>(O1421/L1421) - 1</f>
        <v>1.2393866644147</v>
      </c>
      <c r="Q1421" s="10">
        <v>803.88</v>
      </c>
      <c r="R1421" s="9">
        <f>(Q1421/L1421) - 1</f>
        <v>1.0900942201204</v>
      </c>
      <c r="S1421" s="10">
        <v>746.46</v>
      </c>
      <c r="T1421" s="9">
        <f>(S1421/L1421) - 1</f>
        <v>0.94080177582608</v>
      </c>
      <c r="U1421" s="10">
        <v>689.04</v>
      </c>
      <c r="V1421" s="9">
        <f>ABS((U1421/L1421) - 1)</f>
        <v>0.79150933153177</v>
      </c>
      <c r="W1421" s="10">
        <v>423.075664</v>
      </c>
      <c r="X1421" s="9">
        <f>ABS((W1421/L1421) - 1)</f>
        <v>0.1</v>
      </c>
      <c r="Y1421" s="7" t="s">
        <v>40</v>
      </c>
      <c r="Z1421" s="9" t="s">
        <v>40</v>
      </c>
      <c r="AA1421" s="7"/>
    </row>
    <row r="1422" spans="1:27" customHeight="1" ht="30">
      <c r="A1422" s="3" t="s">
        <v>3321</v>
      </c>
      <c r="B1422" s="3" t="s">
        <v>3322</v>
      </c>
      <c r="C1422" s="3" t="s">
        <v>29</v>
      </c>
      <c r="D1422" s="3" t="s">
        <v>3305</v>
      </c>
      <c r="E1422" s="3"/>
      <c r="F1422" s="3"/>
      <c r="G1422" s="3"/>
      <c r="H1422" s="3" t="s">
        <v>2122</v>
      </c>
      <c r="I1422" s="4">
        <v>1</v>
      </c>
      <c r="J1422" s="3"/>
      <c r="K1422" s="6">
        <v>331.564</v>
      </c>
      <c r="L1422" s="6">
        <f>K1422*1.16</f>
        <v>384.61424</v>
      </c>
      <c r="M1422" s="6">
        <f>I1422*K1422</f>
        <v>331.564</v>
      </c>
      <c r="N1422" s="6">
        <f>I1422*L1422</f>
        <v>384.61424</v>
      </c>
      <c r="O1422" s="6">
        <v>1000</v>
      </c>
      <c r="P1422" s="5">
        <f>(O1422/L1422) - 1</f>
        <v>1.600007737623</v>
      </c>
      <c r="Q1422" s="6">
        <v>800</v>
      </c>
      <c r="R1422" s="5">
        <f>(Q1422/L1422) - 1</f>
        <v>1.0800061900984</v>
      </c>
      <c r="S1422" s="6">
        <v>600</v>
      </c>
      <c r="T1422" s="5">
        <f>(S1422/L1422) - 1</f>
        <v>0.56000464257382</v>
      </c>
      <c r="U1422" s="6">
        <v>500</v>
      </c>
      <c r="V1422" s="5">
        <f>ABS((U1422/L1422) - 1)</f>
        <v>0.30000386881151</v>
      </c>
      <c r="W1422" s="6">
        <v>423.075664</v>
      </c>
      <c r="X1422" s="5">
        <f>ABS((W1422/L1422) - 1)</f>
        <v>0.1</v>
      </c>
      <c r="Y1422" s="3" t="s">
        <v>40</v>
      </c>
      <c r="Z1422" s="5" t="s">
        <v>40</v>
      </c>
      <c r="AA1422" s="3"/>
    </row>
    <row r="1423" spans="1:27" customHeight="1" ht="30">
      <c r="A1423" s="7">
        <v>58188</v>
      </c>
      <c r="B1423" s="7" t="s">
        <v>3323</v>
      </c>
      <c r="C1423" s="7" t="s">
        <v>29</v>
      </c>
      <c r="D1423" s="7" t="s">
        <v>3305</v>
      </c>
      <c r="E1423" s="7"/>
      <c r="F1423" s="7"/>
      <c r="G1423" s="7"/>
      <c r="H1423" s="7" t="s">
        <v>168</v>
      </c>
      <c r="I1423" s="8">
        <v>1</v>
      </c>
      <c r="J1423" s="7"/>
      <c r="K1423" s="10">
        <v>415.99</v>
      </c>
      <c r="L1423" s="10">
        <f>K1423*1.16</f>
        <v>482.5484</v>
      </c>
      <c r="M1423" s="10">
        <f>I1423*K1423</f>
        <v>415.99</v>
      </c>
      <c r="N1423" s="10">
        <f>I1423*L1423</f>
        <v>482.5484</v>
      </c>
      <c r="O1423" s="10">
        <v>723.82</v>
      </c>
      <c r="P1423" s="9">
        <f>(O1423/L1423) - 1</f>
        <v>0.49999461193945</v>
      </c>
      <c r="Q1423" s="10">
        <v>723.82</v>
      </c>
      <c r="R1423" s="9">
        <f>(Q1423/L1423) - 1</f>
        <v>0.49999461193945</v>
      </c>
      <c r="S1423" s="10">
        <v>675.57</v>
      </c>
      <c r="T1423" s="9">
        <f>(S1423/L1423) - 1</f>
        <v>0.4000046420214</v>
      </c>
      <c r="U1423" s="10">
        <v>627.31</v>
      </c>
      <c r="V1423" s="9">
        <f>ABS((U1423/L1423) - 1)</f>
        <v>0.29999394879353</v>
      </c>
      <c r="W1423" s="10">
        <v>530.80324</v>
      </c>
      <c r="X1423" s="9">
        <f>ABS((W1423/L1423) - 1)</f>
        <v>0.1</v>
      </c>
      <c r="Y1423" s="7" t="s">
        <v>40</v>
      </c>
      <c r="Z1423" s="9" t="s">
        <v>40</v>
      </c>
      <c r="AA1423" s="7"/>
    </row>
    <row r="1424" spans="1:27" customHeight="1" ht="30">
      <c r="A1424" s="3" t="s">
        <v>3324</v>
      </c>
      <c r="B1424" s="3" t="s">
        <v>3325</v>
      </c>
      <c r="C1424" s="3" t="s">
        <v>29</v>
      </c>
      <c r="D1424" s="3" t="s">
        <v>3305</v>
      </c>
      <c r="E1424" s="3"/>
      <c r="F1424" s="3"/>
      <c r="G1424" s="3"/>
      <c r="H1424" s="3" t="s">
        <v>282</v>
      </c>
      <c r="I1424" s="4">
        <v>1</v>
      </c>
      <c r="J1424" s="3"/>
      <c r="K1424" s="6">
        <v>771.4232</v>
      </c>
      <c r="L1424" s="6">
        <f>K1424*1.16</f>
        <v>894.850912</v>
      </c>
      <c r="M1424" s="6">
        <f>I1424*K1424</f>
        <v>771.4232</v>
      </c>
      <c r="N1424" s="6">
        <f>I1424*L1424</f>
        <v>894.850912</v>
      </c>
      <c r="O1424" s="6">
        <v>1157.13</v>
      </c>
      <c r="P1424" s="5">
        <f>(O1424/L1424) - 1</f>
        <v>0.29309808425384</v>
      </c>
      <c r="Q1424" s="6">
        <v>1079.99</v>
      </c>
      <c r="R1424" s="5">
        <f>(Q1424/L1424) - 1</f>
        <v>0.20689378031276</v>
      </c>
      <c r="S1424" s="6">
        <v>1002.85</v>
      </c>
      <c r="T1424" s="5">
        <f>(S1424/L1424) - 1</f>
        <v>0.12068947637168</v>
      </c>
      <c r="U1424" s="6">
        <v>925.71</v>
      </c>
      <c r="V1424" s="5">
        <f>ABS((U1424/L1424) - 1)</f>
        <v>0.034485172430601</v>
      </c>
      <c r="W1424" s="6">
        <v>984.3360032</v>
      </c>
      <c r="X1424" s="5">
        <f>ABS((W1424/L1424) - 1)</f>
        <v>0.1</v>
      </c>
      <c r="Y1424" s="3">
        <v>61</v>
      </c>
      <c r="Z1424" s="5" t="s">
        <v>454</v>
      </c>
      <c r="AA1424" s="3" t="s">
        <v>43</v>
      </c>
    </row>
    <row r="1425" spans="1:27" customHeight="1" ht="30">
      <c r="A1425" s="7" t="s">
        <v>3326</v>
      </c>
      <c r="B1425" s="7" t="s">
        <v>3327</v>
      </c>
      <c r="C1425" s="7" t="s">
        <v>29</v>
      </c>
      <c r="D1425" s="7" t="s">
        <v>3305</v>
      </c>
      <c r="E1425" s="7"/>
      <c r="F1425" s="7"/>
      <c r="G1425" s="7"/>
      <c r="H1425" s="7" t="s">
        <v>282</v>
      </c>
      <c r="I1425" s="8">
        <v>1</v>
      </c>
      <c r="J1425" s="7"/>
      <c r="K1425" s="10">
        <v>771.4232</v>
      </c>
      <c r="L1425" s="10">
        <f>K1425*1.16</f>
        <v>894.850912</v>
      </c>
      <c r="M1425" s="10">
        <f>I1425*K1425</f>
        <v>771.4232</v>
      </c>
      <c r="N1425" s="10">
        <f>I1425*L1425</f>
        <v>894.850912</v>
      </c>
      <c r="O1425" s="10">
        <v>1157.13</v>
      </c>
      <c r="P1425" s="9">
        <f>(O1425/L1425) - 1</f>
        <v>0.29309808425384</v>
      </c>
      <c r="Q1425" s="10">
        <v>1079.99</v>
      </c>
      <c r="R1425" s="9">
        <f>(Q1425/L1425) - 1</f>
        <v>0.20689378031276</v>
      </c>
      <c r="S1425" s="10">
        <v>1002.85</v>
      </c>
      <c r="T1425" s="9">
        <f>(S1425/L1425) - 1</f>
        <v>0.12068947637168</v>
      </c>
      <c r="U1425" s="10">
        <v>925.71</v>
      </c>
      <c r="V1425" s="9">
        <f>ABS((U1425/L1425) - 1)</f>
        <v>0.034485172430601</v>
      </c>
      <c r="W1425" s="10">
        <v>984.3360032</v>
      </c>
      <c r="X1425" s="9">
        <f>ABS((W1425/L1425) - 1)</f>
        <v>0.1</v>
      </c>
      <c r="Y1425" s="7">
        <v>30</v>
      </c>
      <c r="Z1425" s="9" t="s">
        <v>3308</v>
      </c>
      <c r="AA1425" s="7" t="s">
        <v>43</v>
      </c>
    </row>
    <row r="1426" spans="1:27" customHeight="1" ht="30">
      <c r="A1426" s="3">
        <v>6840475</v>
      </c>
      <c r="B1426" s="3" t="s">
        <v>3328</v>
      </c>
      <c r="C1426" s="3" t="s">
        <v>29</v>
      </c>
      <c r="D1426" s="3" t="s">
        <v>3305</v>
      </c>
      <c r="E1426" s="3"/>
      <c r="F1426" s="3"/>
      <c r="G1426" s="3"/>
      <c r="H1426" s="3" t="s">
        <v>282</v>
      </c>
      <c r="I1426" s="4">
        <v>3</v>
      </c>
      <c r="J1426" s="3"/>
      <c r="K1426" s="6">
        <v>1048.7458915179</v>
      </c>
      <c r="L1426" s="6">
        <f>K1426*1.16</f>
        <v>1216.5452341608</v>
      </c>
      <c r="M1426" s="6">
        <f>I1426*K1426</f>
        <v>3146.2376745537</v>
      </c>
      <c r="N1426" s="6">
        <f>I1426*L1426</f>
        <v>3649.6357024823</v>
      </c>
      <c r="O1426" s="6">
        <v>1573.12</v>
      </c>
      <c r="P1426" s="5">
        <f>(O1426/L1426) - 1</f>
        <v>0.29310440403413</v>
      </c>
      <c r="Q1426" s="6">
        <v>1468.24</v>
      </c>
      <c r="R1426" s="5">
        <f>(Q1426/L1426) - 1</f>
        <v>0.20689305976598</v>
      </c>
      <c r="S1426" s="6">
        <v>1363.37</v>
      </c>
      <c r="T1426" s="5">
        <f>(S1426/L1426) - 1</f>
        <v>0.12068993549634</v>
      </c>
      <c r="U1426" s="6">
        <v>1258.5</v>
      </c>
      <c r="V1426" s="5">
        <f>ABS((U1426/L1426) - 1)</f>
        <v>0.034486811226701</v>
      </c>
      <c r="W1426" s="6">
        <v>1338.1997575768</v>
      </c>
      <c r="X1426" s="5">
        <f>ABS((W1426/L1426) - 1)</f>
        <v>0.1</v>
      </c>
      <c r="Y1426" s="3">
        <v>10</v>
      </c>
      <c r="Z1426" s="5" t="s">
        <v>169</v>
      </c>
      <c r="AA1426" s="3" t="s">
        <v>43</v>
      </c>
    </row>
    <row r="1427" spans="1:27" customHeight="1" ht="30">
      <c r="A1427" s="7" t="s">
        <v>3329</v>
      </c>
      <c r="B1427" s="7" t="s">
        <v>3330</v>
      </c>
      <c r="C1427" s="7" t="s">
        <v>29</v>
      </c>
      <c r="D1427" s="7" t="s">
        <v>3305</v>
      </c>
      <c r="E1427" s="7"/>
      <c r="F1427" s="7"/>
      <c r="G1427" s="7"/>
      <c r="H1427" s="7" t="s">
        <v>2122</v>
      </c>
      <c r="I1427" s="8">
        <v>2</v>
      </c>
      <c r="J1427" s="7"/>
      <c r="K1427" s="10">
        <v>331.564</v>
      </c>
      <c r="L1427" s="10">
        <f>K1427*1.16</f>
        <v>384.61424</v>
      </c>
      <c r="M1427" s="10">
        <f>I1427*K1427</f>
        <v>663.128</v>
      </c>
      <c r="N1427" s="10">
        <f>I1427*L1427</f>
        <v>769.22848</v>
      </c>
      <c r="O1427" s="10">
        <v>1000</v>
      </c>
      <c r="P1427" s="9">
        <f>(O1427/L1427) - 1</f>
        <v>1.600007737623</v>
      </c>
      <c r="Q1427" s="10">
        <v>800</v>
      </c>
      <c r="R1427" s="9">
        <f>(Q1427/L1427) - 1</f>
        <v>1.0800061900984</v>
      </c>
      <c r="S1427" s="10">
        <v>600</v>
      </c>
      <c r="T1427" s="9">
        <f>(S1427/L1427) - 1</f>
        <v>0.56000464257382</v>
      </c>
      <c r="U1427" s="10">
        <v>500</v>
      </c>
      <c r="V1427" s="9">
        <f>ABS((U1427/L1427) - 1)</f>
        <v>0.30000386881151</v>
      </c>
      <c r="W1427" s="10">
        <v>423.075664</v>
      </c>
      <c r="X1427" s="9">
        <f>ABS((W1427/L1427) - 1)</f>
        <v>0.1</v>
      </c>
      <c r="Y1427" s="7" t="s">
        <v>40</v>
      </c>
      <c r="Z1427" s="9" t="s">
        <v>40</v>
      </c>
      <c r="AA1427" s="7"/>
    </row>
    <row r="1428" spans="1:27" customHeight="1" ht="30">
      <c r="A1428" s="3">
        <v>7141611</v>
      </c>
      <c r="B1428" s="3" t="s">
        <v>3331</v>
      </c>
      <c r="C1428" s="3" t="s">
        <v>29</v>
      </c>
      <c r="D1428" s="3" t="s">
        <v>3305</v>
      </c>
      <c r="E1428" s="3"/>
      <c r="F1428" s="3"/>
      <c r="G1428" s="3"/>
      <c r="H1428" s="3" t="s">
        <v>168</v>
      </c>
      <c r="I1428" s="4">
        <v>1</v>
      </c>
      <c r="J1428" s="3"/>
      <c r="K1428" s="6">
        <v>2953.6732</v>
      </c>
      <c r="L1428" s="6">
        <f>K1428*1.16</f>
        <v>3426.260912</v>
      </c>
      <c r="M1428" s="6">
        <f>I1428*K1428</f>
        <v>2953.6732</v>
      </c>
      <c r="N1428" s="6">
        <f>I1428*L1428</f>
        <v>3426.260912</v>
      </c>
      <c r="O1428" s="6">
        <v>4430.51</v>
      </c>
      <c r="P1428" s="5">
        <f>(O1428/L1428) - 1</f>
        <v>0.29310350664853</v>
      </c>
      <c r="Q1428" s="6">
        <v>4135.14</v>
      </c>
      <c r="R1428" s="5">
        <f>(Q1428/L1428) - 1</f>
        <v>0.20689582790302</v>
      </c>
      <c r="S1428" s="6">
        <v>3839.78</v>
      </c>
      <c r="T1428" s="5">
        <f>(S1428/L1428) - 1</f>
        <v>0.12069106779105</v>
      </c>
      <c r="U1428" s="6">
        <v>3544.41</v>
      </c>
      <c r="V1428" s="5">
        <f>ABS((U1428/L1428) - 1)</f>
        <v>0.034483389045533</v>
      </c>
      <c r="W1428" s="6">
        <v>3768.8870032</v>
      </c>
      <c r="X1428" s="5">
        <f>ABS((W1428/L1428) - 1)</f>
        <v>0.1</v>
      </c>
      <c r="Y1428" s="3">
        <v>38</v>
      </c>
      <c r="Z1428" s="5" t="s">
        <v>1807</v>
      </c>
      <c r="AA1428" s="3" t="s">
        <v>43</v>
      </c>
    </row>
    <row r="1429" spans="1:27" customHeight="1" ht="30">
      <c r="A1429" s="7" t="s">
        <v>3332</v>
      </c>
      <c r="B1429" s="7" t="s">
        <v>3333</v>
      </c>
      <c r="C1429" s="7" t="s">
        <v>29</v>
      </c>
      <c r="D1429" s="7" t="s">
        <v>3305</v>
      </c>
      <c r="E1429" s="7"/>
      <c r="F1429" s="7"/>
      <c r="G1429" s="7"/>
      <c r="H1429" s="7" t="s">
        <v>282</v>
      </c>
      <c r="I1429" s="8">
        <v>2</v>
      </c>
      <c r="J1429" s="7"/>
      <c r="K1429" s="10">
        <v>1075.7956</v>
      </c>
      <c r="L1429" s="10">
        <f>K1429*1.16</f>
        <v>1247.922896</v>
      </c>
      <c r="M1429" s="10">
        <f>I1429*K1429</f>
        <v>2151.5912</v>
      </c>
      <c r="N1429" s="10">
        <f>I1429*L1429</f>
        <v>2495.845792</v>
      </c>
      <c r="O1429" s="10">
        <v>1613.69</v>
      </c>
      <c r="P1429" s="9">
        <f>(O1429/L1429) - 1</f>
        <v>0.29310072374856</v>
      </c>
      <c r="Q1429" s="10">
        <v>1506.11</v>
      </c>
      <c r="R1429" s="9">
        <f>(Q1429/L1429) - 1</f>
        <v>0.20689347461095</v>
      </c>
      <c r="S1429" s="10">
        <v>1398.53</v>
      </c>
      <c r="T1429" s="9">
        <f>(S1429/L1429) - 1</f>
        <v>0.12068622547334</v>
      </c>
      <c r="U1429" s="10">
        <v>1290.95</v>
      </c>
      <c r="V1429" s="9">
        <f>ABS((U1429/L1429) - 1)</f>
        <v>0.03447897633573</v>
      </c>
      <c r="W1429" s="10">
        <v>1372.7151856</v>
      </c>
      <c r="X1429" s="9">
        <f>ABS((W1429/L1429) - 1)</f>
        <v>0.1</v>
      </c>
      <c r="Y1429" s="7">
        <v>164</v>
      </c>
      <c r="Z1429" s="9" t="s">
        <v>3334</v>
      </c>
      <c r="AA1429" s="7" t="s">
        <v>43</v>
      </c>
    </row>
    <row r="1430" spans="1:27" customHeight="1" ht="30">
      <c r="A1430" s="3" t="s">
        <v>3335</v>
      </c>
      <c r="B1430" s="3" t="s">
        <v>3336</v>
      </c>
      <c r="C1430" s="3" t="s">
        <v>29</v>
      </c>
      <c r="D1430" s="3" t="s">
        <v>3305</v>
      </c>
      <c r="E1430" s="3"/>
      <c r="F1430" s="3"/>
      <c r="G1430" s="3"/>
      <c r="H1430" s="3" t="s">
        <v>282</v>
      </c>
      <c r="I1430" s="4">
        <v>2</v>
      </c>
      <c r="J1430" s="3"/>
      <c r="K1430" s="6">
        <v>1369.5772</v>
      </c>
      <c r="L1430" s="6">
        <f>K1430*1.16</f>
        <v>1588.709552</v>
      </c>
      <c r="M1430" s="6">
        <f>I1430*K1430</f>
        <v>2739.1544</v>
      </c>
      <c r="N1430" s="6">
        <f>I1430*L1430</f>
        <v>3177.419104</v>
      </c>
      <c r="O1430" s="6">
        <v>2054.37</v>
      </c>
      <c r="P1430" s="5">
        <f>(O1430/L1430) - 1</f>
        <v>0.29310609193089</v>
      </c>
      <c r="Q1430" s="6">
        <v>1917.41</v>
      </c>
      <c r="R1430" s="5">
        <f>(Q1430/L1430) - 1</f>
        <v>0.20689776025215</v>
      </c>
      <c r="S1430" s="6">
        <v>1780.45</v>
      </c>
      <c r="T1430" s="5">
        <f>(S1430/L1430) - 1</f>
        <v>0.12068942857341</v>
      </c>
      <c r="U1430" s="6">
        <v>1643.49</v>
      </c>
      <c r="V1430" s="5">
        <f>ABS((U1430/L1430) - 1)</f>
        <v>0.03448109689467</v>
      </c>
      <c r="W1430" s="6">
        <v>1747.5805072</v>
      </c>
      <c r="X1430" s="5">
        <f>ABS((W1430/L1430) - 1)</f>
        <v>0.1</v>
      </c>
      <c r="Y1430" s="3">
        <v>164</v>
      </c>
      <c r="Z1430" s="5" t="s">
        <v>3334</v>
      </c>
      <c r="AA1430" s="3" t="s">
        <v>43</v>
      </c>
    </row>
    <row r="1431" spans="1:27" customHeight="1" ht="30">
      <c r="A1431" s="7" t="s">
        <v>3337</v>
      </c>
      <c r="B1431" s="7" t="s">
        <v>3338</v>
      </c>
      <c r="C1431" s="7" t="s">
        <v>29</v>
      </c>
      <c r="D1431" s="7" t="s">
        <v>3305</v>
      </c>
      <c r="E1431" s="7"/>
      <c r="F1431" s="7"/>
      <c r="G1431" s="7"/>
      <c r="H1431" s="7" t="s">
        <v>282</v>
      </c>
      <c r="I1431" s="8">
        <v>4</v>
      </c>
      <c r="J1431" s="7"/>
      <c r="K1431" s="10">
        <v>1809.0548</v>
      </c>
      <c r="L1431" s="10">
        <f>K1431*1.16</f>
        <v>2098.503568</v>
      </c>
      <c r="M1431" s="10">
        <f>I1431*K1431</f>
        <v>7236.2192</v>
      </c>
      <c r="N1431" s="10">
        <f>I1431*L1431</f>
        <v>8394.014272</v>
      </c>
      <c r="O1431" s="10">
        <v>2713.58</v>
      </c>
      <c r="P1431" s="9">
        <f>(O1431/L1431) - 1</f>
        <v>0.29310239990976</v>
      </c>
      <c r="Q1431" s="10">
        <v>2532.68</v>
      </c>
      <c r="R1431" s="9">
        <f>(Q1431/L1431) - 1</f>
        <v>0.20689811474269</v>
      </c>
      <c r="S1431" s="10">
        <v>2351.77</v>
      </c>
      <c r="T1431" s="9">
        <f>(S1431/L1431) - 1</f>
        <v>0.12068906427516</v>
      </c>
      <c r="U1431" s="10">
        <v>2170.87</v>
      </c>
      <c r="V1431" s="9">
        <f>ABS((U1431/L1431) - 1)</f>
        <v>0.034484779108081</v>
      </c>
      <c r="W1431" s="10">
        <v>2308.3539248</v>
      </c>
      <c r="X1431" s="9">
        <f>ABS((W1431/L1431) - 1)</f>
        <v>0.1</v>
      </c>
      <c r="Y1431" s="7">
        <v>164</v>
      </c>
      <c r="Z1431" s="9" t="s">
        <v>3334</v>
      </c>
      <c r="AA1431" s="7" t="s">
        <v>43</v>
      </c>
    </row>
    <row r="1432" spans="1:27" customHeight="1" ht="30">
      <c r="A1432" s="3" t="s">
        <v>3339</v>
      </c>
      <c r="B1432" s="3" t="s">
        <v>3340</v>
      </c>
      <c r="C1432" s="3" t="s">
        <v>29</v>
      </c>
      <c r="D1432" s="3" t="s">
        <v>3305</v>
      </c>
      <c r="E1432" s="3"/>
      <c r="F1432" s="3"/>
      <c r="G1432" s="3"/>
      <c r="H1432" s="3" t="s">
        <v>485</v>
      </c>
      <c r="I1432" s="4">
        <v>1</v>
      </c>
      <c r="J1432" s="3"/>
      <c r="K1432" s="6">
        <v>663.12</v>
      </c>
      <c r="L1432" s="6">
        <f>K1432*1.16</f>
        <v>769.2192</v>
      </c>
      <c r="M1432" s="6">
        <f>I1432*K1432</f>
        <v>663.12</v>
      </c>
      <c r="N1432" s="6">
        <f>I1432*L1432</f>
        <v>769.2192</v>
      </c>
      <c r="O1432" s="6">
        <v>0</v>
      </c>
      <c r="P1432" s="5">
        <f>(O1432/L1432) - 1</f>
        <v>-1</v>
      </c>
      <c r="Q1432" s="6">
        <v>0</v>
      </c>
      <c r="R1432" s="5">
        <f>(Q1432/L1432) - 1</f>
        <v>-1</v>
      </c>
      <c r="S1432" s="6">
        <v>0</v>
      </c>
      <c r="T1432" s="5">
        <f>(S1432/L1432) - 1</f>
        <v>-1</v>
      </c>
      <c r="U1432" s="6">
        <v>0</v>
      </c>
      <c r="V1432" s="5">
        <f>ABS((U1432/L1432) - 1)</f>
        <v>1</v>
      </c>
      <c r="W1432" s="6">
        <v>846.14112</v>
      </c>
      <c r="X1432" s="5">
        <f>ABS((W1432/L1432) - 1)</f>
        <v>0.1</v>
      </c>
      <c r="Y1432" s="3" t="s">
        <v>40</v>
      </c>
      <c r="Z1432" s="5" t="s">
        <v>40</v>
      </c>
      <c r="AA1432" s="3" t="s">
        <v>1667</v>
      </c>
    </row>
    <row r="1433" spans="1:27" customHeight="1" ht="30">
      <c r="A1433" s="7" t="s">
        <v>3341</v>
      </c>
      <c r="B1433" s="7" t="s">
        <v>3342</v>
      </c>
      <c r="C1433" s="7" t="s">
        <v>29</v>
      </c>
      <c r="D1433" s="7" t="s">
        <v>3305</v>
      </c>
      <c r="E1433" s="7"/>
      <c r="F1433" s="7"/>
      <c r="G1433" s="7"/>
      <c r="H1433" s="7" t="s">
        <v>168</v>
      </c>
      <c r="I1433" s="8">
        <v>1</v>
      </c>
      <c r="J1433" s="7"/>
      <c r="K1433" s="10">
        <v>137.25</v>
      </c>
      <c r="L1433" s="10">
        <f>K1433*1.16</f>
        <v>159.21</v>
      </c>
      <c r="M1433" s="10">
        <f>I1433*K1433</f>
        <v>137.25</v>
      </c>
      <c r="N1433" s="10">
        <f>I1433*L1433</f>
        <v>159.21</v>
      </c>
      <c r="O1433" s="10">
        <v>0</v>
      </c>
      <c r="P1433" s="9">
        <f>(O1433/L1433) - 1</f>
        <v>-1</v>
      </c>
      <c r="Q1433" s="10">
        <v>0</v>
      </c>
      <c r="R1433" s="9">
        <f>(Q1433/L1433) - 1</f>
        <v>-1</v>
      </c>
      <c r="S1433" s="10">
        <v>0</v>
      </c>
      <c r="T1433" s="9">
        <f>(S1433/L1433) - 1</f>
        <v>-1</v>
      </c>
      <c r="U1433" s="10">
        <v>0</v>
      </c>
      <c r="V1433" s="9">
        <f>ABS((U1433/L1433) - 1)</f>
        <v>1</v>
      </c>
      <c r="W1433" s="10">
        <v>175.131</v>
      </c>
      <c r="X1433" s="9">
        <f>ABS((W1433/L1433) - 1)</f>
        <v>0.1</v>
      </c>
      <c r="Y1433" s="7" t="s">
        <v>40</v>
      </c>
      <c r="Z1433" s="9" t="s">
        <v>40</v>
      </c>
      <c r="AA1433" s="7" t="s">
        <v>1667</v>
      </c>
    </row>
    <row r="1434" spans="1:27" customHeight="1" ht="30">
      <c r="A1434" s="3" t="s">
        <v>3343</v>
      </c>
      <c r="B1434" s="3" t="s">
        <v>3344</v>
      </c>
      <c r="C1434" s="3" t="s">
        <v>29</v>
      </c>
      <c r="D1434" s="3" t="s">
        <v>3305</v>
      </c>
      <c r="E1434" s="3"/>
      <c r="F1434" s="3"/>
      <c r="G1434" s="3"/>
      <c r="H1434" s="3" t="s">
        <v>168</v>
      </c>
      <c r="I1434" s="4">
        <v>4</v>
      </c>
      <c r="J1434" s="3"/>
      <c r="K1434" s="6">
        <v>137.25</v>
      </c>
      <c r="L1434" s="6">
        <f>K1434*1.16</f>
        <v>159.21</v>
      </c>
      <c r="M1434" s="6">
        <f>I1434*K1434</f>
        <v>549</v>
      </c>
      <c r="N1434" s="6">
        <f>I1434*L1434</f>
        <v>636.84</v>
      </c>
      <c r="O1434" s="6">
        <v>254.74</v>
      </c>
      <c r="P1434" s="5">
        <f>(O1434/L1434) - 1</f>
        <v>0.60002512405</v>
      </c>
      <c r="Q1434" s="6">
        <v>238.81</v>
      </c>
      <c r="R1434" s="5">
        <f>(Q1434/L1434) - 1</f>
        <v>0.4999685949375</v>
      </c>
      <c r="S1434" s="6">
        <v>222.89</v>
      </c>
      <c r="T1434" s="5">
        <f>(S1434/L1434) - 1</f>
        <v>0.39997487595</v>
      </c>
      <c r="U1434" s="6">
        <v>206.97</v>
      </c>
      <c r="V1434" s="5">
        <f>ABS((U1434/L1434) - 1)</f>
        <v>0.2999811569625</v>
      </c>
      <c r="W1434" s="6">
        <v>175.131</v>
      </c>
      <c r="X1434" s="5">
        <f>ABS((W1434/L1434) - 1)</f>
        <v>0.1</v>
      </c>
      <c r="Y1434" s="3" t="s">
        <v>40</v>
      </c>
      <c r="Z1434" s="5" t="s">
        <v>40</v>
      </c>
      <c r="AA1434" s="3"/>
    </row>
    <row r="1435" spans="1:27" customHeight="1" ht="30">
      <c r="A1435" s="7" t="s">
        <v>3345</v>
      </c>
      <c r="B1435" s="7" t="s">
        <v>3346</v>
      </c>
      <c r="C1435" s="7" t="s">
        <v>29</v>
      </c>
      <c r="D1435" s="7" t="s">
        <v>3305</v>
      </c>
      <c r="E1435" s="7"/>
      <c r="F1435" s="7"/>
      <c r="G1435" s="7"/>
      <c r="H1435" s="7" t="s">
        <v>168</v>
      </c>
      <c r="I1435" s="8">
        <v>1</v>
      </c>
      <c r="J1435" s="7"/>
      <c r="K1435" s="10">
        <v>137.25</v>
      </c>
      <c r="L1435" s="10">
        <f>K1435*1.16</f>
        <v>159.21</v>
      </c>
      <c r="M1435" s="10">
        <f>I1435*K1435</f>
        <v>137.25</v>
      </c>
      <c r="N1435" s="10">
        <f>I1435*L1435</f>
        <v>159.21</v>
      </c>
      <c r="O1435" s="10">
        <v>0</v>
      </c>
      <c r="P1435" s="9">
        <f>(O1435/L1435) - 1</f>
        <v>-1</v>
      </c>
      <c r="Q1435" s="10">
        <v>0</v>
      </c>
      <c r="R1435" s="9">
        <f>(Q1435/L1435) - 1</f>
        <v>-1</v>
      </c>
      <c r="S1435" s="10">
        <v>0</v>
      </c>
      <c r="T1435" s="9">
        <f>(S1435/L1435) - 1</f>
        <v>-1</v>
      </c>
      <c r="U1435" s="10">
        <v>0</v>
      </c>
      <c r="V1435" s="9">
        <f>ABS((U1435/L1435) - 1)</f>
        <v>1</v>
      </c>
      <c r="W1435" s="10">
        <v>175.131</v>
      </c>
      <c r="X1435" s="9">
        <f>ABS((W1435/L1435) - 1)</f>
        <v>0.1</v>
      </c>
      <c r="Y1435" s="7" t="s">
        <v>40</v>
      </c>
      <c r="Z1435" s="9" t="s">
        <v>40</v>
      </c>
      <c r="AA1435" s="7" t="s">
        <v>1667</v>
      </c>
    </row>
    <row r="1436" spans="1:27" customHeight="1" ht="30">
      <c r="A1436" s="3" t="s">
        <v>3347</v>
      </c>
      <c r="B1436" s="3" t="s">
        <v>3348</v>
      </c>
      <c r="C1436" s="3" t="s">
        <v>29</v>
      </c>
      <c r="D1436" s="3" t="s">
        <v>3305</v>
      </c>
      <c r="E1436" s="3"/>
      <c r="F1436" s="3"/>
      <c r="G1436" s="3"/>
      <c r="H1436" s="3" t="s">
        <v>168</v>
      </c>
      <c r="I1436" s="4">
        <v>2</v>
      </c>
      <c r="J1436" s="3"/>
      <c r="K1436" s="6">
        <v>549</v>
      </c>
      <c r="L1436" s="6">
        <f>K1436*1.16</f>
        <v>636.84</v>
      </c>
      <c r="M1436" s="6">
        <f>I1436*K1436</f>
        <v>1098</v>
      </c>
      <c r="N1436" s="6">
        <f>I1436*L1436</f>
        <v>1273.68</v>
      </c>
      <c r="O1436" s="6">
        <v>1018.94</v>
      </c>
      <c r="P1436" s="5">
        <f>(O1436/L1436) - 1</f>
        <v>0.5999937189875</v>
      </c>
      <c r="Q1436" s="6">
        <v>955.26</v>
      </c>
      <c r="R1436" s="5">
        <f>(Q1436/L1436) - 1</f>
        <v>0.5</v>
      </c>
      <c r="S1436" s="6">
        <v>891.58</v>
      </c>
      <c r="T1436" s="5">
        <f>(S1436/L1436) - 1</f>
        <v>0.4000062810125</v>
      </c>
      <c r="U1436" s="6">
        <v>827.89</v>
      </c>
      <c r="V1436" s="5">
        <f>ABS((U1436/L1436) - 1)</f>
        <v>0.29999685949375</v>
      </c>
      <c r="W1436" s="6">
        <v>700.524</v>
      </c>
      <c r="X1436" s="5">
        <f>ABS((W1436/L1436) - 1)</f>
        <v>0.1</v>
      </c>
      <c r="Y1436" s="3" t="s">
        <v>40</v>
      </c>
      <c r="Z1436" s="5" t="s">
        <v>40</v>
      </c>
      <c r="AA1436" s="3"/>
    </row>
    <row r="1437" spans="1:27" customHeight="1" ht="30">
      <c r="A1437" s="7" t="s">
        <v>3349</v>
      </c>
      <c r="B1437" s="7" t="s">
        <v>3350</v>
      </c>
      <c r="C1437" s="7" t="s">
        <v>29</v>
      </c>
      <c r="D1437" s="7" t="s">
        <v>3305</v>
      </c>
      <c r="E1437" s="7"/>
      <c r="F1437" s="7"/>
      <c r="G1437" s="7"/>
      <c r="H1437" s="7" t="s">
        <v>168</v>
      </c>
      <c r="I1437" s="8">
        <v>1</v>
      </c>
      <c r="J1437" s="7"/>
      <c r="K1437" s="10">
        <v>549</v>
      </c>
      <c r="L1437" s="10">
        <f>K1437*1.16</f>
        <v>636.84</v>
      </c>
      <c r="M1437" s="10">
        <f>I1437*K1437</f>
        <v>549</v>
      </c>
      <c r="N1437" s="10">
        <f>I1437*L1437</f>
        <v>636.84</v>
      </c>
      <c r="O1437" s="10">
        <v>0</v>
      </c>
      <c r="P1437" s="9">
        <f>(O1437/L1437) - 1</f>
        <v>-1</v>
      </c>
      <c r="Q1437" s="10">
        <v>0</v>
      </c>
      <c r="R1437" s="9">
        <f>(Q1437/L1437) - 1</f>
        <v>-1</v>
      </c>
      <c r="S1437" s="10">
        <v>0</v>
      </c>
      <c r="T1437" s="9">
        <f>(S1437/L1437) - 1</f>
        <v>-1</v>
      </c>
      <c r="U1437" s="10">
        <v>0</v>
      </c>
      <c r="V1437" s="9">
        <f>ABS((U1437/L1437) - 1)</f>
        <v>1</v>
      </c>
      <c r="W1437" s="10">
        <v>700.524</v>
      </c>
      <c r="X1437" s="9">
        <f>ABS((W1437/L1437) - 1)</f>
        <v>0.1</v>
      </c>
      <c r="Y1437" s="7" t="s">
        <v>40</v>
      </c>
      <c r="Z1437" s="9" t="s">
        <v>40</v>
      </c>
      <c r="AA1437" s="7" t="s">
        <v>1667</v>
      </c>
    </row>
    <row r="1438" spans="1:27" customHeight="1" ht="30">
      <c r="A1438" s="3" t="s">
        <v>3351</v>
      </c>
      <c r="B1438" s="3" t="s">
        <v>3352</v>
      </c>
      <c r="C1438" s="3" t="s">
        <v>29</v>
      </c>
      <c r="D1438" s="3" t="s">
        <v>3305</v>
      </c>
      <c r="E1438" s="3"/>
      <c r="F1438" s="3"/>
      <c r="G1438" s="3"/>
      <c r="H1438" s="3" t="s">
        <v>168</v>
      </c>
      <c r="I1438" s="4">
        <v>1</v>
      </c>
      <c r="J1438" s="3"/>
      <c r="K1438" s="6">
        <v>137.25</v>
      </c>
      <c r="L1438" s="6">
        <f>K1438*1.16</f>
        <v>159.21</v>
      </c>
      <c r="M1438" s="6">
        <f>I1438*K1438</f>
        <v>137.25</v>
      </c>
      <c r="N1438" s="6">
        <f>I1438*L1438</f>
        <v>159.21</v>
      </c>
      <c r="O1438" s="6">
        <v>254.74</v>
      </c>
      <c r="P1438" s="5">
        <f>(O1438/L1438) - 1</f>
        <v>0.60002512405</v>
      </c>
      <c r="Q1438" s="6">
        <v>238.81</v>
      </c>
      <c r="R1438" s="5">
        <f>(Q1438/L1438) - 1</f>
        <v>0.4999685949375</v>
      </c>
      <c r="S1438" s="6">
        <v>222.89</v>
      </c>
      <c r="T1438" s="5">
        <f>(S1438/L1438) - 1</f>
        <v>0.39997487595</v>
      </c>
      <c r="U1438" s="6">
        <v>206.97</v>
      </c>
      <c r="V1438" s="5">
        <f>ABS((U1438/L1438) - 1)</f>
        <v>0.2999811569625</v>
      </c>
      <c r="W1438" s="6">
        <v>175.131</v>
      </c>
      <c r="X1438" s="5">
        <f>ABS((W1438/L1438) - 1)</f>
        <v>0.1</v>
      </c>
      <c r="Y1438" s="3" t="s">
        <v>40</v>
      </c>
      <c r="Z1438" s="5" t="s">
        <v>40</v>
      </c>
      <c r="AA1438" s="3"/>
    </row>
    <row r="1439" spans="1:27" customHeight="1" ht="30">
      <c r="A1439" s="7" t="s">
        <v>3353</v>
      </c>
      <c r="B1439" s="7" t="s">
        <v>3354</v>
      </c>
      <c r="C1439" s="7" t="s">
        <v>29</v>
      </c>
      <c r="D1439" s="7" t="s">
        <v>3305</v>
      </c>
      <c r="E1439" s="7"/>
      <c r="F1439" s="7"/>
      <c r="G1439" s="7"/>
      <c r="H1439" s="7" t="s">
        <v>168</v>
      </c>
      <c r="I1439" s="8">
        <v>1</v>
      </c>
      <c r="J1439" s="7"/>
      <c r="K1439" s="10">
        <v>549</v>
      </c>
      <c r="L1439" s="10">
        <f>K1439*1.16</f>
        <v>636.84</v>
      </c>
      <c r="M1439" s="10">
        <f>I1439*K1439</f>
        <v>549</v>
      </c>
      <c r="N1439" s="10">
        <f>I1439*L1439</f>
        <v>636.84</v>
      </c>
      <c r="O1439" s="10">
        <v>0</v>
      </c>
      <c r="P1439" s="9">
        <f>(O1439/L1439) - 1</f>
        <v>-1</v>
      </c>
      <c r="Q1439" s="10">
        <v>0</v>
      </c>
      <c r="R1439" s="9">
        <f>(Q1439/L1439) - 1</f>
        <v>-1</v>
      </c>
      <c r="S1439" s="10">
        <v>0</v>
      </c>
      <c r="T1439" s="9">
        <f>(S1439/L1439) - 1</f>
        <v>-1</v>
      </c>
      <c r="U1439" s="10">
        <v>0</v>
      </c>
      <c r="V1439" s="9">
        <f>ABS((U1439/L1439) - 1)</f>
        <v>1</v>
      </c>
      <c r="W1439" s="10">
        <v>700.524</v>
      </c>
      <c r="X1439" s="9">
        <f>ABS((W1439/L1439) - 1)</f>
        <v>0.1</v>
      </c>
      <c r="Y1439" s="7" t="s">
        <v>40</v>
      </c>
      <c r="Z1439" s="9" t="s">
        <v>40</v>
      </c>
      <c r="AA1439" s="7" t="s">
        <v>1667</v>
      </c>
    </row>
    <row r="1440" spans="1:27" customHeight="1" ht="30">
      <c r="A1440" s="3" t="s">
        <v>3355</v>
      </c>
      <c r="B1440" s="3" t="s">
        <v>3356</v>
      </c>
      <c r="C1440" s="3" t="s">
        <v>29</v>
      </c>
      <c r="D1440" s="3" t="s">
        <v>3305</v>
      </c>
      <c r="E1440" s="3"/>
      <c r="F1440" s="3"/>
      <c r="G1440" s="3"/>
      <c r="H1440" s="3" t="s">
        <v>168</v>
      </c>
      <c r="I1440" s="4">
        <v>1</v>
      </c>
      <c r="J1440" s="3"/>
      <c r="K1440" s="6">
        <v>549</v>
      </c>
      <c r="L1440" s="6">
        <f>K1440*1.16</f>
        <v>636.84</v>
      </c>
      <c r="M1440" s="6">
        <f>I1440*K1440</f>
        <v>549</v>
      </c>
      <c r="N1440" s="6">
        <f>I1440*L1440</f>
        <v>636.84</v>
      </c>
      <c r="O1440" s="6">
        <v>1018.94</v>
      </c>
      <c r="P1440" s="5">
        <f>(O1440/L1440) - 1</f>
        <v>0.5999937189875</v>
      </c>
      <c r="Q1440" s="6">
        <v>955.26</v>
      </c>
      <c r="R1440" s="5">
        <f>(Q1440/L1440) - 1</f>
        <v>0.5</v>
      </c>
      <c r="S1440" s="6">
        <v>891.58</v>
      </c>
      <c r="T1440" s="5">
        <f>(S1440/L1440) - 1</f>
        <v>0.4000062810125</v>
      </c>
      <c r="U1440" s="6">
        <v>827.89</v>
      </c>
      <c r="V1440" s="5">
        <f>ABS((U1440/L1440) - 1)</f>
        <v>0.29999685949375</v>
      </c>
      <c r="W1440" s="6">
        <v>700.524</v>
      </c>
      <c r="X1440" s="5">
        <f>ABS((W1440/L1440) - 1)</f>
        <v>0.1</v>
      </c>
      <c r="Y1440" s="3" t="s">
        <v>40</v>
      </c>
      <c r="Z1440" s="5" t="s">
        <v>40</v>
      </c>
      <c r="AA1440" s="3"/>
    </row>
    <row r="1441" spans="1:27" customHeight="1" ht="30">
      <c r="A1441" s="7" t="s">
        <v>3357</v>
      </c>
      <c r="B1441" s="7" t="s">
        <v>3358</v>
      </c>
      <c r="C1441" s="7" t="s">
        <v>29</v>
      </c>
      <c r="D1441" s="7" t="s">
        <v>3305</v>
      </c>
      <c r="E1441" s="7"/>
      <c r="F1441" s="7"/>
      <c r="G1441" s="7"/>
      <c r="H1441" s="7" t="s">
        <v>168</v>
      </c>
      <c r="I1441" s="8">
        <v>1</v>
      </c>
      <c r="J1441" s="7"/>
      <c r="K1441" s="10">
        <v>549</v>
      </c>
      <c r="L1441" s="10">
        <f>K1441*1.16</f>
        <v>636.84</v>
      </c>
      <c r="M1441" s="10">
        <f>I1441*K1441</f>
        <v>549</v>
      </c>
      <c r="N1441" s="10">
        <f>I1441*L1441</f>
        <v>636.84</v>
      </c>
      <c r="O1441" s="10">
        <v>1018.94</v>
      </c>
      <c r="P1441" s="9">
        <f>(O1441/L1441) - 1</f>
        <v>0.5999937189875</v>
      </c>
      <c r="Q1441" s="10">
        <v>955.26</v>
      </c>
      <c r="R1441" s="9">
        <f>(Q1441/L1441) - 1</f>
        <v>0.5</v>
      </c>
      <c r="S1441" s="10">
        <v>891.58</v>
      </c>
      <c r="T1441" s="9">
        <f>(S1441/L1441) - 1</f>
        <v>0.4000062810125</v>
      </c>
      <c r="U1441" s="10">
        <v>827.89</v>
      </c>
      <c r="V1441" s="9">
        <f>ABS((U1441/L1441) - 1)</f>
        <v>0.29999685949375</v>
      </c>
      <c r="W1441" s="10">
        <v>700.524</v>
      </c>
      <c r="X1441" s="9">
        <f>ABS((W1441/L1441) - 1)</f>
        <v>0.1</v>
      </c>
      <c r="Y1441" s="7" t="s">
        <v>40</v>
      </c>
      <c r="Z1441" s="9" t="s">
        <v>40</v>
      </c>
      <c r="AA1441" s="7"/>
    </row>
    <row r="1442" spans="1:27" customHeight="1" ht="30">
      <c r="A1442" s="3" t="s">
        <v>3359</v>
      </c>
      <c r="B1442" s="3" t="s">
        <v>3360</v>
      </c>
      <c r="C1442" s="3" t="s">
        <v>29</v>
      </c>
      <c r="D1442" s="3" t="s">
        <v>3305</v>
      </c>
      <c r="E1442" s="3"/>
      <c r="F1442" s="3"/>
      <c r="G1442" s="3"/>
      <c r="H1442" s="3" t="s">
        <v>168</v>
      </c>
      <c r="I1442" s="4">
        <v>2</v>
      </c>
      <c r="J1442" s="3"/>
      <c r="K1442" s="6">
        <v>137.25</v>
      </c>
      <c r="L1442" s="6">
        <f>K1442*1.16</f>
        <v>159.21</v>
      </c>
      <c r="M1442" s="6">
        <f>I1442*K1442</f>
        <v>274.5</v>
      </c>
      <c r="N1442" s="6">
        <f>I1442*L1442</f>
        <v>318.42</v>
      </c>
      <c r="O1442" s="6">
        <v>0</v>
      </c>
      <c r="P1442" s="5">
        <f>(O1442/L1442) - 1</f>
        <v>-1</v>
      </c>
      <c r="Q1442" s="6">
        <v>0</v>
      </c>
      <c r="R1442" s="5">
        <f>(Q1442/L1442) - 1</f>
        <v>-1</v>
      </c>
      <c r="S1442" s="6">
        <v>0</v>
      </c>
      <c r="T1442" s="5">
        <f>(S1442/L1442) - 1</f>
        <v>-1</v>
      </c>
      <c r="U1442" s="6">
        <v>0</v>
      </c>
      <c r="V1442" s="5">
        <f>ABS((U1442/L1442) - 1)</f>
        <v>1</v>
      </c>
      <c r="W1442" s="6">
        <v>175.131</v>
      </c>
      <c r="X1442" s="5">
        <f>ABS((W1442/L1442) - 1)</f>
        <v>0.1</v>
      </c>
      <c r="Y1442" s="3" t="s">
        <v>40</v>
      </c>
      <c r="Z1442" s="5" t="s">
        <v>40</v>
      </c>
      <c r="AA1442" s="3" t="s">
        <v>1667</v>
      </c>
    </row>
    <row r="1443" spans="1:27" customHeight="1" ht="30">
      <c r="A1443" s="7" t="s">
        <v>3361</v>
      </c>
      <c r="B1443" s="7" t="s">
        <v>3362</v>
      </c>
      <c r="C1443" s="7" t="s">
        <v>29</v>
      </c>
      <c r="D1443" s="7" t="s">
        <v>3305</v>
      </c>
      <c r="E1443" s="7"/>
      <c r="F1443" s="7"/>
      <c r="G1443" s="7"/>
      <c r="H1443" s="7" t="s">
        <v>168</v>
      </c>
      <c r="I1443" s="8">
        <v>2</v>
      </c>
      <c r="J1443" s="7"/>
      <c r="K1443" s="10">
        <v>137.25</v>
      </c>
      <c r="L1443" s="10">
        <f>K1443*1.16</f>
        <v>159.21</v>
      </c>
      <c r="M1443" s="10">
        <f>I1443*K1443</f>
        <v>274.5</v>
      </c>
      <c r="N1443" s="10">
        <f>I1443*L1443</f>
        <v>318.42</v>
      </c>
      <c r="O1443" s="10">
        <v>0</v>
      </c>
      <c r="P1443" s="9">
        <f>(O1443/L1443) - 1</f>
        <v>-1</v>
      </c>
      <c r="Q1443" s="10">
        <v>0</v>
      </c>
      <c r="R1443" s="9">
        <f>(Q1443/L1443) - 1</f>
        <v>-1</v>
      </c>
      <c r="S1443" s="10">
        <v>0</v>
      </c>
      <c r="T1443" s="9">
        <f>(S1443/L1443) - 1</f>
        <v>-1</v>
      </c>
      <c r="U1443" s="10">
        <v>0</v>
      </c>
      <c r="V1443" s="9">
        <f>ABS((U1443/L1443) - 1)</f>
        <v>1</v>
      </c>
      <c r="W1443" s="10">
        <v>175.131</v>
      </c>
      <c r="X1443" s="9">
        <f>ABS((W1443/L1443) - 1)</f>
        <v>0.1</v>
      </c>
      <c r="Y1443" s="7" t="s">
        <v>40</v>
      </c>
      <c r="Z1443" s="9" t="s">
        <v>40</v>
      </c>
      <c r="AA1443" s="7" t="s">
        <v>1667</v>
      </c>
    </row>
    <row r="1444" spans="1:27" customHeight="1" ht="30">
      <c r="A1444" s="3" t="s">
        <v>3363</v>
      </c>
      <c r="B1444" s="3" t="s">
        <v>3364</v>
      </c>
      <c r="C1444" s="3" t="s">
        <v>29</v>
      </c>
      <c r="D1444" s="3" t="s">
        <v>3305</v>
      </c>
      <c r="E1444" s="3"/>
      <c r="F1444" s="3"/>
      <c r="G1444" s="3"/>
      <c r="H1444" s="3" t="s">
        <v>168</v>
      </c>
      <c r="I1444" s="4">
        <v>1</v>
      </c>
      <c r="J1444" s="3"/>
      <c r="K1444" s="6">
        <v>549</v>
      </c>
      <c r="L1444" s="6">
        <f>K1444*1.16</f>
        <v>636.84</v>
      </c>
      <c r="M1444" s="6">
        <f>I1444*K1444</f>
        <v>549</v>
      </c>
      <c r="N1444" s="6">
        <f>I1444*L1444</f>
        <v>636.84</v>
      </c>
      <c r="O1444" s="6">
        <v>1018.94</v>
      </c>
      <c r="P1444" s="5">
        <f>(O1444/L1444) - 1</f>
        <v>0.5999937189875</v>
      </c>
      <c r="Q1444" s="6">
        <v>955.26</v>
      </c>
      <c r="R1444" s="5">
        <f>(Q1444/L1444) - 1</f>
        <v>0.5</v>
      </c>
      <c r="S1444" s="6">
        <v>891.58</v>
      </c>
      <c r="T1444" s="5">
        <f>(S1444/L1444) - 1</f>
        <v>0.4000062810125</v>
      </c>
      <c r="U1444" s="6">
        <v>827.89</v>
      </c>
      <c r="V1444" s="5">
        <f>ABS((U1444/L1444) - 1)</f>
        <v>0.29999685949375</v>
      </c>
      <c r="W1444" s="6">
        <v>700.524</v>
      </c>
      <c r="X1444" s="5">
        <f>ABS((W1444/L1444) - 1)</f>
        <v>0.1</v>
      </c>
      <c r="Y1444" s="3" t="s">
        <v>40</v>
      </c>
      <c r="Z1444" s="5" t="s">
        <v>40</v>
      </c>
      <c r="AA1444" s="3"/>
    </row>
    <row r="1445" spans="1:27" customHeight="1" ht="30">
      <c r="A1445" s="7" t="s">
        <v>3365</v>
      </c>
      <c r="B1445" s="7" t="s">
        <v>3366</v>
      </c>
      <c r="C1445" s="7" t="s">
        <v>29</v>
      </c>
      <c r="D1445" s="7" t="s">
        <v>3305</v>
      </c>
      <c r="E1445" s="7"/>
      <c r="F1445" s="7"/>
      <c r="G1445" s="7"/>
      <c r="H1445" s="7" t="s">
        <v>168</v>
      </c>
      <c r="I1445" s="8">
        <v>1</v>
      </c>
      <c r="J1445" s="7"/>
      <c r="K1445" s="10">
        <v>549</v>
      </c>
      <c r="L1445" s="10">
        <f>K1445*1.16</f>
        <v>636.84</v>
      </c>
      <c r="M1445" s="10">
        <f>I1445*K1445</f>
        <v>549</v>
      </c>
      <c r="N1445" s="10">
        <f>I1445*L1445</f>
        <v>636.84</v>
      </c>
      <c r="O1445" s="10">
        <v>0</v>
      </c>
      <c r="P1445" s="9">
        <f>(O1445/L1445) - 1</f>
        <v>-1</v>
      </c>
      <c r="Q1445" s="10">
        <v>0</v>
      </c>
      <c r="R1445" s="9">
        <f>(Q1445/L1445) - 1</f>
        <v>-1</v>
      </c>
      <c r="S1445" s="10">
        <v>0</v>
      </c>
      <c r="T1445" s="9">
        <f>(S1445/L1445) - 1</f>
        <v>-1</v>
      </c>
      <c r="U1445" s="10">
        <v>0</v>
      </c>
      <c r="V1445" s="9">
        <f>ABS((U1445/L1445) - 1)</f>
        <v>1</v>
      </c>
      <c r="W1445" s="10">
        <v>700.524</v>
      </c>
      <c r="X1445" s="9">
        <f>ABS((W1445/L1445) - 1)</f>
        <v>0.1</v>
      </c>
      <c r="Y1445" s="7" t="s">
        <v>40</v>
      </c>
      <c r="Z1445" s="9" t="s">
        <v>40</v>
      </c>
      <c r="AA1445" s="7" t="s">
        <v>1667</v>
      </c>
    </row>
    <row r="1446" spans="1:27" customHeight="1" ht="30">
      <c r="A1446" s="3" t="s">
        <v>3367</v>
      </c>
      <c r="B1446" s="3" t="s">
        <v>3368</v>
      </c>
      <c r="C1446" s="3" t="s">
        <v>29</v>
      </c>
      <c r="D1446" s="3" t="s">
        <v>3305</v>
      </c>
      <c r="E1446" s="3"/>
      <c r="F1446" s="3"/>
      <c r="G1446" s="3"/>
      <c r="H1446" s="3" t="s">
        <v>168</v>
      </c>
      <c r="I1446" s="4">
        <v>1</v>
      </c>
      <c r="J1446" s="3"/>
      <c r="K1446" s="6">
        <v>549</v>
      </c>
      <c r="L1446" s="6">
        <f>K1446*1.16</f>
        <v>636.84</v>
      </c>
      <c r="M1446" s="6">
        <f>I1446*K1446</f>
        <v>549</v>
      </c>
      <c r="N1446" s="6">
        <f>I1446*L1446</f>
        <v>636.84</v>
      </c>
      <c r="O1446" s="6">
        <v>1018.94</v>
      </c>
      <c r="P1446" s="5">
        <f>(O1446/L1446) - 1</f>
        <v>0.5999937189875</v>
      </c>
      <c r="Q1446" s="6">
        <v>955.26</v>
      </c>
      <c r="R1446" s="5">
        <f>(Q1446/L1446) - 1</f>
        <v>0.5</v>
      </c>
      <c r="S1446" s="6">
        <v>891.58</v>
      </c>
      <c r="T1446" s="5">
        <f>(S1446/L1446) - 1</f>
        <v>0.4000062810125</v>
      </c>
      <c r="U1446" s="6">
        <v>827.89</v>
      </c>
      <c r="V1446" s="5">
        <f>ABS((U1446/L1446) - 1)</f>
        <v>0.29999685949375</v>
      </c>
      <c r="W1446" s="6">
        <v>700.524</v>
      </c>
      <c r="X1446" s="5">
        <f>ABS((W1446/L1446) - 1)</f>
        <v>0.1</v>
      </c>
      <c r="Y1446" s="3" t="s">
        <v>40</v>
      </c>
      <c r="Z1446" s="5" t="s">
        <v>40</v>
      </c>
      <c r="AA1446" s="3"/>
    </row>
    <row r="1447" spans="1:27" customHeight="1" ht="30">
      <c r="A1447" s="7" t="s">
        <v>3369</v>
      </c>
      <c r="B1447" s="7" t="s">
        <v>3370</v>
      </c>
      <c r="C1447" s="7" t="s">
        <v>29</v>
      </c>
      <c r="D1447" s="7" t="s">
        <v>3305</v>
      </c>
      <c r="E1447" s="7"/>
      <c r="F1447" s="7"/>
      <c r="G1447" s="7"/>
      <c r="H1447" s="7" t="s">
        <v>168</v>
      </c>
      <c r="I1447" s="8">
        <v>1</v>
      </c>
      <c r="J1447" s="7"/>
      <c r="K1447" s="10">
        <v>549</v>
      </c>
      <c r="L1447" s="10">
        <f>K1447*1.16</f>
        <v>636.84</v>
      </c>
      <c r="M1447" s="10">
        <f>I1447*K1447</f>
        <v>549</v>
      </c>
      <c r="N1447" s="10">
        <f>I1447*L1447</f>
        <v>636.84</v>
      </c>
      <c r="O1447" s="10">
        <v>0</v>
      </c>
      <c r="P1447" s="9">
        <f>(O1447/L1447) - 1</f>
        <v>-1</v>
      </c>
      <c r="Q1447" s="10">
        <v>0</v>
      </c>
      <c r="R1447" s="9">
        <f>(Q1447/L1447) - 1</f>
        <v>-1</v>
      </c>
      <c r="S1447" s="10">
        <v>0</v>
      </c>
      <c r="T1447" s="9">
        <f>(S1447/L1447) - 1</f>
        <v>-1</v>
      </c>
      <c r="U1447" s="10">
        <v>0</v>
      </c>
      <c r="V1447" s="9">
        <f>ABS((U1447/L1447) - 1)</f>
        <v>1</v>
      </c>
      <c r="W1447" s="10">
        <v>700.524</v>
      </c>
      <c r="X1447" s="9">
        <f>ABS((W1447/L1447) - 1)</f>
        <v>0.1</v>
      </c>
      <c r="Y1447" s="7" t="s">
        <v>40</v>
      </c>
      <c r="Z1447" s="9" t="s">
        <v>40</v>
      </c>
      <c r="AA1447" s="7" t="s">
        <v>1667</v>
      </c>
    </row>
    <row r="1448" spans="1:27" customHeight="1" ht="30">
      <c r="A1448" s="3" t="s">
        <v>3371</v>
      </c>
      <c r="B1448" s="3" t="s">
        <v>3372</v>
      </c>
      <c r="C1448" s="3" t="s">
        <v>29</v>
      </c>
      <c r="D1448" s="3" t="s">
        <v>3305</v>
      </c>
      <c r="E1448" s="3"/>
      <c r="F1448" s="3"/>
      <c r="G1448" s="3"/>
      <c r="H1448" s="3" t="s">
        <v>168</v>
      </c>
      <c r="I1448" s="4">
        <v>2</v>
      </c>
      <c r="J1448" s="3"/>
      <c r="K1448" s="6">
        <v>137.25</v>
      </c>
      <c r="L1448" s="6">
        <f>K1448*1.16</f>
        <v>159.21</v>
      </c>
      <c r="M1448" s="6">
        <f>I1448*K1448</f>
        <v>274.5</v>
      </c>
      <c r="N1448" s="6">
        <f>I1448*L1448</f>
        <v>318.42</v>
      </c>
      <c r="O1448" s="6">
        <v>0</v>
      </c>
      <c r="P1448" s="5">
        <f>(O1448/L1448) - 1</f>
        <v>-1</v>
      </c>
      <c r="Q1448" s="6">
        <v>0</v>
      </c>
      <c r="R1448" s="5">
        <f>(Q1448/L1448) - 1</f>
        <v>-1</v>
      </c>
      <c r="S1448" s="6">
        <v>0</v>
      </c>
      <c r="T1448" s="5">
        <f>(S1448/L1448) - 1</f>
        <v>-1</v>
      </c>
      <c r="U1448" s="6">
        <v>0</v>
      </c>
      <c r="V1448" s="5">
        <f>ABS((U1448/L1448) - 1)</f>
        <v>1</v>
      </c>
      <c r="W1448" s="6">
        <v>175.131</v>
      </c>
      <c r="X1448" s="5">
        <f>ABS((W1448/L1448) - 1)</f>
        <v>0.1</v>
      </c>
      <c r="Y1448" s="3" t="s">
        <v>40</v>
      </c>
      <c r="Z1448" s="5" t="s">
        <v>40</v>
      </c>
      <c r="AA1448" s="3" t="s">
        <v>1667</v>
      </c>
    </row>
    <row r="1449" spans="1:27" customHeight="1" ht="30">
      <c r="A1449" s="7" t="s">
        <v>3373</v>
      </c>
      <c r="B1449" s="7" t="s">
        <v>3374</v>
      </c>
      <c r="C1449" s="7" t="s">
        <v>29</v>
      </c>
      <c r="D1449" s="7" t="s">
        <v>3305</v>
      </c>
      <c r="E1449" s="7"/>
      <c r="F1449" s="7"/>
      <c r="G1449" s="7"/>
      <c r="H1449" s="7" t="s">
        <v>168</v>
      </c>
      <c r="I1449" s="8">
        <v>2</v>
      </c>
      <c r="J1449" s="7"/>
      <c r="K1449" s="10">
        <v>137.25</v>
      </c>
      <c r="L1449" s="10">
        <f>K1449*1.16</f>
        <v>159.21</v>
      </c>
      <c r="M1449" s="10">
        <f>I1449*K1449</f>
        <v>274.5</v>
      </c>
      <c r="N1449" s="10">
        <f>I1449*L1449</f>
        <v>318.42</v>
      </c>
      <c r="O1449" s="10">
        <v>254.74</v>
      </c>
      <c r="P1449" s="9">
        <f>(O1449/L1449) - 1</f>
        <v>0.60002512405</v>
      </c>
      <c r="Q1449" s="10">
        <v>238.81</v>
      </c>
      <c r="R1449" s="9">
        <f>(Q1449/L1449) - 1</f>
        <v>0.4999685949375</v>
      </c>
      <c r="S1449" s="10">
        <v>222.89</v>
      </c>
      <c r="T1449" s="9">
        <f>(S1449/L1449) - 1</f>
        <v>0.39997487595</v>
      </c>
      <c r="U1449" s="10">
        <v>206.97</v>
      </c>
      <c r="V1449" s="9">
        <f>ABS((U1449/L1449) - 1)</f>
        <v>0.2999811569625</v>
      </c>
      <c r="W1449" s="10">
        <v>175.131</v>
      </c>
      <c r="X1449" s="9">
        <f>ABS((W1449/L1449) - 1)</f>
        <v>0.1</v>
      </c>
      <c r="Y1449" s="7" t="s">
        <v>40</v>
      </c>
      <c r="Z1449" s="9" t="s">
        <v>40</v>
      </c>
      <c r="AA1449" s="7"/>
    </row>
    <row r="1450" spans="1:27" customHeight="1" ht="30">
      <c r="A1450" s="3" t="s">
        <v>3375</v>
      </c>
      <c r="B1450" s="3" t="s">
        <v>3376</v>
      </c>
      <c r="C1450" s="3" t="s">
        <v>29</v>
      </c>
      <c r="D1450" s="3" t="s">
        <v>3305</v>
      </c>
      <c r="E1450" s="3"/>
      <c r="F1450" s="3"/>
      <c r="G1450" s="3"/>
      <c r="H1450" s="3" t="s">
        <v>168</v>
      </c>
      <c r="I1450" s="4">
        <v>2</v>
      </c>
      <c r="J1450" s="3"/>
      <c r="K1450" s="6">
        <v>137.25</v>
      </c>
      <c r="L1450" s="6">
        <f>K1450*1.16</f>
        <v>159.21</v>
      </c>
      <c r="M1450" s="6">
        <f>I1450*K1450</f>
        <v>274.5</v>
      </c>
      <c r="N1450" s="6">
        <f>I1450*L1450</f>
        <v>318.42</v>
      </c>
      <c r="O1450" s="6">
        <v>0</v>
      </c>
      <c r="P1450" s="5">
        <f>(O1450/L1450) - 1</f>
        <v>-1</v>
      </c>
      <c r="Q1450" s="6">
        <v>0</v>
      </c>
      <c r="R1450" s="5">
        <f>(Q1450/L1450) - 1</f>
        <v>-1</v>
      </c>
      <c r="S1450" s="6">
        <v>0</v>
      </c>
      <c r="T1450" s="5">
        <f>(S1450/L1450) - 1</f>
        <v>-1</v>
      </c>
      <c r="U1450" s="6">
        <v>0</v>
      </c>
      <c r="V1450" s="5">
        <f>ABS((U1450/L1450) - 1)</f>
        <v>1</v>
      </c>
      <c r="W1450" s="6">
        <v>175.131</v>
      </c>
      <c r="X1450" s="5">
        <f>ABS((W1450/L1450) - 1)</f>
        <v>0.1</v>
      </c>
      <c r="Y1450" s="3" t="s">
        <v>40</v>
      </c>
      <c r="Z1450" s="5" t="s">
        <v>40</v>
      </c>
      <c r="AA1450" s="3" t="s">
        <v>1667</v>
      </c>
    </row>
    <row r="1451" spans="1:27" customHeight="1" ht="30">
      <c r="A1451" s="7" t="s">
        <v>3377</v>
      </c>
      <c r="B1451" s="7" t="s">
        <v>3378</v>
      </c>
      <c r="C1451" s="7" t="s">
        <v>29</v>
      </c>
      <c r="D1451" s="7" t="s">
        <v>3305</v>
      </c>
      <c r="E1451" s="7"/>
      <c r="F1451" s="7"/>
      <c r="G1451" s="7"/>
      <c r="H1451" s="7" t="s">
        <v>168</v>
      </c>
      <c r="I1451" s="8">
        <v>1</v>
      </c>
      <c r="J1451" s="7"/>
      <c r="K1451" s="10">
        <v>137.25</v>
      </c>
      <c r="L1451" s="10">
        <f>K1451*1.16</f>
        <v>159.21</v>
      </c>
      <c r="M1451" s="10">
        <f>I1451*K1451</f>
        <v>137.25</v>
      </c>
      <c r="N1451" s="10">
        <f>I1451*L1451</f>
        <v>159.21</v>
      </c>
      <c r="O1451" s="10">
        <v>254.74</v>
      </c>
      <c r="P1451" s="9">
        <f>(O1451/L1451) - 1</f>
        <v>0.60002512405</v>
      </c>
      <c r="Q1451" s="10">
        <v>238.81</v>
      </c>
      <c r="R1451" s="9">
        <f>(Q1451/L1451) - 1</f>
        <v>0.4999685949375</v>
      </c>
      <c r="S1451" s="10">
        <v>222.89</v>
      </c>
      <c r="T1451" s="9">
        <f>(S1451/L1451) - 1</f>
        <v>0.39997487595</v>
      </c>
      <c r="U1451" s="10">
        <v>206.97</v>
      </c>
      <c r="V1451" s="9">
        <f>ABS((U1451/L1451) - 1)</f>
        <v>0.2999811569625</v>
      </c>
      <c r="W1451" s="10">
        <v>175.131</v>
      </c>
      <c r="X1451" s="9">
        <f>ABS((W1451/L1451) - 1)</f>
        <v>0.1</v>
      </c>
      <c r="Y1451" s="7" t="s">
        <v>40</v>
      </c>
      <c r="Z1451" s="9" t="s">
        <v>40</v>
      </c>
      <c r="AA1451" s="7"/>
    </row>
    <row r="1452" spans="1:27" customHeight="1" ht="30">
      <c r="A1452" s="3" t="s">
        <v>3379</v>
      </c>
      <c r="B1452" s="3" t="s">
        <v>3380</v>
      </c>
      <c r="C1452" s="3" t="s">
        <v>29</v>
      </c>
      <c r="D1452" s="3" t="s">
        <v>3305</v>
      </c>
      <c r="E1452" s="3"/>
      <c r="F1452" s="3"/>
      <c r="G1452" s="3"/>
      <c r="H1452" s="3" t="s">
        <v>168</v>
      </c>
      <c r="I1452" s="4">
        <v>1</v>
      </c>
      <c r="J1452" s="3"/>
      <c r="K1452" s="6">
        <v>137.25</v>
      </c>
      <c r="L1452" s="6">
        <f>K1452*1.16</f>
        <v>159.21</v>
      </c>
      <c r="M1452" s="6">
        <f>I1452*K1452</f>
        <v>137.25</v>
      </c>
      <c r="N1452" s="6">
        <f>I1452*L1452</f>
        <v>159.21</v>
      </c>
      <c r="O1452" s="6">
        <v>0</v>
      </c>
      <c r="P1452" s="5">
        <f>(O1452/L1452) - 1</f>
        <v>-1</v>
      </c>
      <c r="Q1452" s="6">
        <v>0</v>
      </c>
      <c r="R1452" s="5">
        <f>(Q1452/L1452) - 1</f>
        <v>-1</v>
      </c>
      <c r="S1452" s="6">
        <v>0</v>
      </c>
      <c r="T1452" s="5">
        <f>(S1452/L1452) - 1</f>
        <v>-1</v>
      </c>
      <c r="U1452" s="6">
        <v>0</v>
      </c>
      <c r="V1452" s="5">
        <f>ABS((U1452/L1452) - 1)</f>
        <v>1</v>
      </c>
      <c r="W1452" s="6">
        <v>175.131</v>
      </c>
      <c r="X1452" s="5">
        <f>ABS((W1452/L1452) - 1)</f>
        <v>0.1</v>
      </c>
      <c r="Y1452" s="3" t="s">
        <v>40</v>
      </c>
      <c r="Z1452" s="5" t="s">
        <v>40</v>
      </c>
      <c r="AA1452" s="3" t="s">
        <v>1667</v>
      </c>
    </row>
    <row r="1453" spans="1:27" customHeight="1" ht="30">
      <c r="A1453" s="7" t="s">
        <v>3381</v>
      </c>
      <c r="B1453" s="7" t="s">
        <v>3382</v>
      </c>
      <c r="C1453" s="7" t="s">
        <v>29</v>
      </c>
      <c r="D1453" s="7" t="s">
        <v>3305</v>
      </c>
      <c r="E1453" s="7"/>
      <c r="F1453" s="7"/>
      <c r="G1453" s="7"/>
      <c r="H1453" s="7" t="s">
        <v>168</v>
      </c>
      <c r="I1453" s="8">
        <v>2</v>
      </c>
      <c r="J1453" s="7"/>
      <c r="K1453" s="10">
        <v>137.25</v>
      </c>
      <c r="L1453" s="10">
        <f>K1453*1.16</f>
        <v>159.21</v>
      </c>
      <c r="M1453" s="10">
        <f>I1453*K1453</f>
        <v>274.5</v>
      </c>
      <c r="N1453" s="10">
        <f>I1453*L1453</f>
        <v>318.42</v>
      </c>
      <c r="O1453" s="10">
        <v>0</v>
      </c>
      <c r="P1453" s="9">
        <f>(O1453/L1453) - 1</f>
        <v>-1</v>
      </c>
      <c r="Q1453" s="10">
        <v>0</v>
      </c>
      <c r="R1453" s="9">
        <f>(Q1453/L1453) - 1</f>
        <v>-1</v>
      </c>
      <c r="S1453" s="10">
        <v>0</v>
      </c>
      <c r="T1453" s="9">
        <f>(S1453/L1453) - 1</f>
        <v>-1</v>
      </c>
      <c r="U1453" s="10">
        <v>0</v>
      </c>
      <c r="V1453" s="9">
        <f>ABS((U1453/L1453) - 1)</f>
        <v>1</v>
      </c>
      <c r="W1453" s="10">
        <v>175.131</v>
      </c>
      <c r="X1453" s="9">
        <f>ABS((W1453/L1453) - 1)</f>
        <v>0.1</v>
      </c>
      <c r="Y1453" s="7" t="s">
        <v>40</v>
      </c>
      <c r="Z1453" s="9" t="s">
        <v>40</v>
      </c>
      <c r="AA1453" s="7" t="s">
        <v>1667</v>
      </c>
    </row>
    <row r="1454" spans="1:27" customHeight="1" ht="30">
      <c r="A1454" s="3" t="s">
        <v>3383</v>
      </c>
      <c r="B1454" s="3" t="s">
        <v>3384</v>
      </c>
      <c r="C1454" s="3" t="s">
        <v>29</v>
      </c>
      <c r="D1454" s="3" t="s">
        <v>3305</v>
      </c>
      <c r="E1454" s="3"/>
      <c r="F1454" s="3"/>
      <c r="G1454" s="3"/>
      <c r="H1454" s="3" t="s">
        <v>168</v>
      </c>
      <c r="I1454" s="4">
        <v>2</v>
      </c>
      <c r="J1454" s="3"/>
      <c r="K1454" s="6">
        <v>137.25</v>
      </c>
      <c r="L1454" s="6">
        <f>K1454*1.16</f>
        <v>159.21</v>
      </c>
      <c r="M1454" s="6">
        <f>I1454*K1454</f>
        <v>274.5</v>
      </c>
      <c r="N1454" s="6">
        <f>I1454*L1454</f>
        <v>318.42</v>
      </c>
      <c r="O1454" s="6">
        <v>254.74</v>
      </c>
      <c r="P1454" s="5">
        <f>(O1454/L1454) - 1</f>
        <v>0.60002512405</v>
      </c>
      <c r="Q1454" s="6">
        <v>238.81</v>
      </c>
      <c r="R1454" s="5">
        <f>(Q1454/L1454) - 1</f>
        <v>0.4999685949375</v>
      </c>
      <c r="S1454" s="6">
        <v>222.89</v>
      </c>
      <c r="T1454" s="5">
        <f>(S1454/L1454) - 1</f>
        <v>0.39997487595</v>
      </c>
      <c r="U1454" s="6">
        <v>206.97</v>
      </c>
      <c r="V1454" s="5">
        <f>ABS((U1454/L1454) - 1)</f>
        <v>0.2999811569625</v>
      </c>
      <c r="W1454" s="6">
        <v>175.131</v>
      </c>
      <c r="X1454" s="5">
        <f>ABS((W1454/L1454) - 1)</f>
        <v>0.1</v>
      </c>
      <c r="Y1454" s="3" t="s">
        <v>40</v>
      </c>
      <c r="Z1454" s="5" t="s">
        <v>40</v>
      </c>
      <c r="AA1454" s="3"/>
    </row>
    <row r="1455" spans="1:27" customHeight="1" ht="30">
      <c r="A1455" s="7" t="s">
        <v>3385</v>
      </c>
      <c r="B1455" s="7" t="s">
        <v>3386</v>
      </c>
      <c r="C1455" s="7" t="s">
        <v>29</v>
      </c>
      <c r="D1455" s="7" t="s">
        <v>3305</v>
      </c>
      <c r="E1455" s="7"/>
      <c r="F1455" s="7"/>
      <c r="G1455" s="7"/>
      <c r="H1455" s="7" t="s">
        <v>168</v>
      </c>
      <c r="I1455" s="8">
        <v>4</v>
      </c>
      <c r="J1455" s="7"/>
      <c r="K1455" s="10">
        <v>137.25</v>
      </c>
      <c r="L1455" s="10">
        <f>K1455*1.16</f>
        <v>159.21</v>
      </c>
      <c r="M1455" s="10">
        <f>I1455*K1455</f>
        <v>549</v>
      </c>
      <c r="N1455" s="10">
        <f>I1455*L1455</f>
        <v>636.84</v>
      </c>
      <c r="O1455" s="10">
        <v>0</v>
      </c>
      <c r="P1455" s="9">
        <f>(O1455/L1455) - 1</f>
        <v>-1</v>
      </c>
      <c r="Q1455" s="10">
        <v>0</v>
      </c>
      <c r="R1455" s="9">
        <f>(Q1455/L1455) - 1</f>
        <v>-1</v>
      </c>
      <c r="S1455" s="10">
        <v>0</v>
      </c>
      <c r="T1455" s="9">
        <f>(S1455/L1455) - 1</f>
        <v>-1</v>
      </c>
      <c r="U1455" s="10">
        <v>0</v>
      </c>
      <c r="V1455" s="9">
        <f>ABS((U1455/L1455) - 1)</f>
        <v>1</v>
      </c>
      <c r="W1455" s="10">
        <v>175.131</v>
      </c>
      <c r="X1455" s="9">
        <f>ABS((W1455/L1455) - 1)</f>
        <v>0.1</v>
      </c>
      <c r="Y1455" s="7" t="s">
        <v>40</v>
      </c>
      <c r="Z1455" s="9" t="s">
        <v>40</v>
      </c>
      <c r="AA1455" s="7" t="s">
        <v>1667</v>
      </c>
    </row>
    <row r="1456" spans="1:27" customHeight="1" ht="30">
      <c r="A1456" s="3" t="s">
        <v>3387</v>
      </c>
      <c r="B1456" s="3" t="s">
        <v>3388</v>
      </c>
      <c r="C1456" s="3" t="s">
        <v>29</v>
      </c>
      <c r="D1456" s="3" t="s">
        <v>3305</v>
      </c>
      <c r="E1456" s="3"/>
      <c r="F1456" s="3"/>
      <c r="G1456" s="3"/>
      <c r="H1456" s="3" t="s">
        <v>168</v>
      </c>
      <c r="I1456" s="4">
        <v>1</v>
      </c>
      <c r="J1456" s="3"/>
      <c r="K1456" s="6">
        <v>549</v>
      </c>
      <c r="L1456" s="6">
        <f>K1456*1.16</f>
        <v>636.84</v>
      </c>
      <c r="M1456" s="6">
        <f>I1456*K1456</f>
        <v>549</v>
      </c>
      <c r="N1456" s="6">
        <f>I1456*L1456</f>
        <v>636.84</v>
      </c>
      <c r="O1456" s="6">
        <v>0</v>
      </c>
      <c r="P1456" s="5">
        <f>(O1456/L1456) - 1</f>
        <v>-1</v>
      </c>
      <c r="Q1456" s="6">
        <v>0</v>
      </c>
      <c r="R1456" s="5">
        <f>(Q1456/L1456) - 1</f>
        <v>-1</v>
      </c>
      <c r="S1456" s="6">
        <v>0</v>
      </c>
      <c r="T1456" s="5">
        <f>(S1456/L1456) - 1</f>
        <v>-1</v>
      </c>
      <c r="U1456" s="6">
        <v>0</v>
      </c>
      <c r="V1456" s="5">
        <f>ABS((U1456/L1456) - 1)</f>
        <v>1</v>
      </c>
      <c r="W1456" s="6">
        <v>700.524</v>
      </c>
      <c r="X1456" s="5">
        <f>ABS((W1456/L1456) - 1)</f>
        <v>0.1</v>
      </c>
      <c r="Y1456" s="3" t="s">
        <v>40</v>
      </c>
      <c r="Z1456" s="5" t="s">
        <v>40</v>
      </c>
      <c r="AA1456" s="3" t="s">
        <v>1667</v>
      </c>
    </row>
    <row r="1457" spans="1:27" customHeight="1" ht="30">
      <c r="A1457" s="7" t="s">
        <v>3389</v>
      </c>
      <c r="B1457" s="7" t="s">
        <v>3390</v>
      </c>
      <c r="C1457" s="7" t="s">
        <v>29</v>
      </c>
      <c r="D1457" s="7" t="s">
        <v>3305</v>
      </c>
      <c r="E1457" s="7"/>
      <c r="F1457" s="7"/>
      <c r="G1457" s="7"/>
      <c r="H1457" s="7" t="s">
        <v>168</v>
      </c>
      <c r="I1457" s="8">
        <v>3</v>
      </c>
      <c r="J1457" s="7"/>
      <c r="K1457" s="10">
        <v>549</v>
      </c>
      <c r="L1457" s="10">
        <f>K1457*1.16</f>
        <v>636.84</v>
      </c>
      <c r="M1457" s="10">
        <f>I1457*K1457</f>
        <v>1647</v>
      </c>
      <c r="N1457" s="10">
        <f>I1457*L1457</f>
        <v>1910.52</v>
      </c>
      <c r="O1457" s="10">
        <v>1018.94</v>
      </c>
      <c r="P1457" s="9">
        <f>(O1457/L1457) - 1</f>
        <v>0.5999937189875</v>
      </c>
      <c r="Q1457" s="10">
        <v>955.26</v>
      </c>
      <c r="R1457" s="9">
        <f>(Q1457/L1457) - 1</f>
        <v>0.5</v>
      </c>
      <c r="S1457" s="10">
        <v>891.58</v>
      </c>
      <c r="T1457" s="9">
        <f>(S1457/L1457) - 1</f>
        <v>0.4000062810125</v>
      </c>
      <c r="U1457" s="10">
        <v>827.89</v>
      </c>
      <c r="V1457" s="9">
        <f>ABS((U1457/L1457) - 1)</f>
        <v>0.29999685949375</v>
      </c>
      <c r="W1457" s="10">
        <v>700.524</v>
      </c>
      <c r="X1457" s="9">
        <f>ABS((W1457/L1457) - 1)</f>
        <v>0.1</v>
      </c>
      <c r="Y1457" s="7" t="s">
        <v>40</v>
      </c>
      <c r="Z1457" s="9" t="s">
        <v>40</v>
      </c>
      <c r="AA1457" s="7"/>
    </row>
    <row r="1458" spans="1:27" customHeight="1" ht="30">
      <c r="A1458" s="3" t="s">
        <v>3391</v>
      </c>
      <c r="B1458" s="3" t="s">
        <v>3392</v>
      </c>
      <c r="C1458" s="3" t="s">
        <v>29</v>
      </c>
      <c r="D1458" s="3" t="s">
        <v>3305</v>
      </c>
      <c r="E1458" s="3"/>
      <c r="F1458" s="3"/>
      <c r="G1458" s="3"/>
      <c r="H1458" s="3" t="s">
        <v>168</v>
      </c>
      <c r="I1458" s="4">
        <v>1</v>
      </c>
      <c r="J1458" s="3"/>
      <c r="K1458" s="6">
        <v>137.25</v>
      </c>
      <c r="L1458" s="6">
        <f>K1458*1.16</f>
        <v>159.21</v>
      </c>
      <c r="M1458" s="6">
        <f>I1458*K1458</f>
        <v>137.25</v>
      </c>
      <c r="N1458" s="6">
        <f>I1458*L1458</f>
        <v>159.21</v>
      </c>
      <c r="O1458" s="6">
        <v>0</v>
      </c>
      <c r="P1458" s="5">
        <f>(O1458/L1458) - 1</f>
        <v>-1</v>
      </c>
      <c r="Q1458" s="6">
        <v>0</v>
      </c>
      <c r="R1458" s="5">
        <f>(Q1458/L1458) - 1</f>
        <v>-1</v>
      </c>
      <c r="S1458" s="6">
        <v>0</v>
      </c>
      <c r="T1458" s="5">
        <f>(S1458/L1458) - 1</f>
        <v>-1</v>
      </c>
      <c r="U1458" s="6">
        <v>0</v>
      </c>
      <c r="V1458" s="5">
        <f>ABS((U1458/L1458) - 1)</f>
        <v>1</v>
      </c>
      <c r="W1458" s="6">
        <v>175.131</v>
      </c>
      <c r="X1458" s="5">
        <f>ABS((W1458/L1458) - 1)</f>
        <v>0.1</v>
      </c>
      <c r="Y1458" s="3" t="s">
        <v>40</v>
      </c>
      <c r="Z1458" s="5" t="s">
        <v>40</v>
      </c>
      <c r="AA1458" s="3" t="s">
        <v>1667</v>
      </c>
    </row>
    <row r="1459" spans="1:27" customHeight="1" ht="30">
      <c r="A1459" s="7" t="s">
        <v>3393</v>
      </c>
      <c r="B1459" s="7" t="s">
        <v>3394</v>
      </c>
      <c r="C1459" s="7" t="s">
        <v>29</v>
      </c>
      <c r="D1459" s="7" t="s">
        <v>3305</v>
      </c>
      <c r="E1459" s="7"/>
      <c r="F1459" s="7"/>
      <c r="G1459" s="7"/>
      <c r="H1459" s="7" t="s">
        <v>168</v>
      </c>
      <c r="I1459" s="8">
        <v>1</v>
      </c>
      <c r="J1459" s="7"/>
      <c r="K1459" s="10">
        <v>137.25</v>
      </c>
      <c r="L1459" s="10">
        <f>K1459*1.16</f>
        <v>159.21</v>
      </c>
      <c r="M1459" s="10">
        <f>I1459*K1459</f>
        <v>137.25</v>
      </c>
      <c r="N1459" s="10">
        <f>I1459*L1459</f>
        <v>159.21</v>
      </c>
      <c r="O1459" s="10">
        <v>254.74</v>
      </c>
      <c r="P1459" s="9">
        <f>(O1459/L1459) - 1</f>
        <v>0.60002512405</v>
      </c>
      <c r="Q1459" s="10">
        <v>238.81</v>
      </c>
      <c r="R1459" s="9">
        <f>(Q1459/L1459) - 1</f>
        <v>0.4999685949375</v>
      </c>
      <c r="S1459" s="10">
        <v>222.89</v>
      </c>
      <c r="T1459" s="9">
        <f>(S1459/L1459) - 1</f>
        <v>0.39997487595</v>
      </c>
      <c r="U1459" s="10">
        <v>206.97</v>
      </c>
      <c r="V1459" s="9">
        <f>ABS((U1459/L1459) - 1)</f>
        <v>0.2999811569625</v>
      </c>
      <c r="W1459" s="10">
        <v>175.131</v>
      </c>
      <c r="X1459" s="9">
        <f>ABS((W1459/L1459) - 1)</f>
        <v>0.1</v>
      </c>
      <c r="Y1459" s="7" t="s">
        <v>40</v>
      </c>
      <c r="Z1459" s="9" t="s">
        <v>40</v>
      </c>
      <c r="AA1459" s="7"/>
    </row>
    <row r="1460" spans="1:27" customHeight="1" ht="30">
      <c r="A1460" s="3" t="s">
        <v>3395</v>
      </c>
      <c r="B1460" s="3" t="s">
        <v>3396</v>
      </c>
      <c r="C1460" s="3" t="s">
        <v>29</v>
      </c>
      <c r="D1460" s="3" t="s">
        <v>3305</v>
      </c>
      <c r="E1460" s="3"/>
      <c r="F1460" s="3"/>
      <c r="G1460" s="3"/>
      <c r="H1460" s="3" t="s">
        <v>168</v>
      </c>
      <c r="I1460" s="4">
        <v>3</v>
      </c>
      <c r="J1460" s="3"/>
      <c r="K1460" s="6">
        <v>137.25</v>
      </c>
      <c r="L1460" s="6">
        <f>K1460*1.16</f>
        <v>159.21</v>
      </c>
      <c r="M1460" s="6">
        <f>I1460*K1460</f>
        <v>411.75</v>
      </c>
      <c r="N1460" s="6">
        <f>I1460*L1460</f>
        <v>477.63</v>
      </c>
      <c r="O1460" s="6">
        <v>0</v>
      </c>
      <c r="P1460" s="5">
        <f>(O1460/L1460) - 1</f>
        <v>-1</v>
      </c>
      <c r="Q1460" s="6">
        <v>0</v>
      </c>
      <c r="R1460" s="5">
        <f>(Q1460/L1460) - 1</f>
        <v>-1</v>
      </c>
      <c r="S1460" s="6">
        <v>0</v>
      </c>
      <c r="T1460" s="5">
        <f>(S1460/L1460) - 1</f>
        <v>-1</v>
      </c>
      <c r="U1460" s="6">
        <v>0</v>
      </c>
      <c r="V1460" s="5">
        <f>ABS((U1460/L1460) - 1)</f>
        <v>1</v>
      </c>
      <c r="W1460" s="6">
        <v>175.131</v>
      </c>
      <c r="X1460" s="5">
        <f>ABS((W1460/L1460) - 1)</f>
        <v>0.1</v>
      </c>
      <c r="Y1460" s="3" t="s">
        <v>40</v>
      </c>
      <c r="Z1460" s="5" t="s">
        <v>40</v>
      </c>
      <c r="AA1460" s="3" t="s">
        <v>1667</v>
      </c>
    </row>
    <row r="1461" spans="1:27" customHeight="1" ht="30">
      <c r="A1461" s="7" t="s">
        <v>3397</v>
      </c>
      <c r="B1461" s="7" t="s">
        <v>3398</v>
      </c>
      <c r="C1461" s="7" t="s">
        <v>29</v>
      </c>
      <c r="D1461" s="7" t="s">
        <v>3305</v>
      </c>
      <c r="E1461" s="7"/>
      <c r="F1461" s="7"/>
      <c r="G1461" s="7"/>
      <c r="H1461" s="7" t="s">
        <v>168</v>
      </c>
      <c r="I1461" s="8">
        <v>2</v>
      </c>
      <c r="J1461" s="7"/>
      <c r="K1461" s="10">
        <v>137.25</v>
      </c>
      <c r="L1461" s="10">
        <f>K1461*1.16</f>
        <v>159.21</v>
      </c>
      <c r="M1461" s="10">
        <f>I1461*K1461</f>
        <v>274.5</v>
      </c>
      <c r="N1461" s="10">
        <f>I1461*L1461</f>
        <v>318.42</v>
      </c>
      <c r="O1461" s="10">
        <v>254.74</v>
      </c>
      <c r="P1461" s="9">
        <f>(O1461/L1461) - 1</f>
        <v>0.60002512405</v>
      </c>
      <c r="Q1461" s="10">
        <v>238.81</v>
      </c>
      <c r="R1461" s="9">
        <f>(Q1461/L1461) - 1</f>
        <v>0.4999685949375</v>
      </c>
      <c r="S1461" s="10">
        <v>222.89</v>
      </c>
      <c r="T1461" s="9">
        <f>(S1461/L1461) - 1</f>
        <v>0.39997487595</v>
      </c>
      <c r="U1461" s="10">
        <v>206.97</v>
      </c>
      <c r="V1461" s="9">
        <f>ABS((U1461/L1461) - 1)</f>
        <v>0.2999811569625</v>
      </c>
      <c r="W1461" s="10">
        <v>175.131</v>
      </c>
      <c r="X1461" s="9">
        <f>ABS((W1461/L1461) - 1)</f>
        <v>0.1</v>
      </c>
      <c r="Y1461" s="7" t="s">
        <v>40</v>
      </c>
      <c r="Z1461" s="9" t="s">
        <v>40</v>
      </c>
      <c r="AA1461" s="7"/>
    </row>
    <row r="1462" spans="1:27" customHeight="1" ht="30">
      <c r="A1462" s="3" t="s">
        <v>3399</v>
      </c>
      <c r="B1462" s="3" t="s">
        <v>3400</v>
      </c>
      <c r="C1462" s="3" t="s">
        <v>29</v>
      </c>
      <c r="D1462" s="3" t="s">
        <v>3305</v>
      </c>
      <c r="E1462" s="3"/>
      <c r="F1462" s="3"/>
      <c r="G1462" s="3"/>
      <c r="H1462" s="3" t="s">
        <v>168</v>
      </c>
      <c r="I1462" s="4">
        <v>1</v>
      </c>
      <c r="J1462" s="3"/>
      <c r="K1462" s="6">
        <v>549</v>
      </c>
      <c r="L1462" s="6">
        <f>K1462*1.16</f>
        <v>636.84</v>
      </c>
      <c r="M1462" s="6">
        <f>I1462*K1462</f>
        <v>549</v>
      </c>
      <c r="N1462" s="6">
        <f>I1462*L1462</f>
        <v>636.84</v>
      </c>
      <c r="O1462" s="6">
        <v>0</v>
      </c>
      <c r="P1462" s="5">
        <f>(O1462/L1462) - 1</f>
        <v>-1</v>
      </c>
      <c r="Q1462" s="6">
        <v>0</v>
      </c>
      <c r="R1462" s="5">
        <f>(Q1462/L1462) - 1</f>
        <v>-1</v>
      </c>
      <c r="S1462" s="6">
        <v>0</v>
      </c>
      <c r="T1462" s="5">
        <f>(S1462/L1462) - 1</f>
        <v>-1</v>
      </c>
      <c r="U1462" s="6">
        <v>0</v>
      </c>
      <c r="V1462" s="5">
        <f>ABS((U1462/L1462) - 1)</f>
        <v>1</v>
      </c>
      <c r="W1462" s="6">
        <v>700.524</v>
      </c>
      <c r="X1462" s="5">
        <f>ABS((W1462/L1462) - 1)</f>
        <v>0.1</v>
      </c>
      <c r="Y1462" s="3" t="s">
        <v>40</v>
      </c>
      <c r="Z1462" s="5" t="s">
        <v>40</v>
      </c>
      <c r="AA1462" s="3" t="s">
        <v>1667</v>
      </c>
    </row>
    <row r="1463" spans="1:27" customHeight="1" ht="30">
      <c r="A1463" s="7" t="s">
        <v>3401</v>
      </c>
      <c r="B1463" s="7" t="s">
        <v>3402</v>
      </c>
      <c r="C1463" s="7" t="s">
        <v>29</v>
      </c>
      <c r="D1463" s="7" t="s">
        <v>3305</v>
      </c>
      <c r="E1463" s="7"/>
      <c r="F1463" s="7"/>
      <c r="G1463" s="7"/>
      <c r="H1463" s="7" t="s">
        <v>168</v>
      </c>
      <c r="I1463" s="8">
        <v>2</v>
      </c>
      <c r="J1463" s="7"/>
      <c r="K1463" s="10">
        <v>137.25</v>
      </c>
      <c r="L1463" s="10">
        <f>K1463*1.16</f>
        <v>159.21</v>
      </c>
      <c r="M1463" s="10">
        <f>I1463*K1463</f>
        <v>274.5</v>
      </c>
      <c r="N1463" s="10">
        <f>I1463*L1463</f>
        <v>318.42</v>
      </c>
      <c r="O1463" s="10">
        <v>254.74</v>
      </c>
      <c r="P1463" s="9">
        <f>(O1463/L1463) - 1</f>
        <v>0.60002512405</v>
      </c>
      <c r="Q1463" s="10">
        <v>238.81</v>
      </c>
      <c r="R1463" s="9">
        <f>(Q1463/L1463) - 1</f>
        <v>0.4999685949375</v>
      </c>
      <c r="S1463" s="10">
        <v>222.89</v>
      </c>
      <c r="T1463" s="9">
        <f>(S1463/L1463) - 1</f>
        <v>0.39997487595</v>
      </c>
      <c r="U1463" s="10">
        <v>206.97</v>
      </c>
      <c r="V1463" s="9">
        <f>ABS((U1463/L1463) - 1)</f>
        <v>0.2999811569625</v>
      </c>
      <c r="W1463" s="10">
        <v>175.131</v>
      </c>
      <c r="X1463" s="9">
        <f>ABS((W1463/L1463) - 1)</f>
        <v>0.1</v>
      </c>
      <c r="Y1463" s="7" t="s">
        <v>40</v>
      </c>
      <c r="Z1463" s="9" t="s">
        <v>40</v>
      </c>
      <c r="AA1463" s="7"/>
    </row>
    <row r="1464" spans="1:27" customHeight="1" ht="30">
      <c r="A1464" s="3" t="s">
        <v>3403</v>
      </c>
      <c r="B1464" s="3" t="s">
        <v>3404</v>
      </c>
      <c r="C1464" s="3" t="s">
        <v>29</v>
      </c>
      <c r="D1464" s="3" t="s">
        <v>3305</v>
      </c>
      <c r="E1464" s="3"/>
      <c r="F1464" s="3"/>
      <c r="G1464" s="3"/>
      <c r="H1464" s="3" t="s">
        <v>168</v>
      </c>
      <c r="I1464" s="4">
        <v>2</v>
      </c>
      <c r="J1464" s="3"/>
      <c r="K1464" s="6">
        <v>137.25</v>
      </c>
      <c r="L1464" s="6">
        <f>K1464*1.16</f>
        <v>159.21</v>
      </c>
      <c r="M1464" s="6">
        <f>I1464*K1464</f>
        <v>274.5</v>
      </c>
      <c r="N1464" s="6">
        <f>I1464*L1464</f>
        <v>318.42</v>
      </c>
      <c r="O1464" s="6">
        <v>0</v>
      </c>
      <c r="P1464" s="5">
        <f>(O1464/L1464) - 1</f>
        <v>-1</v>
      </c>
      <c r="Q1464" s="6">
        <v>0</v>
      </c>
      <c r="R1464" s="5">
        <f>(Q1464/L1464) - 1</f>
        <v>-1</v>
      </c>
      <c r="S1464" s="6">
        <v>0</v>
      </c>
      <c r="T1464" s="5">
        <f>(S1464/L1464) - 1</f>
        <v>-1</v>
      </c>
      <c r="U1464" s="6">
        <v>0</v>
      </c>
      <c r="V1464" s="5">
        <f>ABS((U1464/L1464) - 1)</f>
        <v>1</v>
      </c>
      <c r="W1464" s="6">
        <v>175.131</v>
      </c>
      <c r="X1464" s="5">
        <f>ABS((W1464/L1464) - 1)</f>
        <v>0.1</v>
      </c>
      <c r="Y1464" s="3" t="s">
        <v>40</v>
      </c>
      <c r="Z1464" s="5" t="s">
        <v>40</v>
      </c>
      <c r="AA1464" s="3" t="s">
        <v>1667</v>
      </c>
    </row>
    <row r="1465" spans="1:27" customHeight="1" ht="30">
      <c r="A1465" s="7" t="s">
        <v>3405</v>
      </c>
      <c r="B1465" s="7" t="s">
        <v>3406</v>
      </c>
      <c r="C1465" s="7" t="s">
        <v>29</v>
      </c>
      <c r="D1465" s="7" t="s">
        <v>3305</v>
      </c>
      <c r="E1465" s="7"/>
      <c r="F1465" s="7"/>
      <c r="G1465" s="7"/>
      <c r="H1465" s="7" t="s">
        <v>168</v>
      </c>
      <c r="I1465" s="8">
        <v>1</v>
      </c>
      <c r="J1465" s="7"/>
      <c r="K1465" s="10">
        <v>137.25</v>
      </c>
      <c r="L1465" s="10">
        <f>K1465*1.16</f>
        <v>159.21</v>
      </c>
      <c r="M1465" s="10">
        <f>I1465*K1465</f>
        <v>137.25</v>
      </c>
      <c r="N1465" s="10">
        <f>I1465*L1465</f>
        <v>159.21</v>
      </c>
      <c r="O1465" s="10">
        <v>254.74</v>
      </c>
      <c r="P1465" s="9">
        <f>(O1465/L1465) - 1</f>
        <v>0.60002512405</v>
      </c>
      <c r="Q1465" s="10">
        <v>238.81</v>
      </c>
      <c r="R1465" s="9">
        <f>(Q1465/L1465) - 1</f>
        <v>0.4999685949375</v>
      </c>
      <c r="S1465" s="10">
        <v>222.89</v>
      </c>
      <c r="T1465" s="9">
        <f>(S1465/L1465) - 1</f>
        <v>0.39997487595</v>
      </c>
      <c r="U1465" s="10">
        <v>206.97</v>
      </c>
      <c r="V1465" s="9">
        <f>ABS((U1465/L1465) - 1)</f>
        <v>0.2999811569625</v>
      </c>
      <c r="W1465" s="10">
        <v>175.131</v>
      </c>
      <c r="X1465" s="9">
        <f>ABS((W1465/L1465) - 1)</f>
        <v>0.1</v>
      </c>
      <c r="Y1465" s="7" t="s">
        <v>40</v>
      </c>
      <c r="Z1465" s="9" t="s">
        <v>40</v>
      </c>
      <c r="AA1465" s="7"/>
    </row>
    <row r="1466" spans="1:27" customHeight="1" ht="30">
      <c r="A1466" s="3" t="s">
        <v>3407</v>
      </c>
      <c r="B1466" s="3" t="s">
        <v>3408</v>
      </c>
      <c r="C1466" s="3" t="s">
        <v>29</v>
      </c>
      <c r="D1466" s="3" t="s">
        <v>3305</v>
      </c>
      <c r="E1466" s="3"/>
      <c r="F1466" s="3"/>
      <c r="G1466" s="3"/>
      <c r="H1466" s="3" t="s">
        <v>168</v>
      </c>
      <c r="I1466" s="4">
        <v>5</v>
      </c>
      <c r="J1466" s="3"/>
      <c r="K1466" s="6">
        <v>137.25</v>
      </c>
      <c r="L1466" s="6">
        <f>K1466*1.16</f>
        <v>159.21</v>
      </c>
      <c r="M1466" s="6">
        <f>I1466*K1466</f>
        <v>686.25</v>
      </c>
      <c r="N1466" s="6">
        <f>I1466*L1466</f>
        <v>796.05</v>
      </c>
      <c r="O1466" s="6">
        <v>0</v>
      </c>
      <c r="P1466" s="5">
        <f>(O1466/L1466) - 1</f>
        <v>-1</v>
      </c>
      <c r="Q1466" s="6">
        <v>0</v>
      </c>
      <c r="R1466" s="5">
        <f>(Q1466/L1466) - 1</f>
        <v>-1</v>
      </c>
      <c r="S1466" s="6">
        <v>0</v>
      </c>
      <c r="T1466" s="5">
        <f>(S1466/L1466) - 1</f>
        <v>-1</v>
      </c>
      <c r="U1466" s="6">
        <v>0</v>
      </c>
      <c r="V1466" s="5">
        <f>ABS((U1466/L1466) - 1)</f>
        <v>1</v>
      </c>
      <c r="W1466" s="6">
        <v>175.131</v>
      </c>
      <c r="X1466" s="5">
        <f>ABS((W1466/L1466) - 1)</f>
        <v>0.1</v>
      </c>
      <c r="Y1466" s="3" t="s">
        <v>40</v>
      </c>
      <c r="Z1466" s="5" t="s">
        <v>40</v>
      </c>
      <c r="AA1466" s="3" t="s">
        <v>1667</v>
      </c>
    </row>
    <row r="1467" spans="1:27" customHeight="1" ht="30">
      <c r="A1467" s="7" t="s">
        <v>3409</v>
      </c>
      <c r="B1467" s="7" t="s">
        <v>3410</v>
      </c>
      <c r="C1467" s="7" t="s">
        <v>29</v>
      </c>
      <c r="D1467" s="7" t="s">
        <v>3305</v>
      </c>
      <c r="E1467" s="7"/>
      <c r="F1467" s="7"/>
      <c r="G1467" s="7"/>
      <c r="H1467" s="7" t="s">
        <v>168</v>
      </c>
      <c r="I1467" s="8">
        <v>1</v>
      </c>
      <c r="J1467" s="7"/>
      <c r="K1467" s="10">
        <v>549</v>
      </c>
      <c r="L1467" s="10">
        <f>K1467*1.16</f>
        <v>636.84</v>
      </c>
      <c r="M1467" s="10">
        <f>I1467*K1467</f>
        <v>549</v>
      </c>
      <c r="N1467" s="10">
        <f>I1467*L1467</f>
        <v>636.84</v>
      </c>
      <c r="O1467" s="10">
        <v>0</v>
      </c>
      <c r="P1467" s="9">
        <f>(O1467/L1467) - 1</f>
        <v>-1</v>
      </c>
      <c r="Q1467" s="10">
        <v>0</v>
      </c>
      <c r="R1467" s="9">
        <f>(Q1467/L1467) - 1</f>
        <v>-1</v>
      </c>
      <c r="S1467" s="10">
        <v>0</v>
      </c>
      <c r="T1467" s="9">
        <f>(S1467/L1467) - 1</f>
        <v>-1</v>
      </c>
      <c r="U1467" s="10">
        <v>0</v>
      </c>
      <c r="V1467" s="9">
        <f>ABS((U1467/L1467) - 1)</f>
        <v>1</v>
      </c>
      <c r="W1467" s="10">
        <v>700.524</v>
      </c>
      <c r="X1467" s="9">
        <f>ABS((W1467/L1467) - 1)</f>
        <v>0.1</v>
      </c>
      <c r="Y1467" s="7" t="s">
        <v>40</v>
      </c>
      <c r="Z1467" s="9" t="s">
        <v>40</v>
      </c>
      <c r="AA1467" s="7" t="s">
        <v>1667</v>
      </c>
    </row>
    <row r="1468" spans="1:27" customHeight="1" ht="30">
      <c r="A1468" s="3" t="s">
        <v>3411</v>
      </c>
      <c r="B1468" s="3" t="s">
        <v>3348</v>
      </c>
      <c r="C1468" s="3" t="s">
        <v>29</v>
      </c>
      <c r="D1468" s="3" t="s">
        <v>3305</v>
      </c>
      <c r="E1468" s="3"/>
      <c r="F1468" s="3"/>
      <c r="G1468" s="3"/>
      <c r="H1468" s="3" t="s">
        <v>168</v>
      </c>
      <c r="I1468" s="4">
        <v>1</v>
      </c>
      <c r="J1468" s="3"/>
      <c r="K1468" s="6">
        <v>549</v>
      </c>
      <c r="L1468" s="6">
        <f>K1468*1.16</f>
        <v>636.84</v>
      </c>
      <c r="M1468" s="6">
        <f>I1468*K1468</f>
        <v>549</v>
      </c>
      <c r="N1468" s="6">
        <f>I1468*L1468</f>
        <v>636.84</v>
      </c>
      <c r="O1468" s="6">
        <v>1018.94</v>
      </c>
      <c r="P1468" s="5">
        <f>(O1468/L1468) - 1</f>
        <v>0.5999937189875</v>
      </c>
      <c r="Q1468" s="6">
        <v>955.26</v>
      </c>
      <c r="R1468" s="5">
        <f>(Q1468/L1468) - 1</f>
        <v>0.5</v>
      </c>
      <c r="S1468" s="6">
        <v>891.58</v>
      </c>
      <c r="T1468" s="5">
        <f>(S1468/L1468) - 1</f>
        <v>0.4000062810125</v>
      </c>
      <c r="U1468" s="6">
        <v>827.89</v>
      </c>
      <c r="V1468" s="5">
        <f>ABS((U1468/L1468) - 1)</f>
        <v>0.29999685949375</v>
      </c>
      <c r="W1468" s="6">
        <v>700.524</v>
      </c>
      <c r="X1468" s="5">
        <f>ABS((W1468/L1468) - 1)</f>
        <v>0.1</v>
      </c>
      <c r="Y1468" s="3" t="s">
        <v>40</v>
      </c>
      <c r="Z1468" s="5" t="s">
        <v>40</v>
      </c>
      <c r="AA1468" s="3"/>
    </row>
    <row r="1469" spans="1:27" customHeight="1" ht="30">
      <c r="A1469" s="7" t="s">
        <v>3412</v>
      </c>
      <c r="B1469" s="7" t="s">
        <v>3413</v>
      </c>
      <c r="C1469" s="7" t="s">
        <v>29</v>
      </c>
      <c r="D1469" s="7" t="s">
        <v>3305</v>
      </c>
      <c r="E1469" s="7"/>
      <c r="F1469" s="7"/>
      <c r="G1469" s="7"/>
      <c r="H1469" s="7" t="s">
        <v>168</v>
      </c>
      <c r="I1469" s="8">
        <v>2</v>
      </c>
      <c r="J1469" s="7"/>
      <c r="K1469" s="10">
        <v>137.25</v>
      </c>
      <c r="L1469" s="10">
        <f>K1469*1.16</f>
        <v>159.21</v>
      </c>
      <c r="M1469" s="10">
        <f>I1469*K1469</f>
        <v>274.5</v>
      </c>
      <c r="N1469" s="10">
        <f>I1469*L1469</f>
        <v>318.42</v>
      </c>
      <c r="O1469" s="10">
        <v>0</v>
      </c>
      <c r="P1469" s="9">
        <f>(O1469/L1469) - 1</f>
        <v>-1</v>
      </c>
      <c r="Q1469" s="10">
        <v>0</v>
      </c>
      <c r="R1469" s="9">
        <f>(Q1469/L1469) - 1</f>
        <v>-1</v>
      </c>
      <c r="S1469" s="10">
        <v>0</v>
      </c>
      <c r="T1469" s="9">
        <f>(S1469/L1469) - 1</f>
        <v>-1</v>
      </c>
      <c r="U1469" s="10">
        <v>0</v>
      </c>
      <c r="V1469" s="9">
        <f>ABS((U1469/L1469) - 1)</f>
        <v>1</v>
      </c>
      <c r="W1469" s="10">
        <v>175.131</v>
      </c>
      <c r="X1469" s="9">
        <f>ABS((W1469/L1469) - 1)</f>
        <v>0.1</v>
      </c>
      <c r="Y1469" s="7" t="s">
        <v>40</v>
      </c>
      <c r="Z1469" s="9" t="s">
        <v>40</v>
      </c>
      <c r="AA1469" s="7" t="s">
        <v>1667</v>
      </c>
    </row>
    <row r="1470" spans="1:27" customHeight="1" ht="30">
      <c r="A1470" s="3" t="s">
        <v>3414</v>
      </c>
      <c r="B1470" s="3" t="s">
        <v>3415</v>
      </c>
      <c r="C1470" s="3" t="s">
        <v>29</v>
      </c>
      <c r="D1470" s="3" t="s">
        <v>3305</v>
      </c>
      <c r="E1470" s="3"/>
      <c r="F1470" s="3"/>
      <c r="G1470" s="3"/>
      <c r="H1470" s="3" t="s">
        <v>168</v>
      </c>
      <c r="I1470" s="4">
        <v>2</v>
      </c>
      <c r="J1470" s="3"/>
      <c r="K1470" s="6">
        <v>137.25</v>
      </c>
      <c r="L1470" s="6">
        <f>K1470*1.16</f>
        <v>159.21</v>
      </c>
      <c r="M1470" s="6">
        <f>I1470*K1470</f>
        <v>274.5</v>
      </c>
      <c r="N1470" s="6">
        <f>I1470*L1470</f>
        <v>318.42</v>
      </c>
      <c r="O1470" s="6">
        <v>254.74</v>
      </c>
      <c r="P1470" s="5">
        <f>(O1470/L1470) - 1</f>
        <v>0.60002512405</v>
      </c>
      <c r="Q1470" s="6">
        <v>238.81</v>
      </c>
      <c r="R1470" s="5">
        <f>(Q1470/L1470) - 1</f>
        <v>0.4999685949375</v>
      </c>
      <c r="S1470" s="6">
        <v>222.89</v>
      </c>
      <c r="T1470" s="5">
        <f>(S1470/L1470) - 1</f>
        <v>0.39997487595</v>
      </c>
      <c r="U1470" s="6">
        <v>206.97</v>
      </c>
      <c r="V1470" s="5">
        <f>ABS((U1470/L1470) - 1)</f>
        <v>0.2999811569625</v>
      </c>
      <c r="W1470" s="6">
        <v>175.131</v>
      </c>
      <c r="X1470" s="5">
        <f>ABS((W1470/L1470) - 1)</f>
        <v>0.1</v>
      </c>
      <c r="Y1470" s="3" t="s">
        <v>40</v>
      </c>
      <c r="Z1470" s="5" t="s">
        <v>40</v>
      </c>
      <c r="AA1470" s="3"/>
    </row>
    <row r="1471" spans="1:27" customHeight="1" ht="30">
      <c r="A1471" s="7" t="s">
        <v>3416</v>
      </c>
      <c r="B1471" s="7" t="s">
        <v>3417</v>
      </c>
      <c r="C1471" s="7" t="s">
        <v>29</v>
      </c>
      <c r="D1471" s="7" t="s">
        <v>3305</v>
      </c>
      <c r="E1471" s="7"/>
      <c r="F1471" s="7"/>
      <c r="G1471" s="7"/>
      <c r="H1471" s="7" t="s">
        <v>168</v>
      </c>
      <c r="I1471" s="8">
        <v>1</v>
      </c>
      <c r="J1471" s="7"/>
      <c r="K1471" s="10">
        <v>549</v>
      </c>
      <c r="L1471" s="10">
        <f>K1471*1.16</f>
        <v>636.84</v>
      </c>
      <c r="M1471" s="10">
        <f>I1471*K1471</f>
        <v>549</v>
      </c>
      <c r="N1471" s="10">
        <f>I1471*L1471</f>
        <v>636.84</v>
      </c>
      <c r="O1471" s="10">
        <v>1018.94</v>
      </c>
      <c r="P1471" s="9">
        <f>(O1471/L1471) - 1</f>
        <v>0.5999937189875</v>
      </c>
      <c r="Q1471" s="10">
        <v>955.26</v>
      </c>
      <c r="R1471" s="9">
        <f>(Q1471/L1471) - 1</f>
        <v>0.5</v>
      </c>
      <c r="S1471" s="10">
        <v>891.58</v>
      </c>
      <c r="T1471" s="9">
        <f>(S1471/L1471) - 1</f>
        <v>0.4000062810125</v>
      </c>
      <c r="U1471" s="10">
        <v>827.89</v>
      </c>
      <c r="V1471" s="9">
        <f>ABS((U1471/L1471) - 1)</f>
        <v>0.29999685949375</v>
      </c>
      <c r="W1471" s="10">
        <v>700.524</v>
      </c>
      <c r="X1471" s="9">
        <f>ABS((W1471/L1471) - 1)</f>
        <v>0.1</v>
      </c>
      <c r="Y1471" s="7" t="s">
        <v>40</v>
      </c>
      <c r="Z1471" s="9" t="s">
        <v>40</v>
      </c>
      <c r="AA1471" s="7"/>
    </row>
    <row r="1472" spans="1:27" customHeight="1" ht="30">
      <c r="A1472" s="3" t="s">
        <v>3418</v>
      </c>
      <c r="B1472" s="3" t="s">
        <v>3419</v>
      </c>
      <c r="C1472" s="3" t="s">
        <v>29</v>
      </c>
      <c r="D1472" s="3" t="s">
        <v>3305</v>
      </c>
      <c r="E1472" s="3"/>
      <c r="F1472" s="3"/>
      <c r="G1472" s="3"/>
      <c r="H1472" s="3" t="s">
        <v>168</v>
      </c>
      <c r="I1472" s="4">
        <v>3</v>
      </c>
      <c r="J1472" s="3"/>
      <c r="K1472" s="6">
        <v>137.25</v>
      </c>
      <c r="L1472" s="6">
        <f>K1472*1.16</f>
        <v>159.21</v>
      </c>
      <c r="M1472" s="6">
        <f>I1472*K1472</f>
        <v>411.75</v>
      </c>
      <c r="N1472" s="6">
        <f>I1472*L1472</f>
        <v>477.63</v>
      </c>
      <c r="O1472" s="6">
        <v>254.74</v>
      </c>
      <c r="P1472" s="5">
        <f>(O1472/L1472) - 1</f>
        <v>0.60002512405</v>
      </c>
      <c r="Q1472" s="6">
        <v>238.81</v>
      </c>
      <c r="R1472" s="5">
        <f>(Q1472/L1472) - 1</f>
        <v>0.4999685949375</v>
      </c>
      <c r="S1472" s="6">
        <v>222.89</v>
      </c>
      <c r="T1472" s="5">
        <f>(S1472/L1472) - 1</f>
        <v>0.39997487595</v>
      </c>
      <c r="U1472" s="6">
        <v>206.97</v>
      </c>
      <c r="V1472" s="5">
        <f>ABS((U1472/L1472) - 1)</f>
        <v>0.2999811569625</v>
      </c>
      <c r="W1472" s="6">
        <v>175.131</v>
      </c>
      <c r="X1472" s="5">
        <f>ABS((W1472/L1472) - 1)</f>
        <v>0.1</v>
      </c>
      <c r="Y1472" s="3" t="s">
        <v>40</v>
      </c>
      <c r="Z1472" s="5" t="s">
        <v>40</v>
      </c>
      <c r="AA1472" s="3"/>
    </row>
    <row r="1473" spans="1:27" customHeight="1" ht="30">
      <c r="A1473" s="7" t="s">
        <v>3420</v>
      </c>
      <c r="B1473" s="7" t="s">
        <v>3421</v>
      </c>
      <c r="C1473" s="7" t="s">
        <v>29</v>
      </c>
      <c r="D1473" s="7" t="s">
        <v>3305</v>
      </c>
      <c r="E1473" s="7"/>
      <c r="F1473" s="7"/>
      <c r="G1473" s="7"/>
      <c r="H1473" s="7" t="s">
        <v>168</v>
      </c>
      <c r="I1473" s="8">
        <v>1</v>
      </c>
      <c r="J1473" s="7"/>
      <c r="K1473" s="10">
        <v>137.25</v>
      </c>
      <c r="L1473" s="10">
        <f>K1473*1.16</f>
        <v>159.21</v>
      </c>
      <c r="M1473" s="10">
        <f>I1473*K1473</f>
        <v>137.25</v>
      </c>
      <c r="N1473" s="10">
        <f>I1473*L1473</f>
        <v>159.21</v>
      </c>
      <c r="O1473" s="10">
        <v>0</v>
      </c>
      <c r="P1473" s="9">
        <f>(O1473/L1473) - 1</f>
        <v>-1</v>
      </c>
      <c r="Q1473" s="10">
        <v>0</v>
      </c>
      <c r="R1473" s="9">
        <f>(Q1473/L1473) - 1</f>
        <v>-1</v>
      </c>
      <c r="S1473" s="10">
        <v>0</v>
      </c>
      <c r="T1473" s="9">
        <f>(S1473/L1473) - 1</f>
        <v>-1</v>
      </c>
      <c r="U1473" s="10">
        <v>0</v>
      </c>
      <c r="V1473" s="9">
        <f>ABS((U1473/L1473) - 1)</f>
        <v>1</v>
      </c>
      <c r="W1473" s="10">
        <v>175.131</v>
      </c>
      <c r="X1473" s="9">
        <f>ABS((W1473/L1473) - 1)</f>
        <v>0.1</v>
      </c>
      <c r="Y1473" s="7" t="s">
        <v>40</v>
      </c>
      <c r="Z1473" s="9" t="s">
        <v>40</v>
      </c>
      <c r="AA1473" s="7" t="s">
        <v>1667</v>
      </c>
    </row>
    <row r="1474" spans="1:27" customHeight="1" ht="30">
      <c r="A1474" s="3" t="s">
        <v>3422</v>
      </c>
      <c r="B1474" s="3" t="s">
        <v>3423</v>
      </c>
      <c r="C1474" s="3" t="s">
        <v>29</v>
      </c>
      <c r="D1474" s="3" t="s">
        <v>3305</v>
      </c>
      <c r="E1474" s="3"/>
      <c r="F1474" s="3"/>
      <c r="G1474" s="3"/>
      <c r="H1474" s="3" t="s">
        <v>168</v>
      </c>
      <c r="I1474" s="4">
        <v>1</v>
      </c>
      <c r="J1474" s="3"/>
      <c r="K1474" s="6">
        <v>549</v>
      </c>
      <c r="L1474" s="6">
        <f>K1474*1.16</f>
        <v>636.84</v>
      </c>
      <c r="M1474" s="6">
        <f>I1474*K1474</f>
        <v>549</v>
      </c>
      <c r="N1474" s="6">
        <f>I1474*L1474</f>
        <v>636.84</v>
      </c>
      <c r="O1474" s="6">
        <v>1018.94</v>
      </c>
      <c r="P1474" s="5">
        <f>(O1474/L1474) - 1</f>
        <v>0.5999937189875</v>
      </c>
      <c r="Q1474" s="6">
        <v>955.26</v>
      </c>
      <c r="R1474" s="5">
        <f>(Q1474/L1474) - 1</f>
        <v>0.5</v>
      </c>
      <c r="S1474" s="6">
        <v>891.58</v>
      </c>
      <c r="T1474" s="5">
        <f>(S1474/L1474) - 1</f>
        <v>0.4000062810125</v>
      </c>
      <c r="U1474" s="6">
        <v>827.89</v>
      </c>
      <c r="V1474" s="5">
        <f>ABS((U1474/L1474) - 1)</f>
        <v>0.29999685949375</v>
      </c>
      <c r="W1474" s="6">
        <v>700.524</v>
      </c>
      <c r="X1474" s="5">
        <f>ABS((W1474/L1474) - 1)</f>
        <v>0.1</v>
      </c>
      <c r="Y1474" s="3" t="s">
        <v>40</v>
      </c>
      <c r="Z1474" s="5" t="s">
        <v>40</v>
      </c>
      <c r="AA1474" s="3"/>
    </row>
    <row r="1475" spans="1:27" customHeight="1" ht="30">
      <c r="A1475" s="7" t="s">
        <v>3424</v>
      </c>
      <c r="B1475" s="7" t="s">
        <v>3425</v>
      </c>
      <c r="C1475" s="7" t="s">
        <v>29</v>
      </c>
      <c r="D1475" s="7" t="s">
        <v>3305</v>
      </c>
      <c r="E1475" s="7"/>
      <c r="F1475" s="7"/>
      <c r="G1475" s="7"/>
      <c r="H1475" s="7" t="s">
        <v>168</v>
      </c>
      <c r="I1475" s="8">
        <v>3</v>
      </c>
      <c r="J1475" s="7"/>
      <c r="K1475" s="10">
        <v>137.25</v>
      </c>
      <c r="L1475" s="10">
        <f>K1475*1.16</f>
        <v>159.21</v>
      </c>
      <c r="M1475" s="10">
        <f>I1475*K1475</f>
        <v>411.75</v>
      </c>
      <c r="N1475" s="10">
        <f>I1475*L1475</f>
        <v>477.63</v>
      </c>
      <c r="O1475" s="10">
        <v>254.74</v>
      </c>
      <c r="P1475" s="9">
        <f>(O1475/L1475) - 1</f>
        <v>0.60002512405</v>
      </c>
      <c r="Q1475" s="10">
        <v>238.81</v>
      </c>
      <c r="R1475" s="9">
        <f>(Q1475/L1475) - 1</f>
        <v>0.4999685949375</v>
      </c>
      <c r="S1475" s="10">
        <v>222.89</v>
      </c>
      <c r="T1475" s="9">
        <f>(S1475/L1475) - 1</f>
        <v>0.39997487595</v>
      </c>
      <c r="U1475" s="10">
        <v>206.97</v>
      </c>
      <c r="V1475" s="9">
        <f>ABS((U1475/L1475) - 1)</f>
        <v>0.2999811569625</v>
      </c>
      <c r="W1475" s="10">
        <v>175.131</v>
      </c>
      <c r="X1475" s="9">
        <f>ABS((W1475/L1475) - 1)</f>
        <v>0.1</v>
      </c>
      <c r="Y1475" s="7" t="s">
        <v>40</v>
      </c>
      <c r="Z1475" s="9" t="s">
        <v>40</v>
      </c>
      <c r="AA1475" s="7"/>
    </row>
    <row r="1476" spans="1:27" customHeight="1" ht="30">
      <c r="A1476" s="3" t="s">
        <v>3426</v>
      </c>
      <c r="B1476" s="3" t="s">
        <v>3427</v>
      </c>
      <c r="C1476" s="3" t="s">
        <v>29</v>
      </c>
      <c r="D1476" s="3" t="s">
        <v>3305</v>
      </c>
      <c r="E1476" s="3"/>
      <c r="F1476" s="3"/>
      <c r="G1476" s="3"/>
      <c r="H1476" s="3" t="s">
        <v>168</v>
      </c>
      <c r="I1476" s="4">
        <v>2</v>
      </c>
      <c r="J1476" s="3"/>
      <c r="K1476" s="6">
        <v>137.25</v>
      </c>
      <c r="L1476" s="6">
        <f>K1476*1.16</f>
        <v>159.21</v>
      </c>
      <c r="M1476" s="6">
        <f>I1476*K1476</f>
        <v>274.5</v>
      </c>
      <c r="N1476" s="6">
        <f>I1476*L1476</f>
        <v>318.42</v>
      </c>
      <c r="O1476" s="6">
        <v>0</v>
      </c>
      <c r="P1476" s="5">
        <f>(O1476/L1476) - 1</f>
        <v>-1</v>
      </c>
      <c r="Q1476" s="6">
        <v>0</v>
      </c>
      <c r="R1476" s="5">
        <f>(Q1476/L1476) - 1</f>
        <v>-1</v>
      </c>
      <c r="S1476" s="6">
        <v>0</v>
      </c>
      <c r="T1476" s="5">
        <f>(S1476/L1476) - 1</f>
        <v>-1</v>
      </c>
      <c r="U1476" s="6">
        <v>0</v>
      </c>
      <c r="V1476" s="5">
        <f>ABS((U1476/L1476) - 1)</f>
        <v>1</v>
      </c>
      <c r="W1476" s="6">
        <v>175.131</v>
      </c>
      <c r="X1476" s="5">
        <f>ABS((W1476/L1476) - 1)</f>
        <v>0.1</v>
      </c>
      <c r="Y1476" s="3" t="s">
        <v>40</v>
      </c>
      <c r="Z1476" s="5" t="s">
        <v>40</v>
      </c>
      <c r="AA1476" s="3" t="s">
        <v>1667</v>
      </c>
    </row>
    <row r="1477" spans="1:27" customHeight="1" ht="30">
      <c r="A1477" s="7" t="s">
        <v>3428</v>
      </c>
      <c r="B1477" s="7" t="s">
        <v>3429</v>
      </c>
      <c r="C1477" s="7" t="s">
        <v>29</v>
      </c>
      <c r="D1477" s="7" t="s">
        <v>3305</v>
      </c>
      <c r="E1477" s="7"/>
      <c r="F1477" s="7"/>
      <c r="G1477" s="7"/>
      <c r="H1477" s="7" t="s">
        <v>168</v>
      </c>
      <c r="I1477" s="8">
        <v>2</v>
      </c>
      <c r="J1477" s="7"/>
      <c r="K1477" s="10">
        <v>137.25</v>
      </c>
      <c r="L1477" s="10">
        <f>K1477*1.16</f>
        <v>159.21</v>
      </c>
      <c r="M1477" s="10">
        <f>I1477*K1477</f>
        <v>274.5</v>
      </c>
      <c r="N1477" s="10">
        <f>I1477*L1477</f>
        <v>318.42</v>
      </c>
      <c r="O1477" s="10">
        <v>254.74</v>
      </c>
      <c r="P1477" s="9">
        <f>(O1477/L1477) - 1</f>
        <v>0.60002512405</v>
      </c>
      <c r="Q1477" s="10">
        <v>238.81</v>
      </c>
      <c r="R1477" s="9">
        <f>(Q1477/L1477) - 1</f>
        <v>0.4999685949375</v>
      </c>
      <c r="S1477" s="10">
        <v>222.89</v>
      </c>
      <c r="T1477" s="9">
        <f>(S1477/L1477) - 1</f>
        <v>0.39997487595</v>
      </c>
      <c r="U1477" s="10">
        <v>206.97</v>
      </c>
      <c r="V1477" s="9">
        <f>ABS((U1477/L1477) - 1)</f>
        <v>0.2999811569625</v>
      </c>
      <c r="W1477" s="10">
        <v>175.131</v>
      </c>
      <c r="X1477" s="9">
        <f>ABS((W1477/L1477) - 1)</f>
        <v>0.1</v>
      </c>
      <c r="Y1477" s="7" t="s">
        <v>40</v>
      </c>
      <c r="Z1477" s="9" t="s">
        <v>40</v>
      </c>
      <c r="AA1477" s="7"/>
    </row>
    <row r="1478" spans="1:27" customHeight="1" ht="30">
      <c r="A1478" s="3" t="s">
        <v>3430</v>
      </c>
      <c r="B1478" s="3" t="s">
        <v>3431</v>
      </c>
      <c r="C1478" s="3" t="s">
        <v>29</v>
      </c>
      <c r="D1478" s="3" t="s">
        <v>3305</v>
      </c>
      <c r="E1478" s="3"/>
      <c r="F1478" s="3"/>
      <c r="G1478" s="3"/>
      <c r="H1478" s="3" t="s">
        <v>168</v>
      </c>
      <c r="I1478" s="4">
        <v>1</v>
      </c>
      <c r="J1478" s="3"/>
      <c r="K1478" s="6">
        <v>549</v>
      </c>
      <c r="L1478" s="6">
        <f>K1478*1.16</f>
        <v>636.84</v>
      </c>
      <c r="M1478" s="6">
        <f>I1478*K1478</f>
        <v>549</v>
      </c>
      <c r="N1478" s="6">
        <f>I1478*L1478</f>
        <v>636.84</v>
      </c>
      <c r="O1478" s="6">
        <v>0</v>
      </c>
      <c r="P1478" s="5">
        <f>(O1478/L1478) - 1</f>
        <v>-1</v>
      </c>
      <c r="Q1478" s="6">
        <v>0</v>
      </c>
      <c r="R1478" s="5">
        <f>(Q1478/L1478) - 1</f>
        <v>-1</v>
      </c>
      <c r="S1478" s="6">
        <v>0</v>
      </c>
      <c r="T1478" s="5">
        <f>(S1478/L1478) - 1</f>
        <v>-1</v>
      </c>
      <c r="U1478" s="6">
        <v>0</v>
      </c>
      <c r="V1478" s="5">
        <f>ABS((U1478/L1478) - 1)</f>
        <v>1</v>
      </c>
      <c r="W1478" s="6">
        <v>700.524</v>
      </c>
      <c r="X1478" s="5">
        <f>ABS((W1478/L1478) - 1)</f>
        <v>0.1</v>
      </c>
      <c r="Y1478" s="3" t="s">
        <v>40</v>
      </c>
      <c r="Z1478" s="5" t="s">
        <v>40</v>
      </c>
      <c r="AA1478" s="3" t="s">
        <v>1667</v>
      </c>
    </row>
    <row r="1479" spans="1:27" customHeight="1" ht="30">
      <c r="A1479" s="7" t="s">
        <v>3432</v>
      </c>
      <c r="B1479" s="7" t="s">
        <v>3415</v>
      </c>
      <c r="C1479" s="7" t="s">
        <v>29</v>
      </c>
      <c r="D1479" s="7" t="s">
        <v>3305</v>
      </c>
      <c r="E1479" s="7"/>
      <c r="F1479" s="7"/>
      <c r="G1479" s="7"/>
      <c r="H1479" s="7" t="s">
        <v>168</v>
      </c>
      <c r="I1479" s="8">
        <v>4</v>
      </c>
      <c r="J1479" s="7"/>
      <c r="K1479" s="10">
        <v>137.25</v>
      </c>
      <c r="L1479" s="10">
        <f>K1479*1.16</f>
        <v>159.21</v>
      </c>
      <c r="M1479" s="10">
        <f>I1479*K1479</f>
        <v>549</v>
      </c>
      <c r="N1479" s="10">
        <f>I1479*L1479</f>
        <v>636.84</v>
      </c>
      <c r="O1479" s="10">
        <v>254.74</v>
      </c>
      <c r="P1479" s="9">
        <f>(O1479/L1479) - 1</f>
        <v>0.60002512405</v>
      </c>
      <c r="Q1479" s="10">
        <v>238.81</v>
      </c>
      <c r="R1479" s="9">
        <f>(Q1479/L1479) - 1</f>
        <v>0.4999685949375</v>
      </c>
      <c r="S1479" s="10">
        <v>222.89</v>
      </c>
      <c r="T1479" s="9">
        <f>(S1479/L1479) - 1</f>
        <v>0.39997487595</v>
      </c>
      <c r="U1479" s="10">
        <v>206.97</v>
      </c>
      <c r="V1479" s="9">
        <f>ABS((U1479/L1479) - 1)</f>
        <v>0.2999811569625</v>
      </c>
      <c r="W1479" s="10">
        <v>175.131</v>
      </c>
      <c r="X1479" s="9">
        <f>ABS((W1479/L1479) - 1)</f>
        <v>0.1</v>
      </c>
      <c r="Y1479" s="7" t="s">
        <v>40</v>
      </c>
      <c r="Z1479" s="9" t="s">
        <v>40</v>
      </c>
      <c r="AA1479" s="7"/>
    </row>
    <row r="1480" spans="1:27" customHeight="1" ht="30">
      <c r="A1480" s="3" t="s">
        <v>3433</v>
      </c>
      <c r="B1480" s="3" t="s">
        <v>3434</v>
      </c>
      <c r="C1480" s="3" t="s">
        <v>29</v>
      </c>
      <c r="D1480" s="3" t="s">
        <v>3305</v>
      </c>
      <c r="E1480" s="3"/>
      <c r="F1480" s="3"/>
      <c r="G1480" s="3"/>
      <c r="H1480" s="3" t="s">
        <v>168</v>
      </c>
      <c r="I1480" s="4">
        <v>1</v>
      </c>
      <c r="J1480" s="3"/>
      <c r="K1480" s="6">
        <v>137.25</v>
      </c>
      <c r="L1480" s="6">
        <f>K1480*1.16</f>
        <v>159.21</v>
      </c>
      <c r="M1480" s="6">
        <f>I1480*K1480</f>
        <v>137.25</v>
      </c>
      <c r="N1480" s="6">
        <f>I1480*L1480</f>
        <v>159.21</v>
      </c>
      <c r="O1480" s="6">
        <v>0</v>
      </c>
      <c r="P1480" s="5">
        <f>(O1480/L1480) - 1</f>
        <v>-1</v>
      </c>
      <c r="Q1480" s="6">
        <v>0</v>
      </c>
      <c r="R1480" s="5">
        <f>(Q1480/L1480) - 1</f>
        <v>-1</v>
      </c>
      <c r="S1480" s="6">
        <v>0</v>
      </c>
      <c r="T1480" s="5">
        <f>(S1480/L1480) - 1</f>
        <v>-1</v>
      </c>
      <c r="U1480" s="6">
        <v>0</v>
      </c>
      <c r="V1480" s="5">
        <f>ABS((U1480/L1480) - 1)</f>
        <v>1</v>
      </c>
      <c r="W1480" s="6">
        <v>175.131</v>
      </c>
      <c r="X1480" s="5">
        <f>ABS((W1480/L1480) - 1)</f>
        <v>0.1</v>
      </c>
      <c r="Y1480" s="3" t="s">
        <v>40</v>
      </c>
      <c r="Z1480" s="5" t="s">
        <v>40</v>
      </c>
      <c r="AA1480" s="3" t="s">
        <v>1667</v>
      </c>
    </row>
    <row r="1481" spans="1:27" customHeight="1" ht="30">
      <c r="A1481" s="7" t="s">
        <v>3435</v>
      </c>
      <c r="B1481" s="7" t="s">
        <v>3436</v>
      </c>
      <c r="C1481" s="7" t="s">
        <v>29</v>
      </c>
      <c r="D1481" s="7" t="s">
        <v>3305</v>
      </c>
      <c r="E1481" s="7"/>
      <c r="F1481" s="7"/>
      <c r="G1481" s="7"/>
      <c r="H1481" s="7" t="s">
        <v>168</v>
      </c>
      <c r="I1481" s="8">
        <v>2</v>
      </c>
      <c r="J1481" s="7"/>
      <c r="K1481" s="10">
        <v>137.25</v>
      </c>
      <c r="L1481" s="10">
        <f>K1481*1.16</f>
        <v>159.21</v>
      </c>
      <c r="M1481" s="10">
        <f>I1481*K1481</f>
        <v>274.5</v>
      </c>
      <c r="N1481" s="10">
        <f>I1481*L1481</f>
        <v>318.42</v>
      </c>
      <c r="O1481" s="10">
        <v>254.74</v>
      </c>
      <c r="P1481" s="9">
        <f>(O1481/L1481) - 1</f>
        <v>0.60002512405</v>
      </c>
      <c r="Q1481" s="10">
        <v>238.81</v>
      </c>
      <c r="R1481" s="9">
        <f>(Q1481/L1481) - 1</f>
        <v>0.4999685949375</v>
      </c>
      <c r="S1481" s="10">
        <v>222.89</v>
      </c>
      <c r="T1481" s="9">
        <f>(S1481/L1481) - 1</f>
        <v>0.39997487595</v>
      </c>
      <c r="U1481" s="10">
        <v>206.97</v>
      </c>
      <c r="V1481" s="9">
        <f>ABS((U1481/L1481) - 1)</f>
        <v>0.2999811569625</v>
      </c>
      <c r="W1481" s="10">
        <v>175.131</v>
      </c>
      <c r="X1481" s="9">
        <f>ABS((W1481/L1481) - 1)</f>
        <v>0.1</v>
      </c>
      <c r="Y1481" s="7" t="s">
        <v>40</v>
      </c>
      <c r="Z1481" s="9" t="s">
        <v>40</v>
      </c>
      <c r="AA1481" s="7"/>
    </row>
    <row r="1482" spans="1:27" customHeight="1" ht="30">
      <c r="A1482" s="3" t="s">
        <v>3437</v>
      </c>
      <c r="B1482" s="3" t="s">
        <v>3438</v>
      </c>
      <c r="C1482" s="3" t="s">
        <v>29</v>
      </c>
      <c r="D1482" s="3" t="s">
        <v>3305</v>
      </c>
      <c r="E1482" s="3"/>
      <c r="F1482" s="3"/>
      <c r="G1482" s="3"/>
      <c r="H1482" s="3" t="s">
        <v>168</v>
      </c>
      <c r="I1482" s="4">
        <v>2</v>
      </c>
      <c r="J1482" s="3"/>
      <c r="K1482" s="6">
        <v>137.25</v>
      </c>
      <c r="L1482" s="6">
        <f>K1482*1.16</f>
        <v>159.21</v>
      </c>
      <c r="M1482" s="6">
        <f>I1482*K1482</f>
        <v>274.5</v>
      </c>
      <c r="N1482" s="6">
        <f>I1482*L1482</f>
        <v>318.42</v>
      </c>
      <c r="O1482" s="6">
        <v>0</v>
      </c>
      <c r="P1482" s="5">
        <f>(O1482/L1482) - 1</f>
        <v>-1</v>
      </c>
      <c r="Q1482" s="6">
        <v>0</v>
      </c>
      <c r="R1482" s="5">
        <f>(Q1482/L1482) - 1</f>
        <v>-1</v>
      </c>
      <c r="S1482" s="6">
        <v>0</v>
      </c>
      <c r="T1482" s="5">
        <f>(S1482/L1482) - 1</f>
        <v>-1</v>
      </c>
      <c r="U1482" s="6">
        <v>0</v>
      </c>
      <c r="V1482" s="5">
        <f>ABS((U1482/L1482) - 1)</f>
        <v>1</v>
      </c>
      <c r="W1482" s="6">
        <v>175.131</v>
      </c>
      <c r="X1482" s="5">
        <f>ABS((W1482/L1482) - 1)</f>
        <v>0.1</v>
      </c>
      <c r="Y1482" s="3" t="s">
        <v>40</v>
      </c>
      <c r="Z1482" s="5" t="s">
        <v>40</v>
      </c>
      <c r="AA1482" s="3" t="s">
        <v>1667</v>
      </c>
    </row>
    <row r="1483" spans="1:27" customHeight="1" ht="30">
      <c r="A1483" s="7" t="s">
        <v>3439</v>
      </c>
      <c r="B1483" s="7" t="s">
        <v>3440</v>
      </c>
      <c r="C1483" s="7" t="s">
        <v>29</v>
      </c>
      <c r="D1483" s="7" t="s">
        <v>3305</v>
      </c>
      <c r="E1483" s="7"/>
      <c r="F1483" s="7"/>
      <c r="G1483" s="7"/>
      <c r="H1483" s="7" t="s">
        <v>168</v>
      </c>
      <c r="I1483" s="8">
        <v>3</v>
      </c>
      <c r="J1483" s="7"/>
      <c r="K1483" s="10">
        <v>549</v>
      </c>
      <c r="L1483" s="10">
        <f>K1483*1.16</f>
        <v>636.84</v>
      </c>
      <c r="M1483" s="10">
        <f>I1483*K1483</f>
        <v>1647</v>
      </c>
      <c r="N1483" s="10">
        <f>I1483*L1483</f>
        <v>1910.52</v>
      </c>
      <c r="O1483" s="10">
        <v>1018.94</v>
      </c>
      <c r="P1483" s="9">
        <f>(O1483/L1483) - 1</f>
        <v>0.5999937189875</v>
      </c>
      <c r="Q1483" s="10">
        <v>955.26</v>
      </c>
      <c r="R1483" s="9">
        <f>(Q1483/L1483) - 1</f>
        <v>0.5</v>
      </c>
      <c r="S1483" s="10">
        <v>891.58</v>
      </c>
      <c r="T1483" s="9">
        <f>(S1483/L1483) - 1</f>
        <v>0.4000062810125</v>
      </c>
      <c r="U1483" s="10">
        <v>827.89</v>
      </c>
      <c r="V1483" s="9">
        <f>ABS((U1483/L1483) - 1)</f>
        <v>0.29999685949375</v>
      </c>
      <c r="W1483" s="10">
        <v>700.524</v>
      </c>
      <c r="X1483" s="9">
        <f>ABS((W1483/L1483) - 1)</f>
        <v>0.1</v>
      </c>
      <c r="Y1483" s="7" t="s">
        <v>40</v>
      </c>
      <c r="Z1483" s="9" t="s">
        <v>40</v>
      </c>
      <c r="AA1483" s="7"/>
    </row>
    <row r="1484" spans="1:27" customHeight="1" ht="30">
      <c r="A1484" s="3" t="s">
        <v>3441</v>
      </c>
      <c r="B1484" s="3" t="s">
        <v>3442</v>
      </c>
      <c r="C1484" s="3" t="s">
        <v>29</v>
      </c>
      <c r="D1484" s="3" t="s">
        <v>3305</v>
      </c>
      <c r="E1484" s="3"/>
      <c r="F1484" s="3"/>
      <c r="G1484" s="3"/>
      <c r="H1484" s="3" t="s">
        <v>168</v>
      </c>
      <c r="I1484" s="4">
        <v>3</v>
      </c>
      <c r="J1484" s="3"/>
      <c r="K1484" s="6">
        <v>137.25</v>
      </c>
      <c r="L1484" s="6">
        <f>K1484*1.16</f>
        <v>159.21</v>
      </c>
      <c r="M1484" s="6">
        <f>I1484*K1484</f>
        <v>411.75</v>
      </c>
      <c r="N1484" s="6">
        <f>I1484*L1484</f>
        <v>477.63</v>
      </c>
      <c r="O1484" s="6">
        <v>0</v>
      </c>
      <c r="P1484" s="5">
        <f>(O1484/L1484) - 1</f>
        <v>-1</v>
      </c>
      <c r="Q1484" s="6">
        <v>0</v>
      </c>
      <c r="R1484" s="5">
        <f>(Q1484/L1484) - 1</f>
        <v>-1</v>
      </c>
      <c r="S1484" s="6">
        <v>0</v>
      </c>
      <c r="T1484" s="5">
        <f>(S1484/L1484) - 1</f>
        <v>-1</v>
      </c>
      <c r="U1484" s="6">
        <v>0</v>
      </c>
      <c r="V1484" s="5">
        <f>ABS((U1484/L1484) - 1)</f>
        <v>1</v>
      </c>
      <c r="W1484" s="6">
        <v>175.131</v>
      </c>
      <c r="X1484" s="5">
        <f>ABS((W1484/L1484) - 1)</f>
        <v>0.1</v>
      </c>
      <c r="Y1484" s="3" t="s">
        <v>40</v>
      </c>
      <c r="Z1484" s="5" t="s">
        <v>40</v>
      </c>
      <c r="AA1484" s="3" t="s">
        <v>1667</v>
      </c>
    </row>
    <row r="1485" spans="1:27" customHeight="1" ht="30">
      <c r="A1485" s="7" t="s">
        <v>3443</v>
      </c>
      <c r="B1485" s="7" t="s">
        <v>3444</v>
      </c>
      <c r="C1485" s="7" t="s">
        <v>29</v>
      </c>
      <c r="D1485" s="7" t="s">
        <v>3305</v>
      </c>
      <c r="E1485" s="7"/>
      <c r="F1485" s="7"/>
      <c r="G1485" s="7"/>
      <c r="H1485" s="7" t="s">
        <v>168</v>
      </c>
      <c r="I1485" s="8">
        <v>1</v>
      </c>
      <c r="J1485" s="7"/>
      <c r="K1485" s="10">
        <v>137.25</v>
      </c>
      <c r="L1485" s="10">
        <f>K1485*1.16</f>
        <v>159.21</v>
      </c>
      <c r="M1485" s="10">
        <f>I1485*K1485</f>
        <v>137.25</v>
      </c>
      <c r="N1485" s="10">
        <f>I1485*L1485</f>
        <v>159.21</v>
      </c>
      <c r="O1485" s="10">
        <v>254.74</v>
      </c>
      <c r="P1485" s="9">
        <f>(O1485/L1485) - 1</f>
        <v>0.60002512405</v>
      </c>
      <c r="Q1485" s="10">
        <v>238.81</v>
      </c>
      <c r="R1485" s="9">
        <f>(Q1485/L1485) - 1</f>
        <v>0.4999685949375</v>
      </c>
      <c r="S1485" s="10">
        <v>222.89</v>
      </c>
      <c r="T1485" s="9">
        <f>(S1485/L1485) - 1</f>
        <v>0.39997487595</v>
      </c>
      <c r="U1485" s="10">
        <v>206.97</v>
      </c>
      <c r="V1485" s="9">
        <f>ABS((U1485/L1485) - 1)</f>
        <v>0.2999811569625</v>
      </c>
      <c r="W1485" s="10">
        <v>175.131</v>
      </c>
      <c r="X1485" s="9">
        <f>ABS((W1485/L1485) - 1)</f>
        <v>0.1</v>
      </c>
      <c r="Y1485" s="7" t="s">
        <v>40</v>
      </c>
      <c r="Z1485" s="9" t="s">
        <v>40</v>
      </c>
      <c r="AA1485" s="7"/>
    </row>
    <row r="1486" spans="1:27" customHeight="1" ht="30">
      <c r="A1486" s="3" t="s">
        <v>3445</v>
      </c>
      <c r="B1486" s="3" t="s">
        <v>3446</v>
      </c>
      <c r="C1486" s="3" t="s">
        <v>29</v>
      </c>
      <c r="D1486" s="3" t="s">
        <v>3305</v>
      </c>
      <c r="E1486" s="3"/>
      <c r="F1486" s="3"/>
      <c r="G1486" s="3"/>
      <c r="H1486" s="3" t="s">
        <v>168</v>
      </c>
      <c r="I1486" s="4">
        <v>1</v>
      </c>
      <c r="J1486" s="3"/>
      <c r="K1486" s="6">
        <v>137.25</v>
      </c>
      <c r="L1486" s="6">
        <f>K1486*1.16</f>
        <v>159.21</v>
      </c>
      <c r="M1486" s="6">
        <f>I1486*K1486</f>
        <v>137.25</v>
      </c>
      <c r="N1486" s="6">
        <f>I1486*L1486</f>
        <v>159.21</v>
      </c>
      <c r="O1486" s="6">
        <v>0</v>
      </c>
      <c r="P1486" s="5">
        <f>(O1486/L1486) - 1</f>
        <v>-1</v>
      </c>
      <c r="Q1486" s="6">
        <v>0</v>
      </c>
      <c r="R1486" s="5">
        <f>(Q1486/L1486) - 1</f>
        <v>-1</v>
      </c>
      <c r="S1486" s="6">
        <v>0</v>
      </c>
      <c r="T1486" s="5">
        <f>(S1486/L1486) - 1</f>
        <v>-1</v>
      </c>
      <c r="U1486" s="6">
        <v>0</v>
      </c>
      <c r="V1486" s="5">
        <f>ABS((U1486/L1486) - 1)</f>
        <v>1</v>
      </c>
      <c r="W1486" s="6">
        <v>175.131</v>
      </c>
      <c r="X1486" s="5">
        <f>ABS((W1486/L1486) - 1)</f>
        <v>0.1</v>
      </c>
      <c r="Y1486" s="3" t="s">
        <v>40</v>
      </c>
      <c r="Z1486" s="5" t="s">
        <v>40</v>
      </c>
      <c r="AA1486" s="3" t="s">
        <v>1667</v>
      </c>
    </row>
    <row r="1487" spans="1:27" customHeight="1" ht="30">
      <c r="A1487" s="7" t="s">
        <v>3447</v>
      </c>
      <c r="B1487" s="7" t="s">
        <v>3448</v>
      </c>
      <c r="C1487" s="7" t="s">
        <v>29</v>
      </c>
      <c r="D1487" s="7" t="s">
        <v>3305</v>
      </c>
      <c r="E1487" s="7"/>
      <c r="F1487" s="7"/>
      <c r="G1487" s="7"/>
      <c r="H1487" s="7" t="s">
        <v>168</v>
      </c>
      <c r="I1487" s="8">
        <v>2</v>
      </c>
      <c r="J1487" s="7"/>
      <c r="K1487" s="10">
        <v>137.25</v>
      </c>
      <c r="L1487" s="10">
        <f>K1487*1.16</f>
        <v>159.21</v>
      </c>
      <c r="M1487" s="10">
        <f>I1487*K1487</f>
        <v>274.5</v>
      </c>
      <c r="N1487" s="10">
        <f>I1487*L1487</f>
        <v>318.42</v>
      </c>
      <c r="O1487" s="10">
        <v>254.74</v>
      </c>
      <c r="P1487" s="9">
        <f>(O1487/L1487) - 1</f>
        <v>0.60002512405</v>
      </c>
      <c r="Q1487" s="10">
        <v>238.81</v>
      </c>
      <c r="R1487" s="9">
        <f>(Q1487/L1487) - 1</f>
        <v>0.4999685949375</v>
      </c>
      <c r="S1487" s="10">
        <v>222.89</v>
      </c>
      <c r="T1487" s="9">
        <f>(S1487/L1487) - 1</f>
        <v>0.39997487595</v>
      </c>
      <c r="U1487" s="10">
        <v>206.97</v>
      </c>
      <c r="V1487" s="9">
        <f>ABS((U1487/L1487) - 1)</f>
        <v>0.2999811569625</v>
      </c>
      <c r="W1487" s="10">
        <v>175.131</v>
      </c>
      <c r="X1487" s="9">
        <f>ABS((W1487/L1487) - 1)</f>
        <v>0.1</v>
      </c>
      <c r="Y1487" s="7" t="s">
        <v>40</v>
      </c>
      <c r="Z1487" s="9" t="s">
        <v>40</v>
      </c>
      <c r="AA1487" s="7"/>
    </row>
    <row r="1488" spans="1:27" customHeight="1" ht="30">
      <c r="A1488" s="3" t="s">
        <v>3449</v>
      </c>
      <c r="B1488" s="3" t="s">
        <v>3450</v>
      </c>
      <c r="C1488" s="3" t="s">
        <v>29</v>
      </c>
      <c r="D1488" s="3" t="s">
        <v>3305</v>
      </c>
      <c r="E1488" s="3"/>
      <c r="F1488" s="3"/>
      <c r="G1488" s="3"/>
      <c r="H1488" s="3" t="s">
        <v>168</v>
      </c>
      <c r="I1488" s="4">
        <v>426</v>
      </c>
      <c r="J1488" s="3"/>
      <c r="K1488" s="6">
        <v>137.25</v>
      </c>
      <c r="L1488" s="6">
        <f>K1488*1.16</f>
        <v>159.21</v>
      </c>
      <c r="M1488" s="6">
        <f>I1488*K1488</f>
        <v>58468.5</v>
      </c>
      <c r="N1488" s="6">
        <f>I1488*L1488</f>
        <v>67823.46</v>
      </c>
      <c r="O1488" s="6">
        <v>254.74</v>
      </c>
      <c r="P1488" s="5">
        <f>(O1488/L1488) - 1</f>
        <v>0.60002512405</v>
      </c>
      <c r="Q1488" s="6">
        <v>238.81</v>
      </c>
      <c r="R1488" s="5">
        <f>(Q1488/L1488) - 1</f>
        <v>0.4999685949375</v>
      </c>
      <c r="S1488" s="6">
        <v>222.89</v>
      </c>
      <c r="T1488" s="5">
        <f>(S1488/L1488) - 1</f>
        <v>0.39997487595</v>
      </c>
      <c r="U1488" s="6">
        <v>206.97</v>
      </c>
      <c r="V1488" s="5">
        <f>ABS((U1488/L1488) - 1)</f>
        <v>0.2999811569625</v>
      </c>
      <c r="W1488" s="6">
        <v>175.131</v>
      </c>
      <c r="X1488" s="5">
        <f>ABS((W1488/L1488) - 1)</f>
        <v>0.1</v>
      </c>
      <c r="Y1488" s="3" t="s">
        <v>40</v>
      </c>
      <c r="Z1488" s="5" t="s">
        <v>40</v>
      </c>
      <c r="AA1488" s="3"/>
    </row>
    <row r="1489" spans="1:27" customHeight="1" ht="30">
      <c r="A1489" s="7" t="s">
        <v>3451</v>
      </c>
      <c r="B1489" s="7" t="s">
        <v>3452</v>
      </c>
      <c r="C1489" s="7" t="s">
        <v>29</v>
      </c>
      <c r="D1489" s="7" t="s">
        <v>3453</v>
      </c>
      <c r="E1489" s="7"/>
      <c r="F1489" s="7"/>
      <c r="G1489" s="7"/>
      <c r="H1489" s="7" t="s">
        <v>85</v>
      </c>
      <c r="I1489" s="8">
        <v>5</v>
      </c>
      <c r="J1489" s="7"/>
      <c r="K1489" s="10">
        <v>1133</v>
      </c>
      <c r="L1489" s="10">
        <f>K1489*1.16</f>
        <v>1314.28</v>
      </c>
      <c r="M1489" s="10">
        <f>I1489*K1489</f>
        <v>5665</v>
      </c>
      <c r="N1489" s="10">
        <f>I1489*L1489</f>
        <v>6571.4</v>
      </c>
      <c r="O1489" s="10">
        <v>1971.42</v>
      </c>
      <c r="P1489" s="9">
        <f>(O1489/L1489) - 1</f>
        <v>0.5</v>
      </c>
      <c r="Q1489" s="10">
        <v>1839.99</v>
      </c>
      <c r="R1489" s="9">
        <f>(Q1489/L1489) - 1</f>
        <v>0.39999847825425</v>
      </c>
      <c r="S1489" s="10">
        <v>1839.99</v>
      </c>
      <c r="T1489" s="9">
        <f>(S1489/L1489) - 1</f>
        <v>0.39999847825425</v>
      </c>
      <c r="U1489" s="10">
        <v>1577.14</v>
      </c>
      <c r="V1489" s="9">
        <f>ABS((U1489/L1489) - 1)</f>
        <v>0.20000304349149</v>
      </c>
      <c r="W1489" s="10">
        <v>1445.708</v>
      </c>
      <c r="X1489" s="9">
        <f>ABS((W1489/L1489) - 1)</f>
        <v>0.1</v>
      </c>
      <c r="Y1489" s="7" t="s">
        <v>40</v>
      </c>
      <c r="Z1489" s="9" t="s">
        <v>40</v>
      </c>
      <c r="AA1489" s="7"/>
    </row>
    <row r="1490" spans="1:27" customHeight="1" ht="30">
      <c r="A1490" s="3" t="s">
        <v>3454</v>
      </c>
      <c r="B1490" s="3" t="s">
        <v>3455</v>
      </c>
      <c r="C1490" s="3" t="s">
        <v>29</v>
      </c>
      <c r="D1490" s="3" t="s">
        <v>3453</v>
      </c>
      <c r="E1490" s="3"/>
      <c r="F1490" s="3"/>
      <c r="G1490" s="3"/>
      <c r="H1490" s="3" t="s">
        <v>85</v>
      </c>
      <c r="I1490" s="4">
        <v>4</v>
      </c>
      <c r="J1490" s="3"/>
      <c r="K1490" s="6">
        <v>1133</v>
      </c>
      <c r="L1490" s="6">
        <f>K1490*1.16</f>
        <v>1314.28</v>
      </c>
      <c r="M1490" s="6">
        <f>I1490*K1490</f>
        <v>4532</v>
      </c>
      <c r="N1490" s="6">
        <f>I1490*L1490</f>
        <v>5257.12</v>
      </c>
      <c r="O1490" s="6">
        <v>1971.42</v>
      </c>
      <c r="P1490" s="5">
        <f>(O1490/L1490) - 1</f>
        <v>0.5</v>
      </c>
      <c r="Q1490" s="6">
        <v>1839.99</v>
      </c>
      <c r="R1490" s="5">
        <f>(Q1490/L1490) - 1</f>
        <v>0.39999847825425</v>
      </c>
      <c r="S1490" s="6">
        <v>1839.99</v>
      </c>
      <c r="T1490" s="5">
        <f>(S1490/L1490) - 1</f>
        <v>0.39999847825425</v>
      </c>
      <c r="U1490" s="6">
        <v>1577.14</v>
      </c>
      <c r="V1490" s="5">
        <f>ABS((U1490/L1490) - 1)</f>
        <v>0.20000304349149</v>
      </c>
      <c r="W1490" s="6">
        <v>1445.708</v>
      </c>
      <c r="X1490" s="5">
        <f>ABS((W1490/L1490) - 1)</f>
        <v>0.1</v>
      </c>
      <c r="Y1490" s="3" t="s">
        <v>40</v>
      </c>
      <c r="Z1490" s="5" t="s">
        <v>40</v>
      </c>
      <c r="AA1490" s="3"/>
    </row>
    <row r="1491" spans="1:27" customHeight="1" ht="30">
      <c r="A1491" s="7" t="s">
        <v>3456</v>
      </c>
      <c r="B1491" s="7" t="s">
        <v>3457</v>
      </c>
      <c r="C1491" s="7" t="s">
        <v>29</v>
      </c>
      <c r="D1491" s="7" t="s">
        <v>3458</v>
      </c>
      <c r="E1491" s="7"/>
      <c r="F1491" s="7"/>
      <c r="G1491" s="7"/>
      <c r="H1491" s="7" t="s">
        <v>81</v>
      </c>
      <c r="I1491" s="8">
        <v>1</v>
      </c>
      <c r="J1491" s="7"/>
      <c r="K1491" s="10">
        <v>344.82</v>
      </c>
      <c r="L1491" s="10">
        <f>K1491*1.16</f>
        <v>399.9912</v>
      </c>
      <c r="M1491" s="10">
        <f>I1491*K1491</f>
        <v>344.82</v>
      </c>
      <c r="N1491" s="10">
        <f>I1491*L1491</f>
        <v>399.9912</v>
      </c>
      <c r="O1491" s="10">
        <v>559.99</v>
      </c>
      <c r="P1491" s="9">
        <f>(O1491/L1491) - 1</f>
        <v>0.4000058001276</v>
      </c>
      <c r="Q1491" s="10">
        <v>519.99</v>
      </c>
      <c r="R1491" s="9">
        <f>(Q1491/L1491) - 1</f>
        <v>0.3000036000792</v>
      </c>
      <c r="S1491" s="10">
        <v>479.99</v>
      </c>
      <c r="T1491" s="9">
        <f>(S1491/L1491) - 1</f>
        <v>0.2000014000308</v>
      </c>
      <c r="U1491" s="10">
        <v>459.99</v>
      </c>
      <c r="V1491" s="9">
        <f>ABS((U1491/L1491) - 1)</f>
        <v>0.1500003000066</v>
      </c>
      <c r="W1491" s="10">
        <v>439.99032</v>
      </c>
      <c r="X1491" s="9">
        <f>ABS((W1491/L1491) - 1)</f>
        <v>0.1</v>
      </c>
      <c r="Y1491" s="7" t="s">
        <v>40</v>
      </c>
      <c r="Z1491" s="9" t="s">
        <v>40</v>
      </c>
      <c r="AA1491" s="7"/>
    </row>
    <row r="1492" spans="1:27" customHeight="1" ht="30">
      <c r="A1492" s="3" t="s">
        <v>3459</v>
      </c>
      <c r="B1492" s="3" t="s">
        <v>3460</v>
      </c>
      <c r="C1492" s="3" t="s">
        <v>29</v>
      </c>
      <c r="D1492" s="3" t="s">
        <v>3461</v>
      </c>
      <c r="E1492" s="3"/>
      <c r="F1492" s="3"/>
      <c r="G1492" s="3"/>
      <c r="H1492" s="3" t="s">
        <v>30</v>
      </c>
      <c r="I1492" s="4">
        <v>1</v>
      </c>
      <c r="J1492" s="3"/>
      <c r="K1492" s="6">
        <v>331.56</v>
      </c>
      <c r="L1492" s="6">
        <f>K1492*1.16</f>
        <v>384.6096</v>
      </c>
      <c r="M1492" s="6">
        <f>I1492*K1492</f>
        <v>331.56</v>
      </c>
      <c r="N1492" s="6">
        <f>I1492*L1492</f>
        <v>384.6096</v>
      </c>
      <c r="O1492" s="6">
        <v>576.92</v>
      </c>
      <c r="P1492" s="5">
        <f>(O1492/L1492) - 1</f>
        <v>0.50001456021899</v>
      </c>
      <c r="Q1492" s="6">
        <v>538.46</v>
      </c>
      <c r="R1492" s="5">
        <f>(Q1492/L1492) - 1</f>
        <v>0.40001705625653</v>
      </c>
      <c r="S1492" s="6">
        <v>500</v>
      </c>
      <c r="T1492" s="5">
        <f>(S1492/L1492) - 1</f>
        <v>0.30001955229407</v>
      </c>
      <c r="U1492" s="6">
        <v>475</v>
      </c>
      <c r="V1492" s="5">
        <f>ABS((U1492/L1492) - 1)</f>
        <v>0.23501857467936</v>
      </c>
      <c r="W1492" s="6">
        <v>423.07056</v>
      </c>
      <c r="X1492" s="5">
        <f>ABS((W1492/L1492) - 1)</f>
        <v>0.1</v>
      </c>
      <c r="Y1492" s="3" t="s">
        <v>40</v>
      </c>
      <c r="Z1492" s="5" t="s">
        <v>40</v>
      </c>
      <c r="AA1492" s="3"/>
    </row>
    <row r="1493" spans="1:27" customHeight="1" ht="30">
      <c r="A1493" s="7">
        <v>650745</v>
      </c>
      <c r="B1493" s="7" t="s">
        <v>3462</v>
      </c>
      <c r="C1493" s="7" t="s">
        <v>29</v>
      </c>
      <c r="D1493" s="7" t="s">
        <v>3463</v>
      </c>
      <c r="E1493" s="7"/>
      <c r="F1493" s="7"/>
      <c r="G1493" s="7"/>
      <c r="H1493" s="7" t="s">
        <v>168</v>
      </c>
      <c r="I1493" s="8">
        <v>1</v>
      </c>
      <c r="J1493" s="7"/>
      <c r="K1493" s="10">
        <v>1989.39</v>
      </c>
      <c r="L1493" s="10">
        <f>K1493*1.16</f>
        <v>2307.6924</v>
      </c>
      <c r="M1493" s="10">
        <f>I1493*K1493</f>
        <v>1989.39</v>
      </c>
      <c r="N1493" s="10">
        <f>I1493*L1493</f>
        <v>2307.6924</v>
      </c>
      <c r="O1493" s="10">
        <v>3461.54</v>
      </c>
      <c r="P1493" s="9">
        <f>(O1493/L1493) - 1</f>
        <v>0.50000060666664</v>
      </c>
      <c r="Q1493" s="10">
        <v>3230.77</v>
      </c>
      <c r="R1493" s="9">
        <f>(Q1493/L1493) - 1</f>
        <v>0.40000027733332</v>
      </c>
      <c r="S1493" s="10">
        <v>3000</v>
      </c>
      <c r="T1493" s="9">
        <f>(S1493/L1493) - 1</f>
        <v>0.299999948</v>
      </c>
      <c r="U1493" s="10">
        <v>2769.23</v>
      </c>
      <c r="V1493" s="9">
        <f>ABS((U1493/L1493) - 1)</f>
        <v>0.19999961866668</v>
      </c>
      <c r="W1493" s="10">
        <v>2538.46164</v>
      </c>
      <c r="X1493" s="9">
        <f>ABS((W1493/L1493) - 1)</f>
        <v>0.1</v>
      </c>
      <c r="Y1493" s="7" t="s">
        <v>40</v>
      </c>
      <c r="Z1493" s="9" t="s">
        <v>40</v>
      </c>
      <c r="AA1493" s="7"/>
    </row>
    <row r="1494" spans="1:27" customHeight="1" ht="30">
      <c r="A1494" s="3" t="s">
        <v>3464</v>
      </c>
      <c r="B1494" s="3" t="s">
        <v>3465</v>
      </c>
      <c r="C1494" s="3" t="s">
        <v>29</v>
      </c>
      <c r="D1494" s="3" t="s">
        <v>3466</v>
      </c>
      <c r="E1494" s="3"/>
      <c r="F1494" s="3"/>
      <c r="G1494" s="3"/>
      <c r="H1494" s="3" t="s">
        <v>92</v>
      </c>
      <c r="I1494" s="4">
        <v>1</v>
      </c>
      <c r="J1494" s="3"/>
      <c r="K1494" s="6">
        <v>68.208</v>
      </c>
      <c r="L1494" s="6">
        <f>K1494*1.16</f>
        <v>79.12128</v>
      </c>
      <c r="M1494" s="6">
        <f>I1494*K1494</f>
        <v>68.208</v>
      </c>
      <c r="N1494" s="6">
        <f>I1494*L1494</f>
        <v>79.12128</v>
      </c>
      <c r="O1494" s="6">
        <v>115.95</v>
      </c>
      <c r="P1494" s="5">
        <f>(O1494/L1494) - 1</f>
        <v>0.46547174160984</v>
      </c>
      <c r="Q1494" s="6">
        <v>109.13</v>
      </c>
      <c r="R1494" s="5">
        <f>(Q1494/L1494) - 1</f>
        <v>0.379274956118</v>
      </c>
      <c r="S1494" s="6">
        <v>102.31</v>
      </c>
      <c r="T1494" s="5">
        <f>(S1494/L1494) - 1</f>
        <v>0.29307817062616</v>
      </c>
      <c r="U1494" s="6">
        <v>95.49</v>
      </c>
      <c r="V1494" s="5">
        <f>ABS((U1494/L1494) - 1)</f>
        <v>0.20688138513432</v>
      </c>
      <c r="W1494" s="6">
        <v>87.033408</v>
      </c>
      <c r="X1494" s="5">
        <f>ABS((W1494/L1494) - 1)</f>
        <v>0.1</v>
      </c>
      <c r="Y1494" s="3">
        <v>689</v>
      </c>
      <c r="Z1494" s="5" t="s">
        <v>103</v>
      </c>
      <c r="AA1494" s="3"/>
    </row>
    <row r="1495" spans="1:27" customHeight="1" ht="30">
      <c r="A1495" s="7" t="s">
        <v>3467</v>
      </c>
      <c r="B1495" s="7" t="s">
        <v>3468</v>
      </c>
      <c r="C1495" s="7" t="s">
        <v>29</v>
      </c>
      <c r="D1495" s="7" t="s">
        <v>3466</v>
      </c>
      <c r="E1495" s="7"/>
      <c r="F1495" s="7"/>
      <c r="G1495" s="7"/>
      <c r="H1495" s="7" t="s">
        <v>92</v>
      </c>
      <c r="I1495" s="8">
        <v>5</v>
      </c>
      <c r="J1495" s="7"/>
      <c r="K1495" s="10">
        <v>136.416</v>
      </c>
      <c r="L1495" s="10">
        <f>K1495*1.16</f>
        <v>158.24256</v>
      </c>
      <c r="M1495" s="10">
        <f>I1495*K1495</f>
        <v>682.08</v>
      </c>
      <c r="N1495" s="10">
        <f>I1495*L1495</f>
        <v>791.2128</v>
      </c>
      <c r="O1495" s="10">
        <v>231.91</v>
      </c>
      <c r="P1495" s="9">
        <f>(O1495/L1495) - 1</f>
        <v>0.4655349357341</v>
      </c>
      <c r="Q1495" s="10">
        <v>218.27</v>
      </c>
      <c r="R1495" s="9">
        <f>(Q1495/L1495) - 1</f>
        <v>0.37933815024226</v>
      </c>
      <c r="S1495" s="10">
        <v>204.62</v>
      </c>
      <c r="T1495" s="9">
        <f>(S1495/L1495) - 1</f>
        <v>0.29307817062616</v>
      </c>
      <c r="U1495" s="10">
        <v>190.98</v>
      </c>
      <c r="V1495" s="9">
        <f>ABS((U1495/L1495) - 1)</f>
        <v>0.20688138513432</v>
      </c>
      <c r="W1495" s="10">
        <v>174.066816</v>
      </c>
      <c r="X1495" s="9">
        <f>ABS((W1495/L1495) - 1)</f>
        <v>0.1</v>
      </c>
      <c r="Y1495" s="7">
        <v>689</v>
      </c>
      <c r="Z1495" s="9" t="s">
        <v>103</v>
      </c>
      <c r="AA1495" s="7"/>
    </row>
    <row r="1496" spans="1:27" customHeight="1" ht="30">
      <c r="A1496" s="3" t="s">
        <v>3469</v>
      </c>
      <c r="B1496" s="3" t="s">
        <v>3470</v>
      </c>
      <c r="C1496" s="3" t="s">
        <v>29</v>
      </c>
      <c r="D1496" s="3" t="s">
        <v>3466</v>
      </c>
      <c r="E1496" s="3"/>
      <c r="F1496" s="3"/>
      <c r="G1496" s="3"/>
      <c r="H1496" s="3" t="s">
        <v>92</v>
      </c>
      <c r="I1496" s="4">
        <v>4</v>
      </c>
      <c r="J1496" s="3"/>
      <c r="K1496" s="6">
        <v>136.416</v>
      </c>
      <c r="L1496" s="6">
        <f>K1496*1.16</f>
        <v>158.24256</v>
      </c>
      <c r="M1496" s="6">
        <f>I1496*K1496</f>
        <v>545.664</v>
      </c>
      <c r="N1496" s="6">
        <f>I1496*L1496</f>
        <v>632.97024</v>
      </c>
      <c r="O1496" s="6">
        <v>231.91</v>
      </c>
      <c r="P1496" s="5">
        <f>(O1496/L1496) - 1</f>
        <v>0.4655349357341</v>
      </c>
      <c r="Q1496" s="6">
        <v>218.27</v>
      </c>
      <c r="R1496" s="5">
        <f>(Q1496/L1496) - 1</f>
        <v>0.37933815024226</v>
      </c>
      <c r="S1496" s="6">
        <v>204.62</v>
      </c>
      <c r="T1496" s="5">
        <f>(S1496/L1496) - 1</f>
        <v>0.29307817062616</v>
      </c>
      <c r="U1496" s="6">
        <v>190.98</v>
      </c>
      <c r="V1496" s="5">
        <f>ABS((U1496/L1496) - 1)</f>
        <v>0.20688138513432</v>
      </c>
      <c r="W1496" s="6">
        <v>174.066816</v>
      </c>
      <c r="X1496" s="5">
        <f>ABS((W1496/L1496) - 1)</f>
        <v>0.1</v>
      </c>
      <c r="Y1496" s="3">
        <v>689</v>
      </c>
      <c r="Z1496" s="5" t="s">
        <v>103</v>
      </c>
      <c r="AA1496" s="3"/>
    </row>
    <row r="1497" spans="1:27" customHeight="1" ht="30">
      <c r="A1497" s="7" t="s">
        <v>3471</v>
      </c>
      <c r="B1497" s="7" t="s">
        <v>3472</v>
      </c>
      <c r="C1497" s="7" t="s">
        <v>29</v>
      </c>
      <c r="D1497" s="7" t="s">
        <v>3466</v>
      </c>
      <c r="E1497" s="7"/>
      <c r="F1497" s="7"/>
      <c r="G1497" s="7"/>
      <c r="H1497" s="7" t="s">
        <v>190</v>
      </c>
      <c r="I1497" s="8">
        <v>3</v>
      </c>
      <c r="J1497" s="7"/>
      <c r="K1497" s="10">
        <v>980.0028</v>
      </c>
      <c r="L1497" s="10">
        <f>K1497*1.16</f>
        <v>1136.803248</v>
      </c>
      <c r="M1497" s="10">
        <f>I1497*K1497</f>
        <v>2940.0084</v>
      </c>
      <c r="N1497" s="10">
        <f>I1497*L1497</f>
        <v>3410.409744</v>
      </c>
      <c r="O1497" s="10">
        <v>1960.01</v>
      </c>
      <c r="P1497" s="9">
        <f>(O1497/L1497) - 1</f>
        <v>0.72414180153715</v>
      </c>
      <c r="Q1497" s="10">
        <v>1862.01</v>
      </c>
      <c r="R1497" s="9">
        <f>(Q1497/L1497) - 1</f>
        <v>0.63793515129014</v>
      </c>
      <c r="S1497" s="10">
        <v>1764.01</v>
      </c>
      <c r="T1497" s="9">
        <f>(S1497/L1497) - 1</f>
        <v>0.55172850104313</v>
      </c>
      <c r="U1497" s="10">
        <v>1666</v>
      </c>
      <c r="V1497" s="9">
        <f>ABS((U1497/L1497) - 1)</f>
        <v>0.46551305419916</v>
      </c>
      <c r="W1497" s="10">
        <v>1250.4835728</v>
      </c>
      <c r="X1497" s="9">
        <f>ABS((W1497/L1497) - 1)</f>
        <v>0.1</v>
      </c>
      <c r="Y1497" s="7">
        <v>107</v>
      </c>
      <c r="Z1497" s="9" t="s">
        <v>191</v>
      </c>
      <c r="AA1497" s="7"/>
    </row>
    <row r="1498" spans="1:27" customHeight="1" ht="30">
      <c r="A1498" s="3" t="s">
        <v>3473</v>
      </c>
      <c r="B1498" s="3" t="s">
        <v>2714</v>
      </c>
      <c r="C1498" s="3" t="s">
        <v>29</v>
      </c>
      <c r="D1498" s="3" t="s">
        <v>3466</v>
      </c>
      <c r="E1498" s="3"/>
      <c r="F1498" s="3"/>
      <c r="G1498" s="3"/>
      <c r="H1498" s="3" t="s">
        <v>30</v>
      </c>
      <c r="I1498" s="4">
        <v>1</v>
      </c>
      <c r="J1498" s="3"/>
      <c r="K1498" s="6">
        <v>295.9972</v>
      </c>
      <c r="L1498" s="6">
        <f>K1498*1.16</f>
        <v>343.356752</v>
      </c>
      <c r="M1498" s="6">
        <f>I1498*K1498</f>
        <v>295.9972</v>
      </c>
      <c r="N1498" s="6">
        <f>I1498*L1498</f>
        <v>343.356752</v>
      </c>
      <c r="O1498" s="6">
        <v>503.2</v>
      </c>
      <c r="P1498" s="5">
        <f>(O1498/L1498) - 1</f>
        <v>0.46553110451138</v>
      </c>
      <c r="Q1498" s="6">
        <v>473.6</v>
      </c>
      <c r="R1498" s="5">
        <f>(Q1498/L1498) - 1</f>
        <v>0.3793233924813</v>
      </c>
      <c r="S1498" s="6">
        <v>444</v>
      </c>
      <c r="T1498" s="5">
        <f>(S1498/L1498) - 1</f>
        <v>0.29311568045122</v>
      </c>
      <c r="U1498" s="6">
        <v>414.4</v>
      </c>
      <c r="V1498" s="5">
        <f>ABS((U1498/L1498) - 1)</f>
        <v>0.20690796842114</v>
      </c>
      <c r="W1498" s="6">
        <v>377.6924272</v>
      </c>
      <c r="X1498" s="5">
        <f>ABS((W1498/L1498) - 1)</f>
        <v>0.1</v>
      </c>
      <c r="Y1498" s="3">
        <v>744</v>
      </c>
      <c r="Z1498" s="5" t="s">
        <v>55</v>
      </c>
      <c r="AA1498" s="3"/>
    </row>
    <row r="1499" spans="1:27" customHeight="1" ht="30">
      <c r="A1499" s="7" t="s">
        <v>3474</v>
      </c>
      <c r="B1499" s="7" t="s">
        <v>3475</v>
      </c>
      <c r="C1499" s="7" t="s">
        <v>29</v>
      </c>
      <c r="D1499" s="7" t="s">
        <v>3476</v>
      </c>
      <c r="E1499" s="7"/>
      <c r="F1499" s="7"/>
      <c r="G1499" s="7"/>
      <c r="H1499" s="7" t="s">
        <v>81</v>
      </c>
      <c r="I1499" s="8">
        <v>1</v>
      </c>
      <c r="J1499" s="7"/>
      <c r="K1499" s="10">
        <v>381.6</v>
      </c>
      <c r="L1499" s="10">
        <f>K1499*1.16</f>
        <v>442.656</v>
      </c>
      <c r="M1499" s="10">
        <f>I1499*K1499</f>
        <v>381.6</v>
      </c>
      <c r="N1499" s="10">
        <f>I1499*L1499</f>
        <v>442.656</v>
      </c>
      <c r="O1499" s="10">
        <v>841.05</v>
      </c>
      <c r="P1499" s="9">
        <f>(O1499/L1499) - 1</f>
        <v>0.90000813272609</v>
      </c>
      <c r="Q1499" s="10">
        <v>796.78</v>
      </c>
      <c r="R1499" s="9">
        <f>(Q1499/L1499) - 1</f>
        <v>0.79999819272754</v>
      </c>
      <c r="S1499" s="10">
        <v>752.52</v>
      </c>
      <c r="T1499" s="9">
        <f>(S1499/L1499) - 1</f>
        <v>0.70001084363479</v>
      </c>
      <c r="U1499" s="10">
        <v>708.25</v>
      </c>
      <c r="V1499" s="9">
        <f>ABS((U1499/L1499) - 1)</f>
        <v>0.60000090363623</v>
      </c>
      <c r="W1499" s="10">
        <v>486.9216</v>
      </c>
      <c r="X1499" s="9">
        <f>ABS((W1499/L1499) - 1)</f>
        <v>0.1</v>
      </c>
      <c r="Y1499" s="7" t="s">
        <v>40</v>
      </c>
      <c r="Z1499" s="9" t="s">
        <v>40</v>
      </c>
      <c r="AA1499" s="7"/>
    </row>
    <row r="1500" spans="1:27" customHeight="1" ht="30">
      <c r="A1500" s="3">
        <v>2876</v>
      </c>
      <c r="B1500" s="3" t="s">
        <v>3477</v>
      </c>
      <c r="C1500" s="3" t="s">
        <v>29</v>
      </c>
      <c r="D1500" s="3" t="s">
        <v>3476</v>
      </c>
      <c r="E1500" s="3"/>
      <c r="F1500" s="3"/>
      <c r="G1500" s="3"/>
      <c r="H1500" s="3" t="s">
        <v>81</v>
      </c>
      <c r="I1500" s="4">
        <v>4</v>
      </c>
      <c r="J1500" s="3"/>
      <c r="K1500" s="6">
        <v>99.9108</v>
      </c>
      <c r="L1500" s="6">
        <f>K1500*1.16</f>
        <v>115.896528</v>
      </c>
      <c r="M1500" s="6">
        <f>I1500*K1500</f>
        <v>399.6432</v>
      </c>
      <c r="N1500" s="6">
        <f>I1500*L1500</f>
        <v>463.586112</v>
      </c>
      <c r="O1500" s="6">
        <v>179.84</v>
      </c>
      <c r="P1500" s="5">
        <f>(O1500/L1500) - 1</f>
        <v>0.55172896982729</v>
      </c>
      <c r="Q1500" s="6">
        <v>169.85</v>
      </c>
      <c r="R1500" s="5">
        <f>(Q1500/L1500) - 1</f>
        <v>0.46553139193264</v>
      </c>
      <c r="S1500" s="6">
        <v>159.86</v>
      </c>
      <c r="T1500" s="5">
        <f>(S1500/L1500) - 1</f>
        <v>0.37933381403798</v>
      </c>
      <c r="U1500" s="6">
        <v>149.87</v>
      </c>
      <c r="V1500" s="5">
        <f>ABS((U1500/L1500) - 1)</f>
        <v>0.29313623614333</v>
      </c>
      <c r="W1500" s="6">
        <v>127.4861808</v>
      </c>
      <c r="X1500" s="5">
        <f>ABS((W1500/L1500) - 1)</f>
        <v>0.1</v>
      </c>
      <c r="Y1500" s="3">
        <v>512</v>
      </c>
      <c r="Z1500" s="5" t="s">
        <v>82</v>
      </c>
      <c r="AA1500" s="3"/>
    </row>
    <row r="1501" spans="1:27" customHeight="1" ht="30">
      <c r="A1501" s="7">
        <v>2907</v>
      </c>
      <c r="B1501" s="7" t="s">
        <v>3478</v>
      </c>
      <c r="C1501" s="7" t="s">
        <v>29</v>
      </c>
      <c r="D1501" s="7" t="s">
        <v>3476</v>
      </c>
      <c r="E1501" s="7"/>
      <c r="F1501" s="7"/>
      <c r="G1501" s="7"/>
      <c r="H1501" s="7" t="s">
        <v>81</v>
      </c>
      <c r="I1501" s="8">
        <v>13</v>
      </c>
      <c r="J1501" s="7"/>
      <c r="K1501" s="10">
        <v>12.9108</v>
      </c>
      <c r="L1501" s="10">
        <f>K1501*1.16</f>
        <v>14.976528</v>
      </c>
      <c r="M1501" s="10">
        <f>I1501*K1501</f>
        <v>167.8404</v>
      </c>
      <c r="N1501" s="10">
        <f>I1501*L1501</f>
        <v>194.694864</v>
      </c>
      <c r="O1501" s="10">
        <v>23.24</v>
      </c>
      <c r="P1501" s="9">
        <f>(O1501/L1501) - 1</f>
        <v>0.55176152977513</v>
      </c>
      <c r="Q1501" s="10">
        <v>21.95</v>
      </c>
      <c r="R1501" s="9">
        <f>(Q1501/L1501) - 1</f>
        <v>0.46562674606558</v>
      </c>
      <c r="S1501" s="10">
        <v>20.66</v>
      </c>
      <c r="T1501" s="9">
        <f>(S1501/L1501) - 1</f>
        <v>0.37949196235603</v>
      </c>
      <c r="U1501" s="10">
        <v>19.37</v>
      </c>
      <c r="V1501" s="9">
        <f>ABS((U1501/L1501) - 1)</f>
        <v>0.29335717864648</v>
      </c>
      <c r="W1501" s="10">
        <v>16.4741808</v>
      </c>
      <c r="X1501" s="9">
        <f>ABS((W1501/L1501) - 1)</f>
        <v>0.1</v>
      </c>
      <c r="Y1501" s="7">
        <v>512</v>
      </c>
      <c r="Z1501" s="9" t="s">
        <v>82</v>
      </c>
      <c r="AA1501" s="7"/>
    </row>
    <row r="1502" spans="1:27" customHeight="1" ht="30">
      <c r="A1502" s="3" t="s">
        <v>3479</v>
      </c>
      <c r="B1502" s="3" t="s">
        <v>3480</v>
      </c>
      <c r="C1502" s="3" t="s">
        <v>29</v>
      </c>
      <c r="D1502" s="3" t="s">
        <v>3476</v>
      </c>
      <c r="E1502" s="3"/>
      <c r="F1502" s="3"/>
      <c r="G1502" s="3"/>
      <c r="H1502" s="3" t="s">
        <v>81</v>
      </c>
      <c r="I1502" s="4">
        <v>10</v>
      </c>
      <c r="J1502" s="3"/>
      <c r="K1502" s="6">
        <v>11.13</v>
      </c>
      <c r="L1502" s="6">
        <f>K1502*1.16</f>
        <v>12.9108</v>
      </c>
      <c r="M1502" s="6">
        <f>I1502*K1502</f>
        <v>111.3</v>
      </c>
      <c r="N1502" s="6">
        <f>I1502*L1502</f>
        <v>129.108</v>
      </c>
      <c r="O1502" s="6">
        <v>23.24</v>
      </c>
      <c r="P1502" s="5">
        <f>(O1502/L1502) - 1</f>
        <v>0.80004337453915</v>
      </c>
      <c r="Q1502" s="6">
        <v>21.95</v>
      </c>
      <c r="R1502" s="5">
        <f>(Q1502/L1502) - 1</f>
        <v>0.70012702543607</v>
      </c>
      <c r="S1502" s="6">
        <v>20.66</v>
      </c>
      <c r="T1502" s="5">
        <f>(S1502/L1502) - 1</f>
        <v>0.60021067633299</v>
      </c>
      <c r="U1502" s="6">
        <v>19.37</v>
      </c>
      <c r="V1502" s="5">
        <f>ABS((U1502/L1502) - 1)</f>
        <v>0.50029432722992</v>
      </c>
      <c r="W1502" s="6">
        <v>14.20188</v>
      </c>
      <c r="X1502" s="5">
        <f>ABS((W1502/L1502) - 1)</f>
        <v>0.1</v>
      </c>
      <c r="Y1502" s="3" t="s">
        <v>40</v>
      </c>
      <c r="Z1502" s="5" t="s">
        <v>40</v>
      </c>
      <c r="AA1502" s="3"/>
    </row>
    <row r="1503" spans="1:27" customHeight="1" ht="30">
      <c r="A1503" s="7" t="s">
        <v>3481</v>
      </c>
      <c r="B1503" s="7" t="s">
        <v>3482</v>
      </c>
      <c r="C1503" s="7" t="s">
        <v>29</v>
      </c>
      <c r="D1503" s="7" t="s">
        <v>3476</v>
      </c>
      <c r="E1503" s="7"/>
      <c r="F1503" s="7"/>
      <c r="G1503" s="7"/>
      <c r="H1503" s="7" t="s">
        <v>144</v>
      </c>
      <c r="I1503" s="8">
        <v>10</v>
      </c>
      <c r="J1503" s="7"/>
      <c r="K1503" s="10">
        <v>1596.9952</v>
      </c>
      <c r="L1503" s="10">
        <f>K1503*1.16</f>
        <v>1852.514432</v>
      </c>
      <c r="M1503" s="10">
        <f>I1503*K1503</f>
        <v>15969.952</v>
      </c>
      <c r="N1503" s="10">
        <f>I1503*L1503</f>
        <v>18525.14432</v>
      </c>
      <c r="O1503" s="10">
        <v>3673.09</v>
      </c>
      <c r="P1503" s="9">
        <f>(O1503/L1503) - 1</f>
        <v>0.98275918208879</v>
      </c>
      <c r="Q1503" s="10">
        <v>3353.69</v>
      </c>
      <c r="R1503" s="9">
        <f>(Q1503/L1503) - 1</f>
        <v>0.81034487077076</v>
      </c>
      <c r="S1503" s="10">
        <v>3034.29</v>
      </c>
      <c r="T1503" s="9">
        <f>(S1503/L1503) - 1</f>
        <v>0.63793055945272</v>
      </c>
      <c r="U1503" s="10">
        <v>2874.59</v>
      </c>
      <c r="V1503" s="9">
        <f>ABS((U1503/L1503) - 1)</f>
        <v>0.5517234037937</v>
      </c>
      <c r="W1503" s="10">
        <v>2037.7658752</v>
      </c>
      <c r="X1503" s="9">
        <f>ABS((W1503/L1503) - 1)</f>
        <v>0.1</v>
      </c>
      <c r="Y1503" s="7">
        <v>367</v>
      </c>
      <c r="Z1503" s="9" t="s">
        <v>145</v>
      </c>
      <c r="AA1503" s="7"/>
    </row>
    <row r="1504" spans="1:27" customHeight="1" ht="30">
      <c r="A1504" s="3" t="s">
        <v>3483</v>
      </c>
      <c r="B1504" s="3" t="s">
        <v>3484</v>
      </c>
      <c r="C1504" s="3" t="s">
        <v>29</v>
      </c>
      <c r="D1504" s="3" t="s">
        <v>3476</v>
      </c>
      <c r="E1504" s="3"/>
      <c r="F1504" s="3"/>
      <c r="G1504" s="3"/>
      <c r="H1504" s="3" t="s">
        <v>92</v>
      </c>
      <c r="I1504" s="4">
        <v>9</v>
      </c>
      <c r="J1504" s="3"/>
      <c r="K1504" s="6">
        <v>296.96</v>
      </c>
      <c r="L1504" s="6">
        <f>K1504*1.16</f>
        <v>344.4736</v>
      </c>
      <c r="M1504" s="6">
        <f>I1504*K1504</f>
        <v>2672.64</v>
      </c>
      <c r="N1504" s="6">
        <f>I1504*L1504</f>
        <v>3100.2624</v>
      </c>
      <c r="O1504" s="6">
        <v>475.14</v>
      </c>
      <c r="P1504" s="5">
        <f>(O1504/L1504) - 1</f>
        <v>0.37932195674792</v>
      </c>
      <c r="Q1504" s="6">
        <v>445.44</v>
      </c>
      <c r="R1504" s="5">
        <f>(Q1504/L1504) - 1</f>
        <v>0.29310344827586</v>
      </c>
      <c r="S1504" s="6">
        <v>415.74</v>
      </c>
      <c r="T1504" s="5">
        <f>(S1504/L1504) - 1</f>
        <v>0.20688493980381</v>
      </c>
      <c r="U1504" s="6">
        <v>386.05</v>
      </c>
      <c r="V1504" s="5">
        <f>ABS((U1504/L1504) - 1)</f>
        <v>0.12069546113258</v>
      </c>
      <c r="W1504" s="6">
        <v>378.92096</v>
      </c>
      <c r="X1504" s="5">
        <f>ABS((W1504/L1504) - 1)</f>
        <v>0.1</v>
      </c>
      <c r="Y1504" s="3">
        <v>494</v>
      </c>
      <c r="Z1504" s="5" t="s">
        <v>2380</v>
      </c>
      <c r="AA1504" s="3"/>
    </row>
    <row r="1505" spans="1:27" customHeight="1" ht="30">
      <c r="A1505" s="7" t="s">
        <v>3485</v>
      </c>
      <c r="B1505" s="7" t="s">
        <v>3486</v>
      </c>
      <c r="C1505" s="7" t="s">
        <v>29</v>
      </c>
      <c r="D1505" s="7" t="s">
        <v>3476</v>
      </c>
      <c r="E1505" s="7"/>
      <c r="F1505" s="7"/>
      <c r="G1505" s="7"/>
      <c r="H1505" s="7" t="s">
        <v>485</v>
      </c>
      <c r="I1505" s="8">
        <v>1</v>
      </c>
      <c r="J1505" s="7"/>
      <c r="K1505" s="10">
        <v>148.96</v>
      </c>
      <c r="L1505" s="10">
        <f>K1505*1.16</f>
        <v>172.7936</v>
      </c>
      <c r="M1505" s="10">
        <f>I1505*K1505</f>
        <v>148.96</v>
      </c>
      <c r="N1505" s="10">
        <f>I1505*L1505</f>
        <v>172.7936</v>
      </c>
      <c r="O1505" s="10">
        <v>293.75</v>
      </c>
      <c r="P1505" s="9">
        <f>(O1505/L1505) - 1</f>
        <v>0.70000509278121</v>
      </c>
      <c r="Q1505" s="10">
        <v>276.47</v>
      </c>
      <c r="R1505" s="9">
        <f>(Q1505/L1505) - 1</f>
        <v>0.60000138894033</v>
      </c>
      <c r="S1505" s="10">
        <v>259.19</v>
      </c>
      <c r="T1505" s="9">
        <f>(S1505/L1505) - 1</f>
        <v>0.49999768509945</v>
      </c>
      <c r="U1505" s="10">
        <v>241.91</v>
      </c>
      <c r="V1505" s="9">
        <f>ABS((U1505/L1505) - 1)</f>
        <v>0.39999398125857</v>
      </c>
      <c r="W1505" s="10">
        <v>190.07296</v>
      </c>
      <c r="X1505" s="9">
        <f>ABS((W1505/L1505) - 1)</f>
        <v>0.1</v>
      </c>
      <c r="Y1505" s="7" t="s">
        <v>40</v>
      </c>
      <c r="Z1505" s="9" t="s">
        <v>40</v>
      </c>
      <c r="AA1505" s="7"/>
    </row>
    <row r="1506" spans="1:27" customHeight="1" ht="30">
      <c r="A1506" s="3" t="s">
        <v>3487</v>
      </c>
      <c r="B1506" s="3" t="s">
        <v>3488</v>
      </c>
      <c r="C1506" s="3" t="s">
        <v>29</v>
      </c>
      <c r="D1506" s="3" t="s">
        <v>3476</v>
      </c>
      <c r="E1506" s="3"/>
      <c r="F1506" s="3"/>
      <c r="G1506" s="3"/>
      <c r="H1506" s="3" t="s">
        <v>30</v>
      </c>
      <c r="I1506" s="4">
        <v>1</v>
      </c>
      <c r="J1506" s="3"/>
      <c r="K1506" s="6">
        <v>128.49</v>
      </c>
      <c r="L1506" s="6">
        <f>K1506*1.16</f>
        <v>149.0484</v>
      </c>
      <c r="M1506" s="6">
        <f>I1506*K1506</f>
        <v>128.49</v>
      </c>
      <c r="N1506" s="6">
        <f>I1506*L1506</f>
        <v>149.0484</v>
      </c>
      <c r="O1506" s="6">
        <v>238.48</v>
      </c>
      <c r="P1506" s="5">
        <f>(O1506/L1506) - 1</f>
        <v>0.60001717562886</v>
      </c>
      <c r="Q1506" s="6">
        <v>223.57</v>
      </c>
      <c r="R1506" s="5">
        <f>(Q1506/L1506) - 1</f>
        <v>0.49998255600194</v>
      </c>
      <c r="S1506" s="6">
        <v>208.67</v>
      </c>
      <c r="T1506" s="5">
        <f>(S1506/L1506) - 1</f>
        <v>0.40001502867525</v>
      </c>
      <c r="U1506" s="6">
        <v>193.76</v>
      </c>
      <c r="V1506" s="5">
        <f>ABS((U1506/L1506) - 1)</f>
        <v>0.29998040904834</v>
      </c>
      <c r="W1506" s="6">
        <v>163.95324</v>
      </c>
      <c r="X1506" s="5">
        <f>ABS((W1506/L1506) - 1)</f>
        <v>0.1</v>
      </c>
      <c r="Y1506" s="3" t="s">
        <v>40</v>
      </c>
      <c r="Z1506" s="5" t="s">
        <v>40</v>
      </c>
      <c r="AA1506" s="3"/>
    </row>
    <row r="1507" spans="1:27" customHeight="1" ht="30">
      <c r="A1507" s="7" t="s">
        <v>3489</v>
      </c>
      <c r="B1507" s="7" t="s">
        <v>3490</v>
      </c>
      <c r="C1507" s="7" t="s">
        <v>29</v>
      </c>
      <c r="D1507" s="7" t="s">
        <v>3491</v>
      </c>
      <c r="E1507" s="7"/>
      <c r="F1507" s="7"/>
      <c r="G1507" s="7"/>
      <c r="H1507" s="7" t="s">
        <v>168</v>
      </c>
      <c r="I1507" s="8">
        <v>1</v>
      </c>
      <c r="J1507" s="7"/>
      <c r="K1507" s="10">
        <v>1986.8132</v>
      </c>
      <c r="L1507" s="10">
        <f>K1507*1.16</f>
        <v>2304.703312</v>
      </c>
      <c r="M1507" s="10">
        <f>I1507*K1507</f>
        <v>1986.8132</v>
      </c>
      <c r="N1507" s="10">
        <f>I1507*L1507</f>
        <v>2304.703312</v>
      </c>
      <c r="O1507" s="10">
        <v>2980.22</v>
      </c>
      <c r="P1507" s="9">
        <f>(O1507/L1507) - 1</f>
        <v>0.29310353505493</v>
      </c>
      <c r="Q1507" s="10">
        <v>2781.54</v>
      </c>
      <c r="R1507" s="9">
        <f>(Q1507/L1507) - 1</f>
        <v>0.20689721124504</v>
      </c>
      <c r="S1507" s="10">
        <v>2582.86</v>
      </c>
      <c r="T1507" s="9">
        <f>(S1507/L1507) - 1</f>
        <v>0.12069088743515</v>
      </c>
      <c r="U1507" s="10">
        <v>2582.86</v>
      </c>
      <c r="V1507" s="9">
        <f>ABS((U1507/L1507) - 1)</f>
        <v>0.12069088743515</v>
      </c>
      <c r="W1507" s="10">
        <v>2535.1736432</v>
      </c>
      <c r="X1507" s="9">
        <f>ABS((W1507/L1507) - 1)</f>
        <v>0.1</v>
      </c>
      <c r="Y1507" s="7">
        <v>690</v>
      </c>
      <c r="Z1507" s="9" t="s">
        <v>327</v>
      </c>
      <c r="AA1507" s="7"/>
    </row>
    <row r="1508" spans="1:27" customHeight="1" ht="30">
      <c r="A1508" s="3" t="s">
        <v>3492</v>
      </c>
      <c r="B1508" s="3" t="s">
        <v>3493</v>
      </c>
      <c r="C1508" s="3" t="s">
        <v>29</v>
      </c>
      <c r="D1508" s="3" t="s">
        <v>3491</v>
      </c>
      <c r="E1508" s="3"/>
      <c r="F1508" s="3"/>
      <c r="G1508" s="3"/>
      <c r="H1508" s="3" t="s">
        <v>168</v>
      </c>
      <c r="I1508" s="4">
        <v>1</v>
      </c>
      <c r="J1508" s="3"/>
      <c r="K1508" s="6">
        <v>1957.2796</v>
      </c>
      <c r="L1508" s="6">
        <f>K1508*1.16</f>
        <v>2270.444336</v>
      </c>
      <c r="M1508" s="6">
        <f>I1508*K1508</f>
        <v>1957.2796</v>
      </c>
      <c r="N1508" s="6">
        <f>I1508*L1508</f>
        <v>2270.444336</v>
      </c>
      <c r="O1508" s="6">
        <v>2935.92</v>
      </c>
      <c r="P1508" s="5">
        <f>(O1508/L1508) - 1</f>
        <v>0.29310371254131</v>
      </c>
      <c r="Q1508" s="6">
        <v>2740.19</v>
      </c>
      <c r="R1508" s="5">
        <f>(Q1508/L1508) - 1</f>
        <v>0.20689591748705</v>
      </c>
      <c r="S1508" s="6">
        <v>2544.46</v>
      </c>
      <c r="T1508" s="5">
        <f>(S1508/L1508) - 1</f>
        <v>0.12068812243279</v>
      </c>
      <c r="U1508" s="6">
        <v>2544.46</v>
      </c>
      <c r="V1508" s="5">
        <f>ABS((U1508/L1508) - 1)</f>
        <v>0.12068812243279</v>
      </c>
      <c r="W1508" s="6">
        <v>2497.4887696</v>
      </c>
      <c r="X1508" s="5">
        <f>ABS((W1508/L1508) - 1)</f>
        <v>0.1</v>
      </c>
      <c r="Y1508" s="3">
        <v>694</v>
      </c>
      <c r="Z1508" s="5" t="s">
        <v>3494</v>
      </c>
      <c r="AA1508" s="3"/>
    </row>
    <row r="1509" spans="1:27" customHeight="1" ht="30">
      <c r="A1509" s="7" t="s">
        <v>3495</v>
      </c>
      <c r="B1509" s="7" t="s">
        <v>3496</v>
      </c>
      <c r="C1509" s="7" t="s">
        <v>29</v>
      </c>
      <c r="D1509" s="7" t="s">
        <v>3491</v>
      </c>
      <c r="E1509" s="7"/>
      <c r="F1509" s="7"/>
      <c r="G1509" s="7"/>
      <c r="H1509" s="7" t="s">
        <v>168</v>
      </c>
      <c r="I1509" s="8">
        <v>2</v>
      </c>
      <c r="J1509" s="7"/>
      <c r="K1509" s="10">
        <v>3913.626212</v>
      </c>
      <c r="L1509" s="10">
        <f>K1509*1.16</f>
        <v>4539.80640592</v>
      </c>
      <c r="M1509" s="10">
        <f>I1509*K1509</f>
        <v>7827.252424</v>
      </c>
      <c r="N1509" s="10">
        <f>I1509*L1509</f>
        <v>9079.61281184</v>
      </c>
      <c r="O1509" s="10">
        <v>6774.18</v>
      </c>
      <c r="P1509" s="9">
        <f>(O1509/L1509) - 1</f>
        <v>0.49217376123491</v>
      </c>
      <c r="Q1509" s="10">
        <v>6322.57</v>
      </c>
      <c r="R1509" s="9">
        <f>(Q1509/L1509) - 1</f>
        <v>0.39269595103334</v>
      </c>
      <c r="S1509" s="10">
        <v>5870.96</v>
      </c>
      <c r="T1509" s="9">
        <f>(S1509/L1509) - 1</f>
        <v>0.29321814083177</v>
      </c>
      <c r="U1509" s="10">
        <v>5577.41</v>
      </c>
      <c r="V1509" s="9">
        <f>ABS((U1509/L1509) - 1)</f>
        <v>0.22855679324276</v>
      </c>
      <c r="W1509" s="10">
        <v>4993.787046512</v>
      </c>
      <c r="X1509" s="9">
        <f>ABS((W1509/L1509) - 1)</f>
        <v>0.1</v>
      </c>
      <c r="Y1509" s="7">
        <v>824</v>
      </c>
      <c r="Z1509" s="9" t="s">
        <v>1655</v>
      </c>
      <c r="AA1509" s="7"/>
    </row>
    <row r="1510" spans="1:27" customHeight="1" ht="30">
      <c r="A1510" s="3" t="s">
        <v>3497</v>
      </c>
      <c r="B1510" s="3" t="s">
        <v>3498</v>
      </c>
      <c r="C1510" s="3" t="s">
        <v>29</v>
      </c>
      <c r="D1510" s="3" t="s">
        <v>3499</v>
      </c>
      <c r="E1510" s="3"/>
      <c r="F1510" s="3"/>
      <c r="G1510" s="3"/>
      <c r="H1510" s="3" t="s">
        <v>168</v>
      </c>
      <c r="I1510" s="4">
        <v>2</v>
      </c>
      <c r="J1510" s="3"/>
      <c r="K1510" s="6">
        <v>1937.1442724033</v>
      </c>
      <c r="L1510" s="6">
        <f>K1510*1.16</f>
        <v>2247.0873559878</v>
      </c>
      <c r="M1510" s="6">
        <f>I1510*K1510</f>
        <v>3874.2885448066</v>
      </c>
      <c r="N1510" s="6">
        <f>I1510*L1510</f>
        <v>4494.1747119757</v>
      </c>
      <c r="O1510" s="6">
        <v>2905.72</v>
      </c>
      <c r="P1510" s="5">
        <f>(O1510/L1510) - 1</f>
        <v>0.29310504652038</v>
      </c>
      <c r="Q1510" s="6">
        <v>2712</v>
      </c>
      <c r="R1510" s="5">
        <f>(Q1510/L1510) - 1</f>
        <v>0.20689566997621</v>
      </c>
      <c r="S1510" s="6">
        <v>2518.29</v>
      </c>
      <c r="T1510" s="5">
        <f>(S1510/L1510) - 1</f>
        <v>0.12069074363731</v>
      </c>
      <c r="U1510" s="6">
        <v>2324.57</v>
      </c>
      <c r="V1510" s="5">
        <f>ABS((U1510/L1510) - 1)</f>
        <v>0.034481367093143</v>
      </c>
      <c r="W1510" s="6">
        <v>2471.7960915866</v>
      </c>
      <c r="X1510" s="5">
        <f>ABS((W1510/L1510) - 1)</f>
        <v>0.1</v>
      </c>
      <c r="Y1510" s="3">
        <v>579</v>
      </c>
      <c r="Z1510" s="5" t="s">
        <v>3500</v>
      </c>
      <c r="AA1510" s="3" t="s">
        <v>43</v>
      </c>
    </row>
    <row r="1511" spans="1:27" customHeight="1" ht="30">
      <c r="A1511" s="7" t="s">
        <v>3501</v>
      </c>
      <c r="B1511" s="7" t="s">
        <v>3502</v>
      </c>
      <c r="C1511" s="7" t="s">
        <v>29</v>
      </c>
      <c r="D1511" s="7" t="s">
        <v>3503</v>
      </c>
      <c r="E1511" s="7"/>
      <c r="F1511" s="7"/>
      <c r="G1511" s="7"/>
      <c r="H1511" s="7" t="s">
        <v>934</v>
      </c>
      <c r="I1511" s="8">
        <v>183</v>
      </c>
      <c r="J1511" s="7"/>
      <c r="K1511" s="10">
        <v>20.858962391383</v>
      </c>
      <c r="L1511" s="10">
        <f>K1511*1.16</f>
        <v>24.196396374004</v>
      </c>
      <c r="M1511" s="10">
        <f>I1511*K1511</f>
        <v>3817.1901176231</v>
      </c>
      <c r="N1511" s="10">
        <f>I1511*L1511</f>
        <v>4427.9405364428</v>
      </c>
      <c r="O1511" s="10">
        <v>350</v>
      </c>
      <c r="P1511" s="9">
        <f>(O1511/L1511) - 1</f>
        <v>13.464963897518</v>
      </c>
      <c r="Q1511" s="10">
        <v>250</v>
      </c>
      <c r="R1511" s="9">
        <f>(Q1511/L1511) - 1</f>
        <v>9.3321170696554</v>
      </c>
      <c r="S1511" s="10">
        <v>200</v>
      </c>
      <c r="T1511" s="9">
        <f>(S1511/L1511) - 1</f>
        <v>7.2656936557243</v>
      </c>
      <c r="U1511" s="10">
        <v>190</v>
      </c>
      <c r="V1511" s="9">
        <f>ABS((U1511/L1511) - 1)</f>
        <v>6.8524089729381</v>
      </c>
      <c r="W1511" s="10">
        <v>26.616036011405</v>
      </c>
      <c r="X1511" s="9">
        <f>ABS((W1511/L1511) - 1)</f>
        <v>0.1</v>
      </c>
      <c r="Y1511" s="7">
        <v>200</v>
      </c>
      <c r="Z1511" s="9" t="s">
        <v>946</v>
      </c>
      <c r="AA1511" s="7"/>
    </row>
    <row r="1512" spans="1:27" customHeight="1" ht="30">
      <c r="A1512" s="3" t="s">
        <v>3504</v>
      </c>
      <c r="B1512" s="3" t="s">
        <v>3505</v>
      </c>
      <c r="C1512" s="3" t="s">
        <v>29</v>
      </c>
      <c r="D1512" s="3" t="s">
        <v>3506</v>
      </c>
      <c r="E1512" s="3"/>
      <c r="F1512" s="3"/>
      <c r="G1512" s="3"/>
      <c r="H1512" s="3" t="s">
        <v>397</v>
      </c>
      <c r="I1512" s="4">
        <v>18</v>
      </c>
      <c r="J1512" s="3"/>
      <c r="K1512" s="6">
        <v>19.698610494333</v>
      </c>
      <c r="L1512" s="6">
        <f>K1512*1.16</f>
        <v>22.850388173427</v>
      </c>
      <c r="M1512" s="6">
        <f>I1512*K1512</f>
        <v>354.574988898</v>
      </c>
      <c r="N1512" s="6">
        <f>I1512*L1512</f>
        <v>411.30698712168</v>
      </c>
      <c r="O1512" s="6">
        <v>300</v>
      </c>
      <c r="P1512" s="5">
        <f>(O1512/L1512) - 1</f>
        <v>12.128879812592</v>
      </c>
      <c r="Q1512" s="6">
        <v>250</v>
      </c>
      <c r="R1512" s="5">
        <f>(Q1512/L1512) - 1</f>
        <v>9.9407331771604</v>
      </c>
      <c r="S1512" s="6">
        <v>200</v>
      </c>
      <c r="T1512" s="5">
        <f>(S1512/L1512) - 1</f>
        <v>7.7525865417283</v>
      </c>
      <c r="U1512" s="6">
        <v>150</v>
      </c>
      <c r="V1512" s="5">
        <f>ABS((U1512/L1512) - 1)</f>
        <v>5.5644399062962</v>
      </c>
      <c r="W1512" s="6">
        <v>25.135426990769</v>
      </c>
      <c r="X1512" s="5">
        <f>ABS((W1512/L1512) - 1)</f>
        <v>0.1</v>
      </c>
      <c r="Y1512" s="3">
        <v>283</v>
      </c>
      <c r="Z1512" s="5" t="s">
        <v>935</v>
      </c>
      <c r="AA1512" s="3"/>
    </row>
    <row r="1513" spans="1:27" customHeight="1" ht="30">
      <c r="A1513" s="7" t="s">
        <v>3507</v>
      </c>
      <c r="B1513" s="7" t="s">
        <v>3508</v>
      </c>
      <c r="C1513" s="7" t="s">
        <v>29</v>
      </c>
      <c r="D1513" s="7" t="s">
        <v>3506</v>
      </c>
      <c r="E1513" s="7"/>
      <c r="F1513" s="7"/>
      <c r="G1513" s="7"/>
      <c r="H1513" s="7" t="s">
        <v>397</v>
      </c>
      <c r="I1513" s="8">
        <v>169</v>
      </c>
      <c r="J1513" s="7"/>
      <c r="K1513" s="10">
        <v>19.513242403047</v>
      </c>
      <c r="L1513" s="10">
        <f>K1513*1.16</f>
        <v>22.635361187534</v>
      </c>
      <c r="M1513" s="10">
        <f>I1513*K1513</f>
        <v>3297.7379661149</v>
      </c>
      <c r="N1513" s="10">
        <f>I1513*L1513</f>
        <v>3825.3760406933</v>
      </c>
      <c r="O1513" s="10">
        <v>300</v>
      </c>
      <c r="P1513" s="9">
        <f>(O1513/L1513) - 1</f>
        <v>12.25359898234</v>
      </c>
      <c r="Q1513" s="10">
        <v>250</v>
      </c>
      <c r="R1513" s="9">
        <f>(Q1513/L1513) - 1</f>
        <v>10.044665818617</v>
      </c>
      <c r="S1513" s="10">
        <v>200</v>
      </c>
      <c r="T1513" s="9">
        <f>(S1513/L1513) - 1</f>
        <v>7.8357326548932</v>
      </c>
      <c r="U1513" s="10">
        <v>150</v>
      </c>
      <c r="V1513" s="9">
        <f>ABS((U1513/L1513) - 1)</f>
        <v>5.6267994911699</v>
      </c>
      <c r="W1513" s="10">
        <v>24.898897306288</v>
      </c>
      <c r="X1513" s="9">
        <f>ABS((W1513/L1513) - 1)</f>
        <v>0.1</v>
      </c>
      <c r="Y1513" s="7">
        <v>200</v>
      </c>
      <c r="Z1513" s="9" t="s">
        <v>946</v>
      </c>
      <c r="AA1513" s="7"/>
    </row>
    <row r="1514" spans="1:27" customHeight="1" ht="30">
      <c r="A1514" s="3" t="s">
        <v>3509</v>
      </c>
      <c r="B1514" s="3" t="s">
        <v>3510</v>
      </c>
      <c r="C1514" s="3" t="s">
        <v>29</v>
      </c>
      <c r="D1514" s="3" t="s">
        <v>3511</v>
      </c>
      <c r="E1514" s="3"/>
      <c r="F1514" s="3"/>
      <c r="G1514" s="3"/>
      <c r="H1514" s="3" t="s">
        <v>934</v>
      </c>
      <c r="I1514" s="4">
        <v>19</v>
      </c>
      <c r="J1514" s="3"/>
      <c r="K1514" s="6">
        <v>86.683143083393</v>
      </c>
      <c r="L1514" s="6">
        <f>K1514*1.16</f>
        <v>100.55244597674</v>
      </c>
      <c r="M1514" s="6">
        <f>I1514*K1514</f>
        <v>1646.9797185845</v>
      </c>
      <c r="N1514" s="6">
        <f>I1514*L1514</f>
        <v>1910.496473558</v>
      </c>
      <c r="O1514" s="6">
        <v>294.72</v>
      </c>
      <c r="P1514" s="5">
        <f>(O1514/L1514) - 1</f>
        <v>1.9310077655215</v>
      </c>
      <c r="Q1514" s="6">
        <v>277.39</v>
      </c>
      <c r="R1514" s="5">
        <f>(Q1514/L1514) - 1</f>
        <v>1.7586598944015</v>
      </c>
      <c r="S1514" s="6">
        <v>260.05</v>
      </c>
      <c r="T1514" s="5">
        <f>(S1514/L1514) - 1</f>
        <v>1.5862125726923</v>
      </c>
      <c r="U1514" s="6">
        <v>242.71</v>
      </c>
      <c r="V1514" s="5">
        <f>ABS((U1514/L1514) - 1)</f>
        <v>1.4137652509831</v>
      </c>
      <c r="W1514" s="6">
        <v>110.60769057441</v>
      </c>
      <c r="X1514" s="5">
        <f>ABS((W1514/L1514) - 1)</f>
        <v>0.1</v>
      </c>
      <c r="Y1514" s="3">
        <v>106</v>
      </c>
      <c r="Z1514" s="5" t="s">
        <v>398</v>
      </c>
      <c r="AA1514" s="3"/>
    </row>
    <row r="1515" spans="1:27" customHeight="1" ht="30">
      <c r="A1515" s="7" t="s">
        <v>3512</v>
      </c>
      <c r="B1515" s="7" t="s">
        <v>3513</v>
      </c>
      <c r="C1515" s="7" t="s">
        <v>29</v>
      </c>
      <c r="D1515" s="7" t="s">
        <v>3511</v>
      </c>
      <c r="E1515" s="7"/>
      <c r="F1515" s="7"/>
      <c r="G1515" s="7"/>
      <c r="H1515" s="7" t="s">
        <v>934</v>
      </c>
      <c r="I1515" s="8">
        <v>12</v>
      </c>
      <c r="J1515" s="7"/>
      <c r="K1515" s="10">
        <v>54.095755089411</v>
      </c>
      <c r="L1515" s="10">
        <f>K1515*1.16</f>
        <v>62.751075903717</v>
      </c>
      <c r="M1515" s="10">
        <f>I1515*K1515</f>
        <v>649.14906107294</v>
      </c>
      <c r="N1515" s="10">
        <f>I1515*L1515</f>
        <v>753.01291084461</v>
      </c>
      <c r="O1515" s="10">
        <v>183.93</v>
      </c>
      <c r="P1515" s="9">
        <f>(O1515/L1515) - 1</f>
        <v>1.9311051221212</v>
      </c>
      <c r="Q1515" s="10">
        <v>173.11</v>
      </c>
      <c r="R1515" s="9">
        <f>(Q1515/L1515) - 1</f>
        <v>1.7586777996542</v>
      </c>
      <c r="S1515" s="10">
        <v>162.29</v>
      </c>
      <c r="T1515" s="9">
        <f>(S1515/L1515) - 1</f>
        <v>1.5862504771872</v>
      </c>
      <c r="U1515" s="10">
        <v>151.47</v>
      </c>
      <c r="V1515" s="9">
        <f>ABS((U1515/L1515) - 1)</f>
        <v>1.4138231547202</v>
      </c>
      <c r="W1515" s="10">
        <v>69.026183494089</v>
      </c>
      <c r="X1515" s="9">
        <f>ABS((W1515/L1515) - 1)</f>
        <v>0.1</v>
      </c>
      <c r="Y1515" s="7">
        <v>106</v>
      </c>
      <c r="Z1515" s="9" t="s">
        <v>398</v>
      </c>
      <c r="AA1515" s="7"/>
    </row>
    <row r="1516" spans="1:27" customHeight="1" ht="30">
      <c r="A1516" s="3" t="s">
        <v>3514</v>
      </c>
      <c r="B1516" s="3" t="s">
        <v>3515</v>
      </c>
      <c r="C1516" s="3" t="s">
        <v>29</v>
      </c>
      <c r="D1516" s="3" t="s">
        <v>3516</v>
      </c>
      <c r="E1516" s="3"/>
      <c r="F1516" s="3"/>
      <c r="G1516" s="3"/>
      <c r="H1516" s="3" t="s">
        <v>1164</v>
      </c>
      <c r="I1516" s="4">
        <v>2</v>
      </c>
      <c r="J1516" s="3"/>
      <c r="K1516" s="6">
        <v>129.31</v>
      </c>
      <c r="L1516" s="6">
        <f>K1516*1.16</f>
        <v>149.9996</v>
      </c>
      <c r="M1516" s="6">
        <f>I1516*K1516</f>
        <v>258.62</v>
      </c>
      <c r="N1516" s="6">
        <f>I1516*L1516</f>
        <v>299.9992</v>
      </c>
      <c r="O1516" s="6">
        <v>450</v>
      </c>
      <c r="P1516" s="5">
        <f>(O1516/L1516) - 1</f>
        <v>2.0000080000213</v>
      </c>
      <c r="Q1516" s="6">
        <v>350</v>
      </c>
      <c r="R1516" s="5">
        <f>(Q1516/L1516) - 1</f>
        <v>1.3333395555721</v>
      </c>
      <c r="S1516" s="6">
        <v>250</v>
      </c>
      <c r="T1516" s="5">
        <f>(S1516/L1516) - 1</f>
        <v>0.66667111112296</v>
      </c>
      <c r="U1516" s="6">
        <v>200</v>
      </c>
      <c r="V1516" s="5">
        <f>ABS((U1516/L1516) - 1)</f>
        <v>0.33333688889837</v>
      </c>
      <c r="W1516" s="6">
        <v>164.99956</v>
      </c>
      <c r="X1516" s="5">
        <f>ABS((W1516/L1516) - 1)</f>
        <v>0.1</v>
      </c>
      <c r="Y1516" s="3" t="s">
        <v>40</v>
      </c>
      <c r="Z1516" s="5" t="s">
        <v>40</v>
      </c>
      <c r="AA1516" s="3"/>
    </row>
    <row r="1517" spans="1:27" customHeight="1" ht="30">
      <c r="A1517" s="7" t="s">
        <v>3517</v>
      </c>
      <c r="B1517" s="7" t="s">
        <v>3518</v>
      </c>
      <c r="C1517" s="7" t="s">
        <v>29</v>
      </c>
      <c r="D1517" s="7" t="s">
        <v>3516</v>
      </c>
      <c r="E1517" s="7"/>
      <c r="F1517" s="7"/>
      <c r="G1517" s="7"/>
      <c r="H1517" s="7" t="s">
        <v>1164</v>
      </c>
      <c r="I1517" s="8">
        <v>2</v>
      </c>
      <c r="J1517" s="7"/>
      <c r="K1517" s="10">
        <v>129.31</v>
      </c>
      <c r="L1517" s="10">
        <f>K1517*1.16</f>
        <v>149.9996</v>
      </c>
      <c r="M1517" s="10">
        <f>I1517*K1517</f>
        <v>258.62</v>
      </c>
      <c r="N1517" s="10">
        <f>I1517*L1517</f>
        <v>299.9992</v>
      </c>
      <c r="O1517" s="10">
        <v>450</v>
      </c>
      <c r="P1517" s="9">
        <f>(O1517/L1517) - 1</f>
        <v>2.0000080000213</v>
      </c>
      <c r="Q1517" s="10">
        <v>350</v>
      </c>
      <c r="R1517" s="9">
        <f>(Q1517/L1517) - 1</f>
        <v>1.3333395555721</v>
      </c>
      <c r="S1517" s="10">
        <v>250</v>
      </c>
      <c r="T1517" s="9">
        <f>(S1517/L1517) - 1</f>
        <v>0.66667111112296</v>
      </c>
      <c r="U1517" s="10">
        <v>200</v>
      </c>
      <c r="V1517" s="9">
        <f>ABS((U1517/L1517) - 1)</f>
        <v>0.33333688889837</v>
      </c>
      <c r="W1517" s="10">
        <v>164.99956</v>
      </c>
      <c r="X1517" s="9">
        <f>ABS((W1517/L1517) - 1)</f>
        <v>0.1</v>
      </c>
      <c r="Y1517" s="7" t="s">
        <v>40</v>
      </c>
      <c r="Z1517" s="9" t="s">
        <v>40</v>
      </c>
      <c r="AA1517" s="7"/>
    </row>
    <row r="1518" spans="1:27" customHeight="1" ht="30">
      <c r="A1518" s="3" t="s">
        <v>3519</v>
      </c>
      <c r="B1518" s="3" t="s">
        <v>3520</v>
      </c>
      <c r="C1518" s="3" t="s">
        <v>29</v>
      </c>
      <c r="D1518" s="3" t="s">
        <v>3516</v>
      </c>
      <c r="E1518" s="3"/>
      <c r="F1518" s="3"/>
      <c r="G1518" s="3"/>
      <c r="H1518" s="3" t="s">
        <v>1164</v>
      </c>
      <c r="I1518" s="4">
        <v>4</v>
      </c>
      <c r="J1518" s="3"/>
      <c r="K1518" s="6">
        <v>129.31</v>
      </c>
      <c r="L1518" s="6">
        <f>K1518*1.16</f>
        <v>149.9996</v>
      </c>
      <c r="M1518" s="6">
        <f>I1518*K1518</f>
        <v>517.24</v>
      </c>
      <c r="N1518" s="6">
        <f>I1518*L1518</f>
        <v>599.9984</v>
      </c>
      <c r="O1518" s="6">
        <v>450</v>
      </c>
      <c r="P1518" s="5">
        <f>(O1518/L1518) - 1</f>
        <v>2.0000080000213</v>
      </c>
      <c r="Q1518" s="6">
        <v>350</v>
      </c>
      <c r="R1518" s="5">
        <f>(Q1518/L1518) - 1</f>
        <v>1.3333395555721</v>
      </c>
      <c r="S1518" s="6">
        <v>250</v>
      </c>
      <c r="T1518" s="5">
        <f>(S1518/L1518) - 1</f>
        <v>0.66667111112296</v>
      </c>
      <c r="U1518" s="6">
        <v>200</v>
      </c>
      <c r="V1518" s="5">
        <f>ABS((U1518/L1518) - 1)</f>
        <v>0.33333688889837</v>
      </c>
      <c r="W1518" s="6">
        <v>164.99956</v>
      </c>
      <c r="X1518" s="5">
        <f>ABS((W1518/L1518) - 1)</f>
        <v>0.1</v>
      </c>
      <c r="Y1518" s="3" t="s">
        <v>40</v>
      </c>
      <c r="Z1518" s="5" t="s">
        <v>40</v>
      </c>
      <c r="AA1518" s="3"/>
    </row>
    <row r="1519" spans="1:27" customHeight="1" ht="30">
      <c r="A1519" s="7" t="s">
        <v>3521</v>
      </c>
      <c r="B1519" s="7" t="s">
        <v>3522</v>
      </c>
      <c r="C1519" s="7" t="s">
        <v>29</v>
      </c>
      <c r="D1519" s="7" t="s">
        <v>3516</v>
      </c>
      <c r="E1519" s="7"/>
      <c r="F1519" s="7"/>
      <c r="G1519" s="7"/>
      <c r="H1519" s="7" t="s">
        <v>3523</v>
      </c>
      <c r="I1519" s="8">
        <v>3</v>
      </c>
      <c r="J1519" s="7"/>
      <c r="K1519" s="10">
        <v>47.95</v>
      </c>
      <c r="L1519" s="10">
        <f>K1519*1.16</f>
        <v>55.622</v>
      </c>
      <c r="M1519" s="10">
        <f>I1519*K1519</f>
        <v>143.85</v>
      </c>
      <c r="N1519" s="10">
        <f>I1519*L1519</f>
        <v>166.866</v>
      </c>
      <c r="O1519" s="10">
        <v>250</v>
      </c>
      <c r="P1519" s="9">
        <f>(O1519/L1519) - 1</f>
        <v>3.4946244291827</v>
      </c>
      <c r="Q1519" s="10">
        <v>220</v>
      </c>
      <c r="R1519" s="9">
        <f>(Q1519/L1519) - 1</f>
        <v>2.9552694976808</v>
      </c>
      <c r="S1519" s="10">
        <v>200</v>
      </c>
      <c r="T1519" s="9">
        <f>(S1519/L1519) - 1</f>
        <v>2.5956995433462</v>
      </c>
      <c r="U1519" s="10">
        <v>180</v>
      </c>
      <c r="V1519" s="9">
        <f>ABS((U1519/L1519) - 1)</f>
        <v>2.2361295890115</v>
      </c>
      <c r="W1519" s="10">
        <v>61.1842</v>
      </c>
      <c r="X1519" s="9">
        <f>ABS((W1519/L1519) - 1)</f>
        <v>0.1</v>
      </c>
      <c r="Y1519" s="7" t="s">
        <v>40</v>
      </c>
      <c r="Z1519" s="9" t="s">
        <v>40</v>
      </c>
      <c r="AA1519" s="7"/>
    </row>
    <row r="1520" spans="1:27" customHeight="1" ht="30">
      <c r="A1520" s="3" t="s">
        <v>3524</v>
      </c>
      <c r="B1520" s="3" t="s">
        <v>3525</v>
      </c>
      <c r="C1520" s="3" t="s">
        <v>29</v>
      </c>
      <c r="D1520" s="3" t="s">
        <v>3526</v>
      </c>
      <c r="E1520" s="3"/>
      <c r="F1520" s="3"/>
      <c r="G1520" s="3"/>
      <c r="H1520" s="3" t="s">
        <v>30</v>
      </c>
      <c r="I1520" s="4">
        <v>6</v>
      </c>
      <c r="J1520" s="3"/>
      <c r="K1520" s="6">
        <v>573.0052</v>
      </c>
      <c r="L1520" s="6">
        <f>K1520*1.16</f>
        <v>664.686032</v>
      </c>
      <c r="M1520" s="6">
        <f>I1520*K1520</f>
        <v>3438.0312</v>
      </c>
      <c r="N1520" s="6">
        <f>I1520*L1520</f>
        <v>3988.116192</v>
      </c>
      <c r="O1520" s="6">
        <v>2005.52</v>
      </c>
      <c r="P1520" s="5">
        <f>(O1520/L1520) - 1</f>
        <v>2.0172440873558</v>
      </c>
      <c r="Q1520" s="6">
        <v>1719.02</v>
      </c>
      <c r="R1520" s="5">
        <f>(Q1520/L1520) - 1</f>
        <v>1.5862135162184</v>
      </c>
      <c r="S1520" s="6">
        <v>1604.41</v>
      </c>
      <c r="T1520" s="5">
        <f>(S1520/L1520) - 1</f>
        <v>1.4137862430664</v>
      </c>
      <c r="U1520" s="6">
        <v>1524.19</v>
      </c>
      <c r="V1520" s="5">
        <f>ABS((U1520/L1520) - 1)</f>
        <v>1.2930976831479</v>
      </c>
      <c r="W1520" s="6">
        <v>731.1546352</v>
      </c>
      <c r="X1520" s="5">
        <f>ABS((W1520/L1520) - 1)</f>
        <v>0.1</v>
      </c>
      <c r="Y1520" s="3">
        <v>744</v>
      </c>
      <c r="Z1520" s="5" t="s">
        <v>55</v>
      </c>
      <c r="AA1520" s="3"/>
    </row>
    <row r="1521" spans="1:27" customHeight="1" ht="30">
      <c r="A1521" s="7" t="s">
        <v>3527</v>
      </c>
      <c r="B1521" s="7" t="s">
        <v>3528</v>
      </c>
      <c r="C1521" s="7" t="s">
        <v>29</v>
      </c>
      <c r="D1521" s="7" t="s">
        <v>3526</v>
      </c>
      <c r="E1521" s="7"/>
      <c r="F1521" s="7"/>
      <c r="G1521" s="7"/>
      <c r="H1521" s="7" t="s">
        <v>85</v>
      </c>
      <c r="I1521" s="8">
        <v>1</v>
      </c>
      <c r="J1521" s="7"/>
      <c r="K1521" s="10">
        <v>1648.27</v>
      </c>
      <c r="L1521" s="10">
        <f>K1521*1.16</f>
        <v>1911.9932</v>
      </c>
      <c r="M1521" s="10">
        <f>I1521*K1521</f>
        <v>1648.27</v>
      </c>
      <c r="N1521" s="10">
        <f>I1521*L1521</f>
        <v>1911.9932</v>
      </c>
      <c r="O1521" s="10">
        <v>2867.52</v>
      </c>
      <c r="P1521" s="9">
        <f>(O1521/L1521) - 1</f>
        <v>0.49975428782906</v>
      </c>
      <c r="Q1521" s="10">
        <v>2676.35</v>
      </c>
      <c r="R1521" s="9">
        <f>(Q1521/L1521) - 1</f>
        <v>0.39976962261163</v>
      </c>
      <c r="S1521" s="10">
        <v>2485.18</v>
      </c>
      <c r="T1521" s="9">
        <f>(S1521/L1521) - 1</f>
        <v>0.2997849573942</v>
      </c>
      <c r="U1521" s="10">
        <v>2360.92</v>
      </c>
      <c r="V1521" s="9">
        <f>ABS((U1521/L1521) - 1)</f>
        <v>0.23479518651008</v>
      </c>
      <c r="W1521" s="10">
        <v>2103.19252</v>
      </c>
      <c r="X1521" s="9">
        <f>ABS((W1521/L1521) - 1)</f>
        <v>0.1</v>
      </c>
      <c r="Y1521" s="7" t="s">
        <v>40</v>
      </c>
      <c r="Z1521" s="9" t="s">
        <v>40</v>
      </c>
      <c r="AA1521" s="7"/>
    </row>
    <row r="1522" spans="1:27" customHeight="1" ht="30">
      <c r="A1522" s="3" t="s">
        <v>3529</v>
      </c>
      <c r="B1522" s="3" t="s">
        <v>3530</v>
      </c>
      <c r="C1522" s="3" t="s">
        <v>29</v>
      </c>
      <c r="D1522" s="3" t="s">
        <v>3531</v>
      </c>
      <c r="E1522" s="3"/>
      <c r="F1522" s="3"/>
      <c r="G1522" s="3"/>
      <c r="H1522" s="3" t="s">
        <v>92</v>
      </c>
      <c r="I1522" s="4">
        <v>5</v>
      </c>
      <c r="J1522" s="3"/>
      <c r="K1522" s="6">
        <v>40.9248</v>
      </c>
      <c r="L1522" s="6">
        <f>K1522*1.16</f>
        <v>47.472768</v>
      </c>
      <c r="M1522" s="6">
        <f>I1522*K1522</f>
        <v>204.624</v>
      </c>
      <c r="N1522" s="6">
        <f>I1522*L1522</f>
        <v>237.36384</v>
      </c>
      <c r="O1522" s="6">
        <v>122.77</v>
      </c>
      <c r="P1522" s="5">
        <f>(O1522/L1522) - 1</f>
        <v>1.5861142118361</v>
      </c>
      <c r="Q1522" s="6">
        <v>102.31</v>
      </c>
      <c r="R1522" s="5">
        <f>(Q1522/L1522) - 1</f>
        <v>1.1551302843769</v>
      </c>
      <c r="S1522" s="6">
        <v>81.85</v>
      </c>
      <c r="T1522" s="5">
        <f>(S1522/L1522) - 1</f>
        <v>0.72414635691772</v>
      </c>
      <c r="U1522" s="6">
        <v>73.66</v>
      </c>
      <c r="V1522" s="5">
        <f>ABS((U1522/L1522) - 1)</f>
        <v>0.55162639768551</v>
      </c>
      <c r="W1522" s="6">
        <v>52.2200448</v>
      </c>
      <c r="X1522" s="5">
        <f>ABS((W1522/L1522) - 1)</f>
        <v>0.1</v>
      </c>
      <c r="Y1522" s="3">
        <v>689</v>
      </c>
      <c r="Z1522" s="5" t="s">
        <v>103</v>
      </c>
      <c r="AA1522" s="3"/>
    </row>
    <row r="1523" spans="1:27" customHeight="1" ht="30">
      <c r="A1523" s="7">
        <v>1962</v>
      </c>
      <c r="B1523" s="7" t="s">
        <v>3532</v>
      </c>
      <c r="C1523" s="7" t="s">
        <v>29</v>
      </c>
      <c r="D1523" s="7" t="s">
        <v>3533</v>
      </c>
      <c r="E1523" s="7" t="s">
        <v>38</v>
      </c>
      <c r="F1523" s="7" t="s">
        <v>38</v>
      </c>
      <c r="G1523" s="7" t="s">
        <v>38</v>
      </c>
      <c r="H1523" s="7" t="s">
        <v>3534</v>
      </c>
      <c r="I1523" s="8">
        <v>1</v>
      </c>
      <c r="J1523" s="7"/>
      <c r="K1523" s="10">
        <v>337.5</v>
      </c>
      <c r="L1523" s="10">
        <f>K1523*1.16</f>
        <v>391.5</v>
      </c>
      <c r="M1523" s="10">
        <f>I1523*K1523</f>
        <v>337.5</v>
      </c>
      <c r="N1523" s="10">
        <f>I1523*L1523</f>
        <v>391.5</v>
      </c>
      <c r="O1523" s="10">
        <v>626.4</v>
      </c>
      <c r="P1523" s="9">
        <f>(O1523/L1523) - 1</f>
        <v>0.6</v>
      </c>
      <c r="Q1523" s="10">
        <v>587.25</v>
      </c>
      <c r="R1523" s="9">
        <f>(Q1523/L1523) - 1</f>
        <v>0.5</v>
      </c>
      <c r="S1523" s="10">
        <v>548.1</v>
      </c>
      <c r="T1523" s="9">
        <f>(S1523/L1523) - 1</f>
        <v>0.4</v>
      </c>
      <c r="U1523" s="10">
        <v>508.95</v>
      </c>
      <c r="V1523" s="9">
        <f>ABS((U1523/L1523) - 1)</f>
        <v>0.3</v>
      </c>
      <c r="W1523" s="10">
        <v>430.65</v>
      </c>
      <c r="X1523" s="9">
        <f>ABS((W1523/L1523) - 1)</f>
        <v>0.1</v>
      </c>
      <c r="Y1523" s="7" t="s">
        <v>40</v>
      </c>
      <c r="Z1523" s="9" t="s">
        <v>40</v>
      </c>
      <c r="AA1523" s="7"/>
    </row>
    <row r="1524" spans="1:27" customHeight="1" ht="30">
      <c r="A1524" s="3">
        <v>1967</v>
      </c>
      <c r="B1524" s="3" t="s">
        <v>3535</v>
      </c>
      <c r="C1524" s="3" t="s">
        <v>29</v>
      </c>
      <c r="D1524" s="3" t="s">
        <v>3533</v>
      </c>
      <c r="E1524" s="3" t="s">
        <v>38</v>
      </c>
      <c r="F1524" s="3" t="s">
        <v>38</v>
      </c>
      <c r="G1524" s="3" t="s">
        <v>38</v>
      </c>
      <c r="H1524" s="3" t="s">
        <v>3534</v>
      </c>
      <c r="I1524" s="4">
        <v>1</v>
      </c>
      <c r="J1524" s="3"/>
      <c r="K1524" s="6">
        <v>593.0036</v>
      </c>
      <c r="L1524" s="6">
        <f>K1524*1.16</f>
        <v>687.884176</v>
      </c>
      <c r="M1524" s="6">
        <f>I1524*K1524</f>
        <v>593.0036</v>
      </c>
      <c r="N1524" s="6">
        <f>I1524*L1524</f>
        <v>687.884176</v>
      </c>
      <c r="O1524" s="6">
        <v>948.42</v>
      </c>
      <c r="P1524" s="5">
        <f>(O1524/L1524) - 1</f>
        <v>0.37874955274447</v>
      </c>
      <c r="Q1524" s="6">
        <v>889.14</v>
      </c>
      <c r="R1524" s="5">
        <f>(Q1524/L1524) - 1</f>
        <v>0.29257225419879</v>
      </c>
      <c r="S1524" s="6">
        <v>829.86</v>
      </c>
      <c r="T1524" s="5">
        <f>(S1524/L1524) - 1</f>
        <v>0.20639495565312</v>
      </c>
      <c r="U1524" s="6">
        <v>770.59</v>
      </c>
      <c r="V1524" s="5">
        <f>ABS((U1524/L1524) - 1)</f>
        <v>0.1202321944385</v>
      </c>
      <c r="W1524" s="6">
        <v>756.6725936</v>
      </c>
      <c r="X1524" s="5">
        <f>ABS((W1524/L1524) - 1)</f>
        <v>0.1</v>
      </c>
      <c r="Y1524" s="3">
        <v>478</v>
      </c>
      <c r="Z1524" s="5" t="s">
        <v>2273</v>
      </c>
      <c r="AA1524" s="3"/>
    </row>
    <row r="1525" spans="1:27" customHeight="1" ht="30">
      <c r="A1525" s="7">
        <v>2106</v>
      </c>
      <c r="B1525" s="7" t="s">
        <v>3536</v>
      </c>
      <c r="C1525" s="7" t="s">
        <v>29</v>
      </c>
      <c r="D1525" s="7" t="s">
        <v>3533</v>
      </c>
      <c r="E1525" s="7" t="s">
        <v>38</v>
      </c>
      <c r="F1525" s="7" t="s">
        <v>38</v>
      </c>
      <c r="G1525" s="7" t="s">
        <v>38</v>
      </c>
      <c r="H1525" s="7" t="s">
        <v>3534</v>
      </c>
      <c r="I1525" s="8">
        <v>5</v>
      </c>
      <c r="J1525" s="7"/>
      <c r="K1525" s="10">
        <v>593.0036</v>
      </c>
      <c r="L1525" s="10">
        <f>K1525*1.16</f>
        <v>687.884176</v>
      </c>
      <c r="M1525" s="10">
        <f>I1525*K1525</f>
        <v>2965.018</v>
      </c>
      <c r="N1525" s="10">
        <f>I1525*L1525</f>
        <v>3439.42088</v>
      </c>
      <c r="O1525" s="10">
        <v>948.42</v>
      </c>
      <c r="P1525" s="9">
        <f>(O1525/L1525) - 1</f>
        <v>0.37874955274447</v>
      </c>
      <c r="Q1525" s="10">
        <v>889.14</v>
      </c>
      <c r="R1525" s="9">
        <f>(Q1525/L1525) - 1</f>
        <v>0.29257225419879</v>
      </c>
      <c r="S1525" s="10">
        <v>829.86</v>
      </c>
      <c r="T1525" s="9">
        <f>(S1525/L1525) - 1</f>
        <v>0.20639495565312</v>
      </c>
      <c r="U1525" s="10">
        <v>770.59</v>
      </c>
      <c r="V1525" s="9">
        <f>ABS((U1525/L1525) - 1)</f>
        <v>0.1202321944385</v>
      </c>
      <c r="W1525" s="10">
        <v>756.6725936</v>
      </c>
      <c r="X1525" s="9">
        <f>ABS((W1525/L1525) - 1)</f>
        <v>0.1</v>
      </c>
      <c r="Y1525" s="7">
        <v>478</v>
      </c>
      <c r="Z1525" s="9" t="s">
        <v>2273</v>
      </c>
      <c r="AA1525" s="7"/>
    </row>
    <row r="1526" spans="1:27" customHeight="1" ht="30">
      <c r="A1526" s="3">
        <v>2158</v>
      </c>
      <c r="B1526" s="3" t="s">
        <v>3537</v>
      </c>
      <c r="C1526" s="3" t="s">
        <v>29</v>
      </c>
      <c r="D1526" s="3" t="s">
        <v>3533</v>
      </c>
      <c r="E1526" s="3" t="s">
        <v>38</v>
      </c>
      <c r="F1526" s="3" t="s">
        <v>38</v>
      </c>
      <c r="G1526" s="3" t="s">
        <v>38</v>
      </c>
      <c r="H1526" s="3" t="s">
        <v>3534</v>
      </c>
      <c r="I1526" s="4">
        <v>6</v>
      </c>
      <c r="J1526" s="3"/>
      <c r="K1526" s="6">
        <v>593.0036</v>
      </c>
      <c r="L1526" s="6">
        <f>K1526*1.16</f>
        <v>687.884176</v>
      </c>
      <c r="M1526" s="6">
        <f>I1526*K1526</f>
        <v>3558.0216</v>
      </c>
      <c r="N1526" s="6">
        <f>I1526*L1526</f>
        <v>4127.305056</v>
      </c>
      <c r="O1526" s="6">
        <v>948.42</v>
      </c>
      <c r="P1526" s="5">
        <f>(O1526/L1526) - 1</f>
        <v>0.37874955274447</v>
      </c>
      <c r="Q1526" s="6">
        <v>889.14</v>
      </c>
      <c r="R1526" s="5">
        <f>(Q1526/L1526) - 1</f>
        <v>0.29257225419879</v>
      </c>
      <c r="S1526" s="6">
        <v>829.86</v>
      </c>
      <c r="T1526" s="5">
        <f>(S1526/L1526) - 1</f>
        <v>0.20639495565312</v>
      </c>
      <c r="U1526" s="6">
        <v>770.59</v>
      </c>
      <c r="V1526" s="5">
        <f>ABS((U1526/L1526) - 1)</f>
        <v>0.1202321944385</v>
      </c>
      <c r="W1526" s="6">
        <v>756.6725936</v>
      </c>
      <c r="X1526" s="5">
        <f>ABS((W1526/L1526) - 1)</f>
        <v>0.1</v>
      </c>
      <c r="Y1526" s="3">
        <v>478</v>
      </c>
      <c r="Z1526" s="5" t="s">
        <v>2273</v>
      </c>
      <c r="AA1526" s="3"/>
    </row>
    <row r="1527" spans="1:27" customHeight="1" ht="30">
      <c r="A1527" s="7">
        <v>2159</v>
      </c>
      <c r="B1527" s="7" t="s">
        <v>3538</v>
      </c>
      <c r="C1527" s="7" t="s">
        <v>29</v>
      </c>
      <c r="D1527" s="7" t="s">
        <v>3533</v>
      </c>
      <c r="E1527" s="7" t="s">
        <v>38</v>
      </c>
      <c r="F1527" s="7" t="s">
        <v>38</v>
      </c>
      <c r="G1527" s="7" t="s">
        <v>38</v>
      </c>
      <c r="H1527" s="7" t="s">
        <v>3534</v>
      </c>
      <c r="I1527" s="8">
        <v>12</v>
      </c>
      <c r="J1527" s="7"/>
      <c r="K1527" s="10">
        <v>593.0036</v>
      </c>
      <c r="L1527" s="10">
        <f>K1527*1.16</f>
        <v>687.884176</v>
      </c>
      <c r="M1527" s="10">
        <f>I1527*K1527</f>
        <v>7116.0432</v>
      </c>
      <c r="N1527" s="10">
        <f>I1527*L1527</f>
        <v>8254.610112</v>
      </c>
      <c r="O1527" s="10">
        <v>948.42</v>
      </c>
      <c r="P1527" s="9">
        <f>(O1527/L1527) - 1</f>
        <v>0.37874955274447</v>
      </c>
      <c r="Q1527" s="10">
        <v>889.14</v>
      </c>
      <c r="R1527" s="9">
        <f>(Q1527/L1527) - 1</f>
        <v>0.29257225419879</v>
      </c>
      <c r="S1527" s="10">
        <v>829.86</v>
      </c>
      <c r="T1527" s="9">
        <f>(S1527/L1527) - 1</f>
        <v>0.20639495565312</v>
      </c>
      <c r="U1527" s="10">
        <v>770.59</v>
      </c>
      <c r="V1527" s="9">
        <f>ABS((U1527/L1527) - 1)</f>
        <v>0.1202321944385</v>
      </c>
      <c r="W1527" s="10">
        <v>756.6725936</v>
      </c>
      <c r="X1527" s="9">
        <f>ABS((W1527/L1527) - 1)</f>
        <v>0.1</v>
      </c>
      <c r="Y1527" s="7">
        <v>478</v>
      </c>
      <c r="Z1527" s="9" t="s">
        <v>2273</v>
      </c>
      <c r="AA1527" s="7"/>
    </row>
    <row r="1528" spans="1:27" customHeight="1" ht="30">
      <c r="A1528" s="3">
        <v>2307</v>
      </c>
      <c r="B1528" s="3" t="s">
        <v>3539</v>
      </c>
      <c r="C1528" s="3" t="s">
        <v>29</v>
      </c>
      <c r="D1528" s="3" t="s">
        <v>3533</v>
      </c>
      <c r="E1528" s="3" t="s">
        <v>38</v>
      </c>
      <c r="F1528" s="3" t="s">
        <v>38</v>
      </c>
      <c r="G1528" s="3" t="s">
        <v>38</v>
      </c>
      <c r="H1528" s="3" t="s">
        <v>3534</v>
      </c>
      <c r="I1528" s="4">
        <v>2</v>
      </c>
      <c r="J1528" s="3"/>
      <c r="K1528" s="6">
        <v>593.0036</v>
      </c>
      <c r="L1528" s="6">
        <f>K1528*1.16</f>
        <v>687.884176</v>
      </c>
      <c r="M1528" s="6">
        <f>I1528*K1528</f>
        <v>1186.0072</v>
      </c>
      <c r="N1528" s="6">
        <f>I1528*L1528</f>
        <v>1375.768352</v>
      </c>
      <c r="O1528" s="6">
        <v>948.42</v>
      </c>
      <c r="P1528" s="5">
        <f>(O1528/L1528) - 1</f>
        <v>0.37874955274447</v>
      </c>
      <c r="Q1528" s="6">
        <v>889.14</v>
      </c>
      <c r="R1528" s="5">
        <f>(Q1528/L1528) - 1</f>
        <v>0.29257225419879</v>
      </c>
      <c r="S1528" s="6">
        <v>829.86</v>
      </c>
      <c r="T1528" s="5">
        <f>(S1528/L1528) - 1</f>
        <v>0.20639495565312</v>
      </c>
      <c r="U1528" s="6">
        <v>770.59</v>
      </c>
      <c r="V1528" s="5">
        <f>ABS((U1528/L1528) - 1)</f>
        <v>0.1202321944385</v>
      </c>
      <c r="W1528" s="6">
        <v>756.6725936</v>
      </c>
      <c r="X1528" s="5">
        <f>ABS((W1528/L1528) - 1)</f>
        <v>0.1</v>
      </c>
      <c r="Y1528" s="3">
        <v>478</v>
      </c>
      <c r="Z1528" s="5" t="s">
        <v>2273</v>
      </c>
      <c r="AA1528" s="3"/>
    </row>
    <row r="1529" spans="1:27" customHeight="1" ht="30">
      <c r="A1529" s="7">
        <v>2550</v>
      </c>
      <c r="B1529" s="7" t="s">
        <v>3540</v>
      </c>
      <c r="C1529" s="7" t="s">
        <v>29</v>
      </c>
      <c r="D1529" s="7" t="s">
        <v>3533</v>
      </c>
      <c r="E1529" s="7" t="s">
        <v>38</v>
      </c>
      <c r="F1529" s="7" t="s">
        <v>38</v>
      </c>
      <c r="G1529" s="7" t="s">
        <v>38</v>
      </c>
      <c r="H1529" s="7" t="s">
        <v>3534</v>
      </c>
      <c r="I1529" s="8">
        <v>2</v>
      </c>
      <c r="J1529" s="7"/>
      <c r="K1529" s="10">
        <v>591.6</v>
      </c>
      <c r="L1529" s="10">
        <f>K1529*1.16</f>
        <v>686.256</v>
      </c>
      <c r="M1529" s="10">
        <f>I1529*K1529</f>
        <v>1183.2</v>
      </c>
      <c r="N1529" s="10">
        <f>I1529*L1529</f>
        <v>1372.512</v>
      </c>
      <c r="O1529" s="10">
        <v>946.56</v>
      </c>
      <c r="P1529" s="9">
        <f>(O1529/L1529) - 1</f>
        <v>0.37931034482759</v>
      </c>
      <c r="Q1529" s="10">
        <v>887.4</v>
      </c>
      <c r="R1529" s="9">
        <f>(Q1529/L1529) - 1</f>
        <v>0.29310344827586</v>
      </c>
      <c r="S1529" s="10">
        <v>828.24</v>
      </c>
      <c r="T1529" s="9">
        <f>(S1529/L1529) - 1</f>
        <v>0.20689655172414</v>
      </c>
      <c r="U1529" s="10">
        <v>769.08</v>
      </c>
      <c r="V1529" s="9">
        <f>ABS((U1529/L1529) - 1)</f>
        <v>0.12068965517241</v>
      </c>
      <c r="W1529" s="10">
        <v>754.8816</v>
      </c>
      <c r="X1529" s="9">
        <f>ABS((W1529/L1529) - 1)</f>
        <v>0.1</v>
      </c>
      <c r="Y1529" s="7">
        <v>539</v>
      </c>
      <c r="Z1529" s="9" t="s">
        <v>3541</v>
      </c>
      <c r="AA1529" s="7"/>
    </row>
    <row r="1530" spans="1:27" customHeight="1" ht="30">
      <c r="A1530" s="3" t="s">
        <v>3542</v>
      </c>
      <c r="B1530" s="3" t="s">
        <v>3543</v>
      </c>
      <c r="C1530" s="3" t="s">
        <v>29</v>
      </c>
      <c r="D1530" s="3" t="s">
        <v>3533</v>
      </c>
      <c r="E1530" s="3" t="s">
        <v>38</v>
      </c>
      <c r="F1530" s="3" t="s">
        <v>38</v>
      </c>
      <c r="G1530" s="3" t="s">
        <v>38</v>
      </c>
      <c r="H1530" s="3" t="s">
        <v>190</v>
      </c>
      <c r="I1530" s="4">
        <v>1</v>
      </c>
      <c r="J1530" s="3"/>
      <c r="K1530" s="6">
        <v>650.006</v>
      </c>
      <c r="L1530" s="6">
        <f>K1530*1.16</f>
        <v>754.00696</v>
      </c>
      <c r="M1530" s="6">
        <f>I1530*K1530</f>
        <v>650.006</v>
      </c>
      <c r="N1530" s="6">
        <f>I1530*L1530</f>
        <v>754.00696</v>
      </c>
      <c r="O1530" s="6">
        <v>1039.99</v>
      </c>
      <c r="P1530" s="5">
        <f>(O1530/L1530) - 1</f>
        <v>0.37928435037257</v>
      </c>
      <c r="Q1530" s="6">
        <v>974.99</v>
      </c>
      <c r="R1530" s="5">
        <f>(Q1530/L1530) - 1</f>
        <v>0.29307824956947</v>
      </c>
      <c r="S1530" s="6">
        <v>909.99</v>
      </c>
      <c r="T1530" s="5">
        <f>(S1530/L1530) - 1</f>
        <v>0.20687214876637</v>
      </c>
      <c r="U1530" s="6">
        <v>844.99</v>
      </c>
      <c r="V1530" s="5">
        <f>ABS((U1530/L1530) - 1)</f>
        <v>0.12066604796327</v>
      </c>
      <c r="W1530" s="6">
        <v>829.407656</v>
      </c>
      <c r="X1530" s="5">
        <f>ABS((W1530/L1530) - 1)</f>
        <v>0.1</v>
      </c>
      <c r="Y1530" s="3">
        <v>647</v>
      </c>
      <c r="Z1530" s="5" t="s">
        <v>274</v>
      </c>
      <c r="AA1530" s="3"/>
    </row>
    <row r="1531" spans="1:27" customHeight="1" ht="30">
      <c r="A1531" s="7" t="s">
        <v>3544</v>
      </c>
      <c r="B1531" s="7" t="s">
        <v>3545</v>
      </c>
      <c r="C1531" s="7" t="s">
        <v>29</v>
      </c>
      <c r="D1531" s="7" t="s">
        <v>3533</v>
      </c>
      <c r="E1531" s="7" t="s">
        <v>38</v>
      </c>
      <c r="F1531" s="7" t="s">
        <v>38</v>
      </c>
      <c r="G1531" s="7" t="s">
        <v>38</v>
      </c>
      <c r="H1531" s="7" t="s">
        <v>190</v>
      </c>
      <c r="I1531" s="8">
        <v>1</v>
      </c>
      <c r="J1531" s="7"/>
      <c r="K1531" s="10">
        <v>550.0024</v>
      </c>
      <c r="L1531" s="10">
        <f>K1531*1.16</f>
        <v>638.002784</v>
      </c>
      <c r="M1531" s="10">
        <f>I1531*K1531</f>
        <v>550.0024</v>
      </c>
      <c r="N1531" s="10">
        <f>I1531*L1531</f>
        <v>638.002784</v>
      </c>
      <c r="O1531" s="10">
        <v>935</v>
      </c>
      <c r="P1531" s="9">
        <f>(O1531/L1531) - 1</f>
        <v>0.46551084642289</v>
      </c>
      <c r="Q1531" s="10">
        <v>880</v>
      </c>
      <c r="R1531" s="9">
        <f>(Q1531/L1531) - 1</f>
        <v>0.37930432604507</v>
      </c>
      <c r="S1531" s="10">
        <v>825</v>
      </c>
      <c r="T1531" s="9">
        <f>(S1531/L1531) - 1</f>
        <v>0.29309780566726</v>
      </c>
      <c r="U1531" s="10">
        <v>770</v>
      </c>
      <c r="V1531" s="9">
        <f>ABS((U1531/L1531) - 1)</f>
        <v>0.20689128528944</v>
      </c>
      <c r="W1531" s="10">
        <v>701.8030624</v>
      </c>
      <c r="X1531" s="9">
        <f>ABS((W1531/L1531) - 1)</f>
        <v>0.1</v>
      </c>
      <c r="Y1531" s="7">
        <v>647</v>
      </c>
      <c r="Z1531" s="9" t="s">
        <v>274</v>
      </c>
      <c r="AA1531" s="7"/>
    </row>
    <row r="1532" spans="1:27" customHeight="1" ht="30">
      <c r="A1532" s="3" t="s">
        <v>3546</v>
      </c>
      <c r="B1532" s="3" t="s">
        <v>3547</v>
      </c>
      <c r="C1532" s="3" t="s">
        <v>29</v>
      </c>
      <c r="D1532" s="3" t="s">
        <v>3533</v>
      </c>
      <c r="E1532" s="3" t="s">
        <v>38</v>
      </c>
      <c r="F1532" s="3" t="s">
        <v>38</v>
      </c>
      <c r="G1532" s="3" t="s">
        <v>38</v>
      </c>
      <c r="H1532" s="3" t="s">
        <v>144</v>
      </c>
      <c r="I1532" s="4">
        <v>15</v>
      </c>
      <c r="J1532" s="3"/>
      <c r="K1532" s="6">
        <v>230.0048</v>
      </c>
      <c r="L1532" s="6">
        <f>K1532*1.16</f>
        <v>266.805568</v>
      </c>
      <c r="M1532" s="6">
        <f>I1532*K1532</f>
        <v>3450.072</v>
      </c>
      <c r="N1532" s="6">
        <f>I1532*L1532</f>
        <v>4002.08352</v>
      </c>
      <c r="O1532" s="6">
        <v>598.01</v>
      </c>
      <c r="P1532" s="5">
        <f>(O1532/L1532) - 1</f>
        <v>1.2413700151865</v>
      </c>
      <c r="Q1532" s="6">
        <v>529.01</v>
      </c>
      <c r="R1532" s="5">
        <f>(Q1532/L1532) - 1</f>
        <v>0.98275472272003</v>
      </c>
      <c r="S1532" s="6">
        <v>460.01</v>
      </c>
      <c r="T1532" s="5">
        <f>(S1532/L1532) - 1</f>
        <v>0.72413943025357</v>
      </c>
      <c r="U1532" s="6">
        <v>437.01</v>
      </c>
      <c r="V1532" s="5">
        <f>ABS((U1532/L1532) - 1)</f>
        <v>0.63793433276475</v>
      </c>
      <c r="W1532" s="6">
        <v>293.4861248</v>
      </c>
      <c r="X1532" s="5">
        <f>ABS((W1532/L1532) - 1)</f>
        <v>0.1</v>
      </c>
      <c r="Y1532" s="3">
        <v>515</v>
      </c>
      <c r="Z1532" s="5" t="s">
        <v>149</v>
      </c>
      <c r="AA1532" s="3"/>
    </row>
    <row r="1533" spans="1:27" customHeight="1" ht="30">
      <c r="A1533" s="7" t="s">
        <v>3548</v>
      </c>
      <c r="B1533" s="7" t="s">
        <v>3549</v>
      </c>
      <c r="C1533" s="7" t="s">
        <v>29</v>
      </c>
      <c r="D1533" s="7" t="s">
        <v>3533</v>
      </c>
      <c r="E1533" s="7" t="s">
        <v>38</v>
      </c>
      <c r="F1533" s="7" t="s">
        <v>38</v>
      </c>
      <c r="G1533" s="7" t="s">
        <v>38</v>
      </c>
      <c r="H1533" s="7" t="s">
        <v>144</v>
      </c>
      <c r="I1533" s="8">
        <v>145</v>
      </c>
      <c r="J1533" s="7"/>
      <c r="K1533" s="10">
        <v>269.99</v>
      </c>
      <c r="L1533" s="10">
        <f>K1533*1.16</f>
        <v>313.1884</v>
      </c>
      <c r="M1533" s="10">
        <f>I1533*K1533</f>
        <v>39148.55</v>
      </c>
      <c r="N1533" s="10">
        <f>I1533*L1533</f>
        <v>45412.318</v>
      </c>
      <c r="O1533" s="10">
        <v>701.97</v>
      </c>
      <c r="P1533" s="9">
        <f>(O1533/L1533) - 1</f>
        <v>1.2413665384797</v>
      </c>
      <c r="Q1533" s="10">
        <v>620.98</v>
      </c>
      <c r="R1533" s="9">
        <f>(Q1533/L1533) - 1</f>
        <v>0.98276819958849</v>
      </c>
      <c r="S1533" s="10">
        <v>539.98</v>
      </c>
      <c r="T1533" s="9">
        <f>(S1533/L1533) - 1</f>
        <v>0.72413793103448</v>
      </c>
      <c r="U1533" s="10">
        <v>512.98</v>
      </c>
      <c r="V1533" s="9">
        <f>ABS((U1533/L1533) - 1)</f>
        <v>0.63792784151648</v>
      </c>
      <c r="W1533" s="10">
        <v>344.50724</v>
      </c>
      <c r="X1533" s="9">
        <f>ABS((W1533/L1533) - 1)</f>
        <v>0.1</v>
      </c>
      <c r="Y1533" s="7">
        <v>367</v>
      </c>
      <c r="Z1533" s="9" t="s">
        <v>145</v>
      </c>
      <c r="AA1533" s="7"/>
    </row>
    <row r="1534" spans="1:27" customHeight="1" ht="30">
      <c r="A1534" s="3" t="s">
        <v>3550</v>
      </c>
      <c r="B1534" s="3" t="s">
        <v>3551</v>
      </c>
      <c r="C1534" s="3" t="s">
        <v>29</v>
      </c>
      <c r="D1534" s="3" t="s">
        <v>3533</v>
      </c>
      <c r="E1534" s="3" t="s">
        <v>38</v>
      </c>
      <c r="F1534" s="3" t="s">
        <v>38</v>
      </c>
      <c r="G1534" s="3" t="s">
        <v>38</v>
      </c>
      <c r="H1534" s="3" t="s">
        <v>144</v>
      </c>
      <c r="I1534" s="4">
        <v>7</v>
      </c>
      <c r="J1534" s="3"/>
      <c r="K1534" s="6">
        <v>229.9932</v>
      </c>
      <c r="L1534" s="6">
        <f>K1534*1.16</f>
        <v>266.792112</v>
      </c>
      <c r="M1534" s="6">
        <f>I1534*K1534</f>
        <v>1609.9524</v>
      </c>
      <c r="N1534" s="6">
        <f>I1534*L1534</f>
        <v>1867.544784</v>
      </c>
      <c r="O1534" s="6">
        <v>597.98</v>
      </c>
      <c r="P1534" s="5">
        <f>(O1534/L1534) - 1</f>
        <v>1.2413706144356</v>
      </c>
      <c r="Q1534" s="6">
        <v>528.98</v>
      </c>
      <c r="R1534" s="5">
        <f>(Q1534/L1534) - 1</f>
        <v>0.98274227837741</v>
      </c>
      <c r="S1534" s="6">
        <v>459.99</v>
      </c>
      <c r="T1534" s="5">
        <f>(S1534/L1534) - 1</f>
        <v>0.7241514246868</v>
      </c>
      <c r="U1534" s="6">
        <v>436.99</v>
      </c>
      <c r="V1534" s="5">
        <f>ABS((U1534/L1534) - 1)</f>
        <v>0.63794197933408</v>
      </c>
      <c r="W1534" s="6">
        <v>293.4713232</v>
      </c>
      <c r="X1534" s="5">
        <f>ABS((W1534/L1534) - 1)</f>
        <v>0.1</v>
      </c>
      <c r="Y1534" s="3">
        <v>367</v>
      </c>
      <c r="Z1534" s="5" t="s">
        <v>145</v>
      </c>
      <c r="AA1534" s="3"/>
    </row>
    <row r="1535" spans="1:27" customHeight="1" ht="30">
      <c r="A1535" s="7" t="s">
        <v>3552</v>
      </c>
      <c r="B1535" s="7" t="s">
        <v>3553</v>
      </c>
      <c r="C1535" s="7" t="s">
        <v>29</v>
      </c>
      <c r="D1535" s="7" t="s">
        <v>3533</v>
      </c>
      <c r="E1535" s="7"/>
      <c r="F1535" s="7"/>
      <c r="G1535" s="7"/>
      <c r="H1535" s="7" t="s">
        <v>144</v>
      </c>
      <c r="I1535" s="8">
        <v>77</v>
      </c>
      <c r="J1535" s="7"/>
      <c r="K1535" s="10">
        <v>269.99</v>
      </c>
      <c r="L1535" s="10">
        <f>K1535*1.16</f>
        <v>313.1884</v>
      </c>
      <c r="M1535" s="10">
        <f>I1535*K1535</f>
        <v>20789.23</v>
      </c>
      <c r="N1535" s="10">
        <f>I1535*L1535</f>
        <v>24115.5068</v>
      </c>
      <c r="O1535" s="10">
        <v>701.98</v>
      </c>
      <c r="P1535" s="9">
        <f>(O1535/L1535) - 1</f>
        <v>1.2413984681425</v>
      </c>
      <c r="Q1535" s="10">
        <v>620.98</v>
      </c>
      <c r="R1535" s="9">
        <f>(Q1535/L1535) - 1</f>
        <v>0.98276819958849</v>
      </c>
      <c r="S1535" s="10">
        <v>539.98</v>
      </c>
      <c r="T1535" s="9">
        <f>(S1535/L1535) - 1</f>
        <v>0.72413793103448</v>
      </c>
      <c r="U1535" s="10">
        <v>500</v>
      </c>
      <c r="V1535" s="9">
        <f>ABS((U1535/L1535) - 1)</f>
        <v>0.59648313922227</v>
      </c>
      <c r="W1535" s="10">
        <v>344.50724</v>
      </c>
      <c r="X1535" s="9">
        <f>ABS((W1535/L1535) - 1)</f>
        <v>0.1</v>
      </c>
      <c r="Y1535" s="7">
        <v>367</v>
      </c>
      <c r="Z1535" s="9" t="s">
        <v>145</v>
      </c>
      <c r="AA1535" s="7"/>
    </row>
    <row r="1536" spans="1:27" customHeight="1" ht="30">
      <c r="A1536" s="3" t="s">
        <v>3554</v>
      </c>
      <c r="B1536" s="3" t="s">
        <v>3555</v>
      </c>
      <c r="C1536" s="3" t="s">
        <v>29</v>
      </c>
      <c r="D1536" s="3" t="s">
        <v>3533</v>
      </c>
      <c r="E1536" s="3" t="s">
        <v>38</v>
      </c>
      <c r="F1536" s="3" t="s">
        <v>38</v>
      </c>
      <c r="G1536" s="3" t="s">
        <v>38</v>
      </c>
      <c r="H1536" s="3" t="s">
        <v>144</v>
      </c>
      <c r="I1536" s="4">
        <v>68</v>
      </c>
      <c r="J1536" s="3"/>
      <c r="K1536" s="6">
        <v>230.000044</v>
      </c>
      <c r="L1536" s="6">
        <f>K1536*1.16</f>
        <v>266.80005104</v>
      </c>
      <c r="M1536" s="6">
        <f>I1536*K1536</f>
        <v>15640.002992</v>
      </c>
      <c r="N1536" s="6">
        <f>I1536*L1536</f>
        <v>18142.40347072</v>
      </c>
      <c r="O1536" s="6">
        <v>597.99</v>
      </c>
      <c r="P1536" s="5">
        <f>(O1536/L1536) - 1</f>
        <v>1.2413414003071</v>
      </c>
      <c r="Q1536" s="6">
        <v>528.99</v>
      </c>
      <c r="R1536" s="5">
        <f>(Q1536/L1536) - 1</f>
        <v>0.98272076012718</v>
      </c>
      <c r="S1536" s="6">
        <v>459.99</v>
      </c>
      <c r="T1536" s="5">
        <f>(S1536/L1536) - 1</f>
        <v>0.72410011994726</v>
      </c>
      <c r="U1536" s="6">
        <v>436.99</v>
      </c>
      <c r="V1536" s="5">
        <f>ABS((U1536/L1536) - 1)</f>
        <v>0.63789323988729</v>
      </c>
      <c r="W1536" s="6">
        <v>293.480056144</v>
      </c>
      <c r="X1536" s="5">
        <f>ABS((W1536/L1536) - 1)</f>
        <v>0.1</v>
      </c>
      <c r="Y1536" s="3">
        <v>367</v>
      </c>
      <c r="Z1536" s="5" t="s">
        <v>145</v>
      </c>
      <c r="AA1536" s="3"/>
    </row>
    <row r="1537" spans="1:27" customHeight="1" ht="30">
      <c r="A1537" s="7" t="s">
        <v>3556</v>
      </c>
      <c r="B1537" s="7" t="s">
        <v>3557</v>
      </c>
      <c r="C1537" s="7" t="s">
        <v>29</v>
      </c>
      <c r="D1537" s="7" t="s">
        <v>3533</v>
      </c>
      <c r="E1537" s="7" t="s">
        <v>38</v>
      </c>
      <c r="F1537" s="7" t="s">
        <v>38</v>
      </c>
      <c r="G1537" s="7" t="s">
        <v>38</v>
      </c>
      <c r="H1537" s="7" t="s">
        <v>144</v>
      </c>
      <c r="I1537" s="8">
        <v>8</v>
      </c>
      <c r="J1537" s="7"/>
      <c r="K1537" s="10">
        <v>269.99</v>
      </c>
      <c r="L1537" s="10">
        <f>K1537*1.16</f>
        <v>313.1884</v>
      </c>
      <c r="M1537" s="10">
        <f>I1537*K1537</f>
        <v>2159.92</v>
      </c>
      <c r="N1537" s="10">
        <f>I1537*L1537</f>
        <v>2505.5072</v>
      </c>
      <c r="O1537" s="10">
        <v>701.97</v>
      </c>
      <c r="P1537" s="9">
        <f>(O1537/L1537) - 1</f>
        <v>1.2413665384797</v>
      </c>
      <c r="Q1537" s="10">
        <v>620.98</v>
      </c>
      <c r="R1537" s="9">
        <f>(Q1537/L1537) - 1</f>
        <v>0.98276819958849</v>
      </c>
      <c r="S1537" s="10">
        <v>539.98</v>
      </c>
      <c r="T1537" s="9">
        <f>(S1537/L1537) - 1</f>
        <v>0.72413793103448</v>
      </c>
      <c r="U1537" s="10">
        <v>512.98</v>
      </c>
      <c r="V1537" s="9">
        <f>ABS((U1537/L1537) - 1)</f>
        <v>0.63792784151648</v>
      </c>
      <c r="W1537" s="10">
        <v>344.50724</v>
      </c>
      <c r="X1537" s="9">
        <f>ABS((W1537/L1537) - 1)</f>
        <v>0.1</v>
      </c>
      <c r="Y1537" s="7">
        <v>367</v>
      </c>
      <c r="Z1537" s="9" t="s">
        <v>145</v>
      </c>
      <c r="AA1537" s="7"/>
    </row>
    <row r="1538" spans="1:27" customHeight="1" ht="30">
      <c r="A1538" s="3" t="s">
        <v>3558</v>
      </c>
      <c r="B1538" s="3" t="s">
        <v>3559</v>
      </c>
      <c r="C1538" s="3" t="s">
        <v>29</v>
      </c>
      <c r="D1538" s="3" t="s">
        <v>3533</v>
      </c>
      <c r="E1538" s="3" t="s">
        <v>38</v>
      </c>
      <c r="F1538" s="3" t="s">
        <v>38</v>
      </c>
      <c r="G1538" s="3" t="s">
        <v>38</v>
      </c>
      <c r="H1538" s="3" t="s">
        <v>144</v>
      </c>
      <c r="I1538" s="4">
        <v>27</v>
      </c>
      <c r="J1538" s="3"/>
      <c r="K1538" s="6">
        <v>229.9932</v>
      </c>
      <c r="L1538" s="6">
        <f>K1538*1.16</f>
        <v>266.792112</v>
      </c>
      <c r="M1538" s="6">
        <f>I1538*K1538</f>
        <v>6209.8164</v>
      </c>
      <c r="N1538" s="6">
        <f>I1538*L1538</f>
        <v>7203.387024</v>
      </c>
      <c r="O1538" s="6">
        <v>597.98</v>
      </c>
      <c r="P1538" s="5">
        <f>(O1538/L1538) - 1</f>
        <v>1.2413706144356</v>
      </c>
      <c r="Q1538" s="6">
        <v>528.98</v>
      </c>
      <c r="R1538" s="5">
        <f>(Q1538/L1538) - 1</f>
        <v>0.98274227837741</v>
      </c>
      <c r="S1538" s="6">
        <v>459.99</v>
      </c>
      <c r="T1538" s="5">
        <f>(S1538/L1538) - 1</f>
        <v>0.7241514246868</v>
      </c>
      <c r="U1538" s="6">
        <v>436.99</v>
      </c>
      <c r="V1538" s="5">
        <f>ABS((U1538/L1538) - 1)</f>
        <v>0.63794197933408</v>
      </c>
      <c r="W1538" s="6">
        <v>293.4713232</v>
      </c>
      <c r="X1538" s="5">
        <f>ABS((W1538/L1538) - 1)</f>
        <v>0.1</v>
      </c>
      <c r="Y1538" s="3">
        <v>367</v>
      </c>
      <c r="Z1538" s="5" t="s">
        <v>145</v>
      </c>
      <c r="AA1538" s="3"/>
    </row>
    <row r="1539" spans="1:27" customHeight="1" ht="30">
      <c r="A1539" s="7" t="s">
        <v>3560</v>
      </c>
      <c r="B1539" s="7" t="s">
        <v>3561</v>
      </c>
      <c r="C1539" s="7" t="s">
        <v>29</v>
      </c>
      <c r="D1539" s="7" t="s">
        <v>3533</v>
      </c>
      <c r="E1539" s="7" t="s">
        <v>38</v>
      </c>
      <c r="F1539" s="7" t="s">
        <v>38</v>
      </c>
      <c r="G1539" s="7" t="s">
        <v>38</v>
      </c>
      <c r="H1539" s="7" t="s">
        <v>50</v>
      </c>
      <c r="I1539" s="8">
        <v>6</v>
      </c>
      <c r="J1539" s="7"/>
      <c r="K1539" s="10">
        <v>575.998464</v>
      </c>
      <c r="L1539" s="10">
        <f>K1539*1.16</f>
        <v>668.15821824</v>
      </c>
      <c r="M1539" s="10">
        <f>I1539*K1539</f>
        <v>3455.990784</v>
      </c>
      <c r="N1539" s="10">
        <f>I1539*L1539</f>
        <v>4008.94930944</v>
      </c>
      <c r="O1539" s="10">
        <v>1100.1</v>
      </c>
      <c r="P1539" s="9">
        <f>(O1539/L1539) - 1</f>
        <v>0.6464663158642</v>
      </c>
      <c r="Q1539" s="10">
        <v>1045.1</v>
      </c>
      <c r="R1539" s="9">
        <f>(Q1539/L1539) - 1</f>
        <v>0.56415048332849</v>
      </c>
      <c r="S1539" s="10">
        <v>990.09</v>
      </c>
      <c r="T1539" s="9">
        <f>(S1539/L1539) - 1</f>
        <v>0.48181968427778</v>
      </c>
      <c r="U1539" s="10">
        <v>935.09</v>
      </c>
      <c r="V1539" s="9">
        <f>ABS((U1539/L1539) - 1)</f>
        <v>0.39950385174207</v>
      </c>
      <c r="W1539" s="10">
        <v>734.974040064</v>
      </c>
      <c r="X1539" s="9">
        <f>ABS((W1539/L1539) - 1)</f>
        <v>0.1</v>
      </c>
      <c r="Y1539" s="7">
        <v>183</v>
      </c>
      <c r="Z1539" s="9" t="s">
        <v>3562</v>
      </c>
      <c r="AA1539" s="7"/>
    </row>
    <row r="1540" spans="1:27" customHeight="1" ht="30">
      <c r="A1540" s="3" t="s">
        <v>3563</v>
      </c>
      <c r="B1540" s="3" t="s">
        <v>3564</v>
      </c>
      <c r="C1540" s="3" t="s">
        <v>29</v>
      </c>
      <c r="D1540" s="3" t="s">
        <v>3533</v>
      </c>
      <c r="E1540" s="3" t="s">
        <v>38</v>
      </c>
      <c r="F1540" s="3" t="s">
        <v>38</v>
      </c>
      <c r="G1540" s="3" t="s">
        <v>38</v>
      </c>
      <c r="H1540" s="3" t="s">
        <v>50</v>
      </c>
      <c r="I1540" s="4">
        <v>31</v>
      </c>
      <c r="J1540" s="3"/>
      <c r="K1540" s="6">
        <v>484.995072</v>
      </c>
      <c r="L1540" s="6">
        <f>K1540*1.16</f>
        <v>562.59428352</v>
      </c>
      <c r="M1540" s="6">
        <f>I1540*K1540</f>
        <v>15034.847232</v>
      </c>
      <c r="N1540" s="6">
        <f>I1540*L1540</f>
        <v>17440.42278912</v>
      </c>
      <c r="O1540" s="6">
        <v>926.39</v>
      </c>
      <c r="P1540" s="5">
        <f>(O1540/L1540) - 1</f>
        <v>0.64663955382523</v>
      </c>
      <c r="Q1540" s="6">
        <v>880.07</v>
      </c>
      <c r="R1540" s="5">
        <f>(Q1540/L1540) - 1</f>
        <v>0.56430668739405</v>
      </c>
      <c r="S1540" s="6">
        <v>833.75</v>
      </c>
      <c r="T1540" s="5">
        <f>(S1540/L1540) - 1</f>
        <v>0.48197382096287</v>
      </c>
      <c r="U1540" s="6">
        <v>787.43</v>
      </c>
      <c r="V1540" s="5">
        <f>ABS((U1540/L1540) - 1)</f>
        <v>0.39964095453168</v>
      </c>
      <c r="W1540" s="6">
        <v>618.853711872</v>
      </c>
      <c r="X1540" s="5">
        <f>ABS((W1540/L1540) - 1)</f>
        <v>0.1</v>
      </c>
      <c r="Y1540" s="3">
        <v>183</v>
      </c>
      <c r="Z1540" s="5" t="s">
        <v>3562</v>
      </c>
      <c r="AA1540" s="3"/>
    </row>
    <row r="1541" spans="1:27" customHeight="1" ht="30">
      <c r="A1541" s="7" t="s">
        <v>3565</v>
      </c>
      <c r="B1541" s="7" t="s">
        <v>3566</v>
      </c>
      <c r="C1541" s="7" t="s">
        <v>29</v>
      </c>
      <c r="D1541" s="7" t="s">
        <v>3533</v>
      </c>
      <c r="E1541" s="7" t="s">
        <v>38</v>
      </c>
      <c r="F1541" s="7" t="s">
        <v>38</v>
      </c>
      <c r="G1541" s="7" t="s">
        <v>38</v>
      </c>
      <c r="H1541" s="7" t="s">
        <v>50</v>
      </c>
      <c r="I1541" s="8">
        <v>17</v>
      </c>
      <c r="J1541" s="7"/>
      <c r="K1541" s="10">
        <v>490.752384</v>
      </c>
      <c r="L1541" s="10">
        <f>K1541*1.16</f>
        <v>569.27276544</v>
      </c>
      <c r="M1541" s="10">
        <f>I1541*K1541</f>
        <v>8342.790528</v>
      </c>
      <c r="N1541" s="10">
        <f>I1541*L1541</f>
        <v>9677.63701248</v>
      </c>
      <c r="O1541" s="10">
        <v>926.39</v>
      </c>
      <c r="P1541" s="9">
        <f>(O1541/L1541) - 1</f>
        <v>0.62732183276672</v>
      </c>
      <c r="Q1541" s="10">
        <v>880.07</v>
      </c>
      <c r="R1541" s="9">
        <f>(Q1541/L1541) - 1</f>
        <v>0.54595486281481</v>
      </c>
      <c r="S1541" s="10">
        <v>833.75</v>
      </c>
      <c r="T1541" s="9">
        <f>(S1541/L1541) - 1</f>
        <v>0.46458789286289</v>
      </c>
      <c r="U1541" s="10">
        <v>787.43</v>
      </c>
      <c r="V1541" s="9">
        <f>ABS((U1541/L1541) - 1)</f>
        <v>0.38322092291098</v>
      </c>
      <c r="W1541" s="10">
        <v>626.200041984</v>
      </c>
      <c r="X1541" s="9">
        <f>ABS((W1541/L1541) - 1)</f>
        <v>0.1</v>
      </c>
      <c r="Y1541" s="7">
        <v>183</v>
      </c>
      <c r="Z1541" s="9" t="s">
        <v>3562</v>
      </c>
      <c r="AA1541" s="7"/>
    </row>
    <row r="1542" spans="1:27" customHeight="1" ht="30">
      <c r="A1542" s="3" t="s">
        <v>3567</v>
      </c>
      <c r="B1542" s="3" t="s">
        <v>3568</v>
      </c>
      <c r="C1542" s="3" t="s">
        <v>29</v>
      </c>
      <c r="D1542" s="3" t="s">
        <v>3533</v>
      </c>
      <c r="E1542" s="3" t="s">
        <v>38</v>
      </c>
      <c r="F1542" s="3" t="s">
        <v>38</v>
      </c>
      <c r="G1542" s="3" t="s">
        <v>38</v>
      </c>
      <c r="H1542" s="3" t="s">
        <v>50</v>
      </c>
      <c r="I1542" s="4">
        <v>4</v>
      </c>
      <c r="J1542" s="3"/>
      <c r="K1542" s="6">
        <v>550.050772</v>
      </c>
      <c r="L1542" s="6">
        <f>K1542*1.16</f>
        <v>638.05889552</v>
      </c>
      <c r="M1542" s="6">
        <f>I1542*K1542</f>
        <v>2200.203088</v>
      </c>
      <c r="N1542" s="6">
        <f>I1542*L1542</f>
        <v>2552.23558208</v>
      </c>
      <c r="O1542" s="6">
        <v>1100.1</v>
      </c>
      <c r="P1542" s="5">
        <f>(O1542/L1542) - 1</f>
        <v>0.72413551119517</v>
      </c>
      <c r="Q1542" s="6">
        <v>1045.1</v>
      </c>
      <c r="R1542" s="5">
        <f>(Q1542/L1542) - 1</f>
        <v>0.63793657190262</v>
      </c>
      <c r="S1542" s="6">
        <v>990.09</v>
      </c>
      <c r="T1542" s="5">
        <f>(S1542/L1542) - 1</f>
        <v>0.55172196007565</v>
      </c>
      <c r="U1542" s="6">
        <v>935.09</v>
      </c>
      <c r="V1542" s="5">
        <f>ABS((U1542/L1542) - 1)</f>
        <v>0.4655230207831</v>
      </c>
      <c r="W1542" s="6">
        <v>701.864785072</v>
      </c>
      <c r="X1542" s="5">
        <f>ABS((W1542/L1542) - 1)</f>
        <v>0.1</v>
      </c>
      <c r="Y1542" s="3">
        <v>273</v>
      </c>
      <c r="Z1542" s="5" t="s">
        <v>3223</v>
      </c>
      <c r="AA1542" s="3"/>
    </row>
    <row r="1543" spans="1:27" customHeight="1" ht="30">
      <c r="A1543" s="7" t="s">
        <v>3569</v>
      </c>
      <c r="B1543" s="7" t="s">
        <v>3570</v>
      </c>
      <c r="C1543" s="7" t="s">
        <v>29</v>
      </c>
      <c r="D1543" s="7" t="s">
        <v>3533</v>
      </c>
      <c r="E1543" s="7" t="s">
        <v>38</v>
      </c>
      <c r="F1543" s="7" t="s">
        <v>38</v>
      </c>
      <c r="G1543" s="7" t="s">
        <v>38</v>
      </c>
      <c r="H1543" s="7" t="s">
        <v>190</v>
      </c>
      <c r="I1543" s="8">
        <v>1</v>
      </c>
      <c r="J1543" s="7"/>
      <c r="K1543" s="10">
        <v>550.0024</v>
      </c>
      <c r="L1543" s="10">
        <f>K1543*1.16</f>
        <v>638.002784</v>
      </c>
      <c r="M1543" s="10">
        <f>I1543*K1543</f>
        <v>550.0024</v>
      </c>
      <c r="N1543" s="10">
        <f>I1543*L1543</f>
        <v>638.002784</v>
      </c>
      <c r="O1543" s="10">
        <v>935</v>
      </c>
      <c r="P1543" s="9">
        <f>(O1543/L1543) - 1</f>
        <v>0.46551084642289</v>
      </c>
      <c r="Q1543" s="10">
        <v>880</v>
      </c>
      <c r="R1543" s="9">
        <f>(Q1543/L1543) - 1</f>
        <v>0.37930432604507</v>
      </c>
      <c r="S1543" s="10">
        <v>825</v>
      </c>
      <c r="T1543" s="9">
        <f>(S1543/L1543) - 1</f>
        <v>0.29309780566726</v>
      </c>
      <c r="U1543" s="10">
        <v>770</v>
      </c>
      <c r="V1543" s="9">
        <f>ABS((U1543/L1543) - 1)</f>
        <v>0.20689128528944</v>
      </c>
      <c r="W1543" s="10">
        <v>701.8030624</v>
      </c>
      <c r="X1543" s="9">
        <f>ABS((W1543/L1543) - 1)</f>
        <v>0.1</v>
      </c>
      <c r="Y1543" s="7">
        <v>647</v>
      </c>
      <c r="Z1543" s="9" t="s">
        <v>274</v>
      </c>
      <c r="AA1543" s="7"/>
    </row>
    <row r="1544" spans="1:27" customHeight="1" ht="30">
      <c r="A1544" s="3" t="s">
        <v>3571</v>
      </c>
      <c r="B1544" s="3" t="s">
        <v>3572</v>
      </c>
      <c r="C1544" s="3" t="s">
        <v>29</v>
      </c>
      <c r="D1544" s="3" t="s">
        <v>3533</v>
      </c>
      <c r="E1544" s="3" t="s">
        <v>38</v>
      </c>
      <c r="F1544" s="3" t="s">
        <v>38</v>
      </c>
      <c r="G1544" s="3" t="s">
        <v>38</v>
      </c>
      <c r="H1544" s="3" t="s">
        <v>190</v>
      </c>
      <c r="I1544" s="4">
        <v>1</v>
      </c>
      <c r="J1544" s="3"/>
      <c r="K1544" s="6">
        <v>650.006</v>
      </c>
      <c r="L1544" s="6">
        <f>K1544*1.16</f>
        <v>754.00696</v>
      </c>
      <c r="M1544" s="6">
        <f>I1544*K1544</f>
        <v>650.006</v>
      </c>
      <c r="N1544" s="6">
        <f>I1544*L1544</f>
        <v>754.00696</v>
      </c>
      <c r="O1544" s="6">
        <v>1039.99</v>
      </c>
      <c r="P1544" s="5">
        <f>(O1544/L1544) - 1</f>
        <v>0.37928435037257</v>
      </c>
      <c r="Q1544" s="6">
        <v>974.99</v>
      </c>
      <c r="R1544" s="5">
        <f>(Q1544/L1544) - 1</f>
        <v>0.29307824956947</v>
      </c>
      <c r="S1544" s="6">
        <v>909.99</v>
      </c>
      <c r="T1544" s="5">
        <f>(S1544/L1544) - 1</f>
        <v>0.20687214876637</v>
      </c>
      <c r="U1544" s="6">
        <v>844.99</v>
      </c>
      <c r="V1544" s="5">
        <f>ABS((U1544/L1544) - 1)</f>
        <v>0.12066604796327</v>
      </c>
      <c r="W1544" s="6">
        <v>829.407656</v>
      </c>
      <c r="X1544" s="5">
        <f>ABS((W1544/L1544) - 1)</f>
        <v>0.1</v>
      </c>
      <c r="Y1544" s="3">
        <v>647</v>
      </c>
      <c r="Z1544" s="5" t="s">
        <v>274</v>
      </c>
      <c r="AA1544" s="3"/>
    </row>
    <row r="1545" spans="1:27" customHeight="1" ht="30">
      <c r="A1545" s="7" t="s">
        <v>3573</v>
      </c>
      <c r="B1545" s="7" t="s">
        <v>3574</v>
      </c>
      <c r="C1545" s="7" t="s">
        <v>29</v>
      </c>
      <c r="D1545" s="7" t="s">
        <v>3533</v>
      </c>
      <c r="E1545" s="7" t="s">
        <v>38</v>
      </c>
      <c r="F1545" s="7" t="s">
        <v>38</v>
      </c>
      <c r="G1545" s="7" t="s">
        <v>38</v>
      </c>
      <c r="H1545" s="7" t="s">
        <v>190</v>
      </c>
      <c r="I1545" s="8">
        <v>2</v>
      </c>
      <c r="J1545" s="7"/>
      <c r="K1545" s="10">
        <v>550.0024</v>
      </c>
      <c r="L1545" s="10">
        <f>K1545*1.16</f>
        <v>638.002784</v>
      </c>
      <c r="M1545" s="10">
        <f>I1545*K1545</f>
        <v>1100.0048</v>
      </c>
      <c r="N1545" s="10">
        <f>I1545*L1545</f>
        <v>1276.005568</v>
      </c>
      <c r="O1545" s="10">
        <v>935</v>
      </c>
      <c r="P1545" s="9">
        <f>(O1545/L1545) - 1</f>
        <v>0.46551084642289</v>
      </c>
      <c r="Q1545" s="10">
        <v>880</v>
      </c>
      <c r="R1545" s="9">
        <f>(Q1545/L1545) - 1</f>
        <v>0.37930432604507</v>
      </c>
      <c r="S1545" s="10">
        <v>825</v>
      </c>
      <c r="T1545" s="9">
        <f>(S1545/L1545) - 1</f>
        <v>0.29309780566726</v>
      </c>
      <c r="U1545" s="10">
        <v>770</v>
      </c>
      <c r="V1545" s="9">
        <f>ABS((U1545/L1545) - 1)</f>
        <v>0.20689128528944</v>
      </c>
      <c r="W1545" s="10">
        <v>701.8030624</v>
      </c>
      <c r="X1545" s="9">
        <f>ABS((W1545/L1545) - 1)</f>
        <v>0.1</v>
      </c>
      <c r="Y1545" s="7">
        <v>647</v>
      </c>
      <c r="Z1545" s="9" t="s">
        <v>274</v>
      </c>
      <c r="AA1545" s="7"/>
    </row>
    <row r="1546" spans="1:27" customHeight="1" ht="30">
      <c r="A1546" s="3" t="s">
        <v>3575</v>
      </c>
      <c r="B1546" s="3" t="s">
        <v>3576</v>
      </c>
      <c r="C1546" s="3" t="s">
        <v>29</v>
      </c>
      <c r="D1546" s="3" t="s">
        <v>3533</v>
      </c>
      <c r="E1546" s="3" t="s">
        <v>38</v>
      </c>
      <c r="F1546" s="3" t="s">
        <v>38</v>
      </c>
      <c r="G1546" s="3" t="s">
        <v>38</v>
      </c>
      <c r="H1546" s="3" t="s">
        <v>190</v>
      </c>
      <c r="I1546" s="4">
        <v>2</v>
      </c>
      <c r="J1546" s="3"/>
      <c r="K1546" s="6">
        <v>649.9944</v>
      </c>
      <c r="L1546" s="6">
        <f>K1546*1.16</f>
        <v>753.993504</v>
      </c>
      <c r="M1546" s="6">
        <f>I1546*K1546</f>
        <v>1299.9888</v>
      </c>
      <c r="N1546" s="6">
        <f>I1546*L1546</f>
        <v>1507.987008</v>
      </c>
      <c r="O1546" s="6">
        <v>1039.99</v>
      </c>
      <c r="P1546" s="5">
        <f>(O1546/L1546) - 1</f>
        <v>0.37930896550536</v>
      </c>
      <c r="Q1546" s="6">
        <v>974.99</v>
      </c>
      <c r="R1546" s="5">
        <f>(Q1546/L1546) - 1</f>
        <v>0.29310132624166</v>
      </c>
      <c r="S1546" s="6">
        <v>909.99</v>
      </c>
      <c r="T1546" s="5">
        <f>(S1546/L1546) - 1</f>
        <v>0.20689368697797</v>
      </c>
      <c r="U1546" s="6">
        <v>844.99</v>
      </c>
      <c r="V1546" s="5">
        <f>ABS((U1546/L1546) - 1)</f>
        <v>0.12068604771428</v>
      </c>
      <c r="W1546" s="6">
        <v>829.3928544</v>
      </c>
      <c r="X1546" s="5">
        <f>ABS((W1546/L1546) - 1)</f>
        <v>0.1</v>
      </c>
      <c r="Y1546" s="3">
        <v>514</v>
      </c>
      <c r="Z1546" s="5" t="s">
        <v>2663</v>
      </c>
      <c r="AA1546" s="3"/>
    </row>
    <row r="1547" spans="1:27" customHeight="1" ht="30">
      <c r="A1547" s="7" t="s">
        <v>3577</v>
      </c>
      <c r="B1547" s="7" t="s">
        <v>3578</v>
      </c>
      <c r="C1547" s="7" t="s">
        <v>29</v>
      </c>
      <c r="D1547" s="7" t="s">
        <v>3533</v>
      </c>
      <c r="E1547" s="7" t="s">
        <v>38</v>
      </c>
      <c r="F1547" s="7" t="s">
        <v>38</v>
      </c>
      <c r="G1547" s="7" t="s">
        <v>38</v>
      </c>
      <c r="H1547" s="7" t="s">
        <v>190</v>
      </c>
      <c r="I1547" s="8">
        <v>8</v>
      </c>
      <c r="J1547" s="7"/>
      <c r="K1547" s="10">
        <v>550.0024</v>
      </c>
      <c r="L1547" s="10">
        <f>K1547*1.16</f>
        <v>638.002784</v>
      </c>
      <c r="M1547" s="10">
        <f>I1547*K1547</f>
        <v>4400.0192</v>
      </c>
      <c r="N1547" s="10">
        <f>I1547*L1547</f>
        <v>5104.022272</v>
      </c>
      <c r="O1547" s="10">
        <v>935</v>
      </c>
      <c r="P1547" s="9">
        <f>(O1547/L1547) - 1</f>
        <v>0.46551084642289</v>
      </c>
      <c r="Q1547" s="10">
        <v>880</v>
      </c>
      <c r="R1547" s="9">
        <f>(Q1547/L1547) - 1</f>
        <v>0.37930432604507</v>
      </c>
      <c r="S1547" s="10">
        <v>825</v>
      </c>
      <c r="T1547" s="9">
        <f>(S1547/L1547) - 1</f>
        <v>0.29309780566726</v>
      </c>
      <c r="U1547" s="10">
        <v>770</v>
      </c>
      <c r="V1547" s="9">
        <f>ABS((U1547/L1547) - 1)</f>
        <v>0.20689128528944</v>
      </c>
      <c r="W1547" s="10">
        <v>701.8030624</v>
      </c>
      <c r="X1547" s="9">
        <f>ABS((W1547/L1547) - 1)</f>
        <v>0.1</v>
      </c>
      <c r="Y1547" s="7">
        <v>514</v>
      </c>
      <c r="Z1547" s="9" t="s">
        <v>2663</v>
      </c>
      <c r="AA1547" s="7"/>
    </row>
    <row r="1548" spans="1:27" customHeight="1" ht="30">
      <c r="A1548" s="3" t="s">
        <v>3579</v>
      </c>
      <c r="B1548" s="3" t="s">
        <v>3580</v>
      </c>
      <c r="C1548" s="3" t="s">
        <v>29</v>
      </c>
      <c r="D1548" s="3" t="s">
        <v>3533</v>
      </c>
      <c r="E1548" s="3" t="s">
        <v>38</v>
      </c>
      <c r="F1548" s="3" t="s">
        <v>38</v>
      </c>
      <c r="G1548" s="3" t="s">
        <v>38</v>
      </c>
      <c r="H1548" s="3" t="s">
        <v>3534</v>
      </c>
      <c r="I1548" s="4">
        <v>1</v>
      </c>
      <c r="J1548" s="3"/>
      <c r="K1548" s="6">
        <v>421.55</v>
      </c>
      <c r="L1548" s="6">
        <f>K1548*1.16</f>
        <v>488.998</v>
      </c>
      <c r="M1548" s="6">
        <f>I1548*K1548</f>
        <v>421.55</v>
      </c>
      <c r="N1548" s="6">
        <f>I1548*L1548</f>
        <v>488.998</v>
      </c>
      <c r="O1548" s="6">
        <v>831.3</v>
      </c>
      <c r="P1548" s="5">
        <f>(O1548/L1548) - 1</f>
        <v>0.70000695299367</v>
      </c>
      <c r="Q1548" s="6">
        <v>782.4</v>
      </c>
      <c r="R1548" s="5">
        <f>(Q1548/L1548) - 1</f>
        <v>0.60000654399404</v>
      </c>
      <c r="S1548" s="6">
        <v>733.5</v>
      </c>
      <c r="T1548" s="5">
        <f>(S1548/L1548) - 1</f>
        <v>0.50000613499442</v>
      </c>
      <c r="U1548" s="6">
        <v>684.6</v>
      </c>
      <c r="V1548" s="5">
        <f>ABS((U1548/L1548) - 1)</f>
        <v>0.40000572599479</v>
      </c>
      <c r="W1548" s="6">
        <v>537.8978</v>
      </c>
      <c r="X1548" s="5">
        <f>ABS((W1548/L1548) - 1)</f>
        <v>0.1</v>
      </c>
      <c r="Y1548" s="3" t="s">
        <v>40</v>
      </c>
      <c r="Z1548" s="5" t="s">
        <v>40</v>
      </c>
      <c r="AA1548" s="3"/>
    </row>
    <row r="1549" spans="1:27" customHeight="1" ht="30">
      <c r="A1549" s="7" t="s">
        <v>3581</v>
      </c>
      <c r="B1549" s="7" t="s">
        <v>3582</v>
      </c>
      <c r="C1549" s="7" t="s">
        <v>29</v>
      </c>
      <c r="D1549" s="7" t="s">
        <v>3533</v>
      </c>
      <c r="E1549" s="7" t="s">
        <v>38</v>
      </c>
      <c r="F1549" s="7" t="s">
        <v>38</v>
      </c>
      <c r="G1549" s="7" t="s">
        <v>38</v>
      </c>
      <c r="H1549" s="7" t="s">
        <v>3534</v>
      </c>
      <c r="I1549" s="8">
        <v>1</v>
      </c>
      <c r="J1549" s="7"/>
      <c r="K1549" s="10">
        <v>421.55</v>
      </c>
      <c r="L1549" s="10">
        <f>K1549*1.16</f>
        <v>488.998</v>
      </c>
      <c r="M1549" s="10">
        <f>I1549*K1549</f>
        <v>421.55</v>
      </c>
      <c r="N1549" s="10">
        <f>I1549*L1549</f>
        <v>488.998</v>
      </c>
      <c r="O1549" s="10">
        <v>831.3</v>
      </c>
      <c r="P1549" s="9">
        <f>(O1549/L1549) - 1</f>
        <v>0.70000695299367</v>
      </c>
      <c r="Q1549" s="10">
        <v>782.4</v>
      </c>
      <c r="R1549" s="9">
        <f>(Q1549/L1549) - 1</f>
        <v>0.60000654399404</v>
      </c>
      <c r="S1549" s="10">
        <v>733.5</v>
      </c>
      <c r="T1549" s="9">
        <f>(S1549/L1549) - 1</f>
        <v>0.50000613499442</v>
      </c>
      <c r="U1549" s="10">
        <v>684.6</v>
      </c>
      <c r="V1549" s="9">
        <f>ABS((U1549/L1549) - 1)</f>
        <v>0.40000572599479</v>
      </c>
      <c r="W1549" s="10">
        <v>537.8978</v>
      </c>
      <c r="X1549" s="9">
        <f>ABS((W1549/L1549) - 1)</f>
        <v>0.1</v>
      </c>
      <c r="Y1549" s="7" t="s">
        <v>40</v>
      </c>
      <c r="Z1549" s="9" t="s">
        <v>40</v>
      </c>
      <c r="AA1549" s="7"/>
    </row>
    <row r="1550" spans="1:27" customHeight="1" ht="30">
      <c r="A1550" s="3" t="s">
        <v>3583</v>
      </c>
      <c r="B1550" s="3" t="s">
        <v>3584</v>
      </c>
      <c r="C1550" s="3" t="s">
        <v>29</v>
      </c>
      <c r="D1550" s="3" t="s">
        <v>3533</v>
      </c>
      <c r="E1550" s="3" t="s">
        <v>38</v>
      </c>
      <c r="F1550" s="3" t="s">
        <v>38</v>
      </c>
      <c r="G1550" s="3" t="s">
        <v>38</v>
      </c>
      <c r="H1550" s="3" t="s">
        <v>296</v>
      </c>
      <c r="I1550" s="4">
        <v>2</v>
      </c>
      <c r="J1550" s="3"/>
      <c r="K1550" s="6">
        <v>337.43215282615</v>
      </c>
      <c r="L1550" s="6">
        <f>K1550*1.16</f>
        <v>391.42129727833</v>
      </c>
      <c r="M1550" s="6">
        <f>I1550*K1550</f>
        <v>674.8643056523</v>
      </c>
      <c r="N1550" s="6">
        <f>I1550*L1550</f>
        <v>782.84259455667</v>
      </c>
      <c r="O1550" s="6">
        <v>674.86</v>
      </c>
      <c r="P1550" s="5">
        <f>(O1550/L1550) - 1</f>
        <v>0.72412693098842</v>
      </c>
      <c r="Q1550" s="6">
        <v>607.38</v>
      </c>
      <c r="R1550" s="5">
        <f>(Q1550/L1550) - 1</f>
        <v>0.55172956664159</v>
      </c>
      <c r="S1550" s="6">
        <v>573.64</v>
      </c>
      <c r="T1550" s="5">
        <f>(S1550/L1550) - 1</f>
        <v>0.46553088446818</v>
      </c>
      <c r="U1550" s="6">
        <v>539.89</v>
      </c>
      <c r="V1550" s="5">
        <f>ABS((U1550/L1550) - 1)</f>
        <v>0.37930665437474</v>
      </c>
      <c r="W1550" s="6">
        <v>430.56342700617</v>
      </c>
      <c r="X1550" s="5">
        <f>ABS((W1550/L1550) - 1)</f>
        <v>0.1</v>
      </c>
      <c r="Y1550" s="3">
        <v>612</v>
      </c>
      <c r="Z1550" s="5" t="s">
        <v>1286</v>
      </c>
      <c r="AA1550" s="3"/>
    </row>
    <row r="1551" spans="1:27" customHeight="1" ht="30">
      <c r="A1551" s="7" t="s">
        <v>3585</v>
      </c>
      <c r="B1551" s="7" t="s">
        <v>3586</v>
      </c>
      <c r="C1551" s="7" t="s">
        <v>29</v>
      </c>
      <c r="D1551" s="7" t="s">
        <v>3533</v>
      </c>
      <c r="E1551" s="7" t="s">
        <v>38</v>
      </c>
      <c r="F1551" s="7" t="s">
        <v>38</v>
      </c>
      <c r="G1551" s="7" t="s">
        <v>38</v>
      </c>
      <c r="H1551" s="7" t="s">
        <v>296</v>
      </c>
      <c r="I1551" s="8">
        <v>3</v>
      </c>
      <c r="J1551" s="7"/>
      <c r="K1551" s="10">
        <v>439.68899300874</v>
      </c>
      <c r="L1551" s="10">
        <f>K1551*1.16</f>
        <v>510.03923189014</v>
      </c>
      <c r="M1551" s="10">
        <f>I1551*K1551</f>
        <v>1319.0669790262</v>
      </c>
      <c r="N1551" s="10">
        <f>I1551*L1551</f>
        <v>1530.1176956704</v>
      </c>
      <c r="O1551" s="10">
        <v>791.44</v>
      </c>
      <c r="P1551" s="9">
        <f>(O1551/L1551) - 1</f>
        <v>0.55172377047748</v>
      </c>
      <c r="Q1551" s="10">
        <v>747.47</v>
      </c>
      <c r="R1551" s="9">
        <f>(Q1551/L1551) - 1</f>
        <v>0.46551471585819</v>
      </c>
      <c r="S1551" s="10">
        <v>703.5</v>
      </c>
      <c r="T1551" s="9">
        <f>(S1551/L1551) - 1</f>
        <v>0.37930566123889</v>
      </c>
      <c r="U1551" s="10">
        <v>659.53</v>
      </c>
      <c r="V1551" s="9">
        <f>ABS((U1551/L1551) - 1)</f>
        <v>0.2930966066196</v>
      </c>
      <c r="W1551" s="10">
        <v>561.04315507915</v>
      </c>
      <c r="X1551" s="9">
        <f>ABS((W1551/L1551) - 1)</f>
        <v>0.1</v>
      </c>
      <c r="Y1551" s="7">
        <v>612</v>
      </c>
      <c r="Z1551" s="9" t="s">
        <v>1286</v>
      </c>
      <c r="AA1551" s="7"/>
    </row>
    <row r="1552" spans="1:27" customHeight="1" ht="30">
      <c r="A1552" s="3" t="s">
        <v>3587</v>
      </c>
      <c r="B1552" s="3" t="s">
        <v>3588</v>
      </c>
      <c r="C1552" s="3" t="s">
        <v>29</v>
      </c>
      <c r="D1552" s="3" t="s">
        <v>3533</v>
      </c>
      <c r="E1552" s="3" t="s">
        <v>38</v>
      </c>
      <c r="F1552" s="3" t="s">
        <v>38</v>
      </c>
      <c r="G1552" s="3" t="s">
        <v>38</v>
      </c>
      <c r="H1552" s="3" t="s">
        <v>3589</v>
      </c>
      <c r="I1552" s="4">
        <v>1</v>
      </c>
      <c r="J1552" s="3"/>
      <c r="K1552" s="6">
        <v>329.9968</v>
      </c>
      <c r="L1552" s="6">
        <f>K1552*1.16</f>
        <v>382.796288</v>
      </c>
      <c r="M1552" s="6">
        <f>I1552*K1552</f>
        <v>329.9968</v>
      </c>
      <c r="N1552" s="6">
        <f>I1552*L1552</f>
        <v>382.796288</v>
      </c>
      <c r="O1552" s="6">
        <v>593.99</v>
      </c>
      <c r="P1552" s="5">
        <f>(O1552/L1552) - 1</f>
        <v>0.55171306154359</v>
      </c>
      <c r="Q1552" s="6">
        <v>560.99</v>
      </c>
      <c r="R1552" s="5">
        <f>(Q1552/L1552) - 1</f>
        <v>0.46550532903809</v>
      </c>
      <c r="S1552" s="6">
        <v>527.99</v>
      </c>
      <c r="T1552" s="5">
        <f>(S1552/L1552) - 1</f>
        <v>0.3792975965326</v>
      </c>
      <c r="U1552" s="6">
        <v>495</v>
      </c>
      <c r="V1552" s="5">
        <f>ABS((U1552/L1552) - 1)</f>
        <v>0.29311598758241</v>
      </c>
      <c r="W1552" s="6">
        <v>421.0759168</v>
      </c>
      <c r="X1552" s="5">
        <f>ABS((W1552/L1552) - 1)</f>
        <v>0.1</v>
      </c>
      <c r="Y1552" s="3">
        <v>851</v>
      </c>
      <c r="Z1552" s="5" t="s">
        <v>3590</v>
      </c>
      <c r="AA1552" s="3"/>
    </row>
    <row r="1553" spans="1:27" customHeight="1" ht="30">
      <c r="A1553" s="7" t="s">
        <v>3591</v>
      </c>
      <c r="B1553" s="7" t="s">
        <v>3592</v>
      </c>
      <c r="C1553" s="7" t="s">
        <v>29</v>
      </c>
      <c r="D1553" s="7" t="s">
        <v>3533</v>
      </c>
      <c r="E1553" s="7" t="s">
        <v>38</v>
      </c>
      <c r="F1553" s="7" t="s">
        <v>38</v>
      </c>
      <c r="G1553" s="7" t="s">
        <v>38</v>
      </c>
      <c r="H1553" s="7" t="s">
        <v>296</v>
      </c>
      <c r="I1553" s="8">
        <v>3</v>
      </c>
      <c r="J1553" s="7"/>
      <c r="K1553" s="10">
        <v>495.92373135761</v>
      </c>
      <c r="L1553" s="10">
        <f>K1553*1.16</f>
        <v>575.27152837483</v>
      </c>
      <c r="M1553" s="10">
        <f>I1553*K1553</f>
        <v>1487.7711940728</v>
      </c>
      <c r="N1553" s="10">
        <f>I1553*L1553</f>
        <v>1725.8145851245</v>
      </c>
      <c r="O1553" s="10">
        <v>793.48</v>
      </c>
      <c r="P1553" s="9">
        <f>(O1553/L1553) - 1</f>
        <v>0.3793138732967</v>
      </c>
      <c r="Q1553" s="10">
        <v>743.88</v>
      </c>
      <c r="R1553" s="9">
        <f>(Q1553/L1553) - 1</f>
        <v>0.29309371889392</v>
      </c>
      <c r="S1553" s="10">
        <v>694.29</v>
      </c>
      <c r="T1553" s="9">
        <f>(S1553/L1553) - 1</f>
        <v>0.20689094758679</v>
      </c>
      <c r="U1553" s="10">
        <v>644.7</v>
      </c>
      <c r="V1553" s="9">
        <f>ABS((U1553/L1553) - 1)</f>
        <v>0.12068817627966</v>
      </c>
      <c r="W1553" s="10">
        <v>632.79868121231</v>
      </c>
      <c r="X1553" s="9">
        <f>ABS((W1553/L1553) - 1)</f>
        <v>0.1</v>
      </c>
      <c r="Y1553" s="7">
        <v>612</v>
      </c>
      <c r="Z1553" s="9" t="s">
        <v>1286</v>
      </c>
      <c r="AA1553" s="7"/>
    </row>
    <row r="1554" spans="1:27" customHeight="1" ht="30">
      <c r="A1554" s="3" t="s">
        <v>3593</v>
      </c>
      <c r="B1554" s="3" t="s">
        <v>3594</v>
      </c>
      <c r="C1554" s="3" t="s">
        <v>29</v>
      </c>
      <c r="D1554" s="3" t="s">
        <v>3533</v>
      </c>
      <c r="E1554" s="3" t="s">
        <v>38</v>
      </c>
      <c r="F1554" s="3" t="s">
        <v>38</v>
      </c>
      <c r="G1554" s="3" t="s">
        <v>38</v>
      </c>
      <c r="H1554" s="3" t="s">
        <v>3589</v>
      </c>
      <c r="I1554" s="4">
        <v>6</v>
      </c>
      <c r="J1554" s="3"/>
      <c r="K1554" s="6">
        <v>194.996</v>
      </c>
      <c r="L1554" s="6">
        <f>K1554*1.16</f>
        <v>226.19536</v>
      </c>
      <c r="M1554" s="6">
        <f>I1554*K1554</f>
        <v>1169.976</v>
      </c>
      <c r="N1554" s="6">
        <f>I1554*L1554</f>
        <v>1357.17216</v>
      </c>
      <c r="O1554" s="6">
        <v>682.49</v>
      </c>
      <c r="P1554" s="5">
        <f>(O1554/L1554) - 1</f>
        <v>2.017259063139</v>
      </c>
      <c r="Q1554" s="6">
        <v>584.99</v>
      </c>
      <c r="R1554" s="5">
        <f>(Q1554/L1554) - 1</f>
        <v>1.5862157384661</v>
      </c>
      <c r="S1554" s="6">
        <v>487.49</v>
      </c>
      <c r="T1554" s="5">
        <f>(S1554/L1554) - 1</f>
        <v>1.1551724137931</v>
      </c>
      <c r="U1554" s="6">
        <v>389.99</v>
      </c>
      <c r="V1554" s="5">
        <f>ABS((U1554/L1554) - 1)</f>
        <v>0.72412908912013</v>
      </c>
      <c r="W1554" s="6">
        <v>248.814896</v>
      </c>
      <c r="X1554" s="5">
        <f>ABS((W1554/L1554) - 1)</f>
        <v>0.1</v>
      </c>
      <c r="Y1554" s="3">
        <v>297</v>
      </c>
      <c r="Z1554" s="5" t="s">
        <v>458</v>
      </c>
      <c r="AA1554" s="3"/>
    </row>
    <row r="1555" spans="1:27" customHeight="1" ht="30">
      <c r="A1555" s="7" t="s">
        <v>3595</v>
      </c>
      <c r="B1555" s="7" t="s">
        <v>3596</v>
      </c>
      <c r="C1555" s="7" t="s">
        <v>29</v>
      </c>
      <c r="D1555" s="7" t="s">
        <v>3533</v>
      </c>
      <c r="E1555" s="7" t="s">
        <v>38</v>
      </c>
      <c r="F1555" s="7" t="s">
        <v>38</v>
      </c>
      <c r="G1555" s="7" t="s">
        <v>38</v>
      </c>
      <c r="H1555" s="7" t="s">
        <v>3589</v>
      </c>
      <c r="I1555" s="8">
        <v>2</v>
      </c>
      <c r="J1555" s="7"/>
      <c r="K1555" s="10">
        <v>608.40506942181</v>
      </c>
      <c r="L1555" s="10">
        <f>K1555*1.16</f>
        <v>705.7498805293</v>
      </c>
      <c r="M1555" s="10">
        <f>I1555*K1555</f>
        <v>1216.8101388436</v>
      </c>
      <c r="N1555" s="10">
        <f>I1555*L1555</f>
        <v>1411.4997610586</v>
      </c>
      <c r="O1555" s="10">
        <v>973.45</v>
      </c>
      <c r="P1555" s="9">
        <f>(O1555/L1555) - 1</f>
        <v>0.3793130213071</v>
      </c>
      <c r="Q1555" s="10">
        <v>912.61</v>
      </c>
      <c r="R1555" s="9">
        <f>(Q1555/L1555) - 1</f>
        <v>0.29310684305827</v>
      </c>
      <c r="S1555" s="10">
        <v>851.77</v>
      </c>
      <c r="T1555" s="9">
        <f>(S1555/L1555) - 1</f>
        <v>0.20690066480944</v>
      </c>
      <c r="U1555" s="10">
        <v>790.93</v>
      </c>
      <c r="V1555" s="9">
        <f>ABS((U1555/L1555) - 1)</f>
        <v>0.12069448656061</v>
      </c>
      <c r="W1555" s="10">
        <v>776.32486858223</v>
      </c>
      <c r="X1555" s="9">
        <f>ABS((W1555/L1555) - 1)</f>
        <v>0.1</v>
      </c>
      <c r="Y1555" s="7">
        <v>612</v>
      </c>
      <c r="Z1555" s="9" t="s">
        <v>1286</v>
      </c>
      <c r="AA1555" s="7"/>
    </row>
    <row r="1556" spans="1:27" customHeight="1" ht="30">
      <c r="A1556" s="3" t="s">
        <v>3597</v>
      </c>
      <c r="B1556" s="3" t="s">
        <v>3598</v>
      </c>
      <c r="C1556" s="3" t="s">
        <v>29</v>
      </c>
      <c r="D1556" s="3" t="s">
        <v>3533</v>
      </c>
      <c r="E1556" s="3" t="s">
        <v>38</v>
      </c>
      <c r="F1556" s="3" t="s">
        <v>38</v>
      </c>
      <c r="G1556" s="3" t="s">
        <v>38</v>
      </c>
      <c r="H1556" s="3" t="s">
        <v>3589</v>
      </c>
      <c r="I1556" s="4">
        <v>8</v>
      </c>
      <c r="J1556" s="3"/>
      <c r="K1556" s="6">
        <v>194.996</v>
      </c>
      <c r="L1556" s="6">
        <f>K1556*1.16</f>
        <v>226.19536</v>
      </c>
      <c r="M1556" s="6">
        <f>I1556*K1556</f>
        <v>1559.968</v>
      </c>
      <c r="N1556" s="6">
        <f>I1556*L1556</f>
        <v>1809.56288</v>
      </c>
      <c r="O1556" s="6">
        <v>877.48</v>
      </c>
      <c r="P1556" s="5">
        <f>(O1556/L1556) - 1</f>
        <v>2.8793015029132</v>
      </c>
      <c r="Q1556" s="6">
        <v>779.98</v>
      </c>
      <c r="R1556" s="5">
        <f>(Q1556/L1556) - 1</f>
        <v>2.4482581782403</v>
      </c>
      <c r="S1556" s="6">
        <v>682.49</v>
      </c>
      <c r="T1556" s="5">
        <f>(S1556/L1556) - 1</f>
        <v>2.017259063139</v>
      </c>
      <c r="U1556" s="6">
        <v>545.99</v>
      </c>
      <c r="V1556" s="5">
        <f>ABS((U1556/L1556) - 1)</f>
        <v>1.4137984085969</v>
      </c>
      <c r="W1556" s="6">
        <v>248.814896</v>
      </c>
      <c r="X1556" s="5">
        <f>ABS((W1556/L1556) - 1)</f>
        <v>0.1</v>
      </c>
      <c r="Y1556" s="3">
        <v>297</v>
      </c>
      <c r="Z1556" s="5" t="s">
        <v>458</v>
      </c>
      <c r="AA1556" s="3"/>
    </row>
    <row r="1557" spans="1:27" customHeight="1" ht="30">
      <c r="A1557" s="7" t="s">
        <v>3599</v>
      </c>
      <c r="B1557" s="7" t="s">
        <v>3600</v>
      </c>
      <c r="C1557" s="7" t="s">
        <v>29</v>
      </c>
      <c r="D1557" s="7" t="s">
        <v>3533</v>
      </c>
      <c r="E1557" s="7" t="s">
        <v>38</v>
      </c>
      <c r="F1557" s="7" t="s">
        <v>38</v>
      </c>
      <c r="G1557" s="7" t="s">
        <v>38</v>
      </c>
      <c r="H1557" s="7" t="s">
        <v>3589</v>
      </c>
      <c r="I1557" s="8">
        <v>27</v>
      </c>
      <c r="J1557" s="7"/>
      <c r="K1557" s="10">
        <v>194.996</v>
      </c>
      <c r="L1557" s="10">
        <f>K1557*1.16</f>
        <v>226.19536</v>
      </c>
      <c r="M1557" s="10">
        <f>I1557*K1557</f>
        <v>5264.892</v>
      </c>
      <c r="N1557" s="10">
        <f>I1557*L1557</f>
        <v>6107.27472</v>
      </c>
      <c r="O1557" s="10">
        <v>682.49</v>
      </c>
      <c r="P1557" s="9">
        <f>(O1557/L1557) - 1</f>
        <v>2.017259063139</v>
      </c>
      <c r="Q1557" s="10">
        <v>584.99</v>
      </c>
      <c r="R1557" s="9">
        <f>(Q1557/L1557) - 1</f>
        <v>1.5862157384661</v>
      </c>
      <c r="S1557" s="10">
        <v>487.49</v>
      </c>
      <c r="T1557" s="9">
        <f>(S1557/L1557) - 1</f>
        <v>1.1551724137931</v>
      </c>
      <c r="U1557" s="10">
        <v>389.99</v>
      </c>
      <c r="V1557" s="9">
        <f>ABS((U1557/L1557) - 1)</f>
        <v>0.72412908912013</v>
      </c>
      <c r="W1557" s="10">
        <v>248.814896</v>
      </c>
      <c r="X1557" s="9">
        <f>ABS((W1557/L1557) - 1)</f>
        <v>0.1</v>
      </c>
      <c r="Y1557" s="7">
        <v>297</v>
      </c>
      <c r="Z1557" s="9" t="s">
        <v>458</v>
      </c>
      <c r="AA1557" s="7"/>
    </row>
    <row r="1558" spans="1:27" customHeight="1" ht="30">
      <c r="A1558" s="3" t="s">
        <v>3601</v>
      </c>
      <c r="B1558" s="3" t="s">
        <v>3602</v>
      </c>
      <c r="C1558" s="3" t="s">
        <v>29</v>
      </c>
      <c r="D1558" s="3" t="s">
        <v>3533</v>
      </c>
      <c r="E1558" s="3" t="s">
        <v>38</v>
      </c>
      <c r="F1558" s="3" t="s">
        <v>38</v>
      </c>
      <c r="G1558" s="3" t="s">
        <v>38</v>
      </c>
      <c r="H1558" s="3" t="s">
        <v>3589</v>
      </c>
      <c r="I1558" s="4">
        <v>1</v>
      </c>
      <c r="J1558" s="3"/>
      <c r="K1558" s="6">
        <v>495.92373135761</v>
      </c>
      <c r="L1558" s="6">
        <f>K1558*1.16</f>
        <v>575.27152837483</v>
      </c>
      <c r="M1558" s="6">
        <f>I1558*K1558</f>
        <v>495.92373135761</v>
      </c>
      <c r="N1558" s="6">
        <f>I1558*L1558</f>
        <v>575.27152837483</v>
      </c>
      <c r="O1558" s="6">
        <v>872.99</v>
      </c>
      <c r="P1558" s="5">
        <f>(O1558/L1558) - 1</f>
        <v>0.51752686677583</v>
      </c>
      <c r="Q1558" s="6">
        <v>824.49</v>
      </c>
      <c r="R1558" s="5">
        <f>(Q1558/L1558) - 1</f>
        <v>0.43321885289408</v>
      </c>
      <c r="S1558" s="6">
        <v>775.99</v>
      </c>
      <c r="T1558" s="5">
        <f>(S1558/L1558) - 1</f>
        <v>0.34891083901233</v>
      </c>
      <c r="U1558" s="6">
        <v>727.49</v>
      </c>
      <c r="V1558" s="5">
        <f>ABS((U1558/L1558) - 1)</f>
        <v>0.26460282513059</v>
      </c>
      <c r="W1558" s="6">
        <v>632.79868121231</v>
      </c>
      <c r="X1558" s="5">
        <f>ABS((W1558/L1558) - 1)</f>
        <v>0.1</v>
      </c>
      <c r="Y1558" s="3">
        <v>612</v>
      </c>
      <c r="Z1558" s="5" t="s">
        <v>1286</v>
      </c>
      <c r="AA1558" s="3"/>
    </row>
    <row r="1559" spans="1:27" customHeight="1" ht="30">
      <c r="A1559" s="7" t="s">
        <v>3603</v>
      </c>
      <c r="B1559" s="7" t="s">
        <v>3604</v>
      </c>
      <c r="C1559" s="7" t="s">
        <v>29</v>
      </c>
      <c r="D1559" s="7" t="s">
        <v>3533</v>
      </c>
      <c r="E1559" s="7"/>
      <c r="F1559" s="7"/>
      <c r="G1559" s="7"/>
      <c r="H1559" s="7" t="s">
        <v>296</v>
      </c>
      <c r="I1559" s="8">
        <v>43</v>
      </c>
      <c r="J1559" s="7"/>
      <c r="K1559" s="10">
        <v>98.9944</v>
      </c>
      <c r="L1559" s="10">
        <f>K1559*1.16</f>
        <v>114.833504</v>
      </c>
      <c r="M1559" s="10">
        <f>I1559*K1559</f>
        <v>4256.7592</v>
      </c>
      <c r="N1559" s="10">
        <f>I1559*L1559</f>
        <v>4937.840672</v>
      </c>
      <c r="O1559" s="10">
        <v>742.46</v>
      </c>
      <c r="P1559" s="9">
        <f>(O1559/L1559) - 1</f>
        <v>5.4655346578991</v>
      </c>
      <c r="Q1559" s="10">
        <v>692.96</v>
      </c>
      <c r="R1559" s="9">
        <f>(Q1559/L1559) - 1</f>
        <v>5.0344757920128</v>
      </c>
      <c r="S1559" s="10">
        <v>643.46</v>
      </c>
      <c r="T1559" s="9">
        <f>(S1559/L1559) - 1</f>
        <v>4.6034169261264</v>
      </c>
      <c r="U1559" s="10">
        <v>593.97</v>
      </c>
      <c r="V1559" s="9">
        <f>ABS((U1559/L1559) - 1)</f>
        <v>4.1724451428392</v>
      </c>
      <c r="W1559" s="10">
        <v>126.3168544</v>
      </c>
      <c r="X1559" s="9">
        <f>ABS((W1559/L1559) - 1)</f>
        <v>0.1</v>
      </c>
      <c r="Y1559" s="7">
        <v>52</v>
      </c>
      <c r="Z1559" s="9" t="s">
        <v>3605</v>
      </c>
      <c r="AA1559" s="7"/>
    </row>
    <row r="1560" spans="1:27" customHeight="1" ht="30">
      <c r="A1560" s="3" t="s">
        <v>3606</v>
      </c>
      <c r="B1560" s="3" t="s">
        <v>3607</v>
      </c>
      <c r="C1560" s="3" t="s">
        <v>29</v>
      </c>
      <c r="D1560" s="3" t="s">
        <v>3533</v>
      </c>
      <c r="E1560" s="3"/>
      <c r="F1560" s="3"/>
      <c r="G1560" s="3"/>
      <c r="H1560" s="3" t="s">
        <v>296</v>
      </c>
      <c r="I1560" s="4">
        <v>93</v>
      </c>
      <c r="J1560" s="3"/>
      <c r="K1560" s="6">
        <v>98.9944</v>
      </c>
      <c r="L1560" s="6">
        <f>K1560*1.16</f>
        <v>114.833504</v>
      </c>
      <c r="M1560" s="6">
        <f>I1560*K1560</f>
        <v>9206.4792</v>
      </c>
      <c r="N1560" s="6">
        <f>I1560*L1560</f>
        <v>10679.515872</v>
      </c>
      <c r="O1560" s="6">
        <v>742.46</v>
      </c>
      <c r="P1560" s="5">
        <f>(O1560/L1560) - 1</f>
        <v>5.4655346578991</v>
      </c>
      <c r="Q1560" s="6">
        <v>692.96</v>
      </c>
      <c r="R1560" s="5">
        <f>(Q1560/L1560) - 1</f>
        <v>5.0344757920128</v>
      </c>
      <c r="S1560" s="6">
        <v>643.46</v>
      </c>
      <c r="T1560" s="5">
        <f>(S1560/L1560) - 1</f>
        <v>4.6034169261264</v>
      </c>
      <c r="U1560" s="6">
        <v>593.97</v>
      </c>
      <c r="V1560" s="5">
        <f>ABS((U1560/L1560) - 1)</f>
        <v>4.1724451428392</v>
      </c>
      <c r="W1560" s="6">
        <v>126.3168544</v>
      </c>
      <c r="X1560" s="5">
        <f>ABS((W1560/L1560) - 1)</f>
        <v>0.1</v>
      </c>
      <c r="Y1560" s="3">
        <v>52</v>
      </c>
      <c r="Z1560" s="5" t="s">
        <v>3605</v>
      </c>
      <c r="AA1560" s="3"/>
    </row>
    <row r="1561" spans="1:27" customHeight="1" ht="30">
      <c r="A1561" s="7" t="s">
        <v>3608</v>
      </c>
      <c r="B1561" s="7" t="s">
        <v>3609</v>
      </c>
      <c r="C1561" s="7" t="s">
        <v>29</v>
      </c>
      <c r="D1561" s="7" t="s">
        <v>3533</v>
      </c>
      <c r="E1561" s="7"/>
      <c r="F1561" s="7"/>
      <c r="G1561" s="7"/>
      <c r="H1561" s="7" t="s">
        <v>296</v>
      </c>
      <c r="I1561" s="8">
        <v>43</v>
      </c>
      <c r="J1561" s="7"/>
      <c r="K1561" s="10">
        <v>98.9944</v>
      </c>
      <c r="L1561" s="10">
        <f>K1561*1.16</f>
        <v>114.833504</v>
      </c>
      <c r="M1561" s="10">
        <f>I1561*K1561</f>
        <v>4256.7592</v>
      </c>
      <c r="N1561" s="10">
        <f>I1561*L1561</f>
        <v>4937.840672</v>
      </c>
      <c r="O1561" s="10">
        <v>742.46</v>
      </c>
      <c r="P1561" s="9">
        <f>(O1561/L1561) - 1</f>
        <v>5.4655346578991</v>
      </c>
      <c r="Q1561" s="10">
        <v>692.96</v>
      </c>
      <c r="R1561" s="9">
        <f>(Q1561/L1561) - 1</f>
        <v>5.0344757920128</v>
      </c>
      <c r="S1561" s="10">
        <v>643.46</v>
      </c>
      <c r="T1561" s="9">
        <f>(S1561/L1561) - 1</f>
        <v>4.6034169261264</v>
      </c>
      <c r="U1561" s="10">
        <v>593.97</v>
      </c>
      <c r="V1561" s="9">
        <f>ABS((U1561/L1561) - 1)</f>
        <v>4.1724451428392</v>
      </c>
      <c r="W1561" s="10">
        <v>126.3168544</v>
      </c>
      <c r="X1561" s="9">
        <f>ABS((W1561/L1561) - 1)</f>
        <v>0.1</v>
      </c>
      <c r="Y1561" s="7">
        <v>52</v>
      </c>
      <c r="Z1561" s="9" t="s">
        <v>3605</v>
      </c>
      <c r="AA1561" s="7"/>
    </row>
    <row r="1562" spans="1:27" customHeight="1" ht="30">
      <c r="A1562" s="3" t="s">
        <v>3610</v>
      </c>
      <c r="B1562" s="3" t="s">
        <v>3611</v>
      </c>
      <c r="C1562" s="3" t="s">
        <v>29</v>
      </c>
      <c r="D1562" s="3" t="s">
        <v>3533</v>
      </c>
      <c r="E1562" s="3"/>
      <c r="F1562" s="3"/>
      <c r="G1562" s="3"/>
      <c r="H1562" s="3" t="s">
        <v>296</v>
      </c>
      <c r="I1562" s="4">
        <v>94</v>
      </c>
      <c r="J1562" s="3"/>
      <c r="K1562" s="6">
        <v>135.012864</v>
      </c>
      <c r="L1562" s="6">
        <f>K1562*1.16</f>
        <v>156.61492224</v>
      </c>
      <c r="M1562" s="6">
        <f>I1562*K1562</f>
        <v>12691.209216</v>
      </c>
      <c r="N1562" s="6">
        <f>I1562*L1562</f>
        <v>14721.80269056</v>
      </c>
      <c r="O1562" s="6">
        <v>877.58</v>
      </c>
      <c r="P1562" s="5">
        <f>(O1562/L1562) - 1</f>
        <v>4.6034251873853</v>
      </c>
      <c r="Q1562" s="6">
        <v>742.57</v>
      </c>
      <c r="R1562" s="5">
        <f>(Q1562/L1562) - 1</f>
        <v>3.7413745087589</v>
      </c>
      <c r="S1562" s="6">
        <v>675.06</v>
      </c>
      <c r="T1562" s="5">
        <f>(S1562/L1562) - 1</f>
        <v>3.3103172440077</v>
      </c>
      <c r="U1562" s="6">
        <v>607.56</v>
      </c>
      <c r="V1562" s="5">
        <f>ABS((U1562/L1562) - 1)</f>
        <v>2.8793238301326</v>
      </c>
      <c r="W1562" s="6">
        <v>172.276414464</v>
      </c>
      <c r="X1562" s="5">
        <f>ABS((W1562/L1562) - 1)</f>
        <v>0.1</v>
      </c>
      <c r="Y1562" s="3">
        <v>52</v>
      </c>
      <c r="Z1562" s="5" t="s">
        <v>3605</v>
      </c>
      <c r="AA1562" s="3"/>
    </row>
    <row r="1563" spans="1:27" customHeight="1" ht="30">
      <c r="A1563" s="7" t="s">
        <v>3612</v>
      </c>
      <c r="B1563" s="7" t="s">
        <v>3613</v>
      </c>
      <c r="C1563" s="7" t="s">
        <v>29</v>
      </c>
      <c r="D1563" s="7" t="s">
        <v>3533</v>
      </c>
      <c r="E1563" s="7" t="s">
        <v>38</v>
      </c>
      <c r="F1563" s="7" t="s">
        <v>38</v>
      </c>
      <c r="G1563" s="7" t="s">
        <v>38</v>
      </c>
      <c r="H1563" s="7" t="s">
        <v>3589</v>
      </c>
      <c r="I1563" s="8">
        <v>7</v>
      </c>
      <c r="J1563" s="7"/>
      <c r="K1563" s="10">
        <v>594.9988</v>
      </c>
      <c r="L1563" s="10">
        <f>K1563*1.16</f>
        <v>690.198608</v>
      </c>
      <c r="M1563" s="10">
        <f>I1563*K1563</f>
        <v>4164.9916</v>
      </c>
      <c r="N1563" s="10">
        <f>I1563*L1563</f>
        <v>4831.390256</v>
      </c>
      <c r="O1563" s="10">
        <v>1071</v>
      </c>
      <c r="P1563" s="9">
        <f>(O1563/L1563) - 1</f>
        <v>0.55172726746502</v>
      </c>
      <c r="Q1563" s="10">
        <v>1011.5</v>
      </c>
      <c r="R1563" s="9">
        <f>(Q1563/L1563) - 1</f>
        <v>0.4655201970503</v>
      </c>
      <c r="S1563" s="10">
        <v>952</v>
      </c>
      <c r="T1563" s="9">
        <f>(S1563/L1563) - 1</f>
        <v>0.37931312663557</v>
      </c>
      <c r="U1563" s="10">
        <v>892.5</v>
      </c>
      <c r="V1563" s="9">
        <f>ABS((U1563/L1563) - 1)</f>
        <v>0.29310605622085</v>
      </c>
      <c r="W1563" s="10">
        <v>759.2184688</v>
      </c>
      <c r="X1563" s="9">
        <f>ABS((W1563/L1563) - 1)</f>
        <v>0.1</v>
      </c>
      <c r="Y1563" s="7">
        <v>148</v>
      </c>
      <c r="Z1563" s="9" t="s">
        <v>3614</v>
      </c>
      <c r="AA1563" s="7"/>
    </row>
    <row r="1564" spans="1:27" customHeight="1" ht="30">
      <c r="A1564" s="3" t="s">
        <v>3615</v>
      </c>
      <c r="B1564" s="3" t="s">
        <v>3616</v>
      </c>
      <c r="C1564" s="3" t="s">
        <v>29</v>
      </c>
      <c r="D1564" s="3" t="s">
        <v>3533</v>
      </c>
      <c r="E1564" s="3" t="s">
        <v>38</v>
      </c>
      <c r="F1564" s="3" t="s">
        <v>38</v>
      </c>
      <c r="G1564" s="3" t="s">
        <v>38</v>
      </c>
      <c r="H1564" s="3" t="s">
        <v>3589</v>
      </c>
      <c r="I1564" s="4">
        <v>38</v>
      </c>
      <c r="J1564" s="3"/>
      <c r="K1564" s="6">
        <v>245.00012</v>
      </c>
      <c r="L1564" s="6">
        <f>K1564*1.16</f>
        <v>284.2001392</v>
      </c>
      <c r="M1564" s="6">
        <f>I1564*K1564</f>
        <v>9310.00456</v>
      </c>
      <c r="N1564" s="6">
        <f>I1564*L1564</f>
        <v>10799.6052896</v>
      </c>
      <c r="O1564" s="6">
        <v>892.51</v>
      </c>
      <c r="P1564" s="5">
        <f>(O1564/L1564) - 1</f>
        <v>2.1404277369897</v>
      </c>
      <c r="Q1564" s="6">
        <v>765.01</v>
      </c>
      <c r="R1564" s="5">
        <f>(Q1564/L1564) - 1</f>
        <v>1.6918002297727</v>
      </c>
      <c r="S1564" s="6">
        <v>637.51</v>
      </c>
      <c r="T1564" s="5">
        <f>(S1564/L1564) - 1</f>
        <v>1.2431727225558</v>
      </c>
      <c r="U1564" s="6">
        <v>510.01</v>
      </c>
      <c r="V1564" s="5">
        <f>ABS((U1564/L1564) - 1)</f>
        <v>0.79454521533887</v>
      </c>
      <c r="W1564" s="6">
        <v>312.62015312</v>
      </c>
      <c r="X1564" s="5">
        <f>ABS((W1564/L1564) - 1)</f>
        <v>0.1</v>
      </c>
      <c r="Y1564" s="3">
        <v>148</v>
      </c>
      <c r="Z1564" s="5" t="s">
        <v>3614</v>
      </c>
      <c r="AA1564" s="3"/>
    </row>
    <row r="1565" spans="1:27" customHeight="1" ht="30">
      <c r="A1565" s="7" t="s">
        <v>3617</v>
      </c>
      <c r="B1565" s="7" t="s">
        <v>3618</v>
      </c>
      <c r="C1565" s="7" t="s">
        <v>29</v>
      </c>
      <c r="D1565" s="7" t="s">
        <v>3533</v>
      </c>
      <c r="E1565" s="7" t="s">
        <v>38</v>
      </c>
      <c r="F1565" s="7" t="s">
        <v>38</v>
      </c>
      <c r="G1565" s="7" t="s">
        <v>38</v>
      </c>
      <c r="H1565" s="7" t="s">
        <v>3589</v>
      </c>
      <c r="I1565" s="8">
        <v>22</v>
      </c>
      <c r="J1565" s="7"/>
      <c r="K1565" s="10">
        <v>255.0028</v>
      </c>
      <c r="L1565" s="10">
        <f>K1565*1.16</f>
        <v>295.803248</v>
      </c>
      <c r="M1565" s="10">
        <f>I1565*K1565</f>
        <v>5610.0616</v>
      </c>
      <c r="N1565" s="10">
        <f>I1565*L1565</f>
        <v>6507.671456</v>
      </c>
      <c r="O1565" s="10">
        <v>892.51</v>
      </c>
      <c r="P1565" s="9">
        <f>(O1565/L1565) - 1</f>
        <v>2.0172420554354</v>
      </c>
      <c r="Q1565" s="10">
        <v>765.01</v>
      </c>
      <c r="R1565" s="9">
        <f>(Q1565/L1565) - 1</f>
        <v>1.5862123055525</v>
      </c>
      <c r="S1565" s="10">
        <v>637.51</v>
      </c>
      <c r="T1565" s="9">
        <f>(S1565/L1565) - 1</f>
        <v>1.1551825556696</v>
      </c>
      <c r="U1565" s="10">
        <v>510.01</v>
      </c>
      <c r="V1565" s="9">
        <f>ABS((U1565/L1565) - 1)</f>
        <v>0.72415280578664</v>
      </c>
      <c r="W1565" s="10">
        <v>325.3835728</v>
      </c>
      <c r="X1565" s="9">
        <f>ABS((W1565/L1565) - 1)</f>
        <v>0.1</v>
      </c>
      <c r="Y1565" s="7">
        <v>297</v>
      </c>
      <c r="Z1565" s="9" t="s">
        <v>458</v>
      </c>
      <c r="AA1565" s="7"/>
    </row>
    <row r="1566" spans="1:27" customHeight="1" ht="30">
      <c r="A1566" s="3" t="s">
        <v>3619</v>
      </c>
      <c r="B1566" s="3" t="s">
        <v>3620</v>
      </c>
      <c r="C1566" s="3" t="s">
        <v>29</v>
      </c>
      <c r="D1566" s="3" t="s">
        <v>3533</v>
      </c>
      <c r="E1566" s="3" t="s">
        <v>38</v>
      </c>
      <c r="F1566" s="3" t="s">
        <v>38</v>
      </c>
      <c r="G1566" s="3" t="s">
        <v>38</v>
      </c>
      <c r="H1566" s="3" t="s">
        <v>3589</v>
      </c>
      <c r="I1566" s="4">
        <v>7</v>
      </c>
      <c r="J1566" s="3"/>
      <c r="K1566" s="6">
        <v>255.0028</v>
      </c>
      <c r="L1566" s="6">
        <f>K1566*1.16</f>
        <v>295.803248</v>
      </c>
      <c r="M1566" s="6">
        <f>I1566*K1566</f>
        <v>1785.0196</v>
      </c>
      <c r="N1566" s="6">
        <f>I1566*L1566</f>
        <v>2070.622736</v>
      </c>
      <c r="O1566" s="6">
        <v>892.51</v>
      </c>
      <c r="P1566" s="5">
        <f>(O1566/L1566) - 1</f>
        <v>2.0172420554354</v>
      </c>
      <c r="Q1566" s="6">
        <v>765.01</v>
      </c>
      <c r="R1566" s="5">
        <f>(Q1566/L1566) - 1</f>
        <v>1.5862123055525</v>
      </c>
      <c r="S1566" s="6">
        <v>637.51</v>
      </c>
      <c r="T1566" s="5">
        <f>(S1566/L1566) - 1</f>
        <v>1.1551825556696</v>
      </c>
      <c r="U1566" s="6">
        <v>510.01</v>
      </c>
      <c r="V1566" s="5">
        <f>ABS((U1566/L1566) - 1)</f>
        <v>0.72415280578664</v>
      </c>
      <c r="W1566" s="6">
        <v>325.3835728</v>
      </c>
      <c r="X1566" s="5">
        <f>ABS((W1566/L1566) - 1)</f>
        <v>0.1</v>
      </c>
      <c r="Y1566" s="3">
        <v>425</v>
      </c>
      <c r="Z1566" s="5" t="s">
        <v>3621</v>
      </c>
      <c r="AA1566" s="3"/>
    </row>
    <row r="1567" spans="1:27" customHeight="1" ht="30">
      <c r="A1567" s="7" t="s">
        <v>3622</v>
      </c>
      <c r="B1567" s="7" t="s">
        <v>3623</v>
      </c>
      <c r="C1567" s="7" t="s">
        <v>29</v>
      </c>
      <c r="D1567" s="7" t="s">
        <v>3533</v>
      </c>
      <c r="E1567" s="7" t="s">
        <v>38</v>
      </c>
      <c r="F1567" s="7" t="s">
        <v>38</v>
      </c>
      <c r="G1567" s="7" t="s">
        <v>38</v>
      </c>
      <c r="H1567" s="7" t="s">
        <v>50</v>
      </c>
      <c r="I1567" s="8">
        <v>8</v>
      </c>
      <c r="J1567" s="7"/>
      <c r="K1567" s="10">
        <v>422.399616</v>
      </c>
      <c r="L1567" s="10">
        <f>K1567*1.16</f>
        <v>489.98355456</v>
      </c>
      <c r="M1567" s="10">
        <f>I1567*K1567</f>
        <v>3379.196928</v>
      </c>
      <c r="N1567" s="10">
        <f>I1567*L1567</f>
        <v>3919.86843648</v>
      </c>
      <c r="O1567" s="10">
        <v>717.81</v>
      </c>
      <c r="P1567" s="9">
        <f>(O1567/L1567) - 1</f>
        <v>0.46496753476672</v>
      </c>
      <c r="Q1567" s="10">
        <v>675.58</v>
      </c>
      <c r="R1567" s="9">
        <f>(Q1567/L1567) - 1</f>
        <v>0.37878096869325</v>
      </c>
      <c r="S1567" s="10">
        <v>633.36</v>
      </c>
      <c r="T1567" s="9">
        <f>(S1567/L1567) - 1</f>
        <v>0.29261481146801</v>
      </c>
      <c r="U1567" s="10">
        <v>591.136</v>
      </c>
      <c r="V1567" s="9">
        <f>ABS((U1567/L1567) - 1)</f>
        <v>0.20644049070348</v>
      </c>
      <c r="W1567" s="10">
        <v>538.981910016</v>
      </c>
      <c r="X1567" s="9">
        <f>ABS((W1567/L1567) - 1)</f>
        <v>0.1</v>
      </c>
      <c r="Y1567" s="7">
        <v>183</v>
      </c>
      <c r="Z1567" s="9" t="s">
        <v>3562</v>
      </c>
      <c r="AA1567" s="7"/>
    </row>
    <row r="1568" spans="1:27" customHeight="1" ht="30">
      <c r="A1568" s="3" t="s">
        <v>3624</v>
      </c>
      <c r="B1568" s="3" t="s">
        <v>3625</v>
      </c>
      <c r="C1568" s="3" t="s">
        <v>29</v>
      </c>
      <c r="D1568" s="3" t="s">
        <v>3533</v>
      </c>
      <c r="E1568" s="3" t="s">
        <v>38</v>
      </c>
      <c r="F1568" s="3" t="s">
        <v>38</v>
      </c>
      <c r="G1568" s="3" t="s">
        <v>38</v>
      </c>
      <c r="H1568" s="3" t="s">
        <v>190</v>
      </c>
      <c r="I1568" s="4">
        <v>19</v>
      </c>
      <c r="J1568" s="3"/>
      <c r="K1568" s="6">
        <v>330.0084</v>
      </c>
      <c r="L1568" s="6">
        <f>K1568*1.16</f>
        <v>382.809744</v>
      </c>
      <c r="M1568" s="6">
        <f>I1568*K1568</f>
        <v>6270.1596</v>
      </c>
      <c r="N1568" s="6">
        <f>I1568*L1568</f>
        <v>7273.385136</v>
      </c>
      <c r="O1568" s="6">
        <v>1007.43</v>
      </c>
      <c r="P1568" s="5">
        <f>(O1568/L1568) - 1</f>
        <v>1.6316728238767</v>
      </c>
      <c r="Q1568" s="6">
        <v>839.52</v>
      </c>
      <c r="R1568" s="5">
        <f>(Q1568/L1568) - 1</f>
        <v>1.1930476252454</v>
      </c>
      <c r="S1568" s="6">
        <v>671.62</v>
      </c>
      <c r="T1568" s="5">
        <f>(S1568/L1568) - 1</f>
        <v>0.75444854925114</v>
      </c>
      <c r="U1568" s="6">
        <v>604.46</v>
      </c>
      <c r="V1568" s="5">
        <f>ABS((U1568/L1568) - 1)</f>
        <v>0.57900891885343</v>
      </c>
      <c r="W1568" s="6">
        <v>421.0907184</v>
      </c>
      <c r="X1568" s="5">
        <f>ABS((W1568/L1568) - 1)</f>
        <v>0.1</v>
      </c>
      <c r="Y1568" s="3">
        <v>107</v>
      </c>
      <c r="Z1568" s="5" t="s">
        <v>191</v>
      </c>
      <c r="AA1568" s="3"/>
    </row>
    <row r="1569" spans="1:27" customHeight="1" ht="30">
      <c r="A1569" s="7" t="s">
        <v>3626</v>
      </c>
      <c r="B1569" s="7" t="s">
        <v>3627</v>
      </c>
      <c r="C1569" s="7" t="s">
        <v>29</v>
      </c>
      <c r="D1569" s="7" t="s">
        <v>3533</v>
      </c>
      <c r="E1569" s="7" t="s">
        <v>38</v>
      </c>
      <c r="F1569" s="7" t="s">
        <v>38</v>
      </c>
      <c r="G1569" s="7" t="s">
        <v>38</v>
      </c>
      <c r="H1569" s="7" t="s">
        <v>190</v>
      </c>
      <c r="I1569" s="8">
        <v>11</v>
      </c>
      <c r="J1569" s="7"/>
      <c r="K1569" s="10">
        <v>280.0008</v>
      </c>
      <c r="L1569" s="10">
        <f>K1569*1.16</f>
        <v>324.800928</v>
      </c>
      <c r="M1569" s="10">
        <f>I1569*K1569</f>
        <v>3080.0088</v>
      </c>
      <c r="N1569" s="10">
        <f>I1569*L1569</f>
        <v>3572.810208</v>
      </c>
      <c r="O1569" s="10">
        <v>1007.43</v>
      </c>
      <c r="P1569" s="9">
        <f>(O1569/L1569) - 1</f>
        <v>2.101684487798</v>
      </c>
      <c r="Q1569" s="10">
        <v>839.52</v>
      </c>
      <c r="R1569" s="9">
        <f>(Q1569/L1569) - 1</f>
        <v>1.5847216791203</v>
      </c>
      <c r="S1569" s="10">
        <v>671.62</v>
      </c>
      <c r="T1569" s="9">
        <f>(S1569/L1569) - 1</f>
        <v>1.067789658532</v>
      </c>
      <c r="U1569" s="10">
        <v>604.46</v>
      </c>
      <c r="V1569" s="9">
        <f>ABS((U1569/L1569) - 1)</f>
        <v>0.86101685029668</v>
      </c>
      <c r="W1569" s="10">
        <v>357.2810208</v>
      </c>
      <c r="X1569" s="9">
        <f>ABS((W1569/L1569) - 1)</f>
        <v>0.1</v>
      </c>
      <c r="Y1569" s="7">
        <v>107</v>
      </c>
      <c r="Z1569" s="9" t="s">
        <v>191</v>
      </c>
      <c r="AA1569" s="7"/>
    </row>
    <row r="1570" spans="1:27" customHeight="1" ht="30">
      <c r="A1570" s="3" t="s">
        <v>3628</v>
      </c>
      <c r="B1570" s="3" t="s">
        <v>3629</v>
      </c>
      <c r="C1570" s="3" t="s">
        <v>29</v>
      </c>
      <c r="D1570" s="3" t="s">
        <v>3533</v>
      </c>
      <c r="E1570" s="3" t="s">
        <v>38</v>
      </c>
      <c r="F1570" s="3" t="s">
        <v>38</v>
      </c>
      <c r="G1570" s="3" t="s">
        <v>38</v>
      </c>
      <c r="H1570" s="3" t="s">
        <v>190</v>
      </c>
      <c r="I1570" s="4">
        <v>10</v>
      </c>
      <c r="J1570" s="3"/>
      <c r="K1570" s="6">
        <v>280.0008</v>
      </c>
      <c r="L1570" s="6">
        <f>K1570*1.16</f>
        <v>324.800928</v>
      </c>
      <c r="M1570" s="6">
        <f>I1570*K1570</f>
        <v>2800.008</v>
      </c>
      <c r="N1570" s="6">
        <f>I1570*L1570</f>
        <v>3248.00928</v>
      </c>
      <c r="O1570" s="6">
        <v>1007.43</v>
      </c>
      <c r="P1570" s="5">
        <f>(O1570/L1570) - 1</f>
        <v>2.101684487798</v>
      </c>
      <c r="Q1570" s="6">
        <v>839.52</v>
      </c>
      <c r="R1570" s="5">
        <f>(Q1570/L1570) - 1</f>
        <v>1.5847216791203</v>
      </c>
      <c r="S1570" s="6">
        <v>671.62</v>
      </c>
      <c r="T1570" s="5">
        <f>(S1570/L1570) - 1</f>
        <v>1.067789658532</v>
      </c>
      <c r="U1570" s="6">
        <v>604.46</v>
      </c>
      <c r="V1570" s="5">
        <f>ABS((U1570/L1570) - 1)</f>
        <v>0.86101685029668</v>
      </c>
      <c r="W1570" s="6">
        <v>357.2810208</v>
      </c>
      <c r="X1570" s="5">
        <f>ABS((W1570/L1570) - 1)</f>
        <v>0.1</v>
      </c>
      <c r="Y1570" s="3">
        <v>107</v>
      </c>
      <c r="Z1570" s="5" t="s">
        <v>191</v>
      </c>
      <c r="AA1570" s="3"/>
    </row>
    <row r="1571" spans="1:27" customHeight="1" ht="30">
      <c r="A1571" s="7" t="s">
        <v>3630</v>
      </c>
      <c r="B1571" s="7" t="s">
        <v>3631</v>
      </c>
      <c r="C1571" s="7" t="s">
        <v>29</v>
      </c>
      <c r="D1571" s="7" t="s">
        <v>3533</v>
      </c>
      <c r="E1571" s="7" t="s">
        <v>38</v>
      </c>
      <c r="F1571" s="7" t="s">
        <v>38</v>
      </c>
      <c r="G1571" s="7" t="s">
        <v>38</v>
      </c>
      <c r="H1571" s="7" t="s">
        <v>190</v>
      </c>
      <c r="I1571" s="8">
        <v>17</v>
      </c>
      <c r="J1571" s="7"/>
      <c r="K1571" s="10">
        <v>330.0084</v>
      </c>
      <c r="L1571" s="10">
        <f>K1571*1.16</f>
        <v>382.809744</v>
      </c>
      <c r="M1571" s="10">
        <f>I1571*K1571</f>
        <v>5610.1428</v>
      </c>
      <c r="N1571" s="10">
        <f>I1571*L1571</f>
        <v>6507.765648</v>
      </c>
      <c r="O1571" s="10">
        <v>1007.43</v>
      </c>
      <c r="P1571" s="9">
        <f>(O1571/L1571) - 1</f>
        <v>1.6316728238767</v>
      </c>
      <c r="Q1571" s="10">
        <v>839.52</v>
      </c>
      <c r="R1571" s="9">
        <f>(Q1571/L1571) - 1</f>
        <v>1.1930476252454</v>
      </c>
      <c r="S1571" s="10">
        <v>671.62</v>
      </c>
      <c r="T1571" s="9">
        <f>(S1571/L1571) - 1</f>
        <v>0.75444854925114</v>
      </c>
      <c r="U1571" s="10">
        <v>604.46</v>
      </c>
      <c r="V1571" s="9">
        <f>ABS((U1571/L1571) - 1)</f>
        <v>0.57900891885343</v>
      </c>
      <c r="W1571" s="10">
        <v>421.0907184</v>
      </c>
      <c r="X1571" s="9">
        <f>ABS((W1571/L1571) - 1)</f>
        <v>0.1</v>
      </c>
      <c r="Y1571" s="7">
        <v>107</v>
      </c>
      <c r="Z1571" s="9" t="s">
        <v>191</v>
      </c>
      <c r="AA1571" s="7"/>
    </row>
    <row r="1572" spans="1:27" customHeight="1" ht="30">
      <c r="A1572" s="3" t="s">
        <v>3632</v>
      </c>
      <c r="B1572" s="3" t="s">
        <v>3633</v>
      </c>
      <c r="C1572" s="3" t="s">
        <v>29</v>
      </c>
      <c r="D1572" s="3" t="s">
        <v>3533</v>
      </c>
      <c r="E1572" s="3" t="s">
        <v>38</v>
      </c>
      <c r="F1572" s="3" t="s">
        <v>38</v>
      </c>
      <c r="G1572" s="3" t="s">
        <v>38</v>
      </c>
      <c r="H1572" s="3" t="s">
        <v>190</v>
      </c>
      <c r="I1572" s="4">
        <v>26</v>
      </c>
      <c r="J1572" s="3"/>
      <c r="K1572" s="6">
        <v>280.0008</v>
      </c>
      <c r="L1572" s="6">
        <f>K1572*1.16</f>
        <v>324.800928</v>
      </c>
      <c r="M1572" s="6">
        <f>I1572*K1572</f>
        <v>7280.0208</v>
      </c>
      <c r="N1572" s="6">
        <f>I1572*L1572</f>
        <v>8444.824128</v>
      </c>
      <c r="O1572" s="6">
        <v>1007.43</v>
      </c>
      <c r="P1572" s="5">
        <f>(O1572/L1572) - 1</f>
        <v>2.101684487798</v>
      </c>
      <c r="Q1572" s="6">
        <v>839.52</v>
      </c>
      <c r="R1572" s="5">
        <f>(Q1572/L1572) - 1</f>
        <v>1.5847216791203</v>
      </c>
      <c r="S1572" s="6">
        <v>671.62</v>
      </c>
      <c r="T1572" s="5">
        <f>(S1572/L1572) - 1</f>
        <v>1.067789658532</v>
      </c>
      <c r="U1572" s="6">
        <v>604.46</v>
      </c>
      <c r="V1572" s="5">
        <f>ABS((U1572/L1572) - 1)</f>
        <v>0.86101685029668</v>
      </c>
      <c r="W1572" s="6">
        <v>357.2810208</v>
      </c>
      <c r="X1572" s="5">
        <f>ABS((W1572/L1572) - 1)</f>
        <v>0.1</v>
      </c>
      <c r="Y1572" s="3">
        <v>107</v>
      </c>
      <c r="Z1572" s="5" t="s">
        <v>191</v>
      </c>
      <c r="AA1572" s="3"/>
    </row>
    <row r="1573" spans="1:27" customHeight="1" ht="30">
      <c r="A1573" s="7" t="s">
        <v>3634</v>
      </c>
      <c r="B1573" s="7" t="s">
        <v>3635</v>
      </c>
      <c r="C1573" s="7" t="s">
        <v>29</v>
      </c>
      <c r="D1573" s="7" t="s">
        <v>3636</v>
      </c>
      <c r="E1573" s="7"/>
      <c r="F1573" s="7"/>
      <c r="G1573" s="7"/>
      <c r="H1573" s="7" t="s">
        <v>2019</v>
      </c>
      <c r="I1573" s="8">
        <v>6</v>
      </c>
      <c r="J1573" s="7"/>
      <c r="K1573" s="10">
        <v>179.8</v>
      </c>
      <c r="L1573" s="10">
        <f>K1573*1.16</f>
        <v>208.568</v>
      </c>
      <c r="M1573" s="10">
        <f>I1573*K1573</f>
        <v>1078.8</v>
      </c>
      <c r="N1573" s="10">
        <f>I1573*L1573</f>
        <v>1251.408</v>
      </c>
      <c r="O1573" s="10">
        <v>629.3</v>
      </c>
      <c r="P1573" s="9">
        <f>(O1573/L1573) - 1</f>
        <v>2.0172413793103</v>
      </c>
      <c r="Q1573" s="10">
        <v>539.4</v>
      </c>
      <c r="R1573" s="9">
        <f>(Q1573/L1573) - 1</f>
        <v>1.5862068965517</v>
      </c>
      <c r="S1573" s="10">
        <v>449.5</v>
      </c>
      <c r="T1573" s="9">
        <f>(S1573/L1573) - 1</f>
        <v>1.1551724137931</v>
      </c>
      <c r="U1573" s="10">
        <v>359.6</v>
      </c>
      <c r="V1573" s="9">
        <f>ABS((U1573/L1573) - 1)</f>
        <v>0.72413793103448</v>
      </c>
      <c r="W1573" s="10">
        <v>229.4248</v>
      </c>
      <c r="X1573" s="9">
        <f>ABS((W1573/L1573) - 1)</f>
        <v>0.1</v>
      </c>
      <c r="Y1573" s="7">
        <v>761</v>
      </c>
      <c r="Z1573" s="9" t="s">
        <v>93</v>
      </c>
      <c r="AA1573" s="7"/>
    </row>
    <row r="1574" spans="1:27" customHeight="1" ht="30">
      <c r="A1574" s="3" t="s">
        <v>3637</v>
      </c>
      <c r="B1574" s="3" t="s">
        <v>3638</v>
      </c>
      <c r="C1574" s="3" t="s">
        <v>29</v>
      </c>
      <c r="D1574" s="3" t="s">
        <v>3636</v>
      </c>
      <c r="E1574" s="3"/>
      <c r="F1574" s="3"/>
      <c r="G1574" s="3"/>
      <c r="H1574" s="3" t="s">
        <v>3639</v>
      </c>
      <c r="I1574" s="4">
        <v>7</v>
      </c>
      <c r="J1574" s="3"/>
      <c r="K1574" s="6">
        <v>280</v>
      </c>
      <c r="L1574" s="6">
        <f>K1574*1.16</f>
        <v>324.8</v>
      </c>
      <c r="M1574" s="6">
        <f>I1574*K1574</f>
        <v>1960</v>
      </c>
      <c r="N1574" s="6">
        <f>I1574*L1574</f>
        <v>2273.6</v>
      </c>
      <c r="O1574" s="6">
        <v>584.64</v>
      </c>
      <c r="P1574" s="5">
        <f>(O1574/L1574) - 1</f>
        <v>0.8</v>
      </c>
      <c r="Q1574" s="6">
        <v>552.16</v>
      </c>
      <c r="R1574" s="5">
        <f>(Q1574/L1574) - 1</f>
        <v>0.7</v>
      </c>
      <c r="S1574" s="6">
        <v>500.19</v>
      </c>
      <c r="T1574" s="5">
        <f>(S1574/L1574) - 1</f>
        <v>0.53999384236453</v>
      </c>
      <c r="U1574" s="6">
        <v>422.24</v>
      </c>
      <c r="V1574" s="5">
        <f>ABS((U1574/L1574) - 1)</f>
        <v>0.3</v>
      </c>
      <c r="W1574" s="6">
        <v>357.28</v>
      </c>
      <c r="X1574" s="5">
        <f>ABS((W1574/L1574) - 1)</f>
        <v>0.1</v>
      </c>
      <c r="Y1574" s="3" t="s">
        <v>40</v>
      </c>
      <c r="Z1574" s="5" t="s">
        <v>40</v>
      </c>
      <c r="AA1574" s="3"/>
    </row>
    <row r="1575" spans="1:27" customHeight="1" ht="30">
      <c r="A1575" s="7" t="s">
        <v>3640</v>
      </c>
      <c r="B1575" s="7" t="s">
        <v>3641</v>
      </c>
      <c r="C1575" s="7" t="s">
        <v>29</v>
      </c>
      <c r="D1575" s="7" t="s">
        <v>3642</v>
      </c>
      <c r="E1575" s="7"/>
      <c r="F1575" s="7"/>
      <c r="G1575" s="7"/>
      <c r="H1575" s="7" t="s">
        <v>2019</v>
      </c>
      <c r="I1575" s="8">
        <v>3</v>
      </c>
      <c r="J1575" s="7"/>
      <c r="K1575" s="10">
        <v>267.96</v>
      </c>
      <c r="L1575" s="10">
        <f>K1575*1.16</f>
        <v>310.8336</v>
      </c>
      <c r="M1575" s="10">
        <f>I1575*K1575</f>
        <v>803.88</v>
      </c>
      <c r="N1575" s="10">
        <f>I1575*L1575</f>
        <v>932.5008</v>
      </c>
      <c r="O1575" s="10">
        <v>803.88</v>
      </c>
      <c r="P1575" s="9">
        <f>(O1575/L1575) - 1</f>
        <v>1.5862068965517</v>
      </c>
      <c r="Q1575" s="10">
        <v>669.9</v>
      </c>
      <c r="R1575" s="9">
        <f>(Q1575/L1575) - 1</f>
        <v>1.1551724137931</v>
      </c>
      <c r="S1575" s="10">
        <v>500</v>
      </c>
      <c r="T1575" s="9">
        <f>(S1575/L1575) - 1</f>
        <v>0.6085777084588</v>
      </c>
      <c r="U1575" s="10">
        <v>482.33</v>
      </c>
      <c r="V1575" s="9">
        <f>ABS((U1575/L1575) - 1)</f>
        <v>0.55173057224187</v>
      </c>
      <c r="W1575" s="10">
        <v>341.91696</v>
      </c>
      <c r="X1575" s="9">
        <f>ABS((W1575/L1575) - 1)</f>
        <v>0.1</v>
      </c>
      <c r="Y1575" s="7">
        <v>689</v>
      </c>
      <c r="Z1575" s="9" t="s">
        <v>103</v>
      </c>
      <c r="AA1575" s="7"/>
    </row>
    <row r="1576" spans="1:27" customHeight="1" ht="30">
      <c r="A1576" s="3" t="s">
        <v>3643</v>
      </c>
      <c r="B1576" s="3" t="s">
        <v>3644</v>
      </c>
      <c r="C1576" s="3" t="s">
        <v>29</v>
      </c>
      <c r="D1576" s="3" t="s">
        <v>3642</v>
      </c>
      <c r="E1576" s="3"/>
      <c r="F1576" s="3"/>
      <c r="G1576" s="3"/>
      <c r="H1576" s="3" t="s">
        <v>2951</v>
      </c>
      <c r="I1576" s="4">
        <v>5</v>
      </c>
      <c r="J1576" s="3"/>
      <c r="K1576" s="6">
        <v>280.17</v>
      </c>
      <c r="L1576" s="6">
        <f>K1576*1.16</f>
        <v>324.9972</v>
      </c>
      <c r="M1576" s="6">
        <f>I1576*K1576</f>
        <v>1400.85</v>
      </c>
      <c r="N1576" s="6">
        <f>I1576*L1576</f>
        <v>1624.986</v>
      </c>
      <c r="O1576" s="6">
        <v>585</v>
      </c>
      <c r="P1576" s="5">
        <f>(O1576/L1576) - 1</f>
        <v>0.80001550782591</v>
      </c>
      <c r="Q1576" s="6">
        <v>552.5</v>
      </c>
      <c r="R1576" s="5">
        <f>(Q1576/L1576) - 1</f>
        <v>0.70001464628003</v>
      </c>
      <c r="S1576" s="6">
        <v>500.82</v>
      </c>
      <c r="T1576" s="5">
        <f>(S1576/L1576) - 1</f>
        <v>0.54099789167414</v>
      </c>
      <c r="U1576" s="6">
        <v>475.78</v>
      </c>
      <c r="V1576" s="5">
        <f>ABS((U1576/L1576) - 1)</f>
        <v>0.46395107404002</v>
      </c>
      <c r="W1576" s="6">
        <v>357.49692</v>
      </c>
      <c r="X1576" s="5">
        <f>ABS((W1576/L1576) - 1)</f>
        <v>0.1</v>
      </c>
      <c r="Y1576" s="3" t="s">
        <v>40</v>
      </c>
      <c r="Z1576" s="5" t="s">
        <v>40</v>
      </c>
      <c r="AA1576" s="3"/>
    </row>
    <row r="1577" spans="1:27" customHeight="1" ht="30">
      <c r="A1577" s="7" t="s">
        <v>3645</v>
      </c>
      <c r="B1577" s="7" t="s">
        <v>3646</v>
      </c>
      <c r="C1577" s="7" t="s">
        <v>29</v>
      </c>
      <c r="D1577" s="7" t="s">
        <v>3642</v>
      </c>
      <c r="E1577" s="7"/>
      <c r="F1577" s="7"/>
      <c r="G1577" s="7"/>
      <c r="H1577" s="7" t="s">
        <v>2951</v>
      </c>
      <c r="I1577" s="8">
        <v>11</v>
      </c>
      <c r="J1577" s="7"/>
      <c r="K1577" s="10">
        <v>280.17</v>
      </c>
      <c r="L1577" s="10">
        <f>K1577*1.16</f>
        <v>324.9972</v>
      </c>
      <c r="M1577" s="10">
        <f>I1577*K1577</f>
        <v>3081.87</v>
      </c>
      <c r="N1577" s="10">
        <f>I1577*L1577</f>
        <v>3574.9692</v>
      </c>
      <c r="O1577" s="10">
        <v>585</v>
      </c>
      <c r="P1577" s="9">
        <f>(O1577/L1577) - 1</f>
        <v>0.80001550782591</v>
      </c>
      <c r="Q1577" s="10">
        <v>552.5</v>
      </c>
      <c r="R1577" s="9">
        <f>(Q1577/L1577) - 1</f>
        <v>0.70001464628003</v>
      </c>
      <c r="S1577" s="10">
        <v>500.82</v>
      </c>
      <c r="T1577" s="9">
        <f>(S1577/L1577) - 1</f>
        <v>0.54099789167414</v>
      </c>
      <c r="U1577" s="10">
        <v>475.78</v>
      </c>
      <c r="V1577" s="9">
        <f>ABS((U1577/L1577) - 1)</f>
        <v>0.46395107404002</v>
      </c>
      <c r="W1577" s="10">
        <v>357.49692</v>
      </c>
      <c r="X1577" s="9">
        <f>ABS((W1577/L1577) - 1)</f>
        <v>0.1</v>
      </c>
      <c r="Y1577" s="7" t="s">
        <v>40</v>
      </c>
      <c r="Z1577" s="9" t="s">
        <v>40</v>
      </c>
      <c r="AA1577" s="7"/>
    </row>
    <row r="1578" spans="1:27" customHeight="1" ht="30">
      <c r="A1578" s="3" t="s">
        <v>3647</v>
      </c>
      <c r="B1578" s="3" t="s">
        <v>3648</v>
      </c>
      <c r="C1578" s="3" t="s">
        <v>29</v>
      </c>
      <c r="D1578" s="3" t="s">
        <v>3642</v>
      </c>
      <c r="E1578" s="3"/>
      <c r="F1578" s="3"/>
      <c r="G1578" s="3"/>
      <c r="H1578" s="3" t="s">
        <v>2951</v>
      </c>
      <c r="I1578" s="4">
        <v>7</v>
      </c>
      <c r="J1578" s="3"/>
      <c r="K1578" s="6">
        <v>422.41</v>
      </c>
      <c r="L1578" s="6">
        <f>K1578*1.16</f>
        <v>489.9956</v>
      </c>
      <c r="M1578" s="6">
        <f>I1578*K1578</f>
        <v>2956.87</v>
      </c>
      <c r="N1578" s="6">
        <f>I1578*L1578</f>
        <v>3429.9692</v>
      </c>
      <c r="O1578" s="6">
        <v>1469.99</v>
      </c>
      <c r="P1578" s="5">
        <f>(O1578/L1578) - 1</f>
        <v>2.0000065306709</v>
      </c>
      <c r="Q1578" s="6">
        <v>1224.99</v>
      </c>
      <c r="R1578" s="5">
        <f>(Q1578/L1578) - 1</f>
        <v>1.5000020408347</v>
      </c>
      <c r="S1578" s="6">
        <v>1002.04</v>
      </c>
      <c r="T1578" s="5">
        <f>(S1578/L1578) - 1</f>
        <v>1.0449979550837</v>
      </c>
      <c r="U1578" s="6">
        <v>951.94</v>
      </c>
      <c r="V1578" s="5">
        <f>ABS((U1578/L1578) - 1)</f>
        <v>0.9427521389988</v>
      </c>
      <c r="W1578" s="6">
        <v>538.99516</v>
      </c>
      <c r="X1578" s="5">
        <f>ABS((W1578/L1578) - 1)</f>
        <v>0.1</v>
      </c>
      <c r="Y1578" s="3" t="s">
        <v>40</v>
      </c>
      <c r="Z1578" s="5" t="s">
        <v>40</v>
      </c>
      <c r="AA1578" s="3"/>
    </row>
    <row r="1579" spans="1:27" customHeight="1" ht="30">
      <c r="A1579" s="7" t="s">
        <v>3649</v>
      </c>
      <c r="B1579" s="7" t="s">
        <v>3650</v>
      </c>
      <c r="C1579" s="7" t="s">
        <v>29</v>
      </c>
      <c r="D1579" s="7" t="s">
        <v>3651</v>
      </c>
      <c r="E1579" s="7"/>
      <c r="F1579" s="7"/>
      <c r="G1579" s="7"/>
      <c r="H1579" s="7" t="s">
        <v>282</v>
      </c>
      <c r="I1579" s="8">
        <v>1</v>
      </c>
      <c r="J1579" s="7"/>
      <c r="K1579" s="10">
        <v>43.103</v>
      </c>
      <c r="L1579" s="10">
        <f>K1579*1.16</f>
        <v>49.99948</v>
      </c>
      <c r="M1579" s="10">
        <f>I1579*K1579</f>
        <v>43.103</v>
      </c>
      <c r="N1579" s="10">
        <f>I1579*L1579</f>
        <v>49.99948</v>
      </c>
      <c r="O1579" s="10">
        <v>300</v>
      </c>
      <c r="P1579" s="9">
        <f>(O1579/L1579) - 1</f>
        <v>5.000062400649</v>
      </c>
      <c r="Q1579" s="10">
        <v>250</v>
      </c>
      <c r="R1579" s="9">
        <f>(Q1579/L1579) - 1</f>
        <v>4.0000520005408</v>
      </c>
      <c r="S1579" s="10">
        <v>200</v>
      </c>
      <c r="T1579" s="9">
        <f>(S1579/L1579) - 1</f>
        <v>3.0000416004326</v>
      </c>
      <c r="U1579" s="10">
        <v>150</v>
      </c>
      <c r="V1579" s="9">
        <f>ABS((U1579/L1579) - 1)</f>
        <v>2.0000312003245</v>
      </c>
      <c r="W1579" s="10">
        <v>54.999428</v>
      </c>
      <c r="X1579" s="9">
        <f>ABS((W1579/L1579) - 1)</f>
        <v>0.1</v>
      </c>
      <c r="Y1579" s="7" t="s">
        <v>40</v>
      </c>
      <c r="Z1579" s="9" t="s">
        <v>40</v>
      </c>
      <c r="AA1579" s="7"/>
    </row>
    <row r="1580" spans="1:27" customHeight="1" ht="30">
      <c r="A1580" s="3" t="s">
        <v>3652</v>
      </c>
      <c r="B1580" s="3" t="s">
        <v>3653</v>
      </c>
      <c r="C1580" s="3" t="s">
        <v>29</v>
      </c>
      <c r="D1580" s="3" t="s">
        <v>3651</v>
      </c>
      <c r="E1580" s="3"/>
      <c r="F1580" s="3"/>
      <c r="G1580" s="3"/>
      <c r="H1580" s="3" t="s">
        <v>282</v>
      </c>
      <c r="I1580" s="4">
        <v>2</v>
      </c>
      <c r="J1580" s="3"/>
      <c r="K1580" s="6">
        <v>50</v>
      </c>
      <c r="L1580" s="6">
        <f>K1580*1.16</f>
        <v>58</v>
      </c>
      <c r="M1580" s="6">
        <f>I1580*K1580</f>
        <v>100</v>
      </c>
      <c r="N1580" s="6">
        <f>I1580*L1580</f>
        <v>116</v>
      </c>
      <c r="O1580" s="6">
        <v>92.8</v>
      </c>
      <c r="P1580" s="5">
        <f>(O1580/L1580) - 1</f>
        <v>0.6</v>
      </c>
      <c r="Q1580" s="6">
        <v>87</v>
      </c>
      <c r="R1580" s="5">
        <f>(Q1580/L1580) - 1</f>
        <v>0.5</v>
      </c>
      <c r="S1580" s="6">
        <v>81.2</v>
      </c>
      <c r="T1580" s="5">
        <f>(S1580/L1580) - 1</f>
        <v>0.4</v>
      </c>
      <c r="U1580" s="6">
        <v>75.4</v>
      </c>
      <c r="V1580" s="5">
        <f>ABS((U1580/L1580) - 1)</f>
        <v>0.3</v>
      </c>
      <c r="W1580" s="6">
        <v>63.8</v>
      </c>
      <c r="X1580" s="5">
        <f>ABS((W1580/L1580) - 1)</f>
        <v>0.1</v>
      </c>
      <c r="Y1580" s="3" t="s">
        <v>40</v>
      </c>
      <c r="Z1580" s="5" t="s">
        <v>40</v>
      </c>
      <c r="AA1580" s="3"/>
    </row>
    <row r="1581" spans="1:27" customHeight="1" ht="30">
      <c r="A1581" s="7" t="s">
        <v>3654</v>
      </c>
      <c r="B1581" s="7" t="s">
        <v>3655</v>
      </c>
      <c r="C1581" s="7" t="s">
        <v>29</v>
      </c>
      <c r="D1581" s="7" t="s">
        <v>3651</v>
      </c>
      <c r="E1581" s="7" t="s">
        <v>38</v>
      </c>
      <c r="F1581" s="7" t="s">
        <v>38</v>
      </c>
      <c r="G1581" s="7" t="s">
        <v>38</v>
      </c>
      <c r="H1581" s="7" t="s">
        <v>39</v>
      </c>
      <c r="I1581" s="8">
        <v>1</v>
      </c>
      <c r="J1581" s="7"/>
      <c r="K1581" s="10">
        <v>861.93</v>
      </c>
      <c r="L1581" s="10">
        <f>K1581*1.16</f>
        <v>999.8388</v>
      </c>
      <c r="M1581" s="10">
        <f>I1581*K1581</f>
        <v>861.93</v>
      </c>
      <c r="N1581" s="10">
        <f>I1581*L1581</f>
        <v>999.8388</v>
      </c>
      <c r="O1581" s="10">
        <v>1499.76</v>
      </c>
      <c r="P1581" s="9">
        <f>(O1581/L1581) - 1</f>
        <v>0.50000180029021</v>
      </c>
      <c r="Q1581" s="10">
        <v>1399.78</v>
      </c>
      <c r="R1581" s="9">
        <f>(Q1581/L1581) - 1</f>
        <v>0.40000568091576</v>
      </c>
      <c r="S1581" s="10">
        <v>1299.79</v>
      </c>
      <c r="T1581" s="9">
        <f>(S1581/L1581) - 1</f>
        <v>0.29999955992906</v>
      </c>
      <c r="U1581" s="10"/>
      <c r="V1581" s="9">
        <f>ABS((U1581/L1581) - 1)</f>
        <v>0</v>
      </c>
      <c r="W1581" s="10">
        <v>1099.82268</v>
      </c>
      <c r="X1581" s="9">
        <f>ABS((W1581/L1581) - 1)</f>
        <v>0.1</v>
      </c>
      <c r="Y1581" s="7" t="s">
        <v>40</v>
      </c>
      <c r="Z1581" s="9" t="s">
        <v>40</v>
      </c>
      <c r="AA1581" s="7" t="s">
        <v>79</v>
      </c>
    </row>
    <row r="1582" spans="1:27" customHeight="1" ht="30">
      <c r="A1582" s="3" t="s">
        <v>3656</v>
      </c>
      <c r="B1582" s="3" t="s">
        <v>3657</v>
      </c>
      <c r="C1582" s="3" t="s">
        <v>29</v>
      </c>
      <c r="D1582" s="3" t="s">
        <v>3651</v>
      </c>
      <c r="E1582" s="3" t="s">
        <v>38</v>
      </c>
      <c r="F1582" s="3" t="s">
        <v>38</v>
      </c>
      <c r="G1582" s="3" t="s">
        <v>38</v>
      </c>
      <c r="H1582" s="3" t="s">
        <v>39</v>
      </c>
      <c r="I1582" s="4">
        <v>2</v>
      </c>
      <c r="J1582" s="3"/>
      <c r="K1582" s="6">
        <v>852.24</v>
      </c>
      <c r="L1582" s="6">
        <f>K1582*1.16</f>
        <v>988.5984</v>
      </c>
      <c r="M1582" s="6">
        <f>I1582*K1582</f>
        <v>1704.48</v>
      </c>
      <c r="N1582" s="6">
        <f>I1582*L1582</f>
        <v>1977.1968</v>
      </c>
      <c r="O1582" s="6">
        <v>1482.91</v>
      </c>
      <c r="P1582" s="5">
        <f>(O1582/L1582) - 1</f>
        <v>0.50001254301039</v>
      </c>
      <c r="Q1582" s="6">
        <v>1384.05</v>
      </c>
      <c r="R1582" s="5">
        <f>(Q1582/L1582) - 1</f>
        <v>0.40001238116509</v>
      </c>
      <c r="S1582" s="6">
        <v>1285.19</v>
      </c>
      <c r="T1582" s="5">
        <f>(S1582/L1582) - 1</f>
        <v>0.3000122193198</v>
      </c>
      <c r="U1582" s="6"/>
      <c r="V1582" s="5">
        <f>ABS((U1582/L1582) - 1)</f>
        <v>0</v>
      </c>
      <c r="W1582" s="6">
        <v>1087.45824</v>
      </c>
      <c r="X1582" s="5">
        <f>ABS((W1582/L1582) - 1)</f>
        <v>0.1</v>
      </c>
      <c r="Y1582" s="3" t="s">
        <v>40</v>
      </c>
      <c r="Z1582" s="5" t="s">
        <v>40</v>
      </c>
      <c r="AA1582" s="3" t="s">
        <v>79</v>
      </c>
    </row>
    <row r="1583" spans="1:27" customHeight="1" ht="30">
      <c r="A1583" s="7">
        <v>225951</v>
      </c>
      <c r="B1583" s="7" t="s">
        <v>3658</v>
      </c>
      <c r="C1583" s="7" t="s">
        <v>29</v>
      </c>
      <c r="D1583" s="7" t="s">
        <v>3659</v>
      </c>
      <c r="E1583" s="7" t="s">
        <v>38</v>
      </c>
      <c r="F1583" s="7" t="s">
        <v>38</v>
      </c>
      <c r="G1583" s="7" t="s">
        <v>38</v>
      </c>
      <c r="H1583" s="7" t="s">
        <v>39</v>
      </c>
      <c r="I1583" s="8">
        <v>1</v>
      </c>
      <c r="J1583" s="7"/>
      <c r="K1583" s="10">
        <v>946.19</v>
      </c>
      <c r="L1583" s="10">
        <f>K1583*1.16</f>
        <v>1097.5804</v>
      </c>
      <c r="M1583" s="10">
        <f>I1583*K1583</f>
        <v>946.19</v>
      </c>
      <c r="N1583" s="10">
        <f>I1583*L1583</f>
        <v>1097.5804</v>
      </c>
      <c r="O1583" s="10">
        <v>1646.37</v>
      </c>
      <c r="P1583" s="9">
        <f>(O1583/L1583) - 1</f>
        <v>0.49999945334301</v>
      </c>
      <c r="Q1583" s="10">
        <v>1536.61</v>
      </c>
      <c r="R1583" s="9">
        <f>(Q1583/L1583) - 1</f>
        <v>0.39999766759683</v>
      </c>
      <c r="S1583" s="10">
        <v>1426.85</v>
      </c>
      <c r="T1583" s="9">
        <f>(S1583/L1583) - 1</f>
        <v>0.29999588185066</v>
      </c>
      <c r="U1583" s="10"/>
      <c r="V1583" s="9">
        <f>ABS((U1583/L1583) - 1)</f>
        <v>0</v>
      </c>
      <c r="W1583" s="10">
        <v>1207.33844</v>
      </c>
      <c r="X1583" s="9">
        <f>ABS((W1583/L1583) - 1)</f>
        <v>0.1</v>
      </c>
      <c r="Y1583" s="7" t="s">
        <v>40</v>
      </c>
      <c r="Z1583" s="9" t="s">
        <v>40</v>
      </c>
      <c r="AA1583" s="7" t="s">
        <v>79</v>
      </c>
    </row>
    <row r="1584" spans="1:27" customHeight="1" ht="30">
      <c r="A1584" s="3" t="s">
        <v>3660</v>
      </c>
      <c r="B1584" s="3" t="s">
        <v>3661</v>
      </c>
      <c r="C1584" s="3" t="s">
        <v>29</v>
      </c>
      <c r="D1584" s="3" t="s">
        <v>3662</v>
      </c>
      <c r="E1584" s="3"/>
      <c r="F1584" s="3"/>
      <c r="G1584" s="3"/>
      <c r="H1584" s="3" t="s">
        <v>81</v>
      </c>
      <c r="I1584" s="4">
        <v>4</v>
      </c>
      <c r="J1584" s="3"/>
      <c r="K1584" s="6">
        <v>131.1032</v>
      </c>
      <c r="L1584" s="6">
        <f>K1584*1.16</f>
        <v>152.079712</v>
      </c>
      <c r="M1584" s="6">
        <f>I1584*K1584</f>
        <v>524.4128</v>
      </c>
      <c r="N1584" s="6">
        <f>I1584*L1584</f>
        <v>608.318848</v>
      </c>
      <c r="O1584" s="6">
        <v>262.2</v>
      </c>
      <c r="P1584" s="5">
        <f>(O1584/L1584) - 1</f>
        <v>0.72409584784064</v>
      </c>
      <c r="Q1584" s="6">
        <v>24909</v>
      </c>
      <c r="R1584" s="5">
        <f>(Q1584/L1584) - 1</f>
        <v>162.78910554486</v>
      </c>
      <c r="S1584" s="6">
        <v>235.98</v>
      </c>
      <c r="T1584" s="5">
        <f>(S1584/L1584) - 1</f>
        <v>0.55168626305657</v>
      </c>
      <c r="U1584" s="6">
        <v>170.43</v>
      </c>
      <c r="V1584" s="5">
        <f>ABS((U1584/L1584) - 1)</f>
        <v>0.12066230109641</v>
      </c>
      <c r="W1584" s="6">
        <v>167.2876832</v>
      </c>
      <c r="X1584" s="5">
        <f>ABS((W1584/L1584) - 1)</f>
        <v>0.1</v>
      </c>
      <c r="Y1584" s="3">
        <v>725</v>
      </c>
      <c r="Z1584" s="5" t="s">
        <v>1651</v>
      </c>
      <c r="AA1584" s="3" t="s">
        <v>3663</v>
      </c>
    </row>
    <row r="1585" spans="1:27" customHeight="1" ht="30">
      <c r="A1585" s="7" t="s">
        <v>3664</v>
      </c>
      <c r="B1585" s="7" t="s">
        <v>3665</v>
      </c>
      <c r="C1585" s="7" t="s">
        <v>29</v>
      </c>
      <c r="D1585" s="7" t="s">
        <v>3666</v>
      </c>
      <c r="E1585" s="7"/>
      <c r="F1585" s="7"/>
      <c r="G1585" s="7"/>
      <c r="H1585" s="7" t="s">
        <v>50</v>
      </c>
      <c r="I1585" s="8">
        <v>3</v>
      </c>
      <c r="J1585" s="7"/>
      <c r="K1585" s="10">
        <v>156.80261333333</v>
      </c>
      <c r="L1585" s="10">
        <f>K1585*1.16</f>
        <v>181.89103146667</v>
      </c>
      <c r="M1585" s="10">
        <f>I1585*K1585</f>
        <v>470.40784</v>
      </c>
      <c r="N1585" s="10">
        <f>I1585*L1585</f>
        <v>545.6730944</v>
      </c>
      <c r="O1585" s="10">
        <v>3000</v>
      </c>
      <c r="P1585" s="9">
        <f>(O1585/L1585) - 1</f>
        <v>15.493391542231</v>
      </c>
      <c r="Q1585" s="10">
        <v>2500</v>
      </c>
      <c r="R1585" s="9">
        <f>(Q1585/L1585) - 1</f>
        <v>12.744492951859</v>
      </c>
      <c r="S1585" s="10">
        <v>2000</v>
      </c>
      <c r="T1585" s="9">
        <f>(S1585/L1585) - 1</f>
        <v>9.9955943614873</v>
      </c>
      <c r="U1585" s="10"/>
      <c r="V1585" s="9">
        <f>ABS((U1585/L1585) - 1)</f>
        <v>0</v>
      </c>
      <c r="W1585" s="10">
        <v>200.08013461333</v>
      </c>
      <c r="X1585" s="9">
        <f>ABS((W1585/L1585) - 1)</f>
        <v>0.1</v>
      </c>
      <c r="Y1585" s="7">
        <v>424</v>
      </c>
      <c r="Z1585" s="9" t="s">
        <v>3667</v>
      </c>
      <c r="AA1585" s="7" t="s">
        <v>79</v>
      </c>
    </row>
    <row r="1586" spans="1:27" customHeight="1" ht="30">
      <c r="A1586" s="3">
        <v>3203439</v>
      </c>
      <c r="B1586" s="3" t="s">
        <v>3668</v>
      </c>
      <c r="C1586" s="3" t="s">
        <v>29</v>
      </c>
      <c r="D1586" s="3" t="s">
        <v>3669</v>
      </c>
      <c r="E1586" s="3"/>
      <c r="F1586" s="3"/>
      <c r="G1586" s="3"/>
      <c r="H1586" s="3" t="s">
        <v>39</v>
      </c>
      <c r="I1586" s="4">
        <v>1</v>
      </c>
      <c r="J1586" s="3"/>
      <c r="K1586" s="6">
        <v>1833.0088</v>
      </c>
      <c r="L1586" s="6">
        <f>K1586*1.16</f>
        <v>2126.290208</v>
      </c>
      <c r="M1586" s="6">
        <f>I1586*K1586</f>
        <v>1833.0088</v>
      </c>
      <c r="N1586" s="6">
        <f>I1586*L1586</f>
        <v>2126.290208</v>
      </c>
      <c r="O1586" s="6">
        <v>2841.16</v>
      </c>
      <c r="P1586" s="5">
        <f>(O1586/L1586) - 1</f>
        <v>0.33620518464994</v>
      </c>
      <c r="Q1586" s="6">
        <v>2657.86</v>
      </c>
      <c r="R1586" s="5">
        <f>(Q1586/L1586) - 1</f>
        <v>0.24999870196458</v>
      </c>
      <c r="S1586" s="6">
        <v>2474.56</v>
      </c>
      <c r="T1586" s="5">
        <f>(S1586/L1586) - 1</f>
        <v>0.16379221927922</v>
      </c>
      <c r="U1586" s="6">
        <v>2291.26</v>
      </c>
      <c r="V1586" s="5">
        <f>ABS((U1586/L1586) - 1)</f>
        <v>0.077585736593864</v>
      </c>
      <c r="W1586" s="6">
        <v>2338.9192288</v>
      </c>
      <c r="X1586" s="5">
        <f>ABS((W1586/L1586) - 1)</f>
        <v>0.1</v>
      </c>
      <c r="Y1586" s="3">
        <v>24</v>
      </c>
      <c r="Z1586" s="5" t="s">
        <v>3670</v>
      </c>
      <c r="AA1586" s="3" t="s">
        <v>43</v>
      </c>
    </row>
    <row r="1587" spans="1:27" customHeight="1" ht="30">
      <c r="A1587" s="7">
        <v>3203622</v>
      </c>
      <c r="B1587" s="7" t="s">
        <v>3671</v>
      </c>
      <c r="C1587" s="7" t="s">
        <v>29</v>
      </c>
      <c r="D1587" s="7" t="s">
        <v>3669</v>
      </c>
      <c r="E1587" s="7"/>
      <c r="F1587" s="7"/>
      <c r="G1587" s="7"/>
      <c r="H1587" s="7" t="s">
        <v>39</v>
      </c>
      <c r="I1587" s="8">
        <v>1</v>
      </c>
      <c r="J1587" s="7"/>
      <c r="K1587" s="10">
        <v>2361.18</v>
      </c>
      <c r="L1587" s="10">
        <f>K1587*1.16</f>
        <v>2738.9688</v>
      </c>
      <c r="M1587" s="10">
        <f>I1587*K1587</f>
        <v>2361.18</v>
      </c>
      <c r="N1587" s="10">
        <f>I1587*L1587</f>
        <v>2738.9688</v>
      </c>
      <c r="O1587" s="10">
        <v>3659.83</v>
      </c>
      <c r="P1587" s="9">
        <f>(O1587/L1587) - 1</f>
        <v>0.33620726165263</v>
      </c>
      <c r="Q1587" s="10">
        <v>3423.71</v>
      </c>
      <c r="R1587" s="9">
        <f>(Q1587/L1587) - 1</f>
        <v>0.24999963489909</v>
      </c>
      <c r="S1587" s="10">
        <v>3187.59</v>
      </c>
      <c r="T1587" s="9">
        <f>(S1587/L1587) - 1</f>
        <v>0.16379200814555</v>
      </c>
      <c r="U1587" s="10">
        <v>2951.48</v>
      </c>
      <c r="V1587" s="9">
        <f>ABS((U1587/L1587) - 1)</f>
        <v>0.077588032401099</v>
      </c>
      <c r="W1587" s="10">
        <v>3012.86568</v>
      </c>
      <c r="X1587" s="9">
        <f>ABS((W1587/L1587) - 1)</f>
        <v>0.1</v>
      </c>
      <c r="Y1587" s="7">
        <v>30</v>
      </c>
      <c r="Z1587" s="9" t="s">
        <v>3308</v>
      </c>
      <c r="AA1587" s="7" t="s">
        <v>43</v>
      </c>
    </row>
    <row r="1588" spans="1:27" customHeight="1" ht="30">
      <c r="A1588" s="3" t="s">
        <v>3672</v>
      </c>
      <c r="B1588" s="3" t="s">
        <v>3673</v>
      </c>
      <c r="C1588" s="3" t="s">
        <v>29</v>
      </c>
      <c r="D1588" s="3" t="s">
        <v>3674</v>
      </c>
      <c r="E1588" s="3"/>
      <c r="F1588" s="3"/>
      <c r="G1588" s="3"/>
      <c r="H1588" s="3" t="s">
        <v>85</v>
      </c>
      <c r="I1588" s="4">
        <v>1</v>
      </c>
      <c r="J1588" s="3"/>
      <c r="K1588" s="6">
        <v>1657.82</v>
      </c>
      <c r="L1588" s="6">
        <f>K1588*1.16</f>
        <v>1923.0712</v>
      </c>
      <c r="M1588" s="6">
        <f>I1588*K1588</f>
        <v>1657.82</v>
      </c>
      <c r="N1588" s="6">
        <f>I1588*L1588</f>
        <v>1923.0712</v>
      </c>
      <c r="O1588" s="6">
        <v>2884.62</v>
      </c>
      <c r="P1588" s="5">
        <f>(O1588/L1588) - 1</f>
        <v>0.50000686402043</v>
      </c>
      <c r="Q1588" s="6">
        <v>2692.31</v>
      </c>
      <c r="R1588" s="5">
        <f>(Q1588/L1588) - 1</f>
        <v>0.40000536641597</v>
      </c>
      <c r="S1588" s="6">
        <v>2500</v>
      </c>
      <c r="T1588" s="5">
        <f>(S1588/L1588) - 1</f>
        <v>0.30000386881151</v>
      </c>
      <c r="U1588" s="6">
        <v>2375</v>
      </c>
      <c r="V1588" s="5">
        <f>ABS((U1588/L1588) - 1)</f>
        <v>0.23500367537094</v>
      </c>
      <c r="W1588" s="6">
        <v>2115.37832</v>
      </c>
      <c r="X1588" s="5">
        <f>ABS((W1588/L1588) - 1)</f>
        <v>0.1</v>
      </c>
      <c r="Y1588" s="3" t="s">
        <v>40</v>
      </c>
      <c r="Z1588" s="5" t="s">
        <v>40</v>
      </c>
      <c r="AA1588" s="3"/>
    </row>
    <row r="1589" spans="1:27" customHeight="1" ht="30">
      <c r="A1589" s="7" t="s">
        <v>3675</v>
      </c>
      <c r="B1589" s="7" t="s">
        <v>3676</v>
      </c>
      <c r="C1589" s="7" t="s">
        <v>29</v>
      </c>
      <c r="D1589" s="7" t="s">
        <v>3677</v>
      </c>
      <c r="E1589" s="7"/>
      <c r="F1589" s="7"/>
      <c r="G1589" s="7"/>
      <c r="H1589" s="7" t="s">
        <v>85</v>
      </c>
      <c r="I1589" s="8">
        <v>1</v>
      </c>
      <c r="J1589" s="7"/>
      <c r="K1589" s="10">
        <v>165</v>
      </c>
      <c r="L1589" s="10">
        <f>K1589*1.16</f>
        <v>191.4</v>
      </c>
      <c r="M1589" s="10">
        <f>I1589*K1589</f>
        <v>165</v>
      </c>
      <c r="N1589" s="10">
        <f>I1589*L1589</f>
        <v>191.4</v>
      </c>
      <c r="O1589" s="10">
        <v>287.1</v>
      </c>
      <c r="P1589" s="9">
        <f>(O1589/L1589) - 1</f>
        <v>0.5</v>
      </c>
      <c r="Q1589" s="10">
        <v>267.96</v>
      </c>
      <c r="R1589" s="9">
        <f>(Q1589/L1589) - 1</f>
        <v>0.4</v>
      </c>
      <c r="S1589" s="10">
        <v>248.82</v>
      </c>
      <c r="T1589" s="9">
        <f>(S1589/L1589) - 1</f>
        <v>0.3</v>
      </c>
      <c r="U1589" s="10">
        <v>236.38</v>
      </c>
      <c r="V1589" s="9">
        <f>ABS((U1589/L1589) - 1)</f>
        <v>0.2350052246604</v>
      </c>
      <c r="W1589" s="10">
        <v>210.54</v>
      </c>
      <c r="X1589" s="9">
        <f>ABS((W1589/L1589) - 1)</f>
        <v>0.1</v>
      </c>
      <c r="Y1589" s="7" t="s">
        <v>40</v>
      </c>
      <c r="Z1589" s="9" t="s">
        <v>40</v>
      </c>
      <c r="AA1589" s="7"/>
    </row>
    <row r="1590" spans="1:27" customHeight="1" ht="30">
      <c r="A1590" s="3" t="s">
        <v>3678</v>
      </c>
      <c r="B1590" s="3" t="s">
        <v>3679</v>
      </c>
      <c r="C1590" s="3" t="s">
        <v>29</v>
      </c>
      <c r="D1590" s="3" t="s">
        <v>3677</v>
      </c>
      <c r="E1590" s="3"/>
      <c r="F1590" s="3"/>
      <c r="G1590" s="3"/>
      <c r="H1590" s="3" t="s">
        <v>85</v>
      </c>
      <c r="I1590" s="4">
        <v>2</v>
      </c>
      <c r="J1590" s="3"/>
      <c r="K1590" s="6">
        <v>165</v>
      </c>
      <c r="L1590" s="6">
        <f>K1590*1.16</f>
        <v>191.4</v>
      </c>
      <c r="M1590" s="6">
        <f>I1590*K1590</f>
        <v>330</v>
      </c>
      <c r="N1590" s="6">
        <f>I1590*L1590</f>
        <v>382.8</v>
      </c>
      <c r="O1590" s="6">
        <v>287.1</v>
      </c>
      <c r="P1590" s="5">
        <f>(O1590/L1590) - 1</f>
        <v>0.5</v>
      </c>
      <c r="Q1590" s="6">
        <v>267.96</v>
      </c>
      <c r="R1590" s="5">
        <f>(Q1590/L1590) - 1</f>
        <v>0.4</v>
      </c>
      <c r="S1590" s="6">
        <v>248.82</v>
      </c>
      <c r="T1590" s="5">
        <f>(S1590/L1590) - 1</f>
        <v>0.3</v>
      </c>
      <c r="U1590" s="6">
        <v>236.38</v>
      </c>
      <c r="V1590" s="5">
        <f>ABS((U1590/L1590) - 1)</f>
        <v>0.2350052246604</v>
      </c>
      <c r="W1590" s="6">
        <v>210.54</v>
      </c>
      <c r="X1590" s="5">
        <f>ABS((W1590/L1590) - 1)</f>
        <v>0.1</v>
      </c>
      <c r="Y1590" s="3" t="s">
        <v>40</v>
      </c>
      <c r="Z1590" s="5" t="s">
        <v>40</v>
      </c>
      <c r="AA1590" s="3"/>
    </row>
    <row r="1591" spans="1:27" customHeight="1" ht="30">
      <c r="A1591" s="7" t="s">
        <v>3680</v>
      </c>
      <c r="B1591" s="7" t="s">
        <v>3681</v>
      </c>
      <c r="C1591" s="7" t="s">
        <v>29</v>
      </c>
      <c r="D1591" s="7" t="s">
        <v>3682</v>
      </c>
      <c r="E1591" s="7"/>
      <c r="F1591" s="7"/>
      <c r="G1591" s="7"/>
      <c r="H1591" s="7" t="s">
        <v>1164</v>
      </c>
      <c r="I1591" s="8">
        <v>7</v>
      </c>
      <c r="J1591" s="7"/>
      <c r="K1591" s="10">
        <v>10</v>
      </c>
      <c r="L1591" s="10">
        <f>K1591*1.16</f>
        <v>11.6</v>
      </c>
      <c r="M1591" s="10">
        <f>I1591*K1591</f>
        <v>70</v>
      </c>
      <c r="N1591" s="10">
        <f>I1591*L1591</f>
        <v>81.2</v>
      </c>
      <c r="O1591" s="10">
        <v>18.56</v>
      </c>
      <c r="P1591" s="9">
        <f>(O1591/L1591) - 1</f>
        <v>0.6</v>
      </c>
      <c r="Q1591" s="10">
        <v>17.4</v>
      </c>
      <c r="R1591" s="9">
        <f>(Q1591/L1591) - 1</f>
        <v>0.5</v>
      </c>
      <c r="S1591" s="10">
        <v>16.24</v>
      </c>
      <c r="T1591" s="9">
        <f>(S1591/L1591) - 1</f>
        <v>0.4</v>
      </c>
      <c r="U1591" s="10">
        <v>15.08</v>
      </c>
      <c r="V1591" s="9">
        <f>ABS((U1591/L1591) - 1)</f>
        <v>0.3</v>
      </c>
      <c r="W1591" s="10">
        <v>12.76</v>
      </c>
      <c r="X1591" s="9">
        <f>ABS((W1591/L1591) - 1)</f>
        <v>0.1</v>
      </c>
      <c r="Y1591" s="7" t="s">
        <v>40</v>
      </c>
      <c r="Z1591" s="9" t="s">
        <v>40</v>
      </c>
      <c r="AA1591" s="7"/>
    </row>
    <row r="1592" spans="1:27" customHeight="1" ht="30">
      <c r="A1592" s="3" t="s">
        <v>3683</v>
      </c>
      <c r="B1592" s="3" t="s">
        <v>3684</v>
      </c>
      <c r="C1592" s="3" t="s">
        <v>29</v>
      </c>
      <c r="D1592" s="3" t="s">
        <v>3682</v>
      </c>
      <c r="E1592" s="3" t="s">
        <v>788</v>
      </c>
      <c r="F1592" s="3" t="s">
        <v>789</v>
      </c>
      <c r="G1592" s="3" t="s">
        <v>561</v>
      </c>
      <c r="H1592" s="3" t="s">
        <v>198</v>
      </c>
      <c r="I1592" s="4">
        <v>1</v>
      </c>
      <c r="J1592" s="3"/>
      <c r="K1592" s="6">
        <v>2389.9944</v>
      </c>
      <c r="L1592" s="6">
        <f>K1592*1.16</f>
        <v>2772.393504</v>
      </c>
      <c r="M1592" s="6">
        <f>I1592*K1592</f>
        <v>2389.9944</v>
      </c>
      <c r="N1592" s="6">
        <f>I1592*L1592</f>
        <v>2772.393504</v>
      </c>
      <c r="O1592" s="6">
        <v>4062.99</v>
      </c>
      <c r="P1592" s="5">
        <f>(O1592/L1592) - 1</f>
        <v>0.46551706824372</v>
      </c>
      <c r="Q1592" s="6">
        <v>3823.99</v>
      </c>
      <c r="R1592" s="5">
        <f>(Q1592/L1592) - 1</f>
        <v>0.37930996970046</v>
      </c>
      <c r="S1592" s="6">
        <v>3584.99</v>
      </c>
      <c r="T1592" s="5">
        <f>(S1592/L1592) - 1</f>
        <v>0.29310287115721</v>
      </c>
      <c r="U1592" s="6">
        <v>3345.99</v>
      </c>
      <c r="V1592" s="5">
        <f>ABS((U1592/L1592) - 1)</f>
        <v>0.20689577261396</v>
      </c>
      <c r="W1592" s="6">
        <v>3049.6328544</v>
      </c>
      <c r="X1592" s="5">
        <f>ABS((W1592/L1592) - 1)</f>
        <v>0.1</v>
      </c>
      <c r="Y1592" s="3">
        <v>127</v>
      </c>
      <c r="Z1592" s="5" t="s">
        <v>403</v>
      </c>
      <c r="AA1592" s="3"/>
    </row>
    <row r="1593" spans="1:27" customHeight="1" ht="30">
      <c r="A1593" s="7" t="s">
        <v>3685</v>
      </c>
      <c r="B1593" s="7" t="s">
        <v>3686</v>
      </c>
      <c r="C1593" s="7" t="s">
        <v>29</v>
      </c>
      <c r="D1593" s="7" t="s">
        <v>3682</v>
      </c>
      <c r="E1593" s="7" t="s">
        <v>123</v>
      </c>
      <c r="F1593" s="7" t="s">
        <v>598</v>
      </c>
      <c r="G1593" s="7" t="s">
        <v>561</v>
      </c>
      <c r="H1593" s="7" t="s">
        <v>198</v>
      </c>
      <c r="I1593" s="8">
        <v>1</v>
      </c>
      <c r="J1593" s="7"/>
      <c r="K1593" s="10">
        <v>2389.9944</v>
      </c>
      <c r="L1593" s="10">
        <f>K1593*1.16</f>
        <v>2772.393504</v>
      </c>
      <c r="M1593" s="10">
        <f>I1593*K1593</f>
        <v>2389.9944</v>
      </c>
      <c r="N1593" s="10">
        <f>I1593*L1593</f>
        <v>2772.393504</v>
      </c>
      <c r="O1593" s="10">
        <v>4062.99</v>
      </c>
      <c r="P1593" s="9">
        <f>(O1593/L1593) - 1</f>
        <v>0.46551706824372</v>
      </c>
      <c r="Q1593" s="10">
        <v>3823.99</v>
      </c>
      <c r="R1593" s="9">
        <f>(Q1593/L1593) - 1</f>
        <v>0.37930996970046</v>
      </c>
      <c r="S1593" s="10">
        <v>3584.99</v>
      </c>
      <c r="T1593" s="9">
        <f>(S1593/L1593) - 1</f>
        <v>0.29310287115721</v>
      </c>
      <c r="U1593" s="10">
        <v>3345.99</v>
      </c>
      <c r="V1593" s="9">
        <f>ABS((U1593/L1593) - 1)</f>
        <v>0.20689577261396</v>
      </c>
      <c r="W1593" s="10">
        <v>3049.6328544</v>
      </c>
      <c r="X1593" s="9">
        <f>ABS((W1593/L1593) - 1)</f>
        <v>0.1</v>
      </c>
      <c r="Y1593" s="7">
        <v>127</v>
      </c>
      <c r="Z1593" s="9" t="s">
        <v>403</v>
      </c>
      <c r="AA1593" s="7"/>
    </row>
    <row r="1594" spans="1:27" customHeight="1" ht="30">
      <c r="A1594" s="3" t="s">
        <v>3687</v>
      </c>
      <c r="B1594" s="3" t="s">
        <v>3688</v>
      </c>
      <c r="C1594" s="3" t="s">
        <v>29</v>
      </c>
      <c r="D1594" s="3" t="s">
        <v>3682</v>
      </c>
      <c r="E1594" s="3" t="s">
        <v>123</v>
      </c>
      <c r="F1594" s="3" t="s">
        <v>598</v>
      </c>
      <c r="G1594" s="3" t="s">
        <v>561</v>
      </c>
      <c r="H1594" s="3" t="s">
        <v>198</v>
      </c>
      <c r="I1594" s="4">
        <v>1</v>
      </c>
      <c r="J1594" s="3"/>
      <c r="K1594" s="6">
        <v>1749.9992</v>
      </c>
      <c r="L1594" s="6">
        <f>K1594*1.16</f>
        <v>2029.999072</v>
      </c>
      <c r="M1594" s="6">
        <f>I1594*K1594</f>
        <v>1749.9992</v>
      </c>
      <c r="N1594" s="6">
        <f>I1594*L1594</f>
        <v>2029.999072</v>
      </c>
      <c r="O1594" s="6">
        <v>2975</v>
      </c>
      <c r="P1594" s="5">
        <f>(O1594/L1594) - 1</f>
        <v>0.46551791133036</v>
      </c>
      <c r="Q1594" s="6">
        <v>2800</v>
      </c>
      <c r="R1594" s="5">
        <f>(Q1594/L1594) - 1</f>
        <v>0.37931097536975</v>
      </c>
      <c r="S1594" s="6">
        <v>2625</v>
      </c>
      <c r="T1594" s="5">
        <f>(S1594/L1594) - 1</f>
        <v>0.29310403940914</v>
      </c>
      <c r="U1594" s="6">
        <v>2450</v>
      </c>
      <c r="V1594" s="5">
        <f>ABS((U1594/L1594) - 1)</f>
        <v>0.20689710344853</v>
      </c>
      <c r="W1594" s="6">
        <v>2232.9989792</v>
      </c>
      <c r="X1594" s="5">
        <f>ABS((W1594/L1594) - 1)</f>
        <v>0.1</v>
      </c>
      <c r="Y1594" s="3">
        <v>127</v>
      </c>
      <c r="Z1594" s="5" t="s">
        <v>403</v>
      </c>
      <c r="AA1594" s="3"/>
    </row>
    <row r="1595" spans="1:27" customHeight="1" ht="30">
      <c r="A1595" s="7" t="s">
        <v>3689</v>
      </c>
      <c r="B1595" s="7" t="s">
        <v>3690</v>
      </c>
      <c r="C1595" s="7" t="s">
        <v>29</v>
      </c>
      <c r="D1595" s="7" t="s">
        <v>3682</v>
      </c>
      <c r="E1595" s="7" t="s">
        <v>422</v>
      </c>
      <c r="F1595" s="7" t="s">
        <v>779</v>
      </c>
      <c r="G1595" s="7" t="s">
        <v>561</v>
      </c>
      <c r="H1595" s="7" t="s">
        <v>198</v>
      </c>
      <c r="I1595" s="8">
        <v>1</v>
      </c>
      <c r="J1595" s="7"/>
      <c r="K1595" s="10">
        <v>2389.9944</v>
      </c>
      <c r="L1595" s="10">
        <f>K1595*1.16</f>
        <v>2772.393504</v>
      </c>
      <c r="M1595" s="10">
        <f>I1595*K1595</f>
        <v>2389.9944</v>
      </c>
      <c r="N1595" s="10">
        <f>I1595*L1595</f>
        <v>2772.393504</v>
      </c>
      <c r="O1595" s="10">
        <v>4062.99</v>
      </c>
      <c r="P1595" s="9">
        <f>(O1595/L1595) - 1</f>
        <v>0.46551706824372</v>
      </c>
      <c r="Q1595" s="10">
        <v>3823.99</v>
      </c>
      <c r="R1595" s="9">
        <f>(Q1595/L1595) - 1</f>
        <v>0.37930996970046</v>
      </c>
      <c r="S1595" s="10">
        <v>3584.99</v>
      </c>
      <c r="T1595" s="9">
        <f>(S1595/L1595) - 1</f>
        <v>0.29310287115721</v>
      </c>
      <c r="U1595" s="10">
        <v>3345.99</v>
      </c>
      <c r="V1595" s="9">
        <f>ABS((U1595/L1595) - 1)</f>
        <v>0.20689577261396</v>
      </c>
      <c r="W1595" s="10">
        <v>3049.6328544</v>
      </c>
      <c r="X1595" s="9">
        <f>ABS((W1595/L1595) - 1)</f>
        <v>0.1</v>
      </c>
      <c r="Y1595" s="7">
        <v>127</v>
      </c>
      <c r="Z1595" s="9" t="s">
        <v>403</v>
      </c>
      <c r="AA1595" s="7"/>
    </row>
    <row r="1596" spans="1:27" customHeight="1" ht="30">
      <c r="A1596" s="3" t="s">
        <v>3691</v>
      </c>
      <c r="B1596" s="3" t="s">
        <v>3692</v>
      </c>
      <c r="C1596" s="3" t="s">
        <v>29</v>
      </c>
      <c r="D1596" s="3" t="s">
        <v>3693</v>
      </c>
      <c r="E1596" s="3"/>
      <c r="F1596" s="3"/>
      <c r="G1596" s="3"/>
      <c r="H1596" s="3" t="s">
        <v>2325</v>
      </c>
      <c r="I1596" s="4">
        <v>1</v>
      </c>
      <c r="J1596" s="3"/>
      <c r="K1596" s="6">
        <v>689.65</v>
      </c>
      <c r="L1596" s="6">
        <f>K1596*1.16</f>
        <v>799.994</v>
      </c>
      <c r="M1596" s="6">
        <f>I1596*K1596</f>
        <v>689.65</v>
      </c>
      <c r="N1596" s="6">
        <f>I1596*L1596</f>
        <v>799.994</v>
      </c>
      <c r="O1596" s="6">
        <v>1200</v>
      </c>
      <c r="P1596" s="5">
        <f>(O1596/L1596) - 1</f>
        <v>0.50001125008438</v>
      </c>
      <c r="Q1596" s="6">
        <v>1120</v>
      </c>
      <c r="R1596" s="5">
        <f>(Q1596/L1596) - 1</f>
        <v>0.40001050007875</v>
      </c>
      <c r="S1596" s="6">
        <v>1040</v>
      </c>
      <c r="T1596" s="5">
        <f>(S1596/L1596) - 1</f>
        <v>0.30000975007313</v>
      </c>
      <c r="U1596" s="6">
        <v>988</v>
      </c>
      <c r="V1596" s="5">
        <f>ABS((U1596/L1596) - 1)</f>
        <v>0.23500926256947</v>
      </c>
      <c r="W1596" s="6">
        <v>879.9934</v>
      </c>
      <c r="X1596" s="5">
        <f>ABS((W1596/L1596) - 1)</f>
        <v>0.1</v>
      </c>
      <c r="Y1596" s="3" t="s">
        <v>40</v>
      </c>
      <c r="Z1596" s="5" t="s">
        <v>40</v>
      </c>
      <c r="AA1596" s="3"/>
    </row>
    <row r="1597" spans="1:27" customHeight="1" ht="30">
      <c r="A1597" s="7" t="s">
        <v>3694</v>
      </c>
      <c r="B1597" s="7" t="s">
        <v>3695</v>
      </c>
      <c r="C1597" s="7" t="s">
        <v>29</v>
      </c>
      <c r="D1597" s="7" t="s">
        <v>3693</v>
      </c>
      <c r="E1597" s="7"/>
      <c r="F1597" s="7"/>
      <c r="G1597" s="7"/>
      <c r="H1597" s="7" t="s">
        <v>2325</v>
      </c>
      <c r="I1597" s="8">
        <v>1</v>
      </c>
      <c r="J1597" s="7"/>
      <c r="K1597" s="10">
        <v>689.65</v>
      </c>
      <c r="L1597" s="10">
        <f>K1597*1.16</f>
        <v>799.994</v>
      </c>
      <c r="M1597" s="10">
        <f>I1597*K1597</f>
        <v>689.65</v>
      </c>
      <c r="N1597" s="10">
        <f>I1597*L1597</f>
        <v>799.994</v>
      </c>
      <c r="O1597" s="10">
        <v>1200</v>
      </c>
      <c r="P1597" s="9">
        <f>(O1597/L1597) - 1</f>
        <v>0.50001125008438</v>
      </c>
      <c r="Q1597" s="10">
        <v>1120</v>
      </c>
      <c r="R1597" s="9">
        <f>(Q1597/L1597) - 1</f>
        <v>0.40001050007875</v>
      </c>
      <c r="S1597" s="10">
        <v>1040</v>
      </c>
      <c r="T1597" s="9">
        <f>(S1597/L1597) - 1</f>
        <v>0.30000975007313</v>
      </c>
      <c r="U1597" s="10">
        <v>988</v>
      </c>
      <c r="V1597" s="9">
        <f>ABS((U1597/L1597) - 1)</f>
        <v>0.23500926256947</v>
      </c>
      <c r="W1597" s="10">
        <v>879.9934</v>
      </c>
      <c r="X1597" s="9">
        <f>ABS((W1597/L1597) - 1)</f>
        <v>0.1</v>
      </c>
      <c r="Y1597" s="7" t="s">
        <v>40</v>
      </c>
      <c r="Z1597" s="9" t="s">
        <v>40</v>
      </c>
      <c r="AA1597" s="7"/>
    </row>
    <row r="1598" spans="1:27" customHeight="1" ht="30">
      <c r="A1598" s="3" t="s">
        <v>3696</v>
      </c>
      <c r="B1598" s="3" t="s">
        <v>3697</v>
      </c>
      <c r="C1598" s="3" t="s">
        <v>29</v>
      </c>
      <c r="D1598" s="3" t="s">
        <v>3693</v>
      </c>
      <c r="E1598" s="3"/>
      <c r="F1598" s="3"/>
      <c r="G1598" s="3"/>
      <c r="H1598" s="3" t="s">
        <v>2325</v>
      </c>
      <c r="I1598" s="4">
        <v>1</v>
      </c>
      <c r="J1598" s="3"/>
      <c r="K1598" s="6">
        <v>689.65</v>
      </c>
      <c r="L1598" s="6">
        <f>K1598*1.16</f>
        <v>799.994</v>
      </c>
      <c r="M1598" s="6">
        <f>I1598*K1598</f>
        <v>689.65</v>
      </c>
      <c r="N1598" s="6">
        <f>I1598*L1598</f>
        <v>799.994</v>
      </c>
      <c r="O1598" s="6">
        <v>1200</v>
      </c>
      <c r="P1598" s="5">
        <f>(O1598/L1598) - 1</f>
        <v>0.50001125008438</v>
      </c>
      <c r="Q1598" s="6">
        <v>1120</v>
      </c>
      <c r="R1598" s="5">
        <f>(Q1598/L1598) - 1</f>
        <v>0.40001050007875</v>
      </c>
      <c r="S1598" s="6">
        <v>1040</v>
      </c>
      <c r="T1598" s="5">
        <f>(S1598/L1598) - 1</f>
        <v>0.30000975007313</v>
      </c>
      <c r="U1598" s="6">
        <v>988</v>
      </c>
      <c r="V1598" s="5">
        <f>ABS((U1598/L1598) - 1)</f>
        <v>0.23500926256947</v>
      </c>
      <c r="W1598" s="6">
        <v>879.9934</v>
      </c>
      <c r="X1598" s="5">
        <f>ABS((W1598/L1598) - 1)</f>
        <v>0.1</v>
      </c>
      <c r="Y1598" s="3" t="s">
        <v>40</v>
      </c>
      <c r="Z1598" s="5" t="s">
        <v>40</v>
      </c>
      <c r="AA1598" s="3"/>
    </row>
    <row r="1599" spans="1:27" customHeight="1" ht="30">
      <c r="A1599" s="7">
        <v>20850</v>
      </c>
      <c r="B1599" s="7" t="s">
        <v>3698</v>
      </c>
      <c r="C1599" s="7" t="s">
        <v>29</v>
      </c>
      <c r="D1599" s="7" t="s">
        <v>3699</v>
      </c>
      <c r="E1599" s="7"/>
      <c r="F1599" s="7"/>
      <c r="G1599" s="7"/>
      <c r="H1599" s="7" t="s">
        <v>2005</v>
      </c>
      <c r="I1599" s="8">
        <v>200</v>
      </c>
      <c r="J1599" s="7"/>
      <c r="K1599" s="10">
        <v>0.799936</v>
      </c>
      <c r="L1599" s="10">
        <f>K1599*1.16</f>
        <v>0.92792576</v>
      </c>
      <c r="M1599" s="10">
        <f>I1599*K1599</f>
        <v>159.9872</v>
      </c>
      <c r="N1599" s="10">
        <f>I1599*L1599</f>
        <v>185.585152</v>
      </c>
      <c r="O1599" s="10">
        <v>0</v>
      </c>
      <c r="P1599" s="9">
        <f>(O1599/L1599) - 1</f>
        <v>-1</v>
      </c>
      <c r="Q1599" s="10">
        <v>0</v>
      </c>
      <c r="R1599" s="9">
        <f>(Q1599/L1599) - 1</f>
        <v>-1</v>
      </c>
      <c r="S1599" s="10">
        <v>0</v>
      </c>
      <c r="T1599" s="9">
        <f>(S1599/L1599) - 1</f>
        <v>-1</v>
      </c>
      <c r="U1599" s="10">
        <v>0</v>
      </c>
      <c r="V1599" s="9">
        <f>ABS((U1599/L1599) - 1)</f>
        <v>1</v>
      </c>
      <c r="W1599" s="10">
        <v>1.020718336</v>
      </c>
      <c r="X1599" s="9">
        <f>ABS((W1599/L1599) - 1)</f>
        <v>0.1</v>
      </c>
      <c r="Y1599" s="7">
        <v>112</v>
      </c>
      <c r="Z1599" s="9" t="s">
        <v>2006</v>
      </c>
      <c r="AA1599" s="7" t="s">
        <v>1667</v>
      </c>
    </row>
    <row r="1600" spans="1:27" customHeight="1" ht="30">
      <c r="A1600" s="3" t="s">
        <v>3700</v>
      </c>
      <c r="B1600" s="3" t="s">
        <v>3701</v>
      </c>
      <c r="C1600" s="3" t="s">
        <v>29</v>
      </c>
      <c r="D1600" s="3" t="s">
        <v>3702</v>
      </c>
      <c r="E1600" s="3"/>
      <c r="F1600" s="3"/>
      <c r="G1600" s="3"/>
      <c r="H1600" s="3" t="s">
        <v>1164</v>
      </c>
      <c r="I1600" s="4">
        <v>2</v>
      </c>
      <c r="J1600" s="3"/>
      <c r="K1600" s="6">
        <v>0</v>
      </c>
      <c r="L1600" s="6">
        <f>K1600*1.16</f>
        <v>0</v>
      </c>
      <c r="M1600" s="6">
        <f>I1600*K1600</f>
        <v>0</v>
      </c>
      <c r="N1600" s="6">
        <f>I1600*L1600</f>
        <v>0</v>
      </c>
      <c r="O1600" s="6">
        <v>0</v>
      </c>
      <c r="P1600" s="5" t="str">
        <f>(O1600/L1600) - 1</f>
        <v>0</v>
      </c>
      <c r="Q1600" s="6">
        <v>0</v>
      </c>
      <c r="R1600" s="5" t="str">
        <f>(Q1600/L1600) - 1</f>
        <v>0</v>
      </c>
      <c r="S1600" s="6">
        <v>0</v>
      </c>
      <c r="T1600" s="5" t="str">
        <f>(S1600/L1600) - 1</f>
        <v>0</v>
      </c>
      <c r="U1600" s="6">
        <v>0</v>
      </c>
      <c r="V1600" s="5">
        <f>ABS((U1600/L1600) - 1)</f>
        <v>0</v>
      </c>
      <c r="W1600" s="6">
        <v>0</v>
      </c>
      <c r="X1600" s="5">
        <f>ABS((W1600/L1600) - 1)</f>
        <v>0</v>
      </c>
      <c r="Y1600" s="3">
        <v>93</v>
      </c>
      <c r="Z1600" s="5" t="s">
        <v>3703</v>
      </c>
      <c r="AA1600" s="3" t="s">
        <v>3704</v>
      </c>
    </row>
    <row r="1601" spans="1:27" customHeight="1" ht="30">
      <c r="A1601" s="7" t="s">
        <v>3705</v>
      </c>
      <c r="B1601" s="7" t="s">
        <v>3706</v>
      </c>
      <c r="C1601" s="7" t="s">
        <v>29</v>
      </c>
      <c r="D1601" s="7" t="s">
        <v>3707</v>
      </c>
      <c r="E1601" s="7"/>
      <c r="F1601" s="7"/>
      <c r="G1601" s="7"/>
      <c r="H1601" s="7" t="s">
        <v>2019</v>
      </c>
      <c r="I1601" s="8">
        <v>1</v>
      </c>
      <c r="J1601" s="7"/>
      <c r="K1601" s="10">
        <v>633.36</v>
      </c>
      <c r="L1601" s="10">
        <f>K1601*1.16</f>
        <v>734.6976</v>
      </c>
      <c r="M1601" s="10">
        <f>I1601*K1601</f>
        <v>633.36</v>
      </c>
      <c r="N1601" s="10">
        <f>I1601*L1601</f>
        <v>734.6976</v>
      </c>
      <c r="O1601" s="10">
        <v>2850.12</v>
      </c>
      <c r="P1601" s="9">
        <f>(O1601/L1601) - 1</f>
        <v>2.8793103448276</v>
      </c>
      <c r="Q1601" s="10">
        <v>2533.44</v>
      </c>
      <c r="R1601" s="9">
        <f>(Q1601/L1601) - 1</f>
        <v>2.448275862069</v>
      </c>
      <c r="S1601" s="10">
        <v>2216.76</v>
      </c>
      <c r="T1601" s="9">
        <f>(S1601/L1601) - 1</f>
        <v>2.0172413793103</v>
      </c>
      <c r="U1601" s="10">
        <v>1900.08</v>
      </c>
      <c r="V1601" s="9">
        <f>ABS((U1601/L1601) - 1)</f>
        <v>1.5862068965517</v>
      </c>
      <c r="W1601" s="10">
        <v>808.16736</v>
      </c>
      <c r="X1601" s="9">
        <f>ABS((W1601/L1601) - 1)</f>
        <v>0.1</v>
      </c>
      <c r="Y1601" s="7">
        <v>382</v>
      </c>
      <c r="Z1601" s="9" t="s">
        <v>369</v>
      </c>
      <c r="AA1601" s="7"/>
    </row>
    <row r="1602" spans="1:27" customHeight="1" ht="30">
      <c r="A1602" s="3" t="s">
        <v>3708</v>
      </c>
      <c r="B1602" s="3" t="s">
        <v>3709</v>
      </c>
      <c r="C1602" s="3" t="s">
        <v>29</v>
      </c>
      <c r="D1602" s="3" t="s">
        <v>2005</v>
      </c>
      <c r="E1602" s="3"/>
      <c r="F1602" s="3"/>
      <c r="G1602" s="3"/>
      <c r="H1602" s="3" t="s">
        <v>144</v>
      </c>
      <c r="I1602" s="4">
        <v>4</v>
      </c>
      <c r="J1602" s="3"/>
      <c r="K1602" s="6">
        <v>29</v>
      </c>
      <c r="L1602" s="6">
        <f>K1602*1.16</f>
        <v>33.64</v>
      </c>
      <c r="M1602" s="6">
        <f>I1602*K1602</f>
        <v>116</v>
      </c>
      <c r="N1602" s="6">
        <f>I1602*L1602</f>
        <v>134.56</v>
      </c>
      <c r="O1602" s="6">
        <v>95</v>
      </c>
      <c r="P1602" s="5">
        <f>(O1602/L1602) - 1</f>
        <v>1.8240190249703</v>
      </c>
      <c r="Q1602" s="6">
        <v>85</v>
      </c>
      <c r="R1602" s="5">
        <f>(Q1602/L1602) - 1</f>
        <v>1.5267538644471</v>
      </c>
      <c r="S1602" s="6">
        <v>75</v>
      </c>
      <c r="T1602" s="5">
        <f>(S1602/L1602) - 1</f>
        <v>1.2294887039239</v>
      </c>
      <c r="U1602" s="6">
        <v>65</v>
      </c>
      <c r="V1602" s="5">
        <f>ABS((U1602/L1602) - 1)</f>
        <v>0.93222354340071</v>
      </c>
      <c r="W1602" s="6">
        <v>37.004</v>
      </c>
      <c r="X1602" s="5">
        <f>ABS((W1602/L1602) - 1)</f>
        <v>0.1</v>
      </c>
      <c r="Y1602" s="3">
        <v>516</v>
      </c>
      <c r="Z1602" s="5" t="s">
        <v>469</v>
      </c>
      <c r="AA1602" s="3"/>
    </row>
    <row r="1603" spans="1:27" customHeight="1" ht="30">
      <c r="A1603" s="7" t="s">
        <v>3710</v>
      </c>
      <c r="B1603" s="7" t="s">
        <v>3711</v>
      </c>
      <c r="C1603" s="7" t="s">
        <v>29</v>
      </c>
      <c r="D1603" s="7" t="s">
        <v>2005</v>
      </c>
      <c r="E1603" s="7"/>
      <c r="F1603" s="7"/>
      <c r="G1603" s="7"/>
      <c r="H1603" s="7" t="s">
        <v>144</v>
      </c>
      <c r="I1603" s="8">
        <v>12</v>
      </c>
      <c r="J1603" s="7"/>
      <c r="K1603" s="10">
        <v>24.0004</v>
      </c>
      <c r="L1603" s="10">
        <f>K1603*1.16</f>
        <v>27.840464</v>
      </c>
      <c r="M1603" s="10">
        <f>I1603*K1603</f>
        <v>288.0048</v>
      </c>
      <c r="N1603" s="10">
        <f>I1603*L1603</f>
        <v>334.085568</v>
      </c>
      <c r="O1603" s="10">
        <v>85</v>
      </c>
      <c r="P1603" s="9">
        <f>(O1603/L1603) - 1</f>
        <v>2.053110034373</v>
      </c>
      <c r="Q1603" s="10">
        <v>75</v>
      </c>
      <c r="R1603" s="9">
        <f>(Q1603/L1603) - 1</f>
        <v>1.6939206185644</v>
      </c>
      <c r="S1603" s="10">
        <v>65</v>
      </c>
      <c r="T1603" s="9">
        <f>(S1603/L1603) - 1</f>
        <v>1.3347312027558</v>
      </c>
      <c r="U1603" s="10">
        <v>35</v>
      </c>
      <c r="V1603" s="9">
        <f>ABS((U1603/L1603) - 1)</f>
        <v>0.25716295533005</v>
      </c>
      <c r="W1603" s="10">
        <v>30.6245104</v>
      </c>
      <c r="X1603" s="9">
        <f>ABS((W1603/L1603) - 1)</f>
        <v>0.1</v>
      </c>
      <c r="Y1603" s="7">
        <v>516</v>
      </c>
      <c r="Z1603" s="9" t="s">
        <v>469</v>
      </c>
      <c r="AA1603" s="7"/>
    </row>
    <row r="1604" spans="1:27" customHeight="1" ht="30">
      <c r="A1604" s="3" t="s">
        <v>3712</v>
      </c>
      <c r="B1604" s="3" t="s">
        <v>3713</v>
      </c>
      <c r="C1604" s="3" t="s">
        <v>29</v>
      </c>
      <c r="D1604" s="3" t="s">
        <v>3714</v>
      </c>
      <c r="E1604" s="3" t="s">
        <v>409</v>
      </c>
      <c r="F1604" s="3" t="s">
        <v>981</v>
      </c>
      <c r="G1604" s="3">
        <v>2010</v>
      </c>
      <c r="H1604" s="3" t="s">
        <v>85</v>
      </c>
      <c r="I1604" s="4">
        <v>1</v>
      </c>
      <c r="J1604" s="3"/>
      <c r="K1604" s="6">
        <v>2320.95</v>
      </c>
      <c r="L1604" s="6">
        <f>K1604*1.16</f>
        <v>2692.302</v>
      </c>
      <c r="M1604" s="6">
        <f>I1604*K1604</f>
        <v>2320.95</v>
      </c>
      <c r="N1604" s="6">
        <f>I1604*L1604</f>
        <v>2692.302</v>
      </c>
      <c r="O1604" s="6">
        <v>4038.46</v>
      </c>
      <c r="P1604" s="5">
        <f>(O1604/L1604) - 1</f>
        <v>0.5000026000055</v>
      </c>
      <c r="Q1604" s="6">
        <v>3769.23</v>
      </c>
      <c r="R1604" s="5">
        <f>(Q1604/L1604) - 1</f>
        <v>0.40000267429137</v>
      </c>
      <c r="S1604" s="6">
        <v>3500</v>
      </c>
      <c r="T1604" s="5">
        <f>(S1604/L1604) - 1</f>
        <v>0.30000274857724</v>
      </c>
      <c r="U1604" s="6">
        <v>3325</v>
      </c>
      <c r="V1604" s="5">
        <f>ABS((U1604/L1604) - 1)</f>
        <v>0.23500261114838</v>
      </c>
      <c r="W1604" s="6">
        <v>2961.5322</v>
      </c>
      <c r="X1604" s="5">
        <f>ABS((W1604/L1604) - 1)</f>
        <v>0.1</v>
      </c>
      <c r="Y1604" s="3" t="s">
        <v>40</v>
      </c>
      <c r="Z1604" s="5" t="s">
        <v>40</v>
      </c>
      <c r="AA1604" s="3"/>
    </row>
    <row r="1605" spans="1:27" customHeight="1" ht="30">
      <c r="A1605" s="7" t="s">
        <v>3715</v>
      </c>
      <c r="B1605" s="7" t="s">
        <v>3716</v>
      </c>
      <c r="C1605" s="7" t="s">
        <v>29</v>
      </c>
      <c r="D1605" s="7" t="s">
        <v>3714</v>
      </c>
      <c r="E1605" s="7" t="s">
        <v>422</v>
      </c>
      <c r="F1605" s="7" t="s">
        <v>611</v>
      </c>
      <c r="G1605" s="7" t="s">
        <v>3717</v>
      </c>
      <c r="H1605" s="7" t="s">
        <v>85</v>
      </c>
      <c r="I1605" s="8">
        <v>1</v>
      </c>
      <c r="J1605" s="7"/>
      <c r="K1605" s="10">
        <v>2984.08</v>
      </c>
      <c r="L1605" s="10">
        <f>K1605*1.16</f>
        <v>3461.5328</v>
      </c>
      <c r="M1605" s="10">
        <f>I1605*K1605</f>
        <v>2984.08</v>
      </c>
      <c r="N1605" s="10">
        <f>I1605*L1605</f>
        <v>3461.5328</v>
      </c>
      <c r="O1605" s="10">
        <v>5192.31</v>
      </c>
      <c r="P1605" s="9">
        <f>(O1605/L1605) - 1</f>
        <v>0.5000031200051</v>
      </c>
      <c r="Q1605" s="10">
        <v>4846.15</v>
      </c>
      <c r="R1605" s="9">
        <f>(Q1605/L1605) - 1</f>
        <v>0.40000117866859</v>
      </c>
      <c r="S1605" s="10">
        <v>4500</v>
      </c>
      <c r="T1605" s="9">
        <f>(S1605/L1605) - 1</f>
        <v>0.3000021262257</v>
      </c>
      <c r="U1605" s="10">
        <v>4275</v>
      </c>
      <c r="V1605" s="9">
        <f>ABS((U1605/L1605) - 1)</f>
        <v>0.23500201991441</v>
      </c>
      <c r="W1605" s="10">
        <v>3807.68608</v>
      </c>
      <c r="X1605" s="9">
        <f>ABS((W1605/L1605) - 1)</f>
        <v>0.1</v>
      </c>
      <c r="Y1605" s="7" t="s">
        <v>40</v>
      </c>
      <c r="Z1605" s="9" t="s">
        <v>40</v>
      </c>
      <c r="AA1605" s="7"/>
    </row>
    <row r="1606" spans="1:27" customHeight="1" ht="30">
      <c r="A1606" s="3" t="s">
        <v>3718</v>
      </c>
      <c r="B1606" s="3" t="s">
        <v>3719</v>
      </c>
      <c r="C1606" s="3" t="s">
        <v>29</v>
      </c>
      <c r="D1606" s="3" t="s">
        <v>3714</v>
      </c>
      <c r="E1606" s="3" t="s">
        <v>409</v>
      </c>
      <c r="F1606" s="3" t="s">
        <v>981</v>
      </c>
      <c r="G1606" s="3" t="s">
        <v>2745</v>
      </c>
      <c r="H1606" s="3" t="s">
        <v>85</v>
      </c>
      <c r="I1606" s="4">
        <v>1</v>
      </c>
      <c r="J1606" s="3"/>
      <c r="K1606" s="6">
        <v>2652.52</v>
      </c>
      <c r="L1606" s="6">
        <f>K1606*1.16</f>
        <v>3076.9232</v>
      </c>
      <c r="M1606" s="6">
        <f>I1606*K1606</f>
        <v>2652.52</v>
      </c>
      <c r="N1606" s="6">
        <f>I1606*L1606</f>
        <v>3076.9232</v>
      </c>
      <c r="O1606" s="6">
        <v>4615.38</v>
      </c>
      <c r="P1606" s="5">
        <f>(O1606/L1606) - 1</f>
        <v>0.49999844000006</v>
      </c>
      <c r="Q1606" s="6">
        <v>4307.69</v>
      </c>
      <c r="R1606" s="5">
        <f>(Q1606/L1606) - 1</f>
        <v>0.39999919400003</v>
      </c>
      <c r="S1606" s="6">
        <v>4000</v>
      </c>
      <c r="T1606" s="5">
        <f>(S1606/L1606) - 1</f>
        <v>0.299999948</v>
      </c>
      <c r="U1606" s="6">
        <v>3800</v>
      </c>
      <c r="V1606" s="5">
        <f>ABS((U1606/L1606) - 1)</f>
        <v>0.2349999506</v>
      </c>
      <c r="W1606" s="6">
        <v>3384.61552</v>
      </c>
      <c r="X1606" s="5">
        <f>ABS((W1606/L1606) - 1)</f>
        <v>0.1</v>
      </c>
      <c r="Y1606" s="3" t="s">
        <v>40</v>
      </c>
      <c r="Z1606" s="5" t="s">
        <v>40</v>
      </c>
      <c r="AA1606" s="3"/>
    </row>
    <row r="1607" spans="1:27" customHeight="1" ht="30">
      <c r="A1607" s="7" t="s">
        <v>3720</v>
      </c>
      <c r="B1607" s="7" t="s">
        <v>3721</v>
      </c>
      <c r="C1607" s="7" t="s">
        <v>29</v>
      </c>
      <c r="D1607" s="7" t="s">
        <v>3714</v>
      </c>
      <c r="E1607" s="7" t="s">
        <v>409</v>
      </c>
      <c r="F1607" s="7" t="s">
        <v>784</v>
      </c>
      <c r="G1607" s="7" t="s">
        <v>3722</v>
      </c>
      <c r="H1607" s="7" t="s">
        <v>85</v>
      </c>
      <c r="I1607" s="8">
        <v>1</v>
      </c>
      <c r="J1607" s="7"/>
      <c r="K1607" s="10">
        <v>3315.65</v>
      </c>
      <c r="L1607" s="10">
        <f>K1607*1.16</f>
        <v>3846.154</v>
      </c>
      <c r="M1607" s="10">
        <f>I1607*K1607</f>
        <v>3315.65</v>
      </c>
      <c r="N1607" s="10">
        <f>I1607*L1607</f>
        <v>3846.154</v>
      </c>
      <c r="O1607" s="10">
        <v>5769.23</v>
      </c>
      <c r="P1607" s="9">
        <f>(O1607/L1607) - 1</f>
        <v>0.49999974000001</v>
      </c>
      <c r="Q1607" s="10">
        <v>5384.62</v>
      </c>
      <c r="R1607" s="9">
        <f>(Q1607/L1607) - 1</f>
        <v>0.40000114399995</v>
      </c>
      <c r="S1607" s="10">
        <v>5000</v>
      </c>
      <c r="T1607" s="9">
        <f>(S1607/L1607) - 1</f>
        <v>0.299999948</v>
      </c>
      <c r="U1607" s="10">
        <v>4750</v>
      </c>
      <c r="V1607" s="9">
        <f>ABS((U1607/L1607) - 1)</f>
        <v>0.2349999506</v>
      </c>
      <c r="W1607" s="10">
        <v>4230.7694</v>
      </c>
      <c r="X1607" s="9">
        <f>ABS((W1607/L1607) - 1)</f>
        <v>0.1</v>
      </c>
      <c r="Y1607" s="7" t="s">
        <v>40</v>
      </c>
      <c r="Z1607" s="9" t="s">
        <v>40</v>
      </c>
      <c r="AA1607" s="7"/>
    </row>
    <row r="1608" spans="1:27" customHeight="1" ht="30">
      <c r="A1608" s="3" t="s">
        <v>3723</v>
      </c>
      <c r="B1608" s="3" t="s">
        <v>3724</v>
      </c>
      <c r="C1608" s="3" t="s">
        <v>29</v>
      </c>
      <c r="D1608" s="3" t="s">
        <v>3714</v>
      </c>
      <c r="E1608" s="3" t="s">
        <v>75</v>
      </c>
      <c r="F1608" s="3" t="s">
        <v>692</v>
      </c>
      <c r="G1608" s="3" t="s">
        <v>3722</v>
      </c>
      <c r="H1608" s="3" t="s">
        <v>85</v>
      </c>
      <c r="I1608" s="4">
        <v>1</v>
      </c>
      <c r="J1608" s="3"/>
      <c r="K1608" s="6">
        <v>3315.65</v>
      </c>
      <c r="L1608" s="6">
        <f>K1608*1.16</f>
        <v>3846.154</v>
      </c>
      <c r="M1608" s="6">
        <f>I1608*K1608</f>
        <v>3315.65</v>
      </c>
      <c r="N1608" s="6">
        <f>I1608*L1608</f>
        <v>3846.154</v>
      </c>
      <c r="O1608" s="6">
        <v>5769.23</v>
      </c>
      <c r="P1608" s="5">
        <f>(O1608/L1608) - 1</f>
        <v>0.49999974000001</v>
      </c>
      <c r="Q1608" s="6">
        <v>5384.62</v>
      </c>
      <c r="R1608" s="5">
        <f>(Q1608/L1608) - 1</f>
        <v>0.40000114399995</v>
      </c>
      <c r="S1608" s="6">
        <v>5000</v>
      </c>
      <c r="T1608" s="5">
        <f>(S1608/L1608) - 1</f>
        <v>0.299999948</v>
      </c>
      <c r="U1608" s="6">
        <v>4750</v>
      </c>
      <c r="V1608" s="5">
        <f>ABS((U1608/L1608) - 1)</f>
        <v>0.2349999506</v>
      </c>
      <c r="W1608" s="6">
        <v>4230.7694</v>
      </c>
      <c r="X1608" s="5">
        <f>ABS((W1608/L1608) - 1)</f>
        <v>0.1</v>
      </c>
      <c r="Y1608" s="3" t="s">
        <v>40</v>
      </c>
      <c r="Z1608" s="5" t="s">
        <v>40</v>
      </c>
      <c r="AA1608" s="3"/>
    </row>
    <row r="1609" spans="1:27" customHeight="1" ht="30">
      <c r="A1609" s="7" t="s">
        <v>3725</v>
      </c>
      <c r="B1609" s="7" t="s">
        <v>3726</v>
      </c>
      <c r="C1609" s="7" t="s">
        <v>29</v>
      </c>
      <c r="D1609" s="7" t="s">
        <v>3714</v>
      </c>
      <c r="E1609" s="7" t="s">
        <v>409</v>
      </c>
      <c r="F1609" s="7" t="s">
        <v>981</v>
      </c>
      <c r="G1609" s="7" t="s">
        <v>204</v>
      </c>
      <c r="H1609" s="7" t="s">
        <v>85</v>
      </c>
      <c r="I1609" s="8">
        <v>1</v>
      </c>
      <c r="J1609" s="7"/>
      <c r="K1609" s="10">
        <v>4777.5</v>
      </c>
      <c r="L1609" s="10">
        <f>K1609*1.16</f>
        <v>5541.9</v>
      </c>
      <c r="M1609" s="10">
        <f>I1609*K1609</f>
        <v>4777.5</v>
      </c>
      <c r="N1609" s="10">
        <f>I1609*L1609</f>
        <v>5541.9</v>
      </c>
      <c r="O1609" s="10">
        <v>8312.85</v>
      </c>
      <c r="P1609" s="9">
        <f>(O1609/L1609) - 1</f>
        <v>0.5</v>
      </c>
      <c r="Q1609" s="10">
        <v>7758.66</v>
      </c>
      <c r="R1609" s="9">
        <f>(Q1609/L1609) - 1</f>
        <v>0.4</v>
      </c>
      <c r="S1609" s="10">
        <v>7204.47</v>
      </c>
      <c r="T1609" s="9">
        <f>(S1609/L1609) - 1</f>
        <v>0.3</v>
      </c>
      <c r="U1609" s="10">
        <v>6844.25</v>
      </c>
      <c r="V1609" s="9">
        <f>ABS((U1609/L1609) - 1)</f>
        <v>0.23500063155236</v>
      </c>
      <c r="W1609" s="10">
        <v>6096.09</v>
      </c>
      <c r="X1609" s="9">
        <f>ABS((W1609/L1609) - 1)</f>
        <v>0.1</v>
      </c>
      <c r="Y1609" s="7" t="s">
        <v>40</v>
      </c>
      <c r="Z1609" s="9" t="s">
        <v>40</v>
      </c>
      <c r="AA1609" s="7"/>
    </row>
    <row r="1610" spans="1:27" customHeight="1" ht="30">
      <c r="A1610" s="3" t="s">
        <v>3727</v>
      </c>
      <c r="B1610" s="3" t="s">
        <v>3728</v>
      </c>
      <c r="C1610" s="3" t="s">
        <v>29</v>
      </c>
      <c r="D1610" s="3" t="s">
        <v>3714</v>
      </c>
      <c r="E1610" s="3" t="s">
        <v>409</v>
      </c>
      <c r="F1610" s="3" t="s">
        <v>981</v>
      </c>
      <c r="G1610" s="3" t="s">
        <v>886</v>
      </c>
      <c r="H1610" s="3" t="s">
        <v>85</v>
      </c>
      <c r="I1610" s="4">
        <v>1</v>
      </c>
      <c r="J1610" s="3"/>
      <c r="K1610" s="6">
        <v>8977.5</v>
      </c>
      <c r="L1610" s="6">
        <f>K1610*1.16</f>
        <v>10413.9</v>
      </c>
      <c r="M1610" s="6">
        <f>I1610*K1610</f>
        <v>8977.5</v>
      </c>
      <c r="N1610" s="6">
        <f>I1610*L1610</f>
        <v>10413.9</v>
      </c>
      <c r="O1610" s="6">
        <v>15620.85</v>
      </c>
      <c r="P1610" s="5">
        <f>(O1610/L1610) - 1</f>
        <v>0.5</v>
      </c>
      <c r="Q1610" s="6">
        <v>14579.46</v>
      </c>
      <c r="R1610" s="5">
        <f>(Q1610/L1610) - 1</f>
        <v>0.4</v>
      </c>
      <c r="S1610" s="6">
        <v>13538.07</v>
      </c>
      <c r="T1610" s="5">
        <f>(S1610/L1610) - 1</f>
        <v>0.3</v>
      </c>
      <c r="U1610" s="6">
        <v>12861.17</v>
      </c>
      <c r="V1610" s="5">
        <f>ABS((U1610/L1610) - 1)</f>
        <v>0.23500033608927</v>
      </c>
      <c r="W1610" s="6">
        <v>11455.29</v>
      </c>
      <c r="X1610" s="5">
        <f>ABS((W1610/L1610) - 1)</f>
        <v>0.1</v>
      </c>
      <c r="Y1610" s="3" t="s">
        <v>40</v>
      </c>
      <c r="Z1610" s="5" t="s">
        <v>40</v>
      </c>
      <c r="AA1610" s="3"/>
    </row>
    <row r="1611" spans="1:27" customHeight="1" ht="30">
      <c r="A1611" s="7">
        <v>615832</v>
      </c>
      <c r="B1611" s="7" t="s">
        <v>3729</v>
      </c>
      <c r="C1611" s="7" t="s">
        <v>29</v>
      </c>
      <c r="D1611" s="7" t="s">
        <v>3714</v>
      </c>
      <c r="E1611" s="7" t="s">
        <v>409</v>
      </c>
      <c r="F1611" s="7" t="s">
        <v>981</v>
      </c>
      <c r="G1611" s="7" t="s">
        <v>886</v>
      </c>
      <c r="H1611" s="7" t="s">
        <v>1842</v>
      </c>
      <c r="I1611" s="8">
        <v>1</v>
      </c>
      <c r="J1611" s="7"/>
      <c r="K1611" s="10">
        <v>7793.1</v>
      </c>
      <c r="L1611" s="10">
        <f>K1611*1.16</f>
        <v>9039.996</v>
      </c>
      <c r="M1611" s="10">
        <f>I1611*K1611</f>
        <v>7793.1</v>
      </c>
      <c r="N1611" s="10">
        <f>I1611*L1611</f>
        <v>9039.996</v>
      </c>
      <c r="O1611" s="10">
        <v>13560</v>
      </c>
      <c r="P1611" s="9">
        <f>(O1611/L1611) - 1</f>
        <v>0.50000066371711</v>
      </c>
      <c r="Q1611" s="10">
        <v>12656</v>
      </c>
      <c r="R1611" s="9">
        <f>(Q1611/L1611) - 1</f>
        <v>0.4000006194693</v>
      </c>
      <c r="S1611" s="10">
        <v>11752</v>
      </c>
      <c r="T1611" s="9">
        <f>(S1611/L1611) - 1</f>
        <v>0.30000057522149</v>
      </c>
      <c r="U1611" s="10">
        <v>11164.4</v>
      </c>
      <c r="V1611" s="9">
        <f>ABS((U1611/L1611) - 1)</f>
        <v>0.23500054646042</v>
      </c>
      <c r="W1611" s="10">
        <v>9943.9956</v>
      </c>
      <c r="X1611" s="9">
        <f>ABS((W1611/L1611) - 1)</f>
        <v>0.1</v>
      </c>
      <c r="Y1611" s="7" t="s">
        <v>40</v>
      </c>
      <c r="Z1611" s="9" t="s">
        <v>40</v>
      </c>
      <c r="AA1611" s="7"/>
    </row>
    <row r="1612" spans="1:27" customHeight="1" ht="30">
      <c r="A1612" s="3">
        <v>740552</v>
      </c>
      <c r="B1612" s="3" t="s">
        <v>3730</v>
      </c>
      <c r="C1612" s="3" t="s">
        <v>29</v>
      </c>
      <c r="D1612" s="3" t="s">
        <v>3714</v>
      </c>
      <c r="E1612" s="3" t="s">
        <v>422</v>
      </c>
      <c r="F1612" s="3" t="s">
        <v>611</v>
      </c>
      <c r="G1612" s="3" t="s">
        <v>3731</v>
      </c>
      <c r="H1612" s="3" t="s">
        <v>2638</v>
      </c>
      <c r="I1612" s="4">
        <v>1</v>
      </c>
      <c r="J1612" s="3"/>
      <c r="K1612" s="6">
        <v>7553</v>
      </c>
      <c r="L1612" s="6">
        <f>K1612*1.16</f>
        <v>8761.48</v>
      </c>
      <c r="M1612" s="6">
        <f>I1612*K1612</f>
        <v>7553</v>
      </c>
      <c r="N1612" s="6">
        <f>I1612*L1612</f>
        <v>8761.48</v>
      </c>
      <c r="O1612" s="6">
        <v>13142.22</v>
      </c>
      <c r="P1612" s="5">
        <f>(O1612/L1612) - 1</f>
        <v>0.5</v>
      </c>
      <c r="Q1612" s="6">
        <v>12266.07</v>
      </c>
      <c r="R1612" s="5">
        <f>(Q1612/L1612) - 1</f>
        <v>0.39999977172806</v>
      </c>
      <c r="S1612" s="6">
        <v>11389.92</v>
      </c>
      <c r="T1612" s="5">
        <f>(S1612/L1612) - 1</f>
        <v>0.29999954345613</v>
      </c>
      <c r="U1612" s="6">
        <v>10513.78</v>
      </c>
      <c r="V1612" s="5">
        <f>ABS((U1612/L1612) - 1)</f>
        <v>0.20000045654387</v>
      </c>
      <c r="W1612" s="6">
        <v>9637.628</v>
      </c>
      <c r="X1612" s="5">
        <f>ABS((W1612/L1612) - 1)</f>
        <v>0.1</v>
      </c>
      <c r="Y1612" s="3" t="s">
        <v>40</v>
      </c>
      <c r="Z1612" s="5" t="s">
        <v>40</v>
      </c>
      <c r="AA1612" s="3"/>
    </row>
    <row r="1613" spans="1:27" customHeight="1" ht="30">
      <c r="A1613" s="7" t="s">
        <v>3732</v>
      </c>
      <c r="B1613" s="7" t="s">
        <v>3733</v>
      </c>
      <c r="C1613" s="7" t="s">
        <v>29</v>
      </c>
      <c r="D1613" s="7" t="s">
        <v>3714</v>
      </c>
      <c r="E1613" s="7" t="s">
        <v>75</v>
      </c>
      <c r="F1613" s="7" t="s">
        <v>692</v>
      </c>
      <c r="G1613" s="7">
        <v>2000</v>
      </c>
      <c r="H1613" s="7" t="s">
        <v>144</v>
      </c>
      <c r="I1613" s="8">
        <v>10</v>
      </c>
      <c r="J1613" s="7"/>
      <c r="K1613" s="10">
        <v>149.9996</v>
      </c>
      <c r="L1613" s="10">
        <f>K1613*1.16</f>
        <v>173.999536</v>
      </c>
      <c r="M1613" s="10">
        <f>I1613*K1613</f>
        <v>1499.996</v>
      </c>
      <c r="N1613" s="10">
        <f>I1613*L1613</f>
        <v>1739.99536</v>
      </c>
      <c r="O1613" s="10">
        <v>900</v>
      </c>
      <c r="P1613" s="9">
        <f>(O1613/L1613) - 1</f>
        <v>4.1724275862437</v>
      </c>
      <c r="Q1613" s="10">
        <v>825</v>
      </c>
      <c r="R1613" s="9">
        <f>(Q1613/L1613) - 1</f>
        <v>3.7413919540567</v>
      </c>
      <c r="S1613" s="10">
        <v>750</v>
      </c>
      <c r="T1613" s="9">
        <f>(S1613/L1613) - 1</f>
        <v>3.3103563218697</v>
      </c>
      <c r="U1613" s="10">
        <v>675</v>
      </c>
      <c r="V1613" s="9">
        <f>ABS((U1613/L1613) - 1)</f>
        <v>2.8793206896828</v>
      </c>
      <c r="W1613" s="10">
        <v>191.3994896</v>
      </c>
      <c r="X1613" s="9">
        <f>ABS((W1613/L1613) - 1)</f>
        <v>0.1</v>
      </c>
      <c r="Y1613" s="7">
        <v>373</v>
      </c>
      <c r="Z1613" s="9" t="s">
        <v>291</v>
      </c>
      <c r="AA1613" s="7"/>
    </row>
    <row r="1614" spans="1:27" customHeight="1" ht="30">
      <c r="A1614" s="3" t="s">
        <v>3734</v>
      </c>
      <c r="B1614" s="3" t="s">
        <v>3735</v>
      </c>
      <c r="C1614" s="3" t="s">
        <v>29</v>
      </c>
      <c r="D1614" s="3" t="s">
        <v>3714</v>
      </c>
      <c r="E1614" s="3" t="s">
        <v>752</v>
      </c>
      <c r="F1614" s="3" t="s">
        <v>3736</v>
      </c>
      <c r="G1614" s="3" t="s">
        <v>3737</v>
      </c>
      <c r="H1614" s="3" t="s">
        <v>1397</v>
      </c>
      <c r="I1614" s="4">
        <v>1</v>
      </c>
      <c r="J1614" s="3"/>
      <c r="K1614" s="6">
        <v>1899.9988</v>
      </c>
      <c r="L1614" s="6">
        <f>K1614*1.16</f>
        <v>2203.998608</v>
      </c>
      <c r="M1614" s="6">
        <f>I1614*K1614</f>
        <v>1899.9988</v>
      </c>
      <c r="N1614" s="6">
        <f>I1614*L1614</f>
        <v>2203.998608</v>
      </c>
      <c r="O1614" s="6">
        <v>3230</v>
      </c>
      <c r="P1614" s="5">
        <f>(O1614/L1614) - 1</f>
        <v>0.46551816696973</v>
      </c>
      <c r="Q1614" s="6">
        <v>3040</v>
      </c>
      <c r="R1614" s="5">
        <f>(Q1614/L1614) - 1</f>
        <v>0.37931121597151</v>
      </c>
      <c r="S1614" s="6">
        <v>2850</v>
      </c>
      <c r="T1614" s="5">
        <f>(S1614/L1614) - 1</f>
        <v>0.29310426497329</v>
      </c>
      <c r="U1614" s="6">
        <v>2660</v>
      </c>
      <c r="V1614" s="5">
        <f>ABS((U1614/L1614) - 1)</f>
        <v>0.20689731397507</v>
      </c>
      <c r="W1614" s="6">
        <v>2424.3984688</v>
      </c>
      <c r="X1614" s="5">
        <f>ABS((W1614/L1614) - 1)</f>
        <v>0.1</v>
      </c>
      <c r="Y1614" s="3">
        <v>212</v>
      </c>
      <c r="Z1614" s="5" t="s">
        <v>3738</v>
      </c>
      <c r="AA1614" s="3"/>
    </row>
    <row r="1615" spans="1:27" customHeight="1" ht="30">
      <c r="A1615" s="7" t="s">
        <v>3739</v>
      </c>
      <c r="B1615" s="7" t="s">
        <v>3740</v>
      </c>
      <c r="C1615" s="7" t="s">
        <v>29</v>
      </c>
      <c r="D1615" s="7" t="s">
        <v>3714</v>
      </c>
      <c r="E1615" s="7" t="s">
        <v>409</v>
      </c>
      <c r="F1615" s="7" t="s">
        <v>662</v>
      </c>
      <c r="G1615" s="7" t="s">
        <v>561</v>
      </c>
      <c r="H1615" s="7" t="s">
        <v>190</v>
      </c>
      <c r="I1615" s="8">
        <v>2</v>
      </c>
      <c r="J1615" s="7"/>
      <c r="K1615" s="10">
        <v>1300.0004</v>
      </c>
      <c r="L1615" s="10">
        <f>K1615*1.16</f>
        <v>1508.000464</v>
      </c>
      <c r="M1615" s="10">
        <f>I1615*K1615</f>
        <v>2600.0008</v>
      </c>
      <c r="N1615" s="10">
        <f>I1615*L1615</f>
        <v>3016.000928</v>
      </c>
      <c r="O1615" s="10">
        <v>2795</v>
      </c>
      <c r="P1615" s="9">
        <f>(O1615/L1615) - 1</f>
        <v>0.85344770557047</v>
      </c>
      <c r="Q1615" s="10">
        <v>2665</v>
      </c>
      <c r="R1615" s="9">
        <f>(Q1615/L1615) - 1</f>
        <v>0.76724083554393</v>
      </c>
      <c r="S1615" s="10">
        <v>2535</v>
      </c>
      <c r="T1615" s="9">
        <f>(S1615/L1615) - 1</f>
        <v>0.6810339655174</v>
      </c>
      <c r="U1615" s="10">
        <v>2405</v>
      </c>
      <c r="V1615" s="9">
        <f>ABS((U1615/L1615) - 1)</f>
        <v>0.59482709549087</v>
      </c>
      <c r="W1615" s="10">
        <v>1658.8005104</v>
      </c>
      <c r="X1615" s="9">
        <f>ABS((W1615/L1615) - 1)</f>
        <v>0.1</v>
      </c>
      <c r="Y1615" s="7">
        <v>84</v>
      </c>
      <c r="Z1615" s="9" t="s">
        <v>3741</v>
      </c>
      <c r="AA1615" s="7"/>
    </row>
    <row r="1616" spans="1:27" customHeight="1" ht="30">
      <c r="A1616" s="3" t="s">
        <v>3742</v>
      </c>
      <c r="B1616" s="3" t="s">
        <v>3743</v>
      </c>
      <c r="C1616" s="3" t="s">
        <v>29</v>
      </c>
      <c r="D1616" s="3" t="s">
        <v>3714</v>
      </c>
      <c r="E1616" s="3" t="s">
        <v>752</v>
      </c>
      <c r="F1616" s="3" t="s">
        <v>3736</v>
      </c>
      <c r="G1616" s="3" t="s">
        <v>561</v>
      </c>
      <c r="H1616" s="3" t="s">
        <v>1397</v>
      </c>
      <c r="I1616" s="4">
        <v>2</v>
      </c>
      <c r="J1616" s="3"/>
      <c r="K1616" s="6">
        <v>1399.9924</v>
      </c>
      <c r="L1616" s="6">
        <f>K1616*1.16</f>
        <v>1623.991184</v>
      </c>
      <c r="M1616" s="6">
        <f>I1616*K1616</f>
        <v>2799.9848</v>
      </c>
      <c r="N1616" s="6">
        <f>I1616*L1616</f>
        <v>3247.982368</v>
      </c>
      <c r="O1616" s="6">
        <v>2099.99</v>
      </c>
      <c r="P1616" s="5">
        <f>(O1616/L1616) - 1</f>
        <v>0.29310431034951</v>
      </c>
      <c r="Q1616" s="6">
        <v>1959.99</v>
      </c>
      <c r="R1616" s="5">
        <f>(Q1616/L1616) - 1</f>
        <v>0.20689694581495</v>
      </c>
      <c r="S1616" s="6">
        <v>1819.99</v>
      </c>
      <c r="T1616" s="5">
        <f>(S1616/L1616) - 1</f>
        <v>0.12068958128039</v>
      </c>
      <c r="U1616" s="6">
        <v>1679.99</v>
      </c>
      <c r="V1616" s="5">
        <f>ABS((U1616/L1616) - 1)</f>
        <v>0.034482216745827</v>
      </c>
      <c r="W1616" s="6">
        <v>1786.3903024</v>
      </c>
      <c r="X1616" s="5">
        <f>ABS((W1616/L1616) - 1)</f>
        <v>0.1</v>
      </c>
      <c r="Y1616" s="3">
        <v>212</v>
      </c>
      <c r="Z1616" s="5" t="s">
        <v>3738</v>
      </c>
      <c r="AA1616" s="3" t="s">
        <v>43</v>
      </c>
    </row>
    <row r="1617" spans="1:27" customHeight="1" ht="30">
      <c r="A1617" s="7" t="s">
        <v>3744</v>
      </c>
      <c r="B1617" s="7" t="s">
        <v>3745</v>
      </c>
      <c r="C1617" s="7" t="s">
        <v>29</v>
      </c>
      <c r="D1617" s="7" t="s">
        <v>3714</v>
      </c>
      <c r="E1617" s="7" t="s">
        <v>752</v>
      </c>
      <c r="F1617" s="7" t="s">
        <v>3736</v>
      </c>
      <c r="G1617" s="7" t="s">
        <v>561</v>
      </c>
      <c r="H1617" s="7" t="s">
        <v>190</v>
      </c>
      <c r="I1617" s="8">
        <v>2</v>
      </c>
      <c r="J1617" s="7"/>
      <c r="K1617" s="10">
        <v>2750.0004</v>
      </c>
      <c r="L1617" s="10">
        <f>K1617*1.16</f>
        <v>3190.000464</v>
      </c>
      <c r="M1617" s="10">
        <f>I1617*K1617</f>
        <v>5500.0008</v>
      </c>
      <c r="N1617" s="10">
        <f>I1617*L1617</f>
        <v>6380.000928</v>
      </c>
      <c r="O1617" s="10">
        <v>4400</v>
      </c>
      <c r="P1617" s="9">
        <f>(O1617/L1617) - 1</f>
        <v>0.37931014420066</v>
      </c>
      <c r="Q1617" s="10">
        <v>4125</v>
      </c>
      <c r="R1617" s="9">
        <f>(Q1617/L1617) - 1</f>
        <v>0.29310326018812</v>
      </c>
      <c r="S1617" s="10">
        <v>3850</v>
      </c>
      <c r="T1617" s="9">
        <f>(S1617/L1617) - 1</f>
        <v>0.20689637617557</v>
      </c>
      <c r="U1617" s="10">
        <v>3575</v>
      </c>
      <c r="V1617" s="9">
        <f>ABS((U1617/L1617) - 1)</f>
        <v>0.12068949216303</v>
      </c>
      <c r="W1617" s="10">
        <v>3509.0005104</v>
      </c>
      <c r="X1617" s="9">
        <f>ABS((W1617/L1617) - 1)</f>
        <v>0.1</v>
      </c>
      <c r="Y1617" s="7">
        <v>107</v>
      </c>
      <c r="Z1617" s="9" t="s">
        <v>191</v>
      </c>
      <c r="AA1617" s="7"/>
    </row>
    <row r="1618" spans="1:27" customHeight="1" ht="30">
      <c r="A1618" s="3" t="s">
        <v>3746</v>
      </c>
      <c r="B1618" s="3" t="s">
        <v>3747</v>
      </c>
      <c r="C1618" s="3" t="s">
        <v>29</v>
      </c>
      <c r="D1618" s="3" t="s">
        <v>3714</v>
      </c>
      <c r="E1618" s="3" t="s">
        <v>752</v>
      </c>
      <c r="F1618" s="3" t="s">
        <v>3736</v>
      </c>
      <c r="G1618" s="3" t="s">
        <v>561</v>
      </c>
      <c r="H1618" s="3" t="s">
        <v>296</v>
      </c>
      <c r="I1618" s="4">
        <v>1</v>
      </c>
      <c r="J1618" s="3"/>
      <c r="K1618" s="6">
        <v>1530.0052</v>
      </c>
      <c r="L1618" s="6">
        <f>K1618*1.16</f>
        <v>1774.806032</v>
      </c>
      <c r="M1618" s="6">
        <f>I1618*K1618</f>
        <v>1530.0052</v>
      </c>
      <c r="N1618" s="6">
        <f>I1618*L1618</f>
        <v>1774.806032</v>
      </c>
      <c r="O1618" s="6">
        <v>2907.01</v>
      </c>
      <c r="P1618" s="5">
        <f>(O1618/L1618) - 1</f>
        <v>0.63793110209578</v>
      </c>
      <c r="Q1618" s="6">
        <v>2754.01</v>
      </c>
      <c r="R1618" s="5">
        <f>(Q1618/L1618) - 1</f>
        <v>0.55172449853382</v>
      </c>
      <c r="S1618" s="6">
        <v>2601.01</v>
      </c>
      <c r="T1618" s="5">
        <f>(S1618/L1618) - 1</f>
        <v>0.46551789497186</v>
      </c>
      <c r="U1618" s="6">
        <v>2448.01</v>
      </c>
      <c r="V1618" s="5">
        <f>ABS((U1618/L1618) - 1)</f>
        <v>0.3793112914099</v>
      </c>
      <c r="W1618" s="6">
        <v>1952.2866352</v>
      </c>
      <c r="X1618" s="5">
        <f>ABS((W1618/L1618) - 1)</f>
        <v>0.1</v>
      </c>
      <c r="Y1618" s="3">
        <v>297</v>
      </c>
      <c r="Z1618" s="5" t="s">
        <v>458</v>
      </c>
      <c r="AA1618" s="3"/>
    </row>
    <row r="1619" spans="1:27" customHeight="1" ht="30">
      <c r="A1619" s="7" t="s">
        <v>3748</v>
      </c>
      <c r="B1619" s="7" t="s">
        <v>3749</v>
      </c>
      <c r="C1619" s="7" t="s">
        <v>29</v>
      </c>
      <c r="D1619" s="7" t="s">
        <v>3714</v>
      </c>
      <c r="E1619" s="7" t="s">
        <v>752</v>
      </c>
      <c r="F1619" s="7" t="s">
        <v>753</v>
      </c>
      <c r="G1619" s="7" t="s">
        <v>809</v>
      </c>
      <c r="H1619" s="7" t="s">
        <v>190</v>
      </c>
      <c r="I1619" s="8">
        <v>2</v>
      </c>
      <c r="J1619" s="7"/>
      <c r="K1619" s="10">
        <v>2900</v>
      </c>
      <c r="L1619" s="10">
        <f>K1619*1.16</f>
        <v>3364</v>
      </c>
      <c r="M1619" s="10">
        <f>I1619*K1619</f>
        <v>5800</v>
      </c>
      <c r="N1619" s="10">
        <f>I1619*L1619</f>
        <v>6728</v>
      </c>
      <c r="O1619" s="10">
        <v>4640</v>
      </c>
      <c r="P1619" s="9">
        <f>(O1619/L1619) - 1</f>
        <v>0.37931034482759</v>
      </c>
      <c r="Q1619" s="10">
        <v>4350</v>
      </c>
      <c r="R1619" s="9">
        <f>(Q1619/L1619) - 1</f>
        <v>0.29310344827586</v>
      </c>
      <c r="S1619" s="10">
        <v>4060</v>
      </c>
      <c r="T1619" s="9">
        <f>(S1619/L1619) - 1</f>
        <v>0.20689655172414</v>
      </c>
      <c r="U1619" s="10">
        <v>3770</v>
      </c>
      <c r="V1619" s="9">
        <f>ABS((U1619/L1619) - 1)</f>
        <v>0.12068965517241</v>
      </c>
      <c r="W1619" s="10">
        <v>3700.4</v>
      </c>
      <c r="X1619" s="9">
        <f>ABS((W1619/L1619) - 1)</f>
        <v>0.1</v>
      </c>
      <c r="Y1619" s="7">
        <v>107</v>
      </c>
      <c r="Z1619" s="9" t="s">
        <v>191</v>
      </c>
      <c r="AA1619" s="7"/>
    </row>
    <row r="1620" spans="1:27" customHeight="1" ht="30">
      <c r="A1620" s="3" t="s">
        <v>3750</v>
      </c>
      <c r="B1620" s="3" t="s">
        <v>3751</v>
      </c>
      <c r="C1620" s="3" t="s">
        <v>29</v>
      </c>
      <c r="D1620" s="3" t="s">
        <v>3714</v>
      </c>
      <c r="E1620" s="3" t="s">
        <v>752</v>
      </c>
      <c r="F1620" s="3" t="s">
        <v>753</v>
      </c>
      <c r="G1620" s="3" t="s">
        <v>809</v>
      </c>
      <c r="H1620" s="3" t="s">
        <v>190</v>
      </c>
      <c r="I1620" s="4">
        <v>2</v>
      </c>
      <c r="J1620" s="3"/>
      <c r="K1620" s="6">
        <v>4900.0024</v>
      </c>
      <c r="L1620" s="6">
        <f>K1620*1.16</f>
        <v>5684.002784</v>
      </c>
      <c r="M1620" s="6">
        <f>I1620*K1620</f>
        <v>9800.0048</v>
      </c>
      <c r="N1620" s="6">
        <f>I1620*L1620</f>
        <v>11368.005568</v>
      </c>
      <c r="O1620" s="6">
        <v>7840</v>
      </c>
      <c r="P1620" s="5">
        <f>(O1620/L1620) - 1</f>
        <v>0.37930966924734</v>
      </c>
      <c r="Q1620" s="6">
        <v>7350</v>
      </c>
      <c r="R1620" s="5">
        <f>(Q1620/L1620) - 1</f>
        <v>0.29310281491938</v>
      </c>
      <c r="S1620" s="6">
        <v>6860</v>
      </c>
      <c r="T1620" s="5">
        <f>(S1620/L1620) - 1</f>
        <v>0.20689596059142</v>
      </c>
      <c r="U1620" s="6">
        <v>6370</v>
      </c>
      <c r="V1620" s="5">
        <f>ABS((U1620/L1620) - 1)</f>
        <v>0.12068910626346</v>
      </c>
      <c r="W1620" s="6">
        <v>6252.4030624</v>
      </c>
      <c r="X1620" s="5">
        <f>ABS((W1620/L1620) - 1)</f>
        <v>0.1</v>
      </c>
      <c r="Y1620" s="3">
        <v>107</v>
      </c>
      <c r="Z1620" s="5" t="s">
        <v>191</v>
      </c>
      <c r="AA1620" s="3"/>
    </row>
    <row r="1621" spans="1:27" customHeight="1" ht="30">
      <c r="A1621" s="7" t="s">
        <v>3752</v>
      </c>
      <c r="B1621" s="7" t="s">
        <v>3753</v>
      </c>
      <c r="C1621" s="7" t="s">
        <v>29</v>
      </c>
      <c r="D1621" s="7" t="s">
        <v>3714</v>
      </c>
      <c r="E1621" s="7" t="s">
        <v>752</v>
      </c>
      <c r="F1621" s="7" t="s">
        <v>3736</v>
      </c>
      <c r="G1621" s="7" t="s">
        <v>561</v>
      </c>
      <c r="H1621" s="7" t="s">
        <v>190</v>
      </c>
      <c r="I1621" s="8">
        <v>2</v>
      </c>
      <c r="J1621" s="7"/>
      <c r="K1621" s="10">
        <v>3950.0088</v>
      </c>
      <c r="L1621" s="10">
        <f>K1621*1.16</f>
        <v>4582.010208</v>
      </c>
      <c r="M1621" s="10">
        <f>I1621*K1621</f>
        <v>7900.0176</v>
      </c>
      <c r="N1621" s="10">
        <f>I1621*L1621</f>
        <v>9164.020416</v>
      </c>
      <c r="O1621" s="10">
        <v>6320.01</v>
      </c>
      <c r="P1621" s="9">
        <f>(O1621/L1621) - 1</f>
        <v>0.37930945438871</v>
      </c>
      <c r="Q1621" s="10">
        <v>5925.01</v>
      </c>
      <c r="R1621" s="9">
        <f>(Q1621/L1621) - 1</f>
        <v>0.29310274989243</v>
      </c>
      <c r="S1621" s="10">
        <v>5530.01</v>
      </c>
      <c r="T1621" s="9">
        <f>(S1621/L1621) - 1</f>
        <v>0.20689604539615</v>
      </c>
      <c r="U1621" s="10">
        <v>5135.01</v>
      </c>
      <c r="V1621" s="9">
        <f>ABS((U1621/L1621) - 1)</f>
        <v>0.12068934089987</v>
      </c>
      <c r="W1621" s="10">
        <v>5040.2112288</v>
      </c>
      <c r="X1621" s="9">
        <f>ABS((W1621/L1621) - 1)</f>
        <v>0.1</v>
      </c>
      <c r="Y1621" s="7">
        <v>107</v>
      </c>
      <c r="Z1621" s="9" t="s">
        <v>191</v>
      </c>
      <c r="AA1621" s="7"/>
    </row>
    <row r="1622" spans="1:27" customHeight="1" ht="30">
      <c r="A1622" s="3" t="s">
        <v>3754</v>
      </c>
      <c r="B1622" s="3" t="s">
        <v>3755</v>
      </c>
      <c r="C1622" s="3" t="s">
        <v>29</v>
      </c>
      <c r="D1622" s="3" t="s">
        <v>3714</v>
      </c>
      <c r="E1622" s="3" t="s">
        <v>752</v>
      </c>
      <c r="F1622" s="3" t="s">
        <v>3756</v>
      </c>
      <c r="G1622" s="3" t="s">
        <v>3757</v>
      </c>
      <c r="H1622" s="3" t="s">
        <v>190</v>
      </c>
      <c r="I1622" s="4">
        <v>2</v>
      </c>
      <c r="J1622" s="3"/>
      <c r="K1622" s="6">
        <v>2000.0024</v>
      </c>
      <c r="L1622" s="6">
        <f>K1622*1.16</f>
        <v>2320.002784</v>
      </c>
      <c r="M1622" s="6">
        <f>I1622*K1622</f>
        <v>4000.0048</v>
      </c>
      <c r="N1622" s="6">
        <f>I1622*L1622</f>
        <v>4640.005568</v>
      </c>
      <c r="O1622" s="6">
        <v>3400</v>
      </c>
      <c r="P1622" s="5">
        <f>(O1622/L1622) - 1</f>
        <v>0.46551548276073</v>
      </c>
      <c r="Q1622" s="6">
        <v>3200</v>
      </c>
      <c r="R1622" s="5">
        <f>(Q1622/L1622) - 1</f>
        <v>0.37930868965716</v>
      </c>
      <c r="S1622" s="6">
        <v>3000</v>
      </c>
      <c r="T1622" s="5">
        <f>(S1622/L1622) - 1</f>
        <v>0.29310189655359</v>
      </c>
      <c r="U1622" s="6">
        <v>2800</v>
      </c>
      <c r="V1622" s="5">
        <f>ABS((U1622/L1622) - 1)</f>
        <v>0.20689510345001</v>
      </c>
      <c r="W1622" s="6">
        <v>2552.0030624</v>
      </c>
      <c r="X1622" s="5">
        <f>ABS((W1622/L1622) - 1)</f>
        <v>0.1</v>
      </c>
      <c r="Y1622" s="3">
        <v>107</v>
      </c>
      <c r="Z1622" s="5" t="s">
        <v>191</v>
      </c>
      <c r="AA1622" s="3"/>
    </row>
    <row r="1623" spans="1:27" customHeight="1" ht="30">
      <c r="A1623" s="7" t="s">
        <v>3758</v>
      </c>
      <c r="B1623" s="7" t="s">
        <v>3759</v>
      </c>
      <c r="C1623" s="7" t="s">
        <v>29</v>
      </c>
      <c r="D1623" s="7" t="s">
        <v>3714</v>
      </c>
      <c r="E1623" s="7" t="s">
        <v>752</v>
      </c>
      <c r="F1623" s="7" t="s">
        <v>753</v>
      </c>
      <c r="G1623" s="7" t="s">
        <v>809</v>
      </c>
      <c r="H1623" s="7" t="s">
        <v>190</v>
      </c>
      <c r="I1623" s="8">
        <v>2</v>
      </c>
      <c r="J1623" s="7"/>
      <c r="K1623" s="10">
        <v>2600.0008</v>
      </c>
      <c r="L1623" s="10">
        <f>K1623*1.16</f>
        <v>3016.000928</v>
      </c>
      <c r="M1623" s="10">
        <f>I1623*K1623</f>
        <v>5200.0016</v>
      </c>
      <c r="N1623" s="10">
        <f>I1623*L1623</f>
        <v>6032.001856</v>
      </c>
      <c r="O1623" s="10">
        <v>4680</v>
      </c>
      <c r="P1623" s="9">
        <f>(O1623/L1623) - 1</f>
        <v>0.5517236604776</v>
      </c>
      <c r="Q1623" s="10">
        <v>4420</v>
      </c>
      <c r="R1623" s="9">
        <f>(Q1623/L1623) - 1</f>
        <v>0.46551679045107</v>
      </c>
      <c r="S1623" s="10">
        <v>4160</v>
      </c>
      <c r="T1623" s="9">
        <f>(S1623/L1623) - 1</f>
        <v>0.37930992042453</v>
      </c>
      <c r="U1623" s="10">
        <v>3900</v>
      </c>
      <c r="V1623" s="9">
        <f>ABS((U1623/L1623) - 1)</f>
        <v>0.293103050398</v>
      </c>
      <c r="W1623" s="10">
        <v>3317.6010208</v>
      </c>
      <c r="X1623" s="9">
        <f>ABS((W1623/L1623) - 1)</f>
        <v>0.1</v>
      </c>
      <c r="Y1623" s="7">
        <v>107</v>
      </c>
      <c r="Z1623" s="9" t="s">
        <v>191</v>
      </c>
      <c r="AA1623" s="7"/>
    </row>
    <row r="1624" spans="1:27" customHeight="1" ht="30">
      <c r="A1624" s="3" t="s">
        <v>3760</v>
      </c>
      <c r="B1624" s="3" t="s">
        <v>3761</v>
      </c>
      <c r="C1624" s="3" t="s">
        <v>29</v>
      </c>
      <c r="D1624" s="3" t="s">
        <v>3714</v>
      </c>
      <c r="E1624" s="3" t="s">
        <v>752</v>
      </c>
      <c r="F1624" s="3" t="s">
        <v>3736</v>
      </c>
      <c r="G1624" s="3" t="s">
        <v>561</v>
      </c>
      <c r="H1624" s="3" t="s">
        <v>190</v>
      </c>
      <c r="I1624" s="4">
        <v>1</v>
      </c>
      <c r="J1624" s="3"/>
      <c r="K1624" s="6">
        <v>11999.9912</v>
      </c>
      <c r="L1624" s="6">
        <f>K1624*1.16</f>
        <v>13919.989792</v>
      </c>
      <c r="M1624" s="6">
        <f>I1624*K1624</f>
        <v>11999.9912</v>
      </c>
      <c r="N1624" s="6">
        <f>I1624*L1624</f>
        <v>13919.989792</v>
      </c>
      <c r="O1624" s="6">
        <v>17999.99</v>
      </c>
      <c r="P1624" s="5">
        <f>(O1624/L1624) - 1</f>
        <v>0.29310367816109</v>
      </c>
      <c r="Q1624" s="6">
        <v>16799.99</v>
      </c>
      <c r="R1624" s="5">
        <f>(Q1624/L1624) - 1</f>
        <v>0.20689671839093</v>
      </c>
      <c r="S1624" s="6">
        <v>15599.99</v>
      </c>
      <c r="T1624" s="5">
        <f>(S1624/L1624) - 1</f>
        <v>0.12068975862077</v>
      </c>
      <c r="U1624" s="6">
        <v>14399.99</v>
      </c>
      <c r="V1624" s="5">
        <f>ABS((U1624/L1624) - 1)</f>
        <v>0.034482798850604</v>
      </c>
      <c r="W1624" s="6">
        <v>15311.9887712</v>
      </c>
      <c r="X1624" s="5">
        <f>ABS((W1624/L1624) - 1)</f>
        <v>0.1</v>
      </c>
      <c r="Y1624" s="3">
        <v>107</v>
      </c>
      <c r="Z1624" s="5" t="s">
        <v>191</v>
      </c>
      <c r="AA1624" s="3" t="s">
        <v>43</v>
      </c>
    </row>
    <row r="1625" spans="1:27" customHeight="1" ht="30">
      <c r="A1625" s="7" t="s">
        <v>3762</v>
      </c>
      <c r="B1625" s="7" t="s">
        <v>3763</v>
      </c>
      <c r="C1625" s="7" t="s">
        <v>29</v>
      </c>
      <c r="D1625" s="7" t="s">
        <v>3714</v>
      </c>
      <c r="E1625" s="7" t="s">
        <v>409</v>
      </c>
      <c r="F1625" s="7" t="s">
        <v>784</v>
      </c>
      <c r="G1625" s="7" t="s">
        <v>886</v>
      </c>
      <c r="H1625" s="7" t="s">
        <v>198</v>
      </c>
      <c r="I1625" s="8">
        <v>1</v>
      </c>
      <c r="J1625" s="7"/>
      <c r="K1625" s="10">
        <v>2990.0044</v>
      </c>
      <c r="L1625" s="10">
        <f>K1625*1.16</f>
        <v>3468.405104</v>
      </c>
      <c r="M1625" s="10">
        <f>I1625*K1625</f>
        <v>2990.0044</v>
      </c>
      <c r="N1625" s="10">
        <f>I1625*L1625</f>
        <v>3468.405104</v>
      </c>
      <c r="O1625" s="10">
        <v>5083.01</v>
      </c>
      <c r="P1625" s="9">
        <f>(O1625/L1625) - 1</f>
        <v>0.46551796793804</v>
      </c>
      <c r="Q1625" s="10">
        <v>4784.01</v>
      </c>
      <c r="R1625" s="9">
        <f>(Q1625/L1625) - 1</f>
        <v>0.37931119824577</v>
      </c>
      <c r="S1625" s="10">
        <v>4485.01</v>
      </c>
      <c r="T1625" s="9">
        <f>(S1625/L1625) - 1</f>
        <v>0.29310442855351</v>
      </c>
      <c r="U1625" s="10">
        <v>4186.01</v>
      </c>
      <c r="V1625" s="9">
        <f>ABS((U1625/L1625) - 1)</f>
        <v>0.20689765886125</v>
      </c>
      <c r="W1625" s="10">
        <v>3815.2456144</v>
      </c>
      <c r="X1625" s="9">
        <f>ABS((W1625/L1625) - 1)</f>
        <v>0.1</v>
      </c>
      <c r="Y1625" s="7">
        <v>127</v>
      </c>
      <c r="Z1625" s="9" t="s">
        <v>403</v>
      </c>
      <c r="AA1625" s="7"/>
    </row>
    <row r="1626" spans="1:27" customHeight="1" ht="30">
      <c r="A1626" s="3" t="s">
        <v>3764</v>
      </c>
      <c r="B1626" s="3" t="s">
        <v>3765</v>
      </c>
      <c r="C1626" s="3" t="s">
        <v>29</v>
      </c>
      <c r="D1626" s="3" t="s">
        <v>3714</v>
      </c>
      <c r="E1626" s="3" t="s">
        <v>409</v>
      </c>
      <c r="F1626" s="3" t="s">
        <v>784</v>
      </c>
      <c r="G1626" s="3" t="s">
        <v>204</v>
      </c>
      <c r="H1626" s="3" t="s">
        <v>198</v>
      </c>
      <c r="I1626" s="4">
        <v>1</v>
      </c>
      <c r="J1626" s="3"/>
      <c r="K1626" s="6">
        <v>2990.0044</v>
      </c>
      <c r="L1626" s="6">
        <f>K1626*1.16</f>
        <v>3468.405104</v>
      </c>
      <c r="M1626" s="6">
        <f>I1626*K1626</f>
        <v>2990.0044</v>
      </c>
      <c r="N1626" s="6">
        <f>I1626*L1626</f>
        <v>3468.405104</v>
      </c>
      <c r="O1626" s="6">
        <v>5083.01</v>
      </c>
      <c r="P1626" s="5">
        <f>(O1626/L1626) - 1</f>
        <v>0.46551796793804</v>
      </c>
      <c r="Q1626" s="6">
        <v>4784.01</v>
      </c>
      <c r="R1626" s="5">
        <f>(Q1626/L1626) - 1</f>
        <v>0.37931119824577</v>
      </c>
      <c r="S1626" s="6">
        <v>4485.01</v>
      </c>
      <c r="T1626" s="5">
        <f>(S1626/L1626) - 1</f>
        <v>0.29310442855351</v>
      </c>
      <c r="U1626" s="6">
        <v>4186.01</v>
      </c>
      <c r="V1626" s="5">
        <f>ABS((U1626/L1626) - 1)</f>
        <v>0.20689765886125</v>
      </c>
      <c r="W1626" s="6">
        <v>3815.2456144</v>
      </c>
      <c r="X1626" s="5">
        <f>ABS((W1626/L1626) - 1)</f>
        <v>0.1</v>
      </c>
      <c r="Y1626" s="3">
        <v>127</v>
      </c>
      <c r="Z1626" s="5" t="s">
        <v>403</v>
      </c>
      <c r="AA1626" s="3"/>
    </row>
    <row r="1627" spans="1:27" customHeight="1" ht="30">
      <c r="A1627" s="7" t="s">
        <v>3766</v>
      </c>
      <c r="B1627" s="7" t="s">
        <v>3767</v>
      </c>
      <c r="C1627" s="7" t="s">
        <v>29</v>
      </c>
      <c r="D1627" s="7" t="s">
        <v>3714</v>
      </c>
      <c r="E1627" s="7" t="s">
        <v>422</v>
      </c>
      <c r="F1627" s="7" t="s">
        <v>3768</v>
      </c>
      <c r="G1627" s="7">
        <v>2007</v>
      </c>
      <c r="H1627" s="7" t="s">
        <v>85</v>
      </c>
      <c r="I1627" s="8">
        <v>1</v>
      </c>
      <c r="J1627" s="7"/>
      <c r="K1627" s="10">
        <v>2338.56</v>
      </c>
      <c r="L1627" s="10">
        <f>K1627*1.16</f>
        <v>2712.7296</v>
      </c>
      <c r="M1627" s="10">
        <f>I1627*K1627</f>
        <v>2338.56</v>
      </c>
      <c r="N1627" s="10">
        <f>I1627*L1627</f>
        <v>2712.7296</v>
      </c>
      <c r="O1627" s="10">
        <v>4069.09</v>
      </c>
      <c r="P1627" s="9">
        <f>(O1627/L1627) - 1</f>
        <v>0.49999837801748</v>
      </c>
      <c r="Q1627" s="10">
        <v>3797.82</v>
      </c>
      <c r="R1627" s="9">
        <f>(Q1627/L1627) - 1</f>
        <v>0.39999946916936</v>
      </c>
      <c r="S1627" s="10">
        <v>3526.55</v>
      </c>
      <c r="T1627" s="9">
        <f>(S1627/L1627) - 1</f>
        <v>0.30000056032124</v>
      </c>
      <c r="U1627" s="10">
        <v>3255.28</v>
      </c>
      <c r="V1627" s="9">
        <f>ABS((U1627/L1627) - 1)</f>
        <v>0.20000165147311</v>
      </c>
      <c r="W1627" s="10">
        <v>2984.00256</v>
      </c>
      <c r="X1627" s="9">
        <f>ABS((W1627/L1627) - 1)</f>
        <v>0.1</v>
      </c>
      <c r="Y1627" s="7" t="s">
        <v>40</v>
      </c>
      <c r="Z1627" s="9" t="s">
        <v>40</v>
      </c>
      <c r="AA1627" s="7"/>
    </row>
    <row r="1628" spans="1:27" customHeight="1" ht="30">
      <c r="A1628" s="3" t="s">
        <v>3769</v>
      </c>
      <c r="B1628" s="3" t="s">
        <v>3770</v>
      </c>
      <c r="C1628" s="3" t="s">
        <v>29</v>
      </c>
      <c r="D1628" s="3" t="s">
        <v>3714</v>
      </c>
      <c r="E1628" s="3" t="s">
        <v>3771</v>
      </c>
      <c r="F1628" s="3" t="s">
        <v>3772</v>
      </c>
      <c r="G1628" s="3">
        <v>2007</v>
      </c>
      <c r="H1628" s="3" t="s">
        <v>85</v>
      </c>
      <c r="I1628" s="4">
        <v>1</v>
      </c>
      <c r="J1628" s="3"/>
      <c r="K1628" s="6">
        <v>1890</v>
      </c>
      <c r="L1628" s="6">
        <f>K1628*1.16</f>
        <v>2192.4</v>
      </c>
      <c r="M1628" s="6">
        <f>I1628*K1628</f>
        <v>1890</v>
      </c>
      <c r="N1628" s="6">
        <f>I1628*L1628</f>
        <v>2192.4</v>
      </c>
      <c r="O1628" s="6">
        <v>6577.2</v>
      </c>
      <c r="P1628" s="5">
        <f>(O1628/L1628) - 1</f>
        <v>2</v>
      </c>
      <c r="Q1628" s="6">
        <v>5481</v>
      </c>
      <c r="R1628" s="5">
        <f>(Q1628/L1628) - 1</f>
        <v>1.5</v>
      </c>
      <c r="S1628" s="6">
        <v>4384.8</v>
      </c>
      <c r="T1628" s="5">
        <f>(S1628/L1628) - 1</f>
        <v>1</v>
      </c>
      <c r="U1628" s="6">
        <v>4165.56</v>
      </c>
      <c r="V1628" s="5">
        <f>ABS((U1628/L1628) - 1)</f>
        <v>0.9</v>
      </c>
      <c r="W1628" s="6">
        <v>2411.64</v>
      </c>
      <c r="X1628" s="5">
        <f>ABS((W1628/L1628) - 1)</f>
        <v>0.1</v>
      </c>
      <c r="Y1628" s="3" t="s">
        <v>40</v>
      </c>
      <c r="Z1628" s="5" t="s">
        <v>40</v>
      </c>
      <c r="AA1628" s="3"/>
    </row>
    <row r="1629" spans="1:27" customHeight="1" ht="30">
      <c r="A1629" s="7" t="s">
        <v>3773</v>
      </c>
      <c r="B1629" s="7" t="s">
        <v>3774</v>
      </c>
      <c r="C1629" s="7" t="s">
        <v>29</v>
      </c>
      <c r="D1629" s="7" t="s">
        <v>3714</v>
      </c>
      <c r="E1629" s="7" t="s">
        <v>409</v>
      </c>
      <c r="F1629" s="7" t="s">
        <v>784</v>
      </c>
      <c r="G1629" s="7" t="s">
        <v>204</v>
      </c>
      <c r="H1629" s="7" t="s">
        <v>85</v>
      </c>
      <c r="I1629" s="8">
        <v>2</v>
      </c>
      <c r="J1629" s="7"/>
      <c r="K1629" s="10">
        <v>1890</v>
      </c>
      <c r="L1629" s="10">
        <f>K1629*1.16</f>
        <v>2192.4</v>
      </c>
      <c r="M1629" s="10">
        <f>I1629*K1629</f>
        <v>3780</v>
      </c>
      <c r="N1629" s="10">
        <f>I1629*L1629</f>
        <v>4384.8</v>
      </c>
      <c r="O1629" s="10">
        <v>6577.2</v>
      </c>
      <c r="P1629" s="9">
        <f>(O1629/L1629) - 1</f>
        <v>2</v>
      </c>
      <c r="Q1629" s="10">
        <v>5481</v>
      </c>
      <c r="R1629" s="9">
        <f>(Q1629/L1629) - 1</f>
        <v>1.5</v>
      </c>
      <c r="S1629" s="10">
        <v>4384.8</v>
      </c>
      <c r="T1629" s="9">
        <f>(S1629/L1629) - 1</f>
        <v>1</v>
      </c>
      <c r="U1629" s="10">
        <v>4165.56</v>
      </c>
      <c r="V1629" s="9">
        <f>ABS((U1629/L1629) - 1)</f>
        <v>0.9</v>
      </c>
      <c r="W1629" s="10">
        <v>2411.64</v>
      </c>
      <c r="X1629" s="9">
        <f>ABS((W1629/L1629) - 1)</f>
        <v>0.1</v>
      </c>
      <c r="Y1629" s="7" t="s">
        <v>40</v>
      </c>
      <c r="Z1629" s="9" t="s">
        <v>40</v>
      </c>
      <c r="AA1629" s="7"/>
    </row>
    <row r="1630" spans="1:27" customHeight="1" ht="30">
      <c r="A1630" s="3" t="s">
        <v>3775</v>
      </c>
      <c r="B1630" s="3" t="s">
        <v>3776</v>
      </c>
      <c r="C1630" s="3" t="s">
        <v>29</v>
      </c>
      <c r="D1630" s="3" t="s">
        <v>3714</v>
      </c>
      <c r="E1630" s="3" t="s">
        <v>422</v>
      </c>
      <c r="F1630" s="3" t="s">
        <v>611</v>
      </c>
      <c r="G1630" s="3" t="s">
        <v>3717</v>
      </c>
      <c r="H1630" s="3" t="s">
        <v>85</v>
      </c>
      <c r="I1630" s="4">
        <v>1</v>
      </c>
      <c r="J1630" s="3"/>
      <c r="K1630" s="6">
        <v>1890</v>
      </c>
      <c r="L1630" s="6">
        <f>K1630*1.16</f>
        <v>2192.4</v>
      </c>
      <c r="M1630" s="6">
        <f>I1630*K1630</f>
        <v>1890</v>
      </c>
      <c r="N1630" s="6">
        <f>I1630*L1630</f>
        <v>2192.4</v>
      </c>
      <c r="O1630" s="6">
        <v>6577.2</v>
      </c>
      <c r="P1630" s="5">
        <f>(O1630/L1630) - 1</f>
        <v>2</v>
      </c>
      <c r="Q1630" s="6">
        <v>5481</v>
      </c>
      <c r="R1630" s="5">
        <f>(Q1630/L1630) - 1</f>
        <v>1.5</v>
      </c>
      <c r="S1630" s="6">
        <v>4384.8</v>
      </c>
      <c r="T1630" s="5">
        <f>(S1630/L1630) - 1</f>
        <v>1</v>
      </c>
      <c r="U1630" s="6">
        <v>4165.56</v>
      </c>
      <c r="V1630" s="5">
        <f>ABS((U1630/L1630) - 1)</f>
        <v>0.9</v>
      </c>
      <c r="W1630" s="6">
        <v>2411.64</v>
      </c>
      <c r="X1630" s="5">
        <f>ABS((W1630/L1630) - 1)</f>
        <v>0.1</v>
      </c>
      <c r="Y1630" s="3" t="s">
        <v>40</v>
      </c>
      <c r="Z1630" s="5" t="s">
        <v>40</v>
      </c>
      <c r="AA1630" s="3"/>
    </row>
    <row r="1631" spans="1:27" customHeight="1" ht="30">
      <c r="A1631" s="7" t="s">
        <v>3777</v>
      </c>
      <c r="B1631" s="7" t="s">
        <v>3778</v>
      </c>
      <c r="C1631" s="7" t="s">
        <v>29</v>
      </c>
      <c r="D1631" s="7" t="s">
        <v>3714</v>
      </c>
      <c r="E1631" s="7" t="s">
        <v>409</v>
      </c>
      <c r="F1631" s="7" t="s">
        <v>784</v>
      </c>
      <c r="G1631" s="7" t="s">
        <v>204</v>
      </c>
      <c r="H1631" s="7" t="s">
        <v>85</v>
      </c>
      <c r="I1631" s="8">
        <v>2</v>
      </c>
      <c r="J1631" s="7"/>
      <c r="K1631" s="10">
        <v>1890</v>
      </c>
      <c r="L1631" s="10">
        <f>K1631*1.16</f>
        <v>2192.4</v>
      </c>
      <c r="M1631" s="10">
        <f>I1631*K1631</f>
        <v>3780</v>
      </c>
      <c r="N1631" s="10">
        <f>I1631*L1631</f>
        <v>4384.8</v>
      </c>
      <c r="O1631" s="10">
        <v>6577.2</v>
      </c>
      <c r="P1631" s="9">
        <f>(O1631/L1631) - 1</f>
        <v>2</v>
      </c>
      <c r="Q1631" s="10">
        <v>5481</v>
      </c>
      <c r="R1631" s="9">
        <f>(Q1631/L1631) - 1</f>
        <v>1.5</v>
      </c>
      <c r="S1631" s="10">
        <v>4384.8</v>
      </c>
      <c r="T1631" s="9">
        <f>(S1631/L1631) - 1</f>
        <v>1</v>
      </c>
      <c r="U1631" s="10">
        <v>4165.56</v>
      </c>
      <c r="V1631" s="9">
        <f>ABS((U1631/L1631) - 1)</f>
        <v>0.9</v>
      </c>
      <c r="W1631" s="10">
        <v>2411.64</v>
      </c>
      <c r="X1631" s="9">
        <f>ABS((W1631/L1631) - 1)</f>
        <v>0.1</v>
      </c>
      <c r="Y1631" s="7" t="s">
        <v>40</v>
      </c>
      <c r="Z1631" s="9" t="s">
        <v>40</v>
      </c>
      <c r="AA1631" s="7"/>
    </row>
    <row r="1632" spans="1:27" customHeight="1" ht="30">
      <c r="A1632" s="3" t="s">
        <v>3779</v>
      </c>
      <c r="B1632" s="3" t="s">
        <v>3780</v>
      </c>
      <c r="C1632" s="3" t="s">
        <v>29</v>
      </c>
      <c r="D1632" s="3" t="s">
        <v>3714</v>
      </c>
      <c r="E1632" s="3" t="s">
        <v>409</v>
      </c>
      <c r="F1632" s="3" t="s">
        <v>981</v>
      </c>
      <c r="G1632" s="3" t="s">
        <v>204</v>
      </c>
      <c r="H1632" s="3" t="s">
        <v>85</v>
      </c>
      <c r="I1632" s="4">
        <v>2</v>
      </c>
      <c r="J1632" s="3"/>
      <c r="K1632" s="6">
        <v>4741.37</v>
      </c>
      <c r="L1632" s="6">
        <f>K1632*1.16</f>
        <v>5499.9892</v>
      </c>
      <c r="M1632" s="6">
        <f>I1632*K1632</f>
        <v>9482.74</v>
      </c>
      <c r="N1632" s="6">
        <f>I1632*L1632</f>
        <v>10999.9784</v>
      </c>
      <c r="O1632" s="6">
        <v>8249.34</v>
      </c>
      <c r="P1632" s="5">
        <f>(O1632/L1632) - 1</f>
        <v>0.49988294522469</v>
      </c>
      <c r="Q1632" s="6">
        <v>7699.38</v>
      </c>
      <c r="R1632" s="5">
        <f>(Q1632/L1632) - 1</f>
        <v>0.39989002160222</v>
      </c>
      <c r="S1632" s="6">
        <v>7149.43</v>
      </c>
      <c r="T1632" s="5">
        <f>(S1632/L1632) - 1</f>
        <v>0.29989891616514</v>
      </c>
      <c r="U1632" s="6">
        <v>6599.47</v>
      </c>
      <c r="V1632" s="5">
        <f>ABS((U1632/L1632) - 1)</f>
        <v>0.19990599254268</v>
      </c>
      <c r="W1632" s="6">
        <v>6049.98812</v>
      </c>
      <c r="X1632" s="5">
        <f>ABS((W1632/L1632) - 1)</f>
        <v>0.1</v>
      </c>
      <c r="Y1632" s="3" t="s">
        <v>40</v>
      </c>
      <c r="Z1632" s="5" t="s">
        <v>40</v>
      </c>
      <c r="AA1632" s="3"/>
    </row>
    <row r="1633" spans="1:27" customHeight="1" ht="30">
      <c r="A1633" s="7" t="s">
        <v>3781</v>
      </c>
      <c r="B1633" s="7" t="s">
        <v>3782</v>
      </c>
      <c r="C1633" s="7" t="s">
        <v>29</v>
      </c>
      <c r="D1633" s="7" t="s">
        <v>3714</v>
      </c>
      <c r="E1633" s="7" t="s">
        <v>752</v>
      </c>
      <c r="F1633" s="7" t="s">
        <v>3736</v>
      </c>
      <c r="G1633" s="7" t="s">
        <v>561</v>
      </c>
      <c r="H1633" s="7" t="s">
        <v>1397</v>
      </c>
      <c r="I1633" s="8">
        <v>1</v>
      </c>
      <c r="J1633" s="7"/>
      <c r="K1633" s="10">
        <v>1899.9988</v>
      </c>
      <c r="L1633" s="10">
        <f>K1633*1.16</f>
        <v>2203.998608</v>
      </c>
      <c r="M1633" s="10">
        <f>I1633*K1633</f>
        <v>1899.9988</v>
      </c>
      <c r="N1633" s="10">
        <f>I1633*L1633</f>
        <v>2203.998608</v>
      </c>
      <c r="O1633" s="10">
        <v>3230</v>
      </c>
      <c r="P1633" s="9">
        <f>(O1633/L1633) - 1</f>
        <v>0.46551816696973</v>
      </c>
      <c r="Q1633" s="10">
        <v>3040</v>
      </c>
      <c r="R1633" s="9">
        <f>(Q1633/L1633) - 1</f>
        <v>0.37931121597151</v>
      </c>
      <c r="S1633" s="10">
        <v>2850</v>
      </c>
      <c r="T1633" s="9">
        <f>(S1633/L1633) - 1</f>
        <v>0.29310426497329</v>
      </c>
      <c r="U1633" s="10">
        <v>2660</v>
      </c>
      <c r="V1633" s="9">
        <f>ABS((U1633/L1633) - 1)</f>
        <v>0.20689731397507</v>
      </c>
      <c r="W1633" s="10">
        <v>2424.3984688</v>
      </c>
      <c r="X1633" s="9">
        <f>ABS((W1633/L1633) - 1)</f>
        <v>0.1</v>
      </c>
      <c r="Y1633" s="7">
        <v>212</v>
      </c>
      <c r="Z1633" s="9" t="s">
        <v>3738</v>
      </c>
      <c r="AA1633" s="7"/>
    </row>
    <row r="1634" spans="1:27" customHeight="1" ht="30">
      <c r="A1634" s="3" t="s">
        <v>3783</v>
      </c>
      <c r="B1634" s="3" t="s">
        <v>3784</v>
      </c>
      <c r="C1634" s="3" t="s">
        <v>29</v>
      </c>
      <c r="D1634" s="3" t="s">
        <v>3714</v>
      </c>
      <c r="E1634" s="3" t="s">
        <v>752</v>
      </c>
      <c r="F1634" s="3" t="s">
        <v>3736</v>
      </c>
      <c r="G1634" s="3" t="s">
        <v>3737</v>
      </c>
      <c r="H1634" s="3" t="s">
        <v>190</v>
      </c>
      <c r="I1634" s="4">
        <v>1</v>
      </c>
      <c r="J1634" s="3"/>
      <c r="K1634" s="6">
        <v>2434.3756134394</v>
      </c>
      <c r="L1634" s="6">
        <f>K1634*1.16</f>
        <v>2823.8757115897</v>
      </c>
      <c r="M1634" s="6">
        <f>I1634*K1634</f>
        <v>2434.3756134394</v>
      </c>
      <c r="N1634" s="6">
        <f>I1634*L1634</f>
        <v>2823.8757115897</v>
      </c>
      <c r="O1634" s="6">
        <v>4138.44</v>
      </c>
      <c r="P1634" s="5">
        <f>(O1634/L1634) - 1</f>
        <v>0.46551775739107</v>
      </c>
      <c r="Q1634" s="6">
        <v>3895</v>
      </c>
      <c r="R1634" s="5">
        <f>(Q1634/L1634) - 1</f>
        <v>0.37930999725457</v>
      </c>
      <c r="S1634" s="6">
        <v>3651.56</v>
      </c>
      <c r="T1634" s="5">
        <f>(S1634/L1634) - 1</f>
        <v>0.29310223711807</v>
      </c>
      <c r="U1634" s="6">
        <v>3468.98</v>
      </c>
      <c r="V1634" s="5">
        <f>ABS((U1634/L1634) - 1)</f>
        <v>0.2284464170157</v>
      </c>
      <c r="W1634" s="6">
        <v>3106.2632827486</v>
      </c>
      <c r="X1634" s="5">
        <f>ABS((W1634/L1634) - 1)</f>
        <v>0.1</v>
      </c>
      <c r="Y1634" s="3">
        <v>712</v>
      </c>
      <c r="Z1634" s="5" t="s">
        <v>599</v>
      </c>
      <c r="AA1634" s="3"/>
    </row>
    <row r="1635" spans="1:27" customHeight="1" ht="30">
      <c r="A1635" s="7" t="s">
        <v>3785</v>
      </c>
      <c r="B1635" s="7" t="s">
        <v>3786</v>
      </c>
      <c r="C1635" s="7" t="s">
        <v>29</v>
      </c>
      <c r="D1635" s="7" t="s">
        <v>3714</v>
      </c>
      <c r="E1635" s="7" t="s">
        <v>752</v>
      </c>
      <c r="F1635" s="7" t="s">
        <v>3736</v>
      </c>
      <c r="G1635" s="7" t="s">
        <v>3737</v>
      </c>
      <c r="H1635" s="7" t="s">
        <v>296</v>
      </c>
      <c r="I1635" s="8">
        <v>2</v>
      </c>
      <c r="J1635" s="7"/>
      <c r="K1635" s="10">
        <v>1889.9938</v>
      </c>
      <c r="L1635" s="10">
        <f>K1635*1.16</f>
        <v>2192.392808</v>
      </c>
      <c r="M1635" s="10">
        <f>I1635*K1635</f>
        <v>3779.9876</v>
      </c>
      <c r="N1635" s="10">
        <f>I1635*L1635</f>
        <v>4384.785616</v>
      </c>
      <c r="O1635" s="10">
        <v>4725</v>
      </c>
      <c r="P1635" s="9">
        <f>(O1635/L1635) - 1</f>
        <v>1.1551794836941</v>
      </c>
      <c r="Q1635" s="10">
        <v>3780</v>
      </c>
      <c r="R1635" s="9">
        <f>(Q1635/L1635) - 1</f>
        <v>0.72414358695524</v>
      </c>
      <c r="S1635" s="10">
        <v>3402</v>
      </c>
      <c r="T1635" s="9">
        <f>(S1635/L1635) - 1</f>
        <v>0.55172922825972</v>
      </c>
      <c r="U1635" s="10">
        <v>3231.9</v>
      </c>
      <c r="V1635" s="9">
        <f>ABS((U1635/L1635) - 1)</f>
        <v>0.47414276684673</v>
      </c>
      <c r="W1635" s="10">
        <v>2411.6320888</v>
      </c>
      <c r="X1635" s="9">
        <f>ABS((W1635/L1635) - 1)</f>
        <v>0.1</v>
      </c>
      <c r="Y1635" s="7">
        <v>724</v>
      </c>
      <c r="Z1635" s="9" t="s">
        <v>3787</v>
      </c>
      <c r="AA1635" s="7"/>
    </row>
    <row r="1636" spans="1:27" customHeight="1" ht="30">
      <c r="A1636" s="3" t="s">
        <v>3788</v>
      </c>
      <c r="B1636" s="3" t="s">
        <v>3789</v>
      </c>
      <c r="C1636" s="3" t="s">
        <v>29</v>
      </c>
      <c r="D1636" s="3" t="s">
        <v>3714</v>
      </c>
      <c r="E1636" s="3"/>
      <c r="F1636" s="3"/>
      <c r="G1636" s="3"/>
      <c r="H1636" s="3" t="s">
        <v>198</v>
      </c>
      <c r="I1636" s="4">
        <v>1</v>
      </c>
      <c r="J1636" s="3"/>
      <c r="K1636" s="6">
        <v>1690.004</v>
      </c>
      <c r="L1636" s="6">
        <f>K1636*1.16</f>
        <v>1960.40464</v>
      </c>
      <c r="M1636" s="6">
        <f>I1636*K1636</f>
        <v>1690.004</v>
      </c>
      <c r="N1636" s="6">
        <f>I1636*L1636</f>
        <v>1960.40464</v>
      </c>
      <c r="O1636" s="6">
        <v>2873.01</v>
      </c>
      <c r="P1636" s="5">
        <f>(O1636/L1636) - 1</f>
        <v>0.46551887369538</v>
      </c>
      <c r="Q1636" s="6">
        <v>2704.01</v>
      </c>
      <c r="R1636" s="5">
        <f>(Q1636/L1636) - 1</f>
        <v>0.37931218118317</v>
      </c>
      <c r="S1636" s="6">
        <v>2535.01</v>
      </c>
      <c r="T1636" s="5">
        <f>(S1636/L1636) - 1</f>
        <v>0.29310548867095</v>
      </c>
      <c r="U1636" s="6">
        <v>2366.01</v>
      </c>
      <c r="V1636" s="5">
        <f>ABS((U1636/L1636) - 1)</f>
        <v>0.20689879615874</v>
      </c>
      <c r="W1636" s="6">
        <v>2156.445104</v>
      </c>
      <c r="X1636" s="5">
        <f>ABS((W1636/L1636) - 1)</f>
        <v>0.1</v>
      </c>
      <c r="Y1636" s="3">
        <v>127</v>
      </c>
      <c r="Z1636" s="5" t="s">
        <v>403</v>
      </c>
      <c r="AA1636" s="3"/>
    </row>
    <row r="1637" spans="1:27" customHeight="1" ht="30">
      <c r="A1637" s="7" t="s">
        <v>3790</v>
      </c>
      <c r="B1637" s="7" t="s">
        <v>3791</v>
      </c>
      <c r="C1637" s="7" t="s">
        <v>29</v>
      </c>
      <c r="D1637" s="7" t="s">
        <v>3714</v>
      </c>
      <c r="E1637" s="7"/>
      <c r="F1637" s="7"/>
      <c r="G1637" s="7"/>
      <c r="H1637" s="7" t="s">
        <v>198</v>
      </c>
      <c r="I1637" s="8">
        <v>2</v>
      </c>
      <c r="J1637" s="7"/>
      <c r="K1637" s="10">
        <v>2189.9988</v>
      </c>
      <c r="L1637" s="10">
        <f>K1637*1.16</f>
        <v>2540.398608</v>
      </c>
      <c r="M1637" s="10">
        <f>I1637*K1637</f>
        <v>4379.9976</v>
      </c>
      <c r="N1637" s="10">
        <f>I1637*L1637</f>
        <v>5080.797216</v>
      </c>
      <c r="O1637" s="10">
        <v>3723</v>
      </c>
      <c r="P1637" s="9">
        <f>(O1637/L1637) - 1</f>
        <v>0.4655180444029</v>
      </c>
      <c r="Q1637" s="10">
        <v>3504</v>
      </c>
      <c r="R1637" s="9">
        <f>(Q1637/L1637) - 1</f>
        <v>0.37931110061449</v>
      </c>
      <c r="S1637" s="10">
        <v>3285</v>
      </c>
      <c r="T1637" s="9">
        <f>(S1637/L1637) - 1</f>
        <v>0.29310415682609</v>
      </c>
      <c r="U1637" s="10">
        <v>3066</v>
      </c>
      <c r="V1637" s="9">
        <f>ABS((U1637/L1637) - 1)</f>
        <v>0.20689721303768</v>
      </c>
      <c r="W1637" s="10">
        <v>2794.4384688</v>
      </c>
      <c r="X1637" s="9">
        <f>ABS((W1637/L1637) - 1)</f>
        <v>0.1</v>
      </c>
      <c r="Y1637" s="7">
        <v>127</v>
      </c>
      <c r="Z1637" s="9" t="s">
        <v>403</v>
      </c>
      <c r="AA1637" s="7"/>
    </row>
    <row r="1638" spans="1:27" customHeight="1" ht="30">
      <c r="A1638" s="3" t="s">
        <v>3792</v>
      </c>
      <c r="B1638" s="3" t="s">
        <v>3793</v>
      </c>
      <c r="C1638" s="3" t="s">
        <v>29</v>
      </c>
      <c r="D1638" s="3" t="s">
        <v>3714</v>
      </c>
      <c r="E1638" s="3" t="s">
        <v>223</v>
      </c>
      <c r="F1638" s="3" t="s">
        <v>762</v>
      </c>
      <c r="G1638" s="3" t="s">
        <v>2789</v>
      </c>
      <c r="H1638" s="3" t="s">
        <v>34</v>
      </c>
      <c r="I1638" s="4">
        <v>2</v>
      </c>
      <c r="J1638" s="3"/>
      <c r="K1638" s="6">
        <v>1591.51</v>
      </c>
      <c r="L1638" s="6">
        <f>K1638*1.16</f>
        <v>1846.1516</v>
      </c>
      <c r="M1638" s="6">
        <f>I1638*K1638</f>
        <v>3183.02</v>
      </c>
      <c r="N1638" s="6">
        <f>I1638*L1638</f>
        <v>3692.3032</v>
      </c>
      <c r="O1638" s="6">
        <v>2953.84</v>
      </c>
      <c r="P1638" s="5">
        <f>(O1638/L1638) - 1</f>
        <v>0.59999861333165</v>
      </c>
      <c r="Q1638" s="6">
        <v>2769.23</v>
      </c>
      <c r="R1638" s="5">
        <f>(Q1638/L1638) - 1</f>
        <v>0.50000140833505</v>
      </c>
      <c r="S1638" s="6">
        <v>2584.61</v>
      </c>
      <c r="T1638" s="5">
        <f>(S1638/L1638) - 1</f>
        <v>0.39999878666519</v>
      </c>
      <c r="U1638" s="6">
        <v>2400</v>
      </c>
      <c r="V1638" s="5">
        <f>ABS((U1638/L1638) - 1)</f>
        <v>0.30000158166859</v>
      </c>
      <c r="W1638" s="6">
        <v>2030.76676</v>
      </c>
      <c r="X1638" s="5">
        <f>ABS((W1638/L1638) - 1)</f>
        <v>0.1</v>
      </c>
      <c r="Y1638" s="3" t="s">
        <v>40</v>
      </c>
      <c r="Z1638" s="5" t="s">
        <v>40</v>
      </c>
      <c r="AA1638" s="3"/>
    </row>
    <row r="1639" spans="1:27" customHeight="1" ht="30">
      <c r="A1639" s="7" t="s">
        <v>3794</v>
      </c>
      <c r="B1639" s="7" t="s">
        <v>3795</v>
      </c>
      <c r="C1639" s="7" t="s">
        <v>29</v>
      </c>
      <c r="D1639" s="7" t="s">
        <v>3714</v>
      </c>
      <c r="E1639" s="7" t="s">
        <v>223</v>
      </c>
      <c r="F1639" s="7" t="s">
        <v>3796</v>
      </c>
      <c r="G1639" s="7" t="s">
        <v>3797</v>
      </c>
      <c r="H1639" s="7" t="s">
        <v>34</v>
      </c>
      <c r="I1639" s="8">
        <v>1</v>
      </c>
      <c r="J1639" s="7"/>
      <c r="K1639" s="10">
        <v>1591.51</v>
      </c>
      <c r="L1639" s="10">
        <f>K1639*1.16</f>
        <v>1846.1516</v>
      </c>
      <c r="M1639" s="10">
        <f>I1639*K1639</f>
        <v>1591.51</v>
      </c>
      <c r="N1639" s="10">
        <f>I1639*L1639</f>
        <v>1846.1516</v>
      </c>
      <c r="O1639" s="10">
        <v>2953.84</v>
      </c>
      <c r="P1639" s="9">
        <f>(O1639/L1639) - 1</f>
        <v>0.59999861333165</v>
      </c>
      <c r="Q1639" s="10">
        <v>2769.23</v>
      </c>
      <c r="R1639" s="9">
        <f>(Q1639/L1639) - 1</f>
        <v>0.50000140833505</v>
      </c>
      <c r="S1639" s="10">
        <v>2584.61</v>
      </c>
      <c r="T1639" s="9">
        <f>(S1639/L1639) - 1</f>
        <v>0.39999878666519</v>
      </c>
      <c r="U1639" s="10">
        <v>2400</v>
      </c>
      <c r="V1639" s="9">
        <f>ABS((U1639/L1639) - 1)</f>
        <v>0.30000158166859</v>
      </c>
      <c r="W1639" s="10">
        <v>2030.76676</v>
      </c>
      <c r="X1639" s="9">
        <f>ABS((W1639/L1639) - 1)</f>
        <v>0.1</v>
      </c>
      <c r="Y1639" s="7" t="s">
        <v>40</v>
      </c>
      <c r="Z1639" s="9" t="s">
        <v>40</v>
      </c>
      <c r="AA1639" s="7"/>
    </row>
    <row r="1640" spans="1:27" customHeight="1" ht="30">
      <c r="A1640" s="3" t="s">
        <v>3798</v>
      </c>
      <c r="B1640" s="3" t="s">
        <v>3799</v>
      </c>
      <c r="C1640" s="3" t="s">
        <v>29</v>
      </c>
      <c r="D1640" s="3" t="s">
        <v>3714</v>
      </c>
      <c r="E1640" s="3" t="s">
        <v>522</v>
      </c>
      <c r="F1640" s="3" t="s">
        <v>631</v>
      </c>
      <c r="G1640" s="3" t="s">
        <v>3800</v>
      </c>
      <c r="H1640" s="3" t="s">
        <v>198</v>
      </c>
      <c r="I1640" s="4">
        <v>1</v>
      </c>
      <c r="J1640" s="3"/>
      <c r="K1640" s="6">
        <v>781.0345</v>
      </c>
      <c r="L1640" s="6">
        <f>K1640*1.16</f>
        <v>906.00002</v>
      </c>
      <c r="M1640" s="6">
        <f>I1640*K1640</f>
        <v>781.0345</v>
      </c>
      <c r="N1640" s="6">
        <f>I1640*L1640</f>
        <v>906.00002</v>
      </c>
      <c r="O1640" s="6">
        <v>1359</v>
      </c>
      <c r="P1640" s="5">
        <f>(O1640/L1640) - 1</f>
        <v>0.49999996688742</v>
      </c>
      <c r="Q1640" s="6">
        <v>1268.4</v>
      </c>
      <c r="R1640" s="5">
        <f>(Q1640/L1640) - 1</f>
        <v>0.39999996909492</v>
      </c>
      <c r="S1640" s="6">
        <v>1177.8</v>
      </c>
      <c r="T1640" s="5">
        <f>(S1640/L1640) - 1</f>
        <v>0.29999997130243</v>
      </c>
      <c r="U1640" s="6">
        <v>1118.91</v>
      </c>
      <c r="V1640" s="5">
        <f>ABS((U1640/L1640) - 1)</f>
        <v>0.23499997273731</v>
      </c>
      <c r="W1640" s="6">
        <v>996.600022</v>
      </c>
      <c r="X1640" s="5">
        <f>ABS((W1640/L1640) - 1)</f>
        <v>0.1</v>
      </c>
      <c r="Y1640" s="3" t="s">
        <v>40</v>
      </c>
      <c r="Z1640" s="5" t="s">
        <v>40</v>
      </c>
      <c r="AA1640" s="3"/>
    </row>
    <row r="1641" spans="1:27" customHeight="1" ht="30">
      <c r="A1641" s="7" t="s">
        <v>3801</v>
      </c>
      <c r="B1641" s="7" t="s">
        <v>3802</v>
      </c>
      <c r="C1641" s="7" t="s">
        <v>29</v>
      </c>
      <c r="D1641" s="7" t="s">
        <v>3714</v>
      </c>
      <c r="E1641" s="7" t="s">
        <v>409</v>
      </c>
      <c r="F1641" s="7" t="s">
        <v>981</v>
      </c>
      <c r="G1641" s="7" t="s">
        <v>886</v>
      </c>
      <c r="H1641" s="7" t="s">
        <v>85</v>
      </c>
      <c r="I1641" s="8">
        <v>1</v>
      </c>
      <c r="J1641" s="7"/>
      <c r="K1641" s="10">
        <v>5636</v>
      </c>
      <c r="L1641" s="10">
        <f>K1641*1.16</f>
        <v>6537.76</v>
      </c>
      <c r="M1641" s="10">
        <f>I1641*K1641</f>
        <v>5636</v>
      </c>
      <c r="N1641" s="10">
        <f>I1641*L1641</f>
        <v>6537.76</v>
      </c>
      <c r="O1641" s="10">
        <v>15619.5</v>
      </c>
      <c r="P1641" s="9">
        <f>(O1641/L1641) - 1</f>
        <v>1.3891210445168</v>
      </c>
      <c r="Q1641" s="10">
        <v>14578.2</v>
      </c>
      <c r="R1641" s="9">
        <f>(Q1641/L1641) - 1</f>
        <v>1.2298463082157</v>
      </c>
      <c r="S1641" s="10">
        <v>13536.9</v>
      </c>
      <c r="T1641" s="9">
        <f>(S1641/L1641) - 1</f>
        <v>1.0705715719145</v>
      </c>
      <c r="U1641" s="10">
        <v>12860.06</v>
      </c>
      <c r="V1641" s="9">
        <f>ABS((U1641/L1641) - 1)</f>
        <v>0.96704375810675</v>
      </c>
      <c r="W1641" s="10">
        <v>7191.536</v>
      </c>
      <c r="X1641" s="9">
        <f>ABS((W1641/L1641) - 1)</f>
        <v>0.1</v>
      </c>
      <c r="Y1641" s="7" t="s">
        <v>40</v>
      </c>
      <c r="Z1641" s="9" t="s">
        <v>40</v>
      </c>
      <c r="AA1641" s="7"/>
    </row>
    <row r="1642" spans="1:27" customHeight="1" ht="30">
      <c r="A1642" s="3" t="s">
        <v>3803</v>
      </c>
      <c r="B1642" s="3" t="s">
        <v>3804</v>
      </c>
      <c r="C1642" s="3" t="s">
        <v>29</v>
      </c>
      <c r="D1642" s="3" t="s">
        <v>3714</v>
      </c>
      <c r="E1642" s="3" t="s">
        <v>123</v>
      </c>
      <c r="F1642" s="3" t="s">
        <v>199</v>
      </c>
      <c r="G1642" s="3" t="s">
        <v>3805</v>
      </c>
      <c r="H1642" s="3" t="s">
        <v>198</v>
      </c>
      <c r="I1642" s="4">
        <v>1</v>
      </c>
      <c r="J1642" s="3"/>
      <c r="K1642" s="6">
        <v>547.4138</v>
      </c>
      <c r="L1642" s="6">
        <f>K1642*1.16</f>
        <v>635.000008</v>
      </c>
      <c r="M1642" s="6">
        <f>I1642*K1642</f>
        <v>547.4138</v>
      </c>
      <c r="N1642" s="6">
        <f>I1642*L1642</f>
        <v>635.000008</v>
      </c>
      <c r="O1642" s="6">
        <v>952.5</v>
      </c>
      <c r="P1642" s="5">
        <f>(O1642/L1642) - 1</f>
        <v>0.49999998110236</v>
      </c>
      <c r="Q1642" s="6">
        <v>889</v>
      </c>
      <c r="R1642" s="5">
        <f>(Q1642/L1642) - 1</f>
        <v>0.3999999823622</v>
      </c>
      <c r="S1642" s="6">
        <v>825.5</v>
      </c>
      <c r="T1642" s="5">
        <f>(S1642/L1642) - 1</f>
        <v>0.29999998362205</v>
      </c>
      <c r="U1642" s="6">
        <v>784.23</v>
      </c>
      <c r="V1642" s="5">
        <f>ABS((U1642/L1642) - 1)</f>
        <v>0.23500785845659</v>
      </c>
      <c r="W1642" s="6">
        <v>698.5000088</v>
      </c>
      <c r="X1642" s="5">
        <f>ABS((W1642/L1642) - 1)</f>
        <v>0.1</v>
      </c>
      <c r="Y1642" s="3" t="s">
        <v>40</v>
      </c>
      <c r="Z1642" s="5" t="s">
        <v>40</v>
      </c>
      <c r="AA1642" s="3"/>
    </row>
    <row r="1643" spans="1:27" customHeight="1" ht="30">
      <c r="A1643" s="7" t="s">
        <v>3806</v>
      </c>
      <c r="B1643" s="7" t="s">
        <v>3807</v>
      </c>
      <c r="C1643" s="7" t="s">
        <v>29</v>
      </c>
      <c r="D1643" s="7" t="s">
        <v>3714</v>
      </c>
      <c r="E1643" s="7" t="s">
        <v>153</v>
      </c>
      <c r="F1643" s="7" t="s">
        <v>258</v>
      </c>
      <c r="G1643" s="7" t="s">
        <v>225</v>
      </c>
      <c r="H1643" s="7" t="s">
        <v>198</v>
      </c>
      <c r="I1643" s="8">
        <v>1</v>
      </c>
      <c r="J1643" s="7"/>
      <c r="K1643" s="10">
        <v>656.8966</v>
      </c>
      <c r="L1643" s="10">
        <f>K1643*1.16</f>
        <v>762.000056</v>
      </c>
      <c r="M1643" s="10">
        <f>I1643*K1643</f>
        <v>656.8966</v>
      </c>
      <c r="N1643" s="10">
        <f>I1643*L1643</f>
        <v>762.000056</v>
      </c>
      <c r="O1643" s="10">
        <v>1143</v>
      </c>
      <c r="P1643" s="9">
        <f>(O1643/L1643) - 1</f>
        <v>0.49999988976379</v>
      </c>
      <c r="Q1643" s="10">
        <v>1066.8</v>
      </c>
      <c r="R1643" s="9">
        <f>(Q1643/L1643) - 1</f>
        <v>0.39999989711287</v>
      </c>
      <c r="S1643" s="10">
        <v>990.6</v>
      </c>
      <c r="T1643" s="9">
        <f>(S1643/L1643) - 1</f>
        <v>0.29999990446195</v>
      </c>
      <c r="U1643" s="10">
        <v>941.07</v>
      </c>
      <c r="V1643" s="9">
        <f>ABS((U1643/L1643) - 1)</f>
        <v>0.23499990923885</v>
      </c>
      <c r="W1643" s="10">
        <v>838.2000616</v>
      </c>
      <c r="X1643" s="9">
        <f>ABS((W1643/L1643) - 1)</f>
        <v>0.1</v>
      </c>
      <c r="Y1643" s="7" t="s">
        <v>40</v>
      </c>
      <c r="Z1643" s="9" t="s">
        <v>40</v>
      </c>
      <c r="AA1643" s="7"/>
    </row>
    <row r="1644" spans="1:27" customHeight="1" ht="30">
      <c r="A1644" s="3" t="s">
        <v>3808</v>
      </c>
      <c r="B1644" s="3" t="s">
        <v>3809</v>
      </c>
      <c r="C1644" s="3" t="s">
        <v>29</v>
      </c>
      <c r="D1644" s="3" t="s">
        <v>3714</v>
      </c>
      <c r="E1644" s="3" t="s">
        <v>153</v>
      </c>
      <c r="F1644" s="3" t="s">
        <v>216</v>
      </c>
      <c r="G1644" s="3" t="s">
        <v>3810</v>
      </c>
      <c r="H1644" s="3" t="s">
        <v>198</v>
      </c>
      <c r="I1644" s="4">
        <v>1</v>
      </c>
      <c r="J1644" s="3"/>
      <c r="K1644" s="6">
        <v>730.1724</v>
      </c>
      <c r="L1644" s="6">
        <f>K1644*1.16</f>
        <v>846.999984</v>
      </c>
      <c r="M1644" s="6">
        <f>I1644*K1644</f>
        <v>730.1724</v>
      </c>
      <c r="N1644" s="6">
        <f>I1644*L1644</f>
        <v>846.999984</v>
      </c>
      <c r="O1644" s="6">
        <v>1270.5</v>
      </c>
      <c r="P1644" s="5">
        <f>(O1644/L1644) - 1</f>
        <v>0.5000000283353</v>
      </c>
      <c r="Q1644" s="6">
        <v>1185.8</v>
      </c>
      <c r="R1644" s="5">
        <f>(Q1644/L1644) - 1</f>
        <v>0.40000002644628</v>
      </c>
      <c r="S1644" s="6">
        <v>1101.1</v>
      </c>
      <c r="T1644" s="5">
        <f>(S1644/L1644) - 1</f>
        <v>0.30000002455726</v>
      </c>
      <c r="U1644" s="6">
        <v>1046.04</v>
      </c>
      <c r="V1644" s="5">
        <f>ABS((U1644/L1644) - 1)</f>
        <v>0.23499412014157</v>
      </c>
      <c r="W1644" s="6">
        <v>931.6999824</v>
      </c>
      <c r="X1644" s="5">
        <f>ABS((W1644/L1644) - 1)</f>
        <v>0.1</v>
      </c>
      <c r="Y1644" s="3" t="s">
        <v>40</v>
      </c>
      <c r="Z1644" s="5" t="s">
        <v>40</v>
      </c>
      <c r="AA1644" s="3"/>
    </row>
    <row r="1645" spans="1:27" customHeight="1" ht="30">
      <c r="A1645" s="7" t="s">
        <v>3811</v>
      </c>
      <c r="B1645" s="7" t="s">
        <v>3812</v>
      </c>
      <c r="C1645" s="7" t="s">
        <v>29</v>
      </c>
      <c r="D1645" s="7" t="s">
        <v>3714</v>
      </c>
      <c r="E1645" s="7"/>
      <c r="F1645" s="7"/>
      <c r="G1645" s="7"/>
      <c r="H1645" s="7" t="s">
        <v>198</v>
      </c>
      <c r="I1645" s="8">
        <v>1</v>
      </c>
      <c r="J1645" s="7"/>
      <c r="K1645" s="10">
        <v>808.62035</v>
      </c>
      <c r="L1645" s="10">
        <f>K1645*1.16</f>
        <v>937.999606</v>
      </c>
      <c r="M1645" s="10">
        <f>I1645*K1645</f>
        <v>808.62035</v>
      </c>
      <c r="N1645" s="10">
        <f>I1645*L1645</f>
        <v>937.999606</v>
      </c>
      <c r="O1645" s="10">
        <v>1407</v>
      </c>
      <c r="P1645" s="9">
        <f>(O1645/L1645) - 1</f>
        <v>0.50000063006423</v>
      </c>
      <c r="Q1645" s="10">
        <v>1313.2</v>
      </c>
      <c r="R1645" s="9">
        <f>(Q1645/L1645) - 1</f>
        <v>0.40000058805995</v>
      </c>
      <c r="S1645" s="10">
        <v>1219.4</v>
      </c>
      <c r="T1645" s="9">
        <f>(S1645/L1645) - 1</f>
        <v>0.30000054605567</v>
      </c>
      <c r="U1645" s="10">
        <v>1158.43</v>
      </c>
      <c r="V1645" s="9">
        <f>ABS((U1645/L1645) - 1)</f>
        <v>0.23500051875288</v>
      </c>
      <c r="W1645" s="10">
        <v>1031.7995666</v>
      </c>
      <c r="X1645" s="9">
        <f>ABS((W1645/L1645) - 1)</f>
        <v>0.1</v>
      </c>
      <c r="Y1645" s="7" t="s">
        <v>40</v>
      </c>
      <c r="Z1645" s="9" t="s">
        <v>40</v>
      </c>
      <c r="AA1645" s="7"/>
    </row>
    <row r="1646" spans="1:27" customHeight="1" ht="30">
      <c r="A1646" s="3" t="s">
        <v>3813</v>
      </c>
      <c r="B1646" s="3" t="s">
        <v>3814</v>
      </c>
      <c r="C1646" s="3" t="s">
        <v>29</v>
      </c>
      <c r="D1646" s="3" t="s">
        <v>3714</v>
      </c>
      <c r="E1646" s="3" t="s">
        <v>153</v>
      </c>
      <c r="F1646" s="3" t="s">
        <v>154</v>
      </c>
      <c r="G1646" s="3" t="s">
        <v>267</v>
      </c>
      <c r="H1646" s="3" t="s">
        <v>198</v>
      </c>
      <c r="I1646" s="4">
        <v>1</v>
      </c>
      <c r="J1646" s="3"/>
      <c r="K1646" s="6">
        <v>1160</v>
      </c>
      <c r="L1646" s="6">
        <f>K1646*1.16</f>
        <v>1345.6</v>
      </c>
      <c r="M1646" s="6">
        <f>I1646*K1646</f>
        <v>1160</v>
      </c>
      <c r="N1646" s="6">
        <f>I1646*L1646</f>
        <v>1345.6</v>
      </c>
      <c r="O1646" s="6">
        <v>1763.2</v>
      </c>
      <c r="P1646" s="5">
        <f>(O1646/L1646) - 1</f>
        <v>0.31034482758621</v>
      </c>
      <c r="Q1646" s="6">
        <v>1647.2</v>
      </c>
      <c r="R1646" s="5">
        <f>(Q1646/L1646) - 1</f>
        <v>0.22413793103448</v>
      </c>
      <c r="S1646" s="6">
        <v>1531.2</v>
      </c>
      <c r="T1646" s="5">
        <f>(S1646/L1646) - 1</f>
        <v>0.13793103448276</v>
      </c>
      <c r="U1646" s="6">
        <v>1531.2</v>
      </c>
      <c r="V1646" s="5">
        <f>ABS((U1646/L1646) - 1)</f>
        <v>0.13793103448276</v>
      </c>
      <c r="W1646" s="6">
        <v>1480.16</v>
      </c>
      <c r="X1646" s="5">
        <f>ABS((W1646/L1646) - 1)</f>
        <v>0.1</v>
      </c>
      <c r="Y1646" s="3">
        <v>648</v>
      </c>
      <c r="Z1646" s="5" t="s">
        <v>3815</v>
      </c>
      <c r="AA1646" s="3"/>
    </row>
    <row r="1647" spans="1:27" customHeight="1" ht="30">
      <c r="A1647" s="7" t="s">
        <v>3816</v>
      </c>
      <c r="B1647" s="7" t="s">
        <v>3817</v>
      </c>
      <c r="C1647" s="7" t="s">
        <v>29</v>
      </c>
      <c r="D1647" s="7" t="s">
        <v>3714</v>
      </c>
      <c r="E1647" s="7"/>
      <c r="F1647" s="7"/>
      <c r="G1647" s="7"/>
      <c r="H1647" s="7" t="s">
        <v>198</v>
      </c>
      <c r="I1647" s="8">
        <v>2</v>
      </c>
      <c r="J1647" s="7"/>
      <c r="K1647" s="10">
        <v>2089.9952</v>
      </c>
      <c r="L1647" s="10">
        <f>K1647*1.16</f>
        <v>2424.394432</v>
      </c>
      <c r="M1647" s="10">
        <f>I1647*K1647</f>
        <v>4179.9904</v>
      </c>
      <c r="N1647" s="10">
        <f>I1647*L1647</f>
        <v>4848.788864</v>
      </c>
      <c r="O1647" s="10">
        <v>3552.99</v>
      </c>
      <c r="P1647" s="9">
        <f>(O1647/L1647) - 1</f>
        <v>0.4655164824269</v>
      </c>
      <c r="Q1647" s="10">
        <v>3343.99</v>
      </c>
      <c r="R1647" s="9">
        <f>(Q1647/L1647) - 1</f>
        <v>0.37930938788759</v>
      </c>
      <c r="S1647" s="10">
        <v>3134.99</v>
      </c>
      <c r="T1647" s="9">
        <f>(S1647/L1647) - 1</f>
        <v>0.29310229334828</v>
      </c>
      <c r="U1647" s="10">
        <v>2925.99</v>
      </c>
      <c r="V1647" s="9">
        <f>ABS((U1647/L1647) - 1)</f>
        <v>0.20689519880897</v>
      </c>
      <c r="W1647" s="10">
        <v>2666.8338752</v>
      </c>
      <c r="X1647" s="9">
        <f>ABS((W1647/L1647) - 1)</f>
        <v>0.1</v>
      </c>
      <c r="Y1647" s="7">
        <v>127</v>
      </c>
      <c r="Z1647" s="9" t="s">
        <v>403</v>
      </c>
      <c r="AA1647" s="7"/>
    </row>
    <row r="1648" spans="1:27" customHeight="1" ht="30">
      <c r="A1648" s="3" t="s">
        <v>3818</v>
      </c>
      <c r="B1648" s="3" t="s">
        <v>3819</v>
      </c>
      <c r="C1648" s="3" t="s">
        <v>29</v>
      </c>
      <c r="D1648" s="3" t="s">
        <v>3714</v>
      </c>
      <c r="E1648" s="3"/>
      <c r="F1648" s="3"/>
      <c r="G1648" s="3"/>
      <c r="H1648" s="3" t="s">
        <v>198</v>
      </c>
      <c r="I1648" s="4">
        <v>2</v>
      </c>
      <c r="J1648" s="3"/>
      <c r="K1648" s="6">
        <v>2089.9952</v>
      </c>
      <c r="L1648" s="6">
        <f>K1648*1.16</f>
        <v>2424.394432</v>
      </c>
      <c r="M1648" s="6">
        <f>I1648*K1648</f>
        <v>4179.9904</v>
      </c>
      <c r="N1648" s="6">
        <f>I1648*L1648</f>
        <v>4848.788864</v>
      </c>
      <c r="O1648" s="6">
        <v>3552.99</v>
      </c>
      <c r="P1648" s="5">
        <f>(O1648/L1648) - 1</f>
        <v>0.4655164824269</v>
      </c>
      <c r="Q1648" s="6">
        <v>3343.99</v>
      </c>
      <c r="R1648" s="5">
        <f>(Q1648/L1648) - 1</f>
        <v>0.37930938788759</v>
      </c>
      <c r="S1648" s="6">
        <v>3134.99</v>
      </c>
      <c r="T1648" s="5">
        <f>(S1648/L1648) - 1</f>
        <v>0.29310229334828</v>
      </c>
      <c r="U1648" s="6">
        <v>2925.99</v>
      </c>
      <c r="V1648" s="5">
        <f>ABS((U1648/L1648) - 1)</f>
        <v>0.20689519880897</v>
      </c>
      <c r="W1648" s="6">
        <v>2666.8338752</v>
      </c>
      <c r="X1648" s="5">
        <f>ABS((W1648/L1648) - 1)</f>
        <v>0.1</v>
      </c>
      <c r="Y1648" s="3">
        <v>127</v>
      </c>
      <c r="Z1648" s="5" t="s">
        <v>403</v>
      </c>
      <c r="AA1648" s="3"/>
    </row>
    <row r="1649" spans="1:27" customHeight="1" ht="30">
      <c r="A1649" s="7" t="s">
        <v>3820</v>
      </c>
      <c r="B1649" s="7" t="s">
        <v>3821</v>
      </c>
      <c r="C1649" s="7" t="s">
        <v>29</v>
      </c>
      <c r="D1649" s="7" t="s">
        <v>3714</v>
      </c>
      <c r="E1649" s="7" t="s">
        <v>409</v>
      </c>
      <c r="F1649" s="7" t="s">
        <v>784</v>
      </c>
      <c r="G1649" s="7">
        <v>1999</v>
      </c>
      <c r="H1649" s="7" t="s">
        <v>144</v>
      </c>
      <c r="I1649" s="8">
        <v>5</v>
      </c>
      <c r="J1649" s="7"/>
      <c r="K1649" s="10">
        <v>149.9996</v>
      </c>
      <c r="L1649" s="10">
        <f>K1649*1.16</f>
        <v>173.999536</v>
      </c>
      <c r="M1649" s="10">
        <f>I1649*K1649</f>
        <v>749.998</v>
      </c>
      <c r="N1649" s="10">
        <f>I1649*L1649</f>
        <v>869.99768</v>
      </c>
      <c r="O1649" s="10">
        <v>900</v>
      </c>
      <c r="P1649" s="9">
        <f>(O1649/L1649) - 1</f>
        <v>4.1724275862437</v>
      </c>
      <c r="Q1649" s="10">
        <v>825</v>
      </c>
      <c r="R1649" s="9">
        <f>(Q1649/L1649) - 1</f>
        <v>3.7413919540567</v>
      </c>
      <c r="S1649" s="10">
        <v>750</v>
      </c>
      <c r="T1649" s="9">
        <f>(S1649/L1649) - 1</f>
        <v>3.3103563218697</v>
      </c>
      <c r="U1649" s="10">
        <v>675</v>
      </c>
      <c r="V1649" s="9">
        <f>ABS((U1649/L1649) - 1)</f>
        <v>2.8793206896828</v>
      </c>
      <c r="W1649" s="10">
        <v>191.3994896</v>
      </c>
      <c r="X1649" s="9">
        <f>ABS((W1649/L1649) - 1)</f>
        <v>0.1</v>
      </c>
      <c r="Y1649" s="7">
        <v>373</v>
      </c>
      <c r="Z1649" s="9" t="s">
        <v>291</v>
      </c>
      <c r="AA1649" s="7"/>
    </row>
    <row r="1650" spans="1:27" customHeight="1" ht="30">
      <c r="A1650" s="3" t="s">
        <v>3822</v>
      </c>
      <c r="B1650" s="3" t="s">
        <v>3823</v>
      </c>
      <c r="C1650" s="3" t="s">
        <v>29</v>
      </c>
      <c r="D1650" s="3" t="s">
        <v>3714</v>
      </c>
      <c r="E1650" s="3" t="s">
        <v>153</v>
      </c>
      <c r="F1650" s="3" t="s">
        <v>1009</v>
      </c>
      <c r="G1650" s="3" t="s">
        <v>790</v>
      </c>
      <c r="H1650" s="3" t="s">
        <v>198</v>
      </c>
      <c r="I1650" s="4">
        <v>3</v>
      </c>
      <c r="J1650" s="3"/>
      <c r="K1650" s="6">
        <v>1430.1724</v>
      </c>
      <c r="L1650" s="6">
        <f>K1650*1.16</f>
        <v>1658.999984</v>
      </c>
      <c r="M1650" s="6">
        <f>I1650*K1650</f>
        <v>4290.5172</v>
      </c>
      <c r="N1650" s="6">
        <f>I1650*L1650</f>
        <v>4976.999952</v>
      </c>
      <c r="O1650" s="6">
        <v>2488.5</v>
      </c>
      <c r="P1650" s="5">
        <f>(O1650/L1650) - 1</f>
        <v>0.50000001446655</v>
      </c>
      <c r="Q1650" s="6">
        <v>2322.6</v>
      </c>
      <c r="R1650" s="5">
        <f>(Q1650/L1650) - 1</f>
        <v>0.40000001350211</v>
      </c>
      <c r="S1650" s="6">
        <v>2156.7</v>
      </c>
      <c r="T1650" s="5">
        <f>(S1650/L1650) - 1</f>
        <v>0.30000001253767</v>
      </c>
      <c r="U1650" s="6">
        <v>2048.86</v>
      </c>
      <c r="V1650" s="5">
        <f>ABS((U1650/L1650) - 1)</f>
        <v>0.23499699804699</v>
      </c>
      <c r="W1650" s="6">
        <v>1824.8999824</v>
      </c>
      <c r="X1650" s="5">
        <f>ABS((W1650/L1650) - 1)</f>
        <v>0.1</v>
      </c>
      <c r="Y1650" s="3" t="s">
        <v>40</v>
      </c>
      <c r="Z1650" s="5" t="s">
        <v>40</v>
      </c>
      <c r="AA1650" s="3"/>
    </row>
    <row r="1651" spans="1:27" customHeight="1" ht="30">
      <c r="A1651" s="7" t="s">
        <v>3824</v>
      </c>
      <c r="B1651" s="7" t="s">
        <v>3825</v>
      </c>
      <c r="C1651" s="7" t="s">
        <v>29</v>
      </c>
      <c r="D1651" s="7" t="s">
        <v>3714</v>
      </c>
      <c r="E1651" s="7" t="s">
        <v>153</v>
      </c>
      <c r="F1651" s="7" t="s">
        <v>1009</v>
      </c>
      <c r="G1651" s="7" t="s">
        <v>790</v>
      </c>
      <c r="H1651" s="7" t="s">
        <v>198</v>
      </c>
      <c r="I1651" s="8">
        <v>3</v>
      </c>
      <c r="J1651" s="7"/>
      <c r="K1651" s="10">
        <v>1430.1724</v>
      </c>
      <c r="L1651" s="10">
        <f>K1651*1.16</f>
        <v>1658.999984</v>
      </c>
      <c r="M1651" s="10">
        <f>I1651*K1651</f>
        <v>4290.5172</v>
      </c>
      <c r="N1651" s="10">
        <f>I1651*L1651</f>
        <v>4976.999952</v>
      </c>
      <c r="O1651" s="10">
        <v>2488.5</v>
      </c>
      <c r="P1651" s="9">
        <f>(O1651/L1651) - 1</f>
        <v>0.50000001446655</v>
      </c>
      <c r="Q1651" s="10">
        <v>2322.6</v>
      </c>
      <c r="R1651" s="9">
        <f>(Q1651/L1651) - 1</f>
        <v>0.40000001350211</v>
      </c>
      <c r="S1651" s="10">
        <v>2156.7</v>
      </c>
      <c r="T1651" s="9">
        <f>(S1651/L1651) - 1</f>
        <v>0.30000001253767</v>
      </c>
      <c r="U1651" s="10">
        <v>2048.86</v>
      </c>
      <c r="V1651" s="9">
        <f>ABS((U1651/L1651) - 1)</f>
        <v>0.23499699804699</v>
      </c>
      <c r="W1651" s="10">
        <v>1824.8999824</v>
      </c>
      <c r="X1651" s="9">
        <f>ABS((W1651/L1651) - 1)</f>
        <v>0.1</v>
      </c>
      <c r="Y1651" s="7" t="s">
        <v>40</v>
      </c>
      <c r="Z1651" s="9" t="s">
        <v>40</v>
      </c>
      <c r="AA1651" s="7"/>
    </row>
    <row r="1652" spans="1:27" customHeight="1" ht="30">
      <c r="A1652" s="3" t="s">
        <v>3826</v>
      </c>
      <c r="B1652" s="3" t="s">
        <v>3827</v>
      </c>
      <c r="C1652" s="3" t="s">
        <v>29</v>
      </c>
      <c r="D1652" s="3" t="s">
        <v>3714</v>
      </c>
      <c r="E1652" s="3" t="s">
        <v>153</v>
      </c>
      <c r="F1652" s="3" t="s">
        <v>1009</v>
      </c>
      <c r="G1652" s="3" t="s">
        <v>790</v>
      </c>
      <c r="H1652" s="3" t="s">
        <v>198</v>
      </c>
      <c r="I1652" s="4">
        <v>1</v>
      </c>
      <c r="J1652" s="3"/>
      <c r="K1652" s="6">
        <v>801.71</v>
      </c>
      <c r="L1652" s="6">
        <f>K1652*1.16</f>
        <v>929.9836</v>
      </c>
      <c r="M1652" s="6">
        <f>I1652*K1652</f>
        <v>801.71</v>
      </c>
      <c r="N1652" s="6">
        <f>I1652*L1652</f>
        <v>929.9836</v>
      </c>
      <c r="O1652" s="6">
        <v>1394.98</v>
      </c>
      <c r="P1652" s="5">
        <f>(O1652/L1652) - 1</f>
        <v>0.50000494632378</v>
      </c>
      <c r="Q1652" s="6">
        <v>1301.98</v>
      </c>
      <c r="R1652" s="5">
        <f>(Q1652/L1652) - 1</f>
        <v>0.40000318285183</v>
      </c>
      <c r="S1652" s="6">
        <v>1208.98</v>
      </c>
      <c r="T1652" s="5">
        <f>(S1652/L1652) - 1</f>
        <v>0.30000141937987</v>
      </c>
      <c r="U1652" s="6">
        <v>1148.53</v>
      </c>
      <c r="V1652" s="5">
        <f>ABS((U1652/L1652) - 1)</f>
        <v>0.2350002731231</v>
      </c>
      <c r="W1652" s="6">
        <v>1022.98196</v>
      </c>
      <c r="X1652" s="5">
        <f>ABS((W1652/L1652) - 1)</f>
        <v>0.1</v>
      </c>
      <c r="Y1652" s="3" t="s">
        <v>40</v>
      </c>
      <c r="Z1652" s="5" t="s">
        <v>40</v>
      </c>
      <c r="AA1652" s="3"/>
    </row>
    <row r="1653" spans="1:27" customHeight="1" ht="30">
      <c r="A1653" s="7" t="s">
        <v>3828</v>
      </c>
      <c r="B1653" s="7" t="s">
        <v>3829</v>
      </c>
      <c r="C1653" s="7" t="s">
        <v>29</v>
      </c>
      <c r="D1653" s="7" t="s">
        <v>3714</v>
      </c>
      <c r="E1653" s="7" t="s">
        <v>153</v>
      </c>
      <c r="F1653" s="7" t="s">
        <v>1009</v>
      </c>
      <c r="G1653" s="7" t="s">
        <v>790</v>
      </c>
      <c r="H1653" s="7" t="s">
        <v>198</v>
      </c>
      <c r="I1653" s="8">
        <v>1</v>
      </c>
      <c r="J1653" s="7"/>
      <c r="K1653" s="10">
        <v>1292.2414</v>
      </c>
      <c r="L1653" s="10">
        <f>K1653*1.16</f>
        <v>1499.000024</v>
      </c>
      <c r="M1653" s="10">
        <f>I1653*K1653</f>
        <v>1292.2414</v>
      </c>
      <c r="N1653" s="10">
        <f>I1653*L1653</f>
        <v>1499.000024</v>
      </c>
      <c r="O1653" s="10">
        <v>2248.5</v>
      </c>
      <c r="P1653" s="9">
        <f>(O1653/L1653) - 1</f>
        <v>0.49999997598399</v>
      </c>
      <c r="Q1653" s="10">
        <v>2098.6</v>
      </c>
      <c r="R1653" s="9">
        <f>(Q1653/L1653) - 1</f>
        <v>0.39999997758506</v>
      </c>
      <c r="S1653" s="10">
        <v>2098.6</v>
      </c>
      <c r="T1653" s="9">
        <f>(S1653/L1653) - 1</f>
        <v>0.39999997758506</v>
      </c>
      <c r="U1653" s="10">
        <v>1851.27</v>
      </c>
      <c r="V1653" s="9">
        <f>ABS((U1653/L1653) - 1)</f>
        <v>0.2350033157838</v>
      </c>
      <c r="W1653" s="10">
        <v>1648.9000264</v>
      </c>
      <c r="X1653" s="9">
        <f>ABS((W1653/L1653) - 1)</f>
        <v>0.1</v>
      </c>
      <c r="Y1653" s="7" t="s">
        <v>40</v>
      </c>
      <c r="Z1653" s="9" t="s">
        <v>40</v>
      </c>
      <c r="AA1653" s="7"/>
    </row>
    <row r="1654" spans="1:27" customHeight="1" ht="30">
      <c r="A1654" s="3" t="s">
        <v>3830</v>
      </c>
      <c r="B1654" s="3" t="s">
        <v>3827</v>
      </c>
      <c r="C1654" s="3" t="s">
        <v>29</v>
      </c>
      <c r="D1654" s="3" t="s">
        <v>3714</v>
      </c>
      <c r="E1654" s="3" t="s">
        <v>153</v>
      </c>
      <c r="F1654" s="3" t="s">
        <v>1009</v>
      </c>
      <c r="G1654" s="3" t="s">
        <v>790</v>
      </c>
      <c r="H1654" s="3" t="s">
        <v>198</v>
      </c>
      <c r="I1654" s="4">
        <v>1</v>
      </c>
      <c r="J1654" s="3"/>
      <c r="K1654" s="6">
        <v>1410.71</v>
      </c>
      <c r="L1654" s="6">
        <f>K1654*1.16</f>
        <v>1636.4236</v>
      </c>
      <c r="M1654" s="6">
        <f>I1654*K1654</f>
        <v>1410.71</v>
      </c>
      <c r="N1654" s="6">
        <f>I1654*L1654</f>
        <v>1636.4236</v>
      </c>
      <c r="O1654" s="6">
        <v>2454.64</v>
      </c>
      <c r="P1654" s="5">
        <f>(O1654/L1654) - 1</f>
        <v>0.5000028110081</v>
      </c>
      <c r="Q1654" s="6">
        <v>2290.99</v>
      </c>
      <c r="R1654" s="5">
        <f>(Q1654/L1654) - 1</f>
        <v>0.3999981422903</v>
      </c>
      <c r="S1654" s="6">
        <v>2127.35</v>
      </c>
      <c r="T1654" s="5">
        <f>(S1654/L1654) - 1</f>
        <v>0.29999958445967</v>
      </c>
      <c r="U1654" s="6">
        <v>2020.98</v>
      </c>
      <c r="V1654" s="5">
        <f>ABS((U1654/L1654) - 1)</f>
        <v>0.23499807751489</v>
      </c>
      <c r="W1654" s="6">
        <v>1800.06596</v>
      </c>
      <c r="X1654" s="5">
        <f>ABS((W1654/L1654) - 1)</f>
        <v>0.1</v>
      </c>
      <c r="Y1654" s="3" t="s">
        <v>40</v>
      </c>
      <c r="Z1654" s="5" t="s">
        <v>40</v>
      </c>
      <c r="AA1654" s="3"/>
    </row>
    <row r="1655" spans="1:27" customHeight="1" ht="30">
      <c r="A1655" s="7" t="s">
        <v>3831</v>
      </c>
      <c r="B1655" s="7" t="s">
        <v>3832</v>
      </c>
      <c r="C1655" s="7" t="s">
        <v>29</v>
      </c>
      <c r="D1655" s="7" t="s">
        <v>3714</v>
      </c>
      <c r="E1655" s="7" t="s">
        <v>153</v>
      </c>
      <c r="F1655" s="7" t="s">
        <v>154</v>
      </c>
      <c r="G1655" s="7" t="s">
        <v>1024</v>
      </c>
      <c r="H1655" s="7" t="s">
        <v>198</v>
      </c>
      <c r="I1655" s="8">
        <v>1</v>
      </c>
      <c r="J1655" s="7"/>
      <c r="K1655" s="10">
        <v>912.069</v>
      </c>
      <c r="L1655" s="10">
        <f>K1655*1.16</f>
        <v>1058.00004</v>
      </c>
      <c r="M1655" s="10">
        <f>I1655*K1655</f>
        <v>912.069</v>
      </c>
      <c r="N1655" s="10">
        <f>I1655*L1655</f>
        <v>1058.00004</v>
      </c>
      <c r="O1655" s="10">
        <v>1587</v>
      </c>
      <c r="P1655" s="9">
        <f>(O1655/L1655) - 1</f>
        <v>0.49999994328923</v>
      </c>
      <c r="Q1655" s="10">
        <v>1481.2</v>
      </c>
      <c r="R1655" s="9">
        <f>(Q1655/L1655) - 1</f>
        <v>0.39999994706995</v>
      </c>
      <c r="S1655" s="10">
        <v>1375.4</v>
      </c>
      <c r="T1655" s="9">
        <f>(S1655/L1655) - 1</f>
        <v>0.29999995085066</v>
      </c>
      <c r="U1655" s="10">
        <v>1306.63</v>
      </c>
      <c r="V1655" s="9">
        <f>ABS((U1655/L1655) - 1)</f>
        <v>0.23499995330813</v>
      </c>
      <c r="W1655" s="10">
        <v>1163.800044</v>
      </c>
      <c r="X1655" s="9">
        <f>ABS((W1655/L1655) - 1)</f>
        <v>0.1</v>
      </c>
      <c r="Y1655" s="7" t="s">
        <v>40</v>
      </c>
      <c r="Z1655" s="9" t="s">
        <v>40</v>
      </c>
      <c r="AA1655" s="7"/>
    </row>
    <row r="1656" spans="1:27" customHeight="1" ht="30">
      <c r="A1656" s="3" t="s">
        <v>3833</v>
      </c>
      <c r="B1656" s="3" t="s">
        <v>3834</v>
      </c>
      <c r="C1656" s="3" t="s">
        <v>29</v>
      </c>
      <c r="D1656" s="3" t="s">
        <v>3714</v>
      </c>
      <c r="E1656" s="3" t="s">
        <v>153</v>
      </c>
      <c r="F1656" s="3" t="s">
        <v>154</v>
      </c>
      <c r="G1656" s="3" t="s">
        <v>1024</v>
      </c>
      <c r="H1656" s="3" t="s">
        <v>198</v>
      </c>
      <c r="I1656" s="4">
        <v>2</v>
      </c>
      <c r="J1656" s="3"/>
      <c r="K1656" s="6">
        <v>557.14</v>
      </c>
      <c r="L1656" s="6">
        <f>K1656*1.16</f>
        <v>646.2824</v>
      </c>
      <c r="M1656" s="6">
        <f>I1656*K1656</f>
        <v>1114.28</v>
      </c>
      <c r="N1656" s="6">
        <f>I1656*L1656</f>
        <v>1292.5648</v>
      </c>
      <c r="O1656" s="6">
        <v>969.42</v>
      </c>
      <c r="P1656" s="5">
        <f>(O1656/L1656) - 1</f>
        <v>0.49999442967966</v>
      </c>
      <c r="Q1656" s="6">
        <v>904.8</v>
      </c>
      <c r="R1656" s="5">
        <f>(Q1656/L1656) - 1</f>
        <v>0.400007179524</v>
      </c>
      <c r="S1656" s="6">
        <v>840.17</v>
      </c>
      <c r="T1656" s="5">
        <f>(S1656/L1656) - 1</f>
        <v>0.30000445625627</v>
      </c>
      <c r="U1656" s="6">
        <v>798.16</v>
      </c>
      <c r="V1656" s="5">
        <f>ABS((U1656/L1656) - 1)</f>
        <v>0.23500191247665</v>
      </c>
      <c r="W1656" s="6">
        <v>710.91064</v>
      </c>
      <c r="X1656" s="5">
        <f>ABS((W1656/L1656) - 1)</f>
        <v>0.1</v>
      </c>
      <c r="Y1656" s="3" t="s">
        <v>40</v>
      </c>
      <c r="Z1656" s="5" t="s">
        <v>40</v>
      </c>
      <c r="AA1656" s="3"/>
    </row>
    <row r="1657" spans="1:27" customHeight="1" ht="30">
      <c r="A1657" s="7" t="s">
        <v>3835</v>
      </c>
      <c r="B1657" s="7" t="s">
        <v>3836</v>
      </c>
      <c r="C1657" s="7" t="s">
        <v>29</v>
      </c>
      <c r="D1657" s="7" t="s">
        <v>3714</v>
      </c>
      <c r="E1657" s="7" t="s">
        <v>153</v>
      </c>
      <c r="F1657" s="7" t="s">
        <v>452</v>
      </c>
      <c r="G1657" s="7" t="s">
        <v>1184</v>
      </c>
      <c r="H1657" s="7" t="s">
        <v>198</v>
      </c>
      <c r="I1657" s="8">
        <v>1</v>
      </c>
      <c r="J1657" s="7"/>
      <c r="K1657" s="10">
        <v>445.51</v>
      </c>
      <c r="L1657" s="10">
        <f>K1657*1.16</f>
        <v>516.7916</v>
      </c>
      <c r="M1657" s="10">
        <f>I1657*K1657</f>
        <v>445.51</v>
      </c>
      <c r="N1657" s="10">
        <f>I1657*L1657</f>
        <v>516.7916</v>
      </c>
      <c r="O1657" s="10">
        <v>775.19</v>
      </c>
      <c r="P1657" s="9">
        <f>(O1657/L1657) - 1</f>
        <v>0.50000503104153</v>
      </c>
      <c r="Q1657" s="10">
        <v>723.51</v>
      </c>
      <c r="R1657" s="9">
        <f>(Q1657/L1657) - 1</f>
        <v>0.40000340562811</v>
      </c>
      <c r="S1657" s="10">
        <v>671.83</v>
      </c>
      <c r="T1657" s="9">
        <f>(S1657/L1657) - 1</f>
        <v>0.30000178021469</v>
      </c>
      <c r="U1657" s="10">
        <v>638.24</v>
      </c>
      <c r="V1657" s="9">
        <f>ABS((U1657/L1657) - 1)</f>
        <v>0.23500459372792</v>
      </c>
      <c r="W1657" s="10">
        <v>568.47076</v>
      </c>
      <c r="X1657" s="9">
        <f>ABS((W1657/L1657) - 1)</f>
        <v>0.1</v>
      </c>
      <c r="Y1657" s="7" t="s">
        <v>40</v>
      </c>
      <c r="Z1657" s="9" t="s">
        <v>40</v>
      </c>
      <c r="AA1657" s="7"/>
    </row>
    <row r="1658" spans="1:27" customHeight="1" ht="30">
      <c r="A1658" s="3" t="s">
        <v>3837</v>
      </c>
      <c r="B1658" s="3" t="s">
        <v>3838</v>
      </c>
      <c r="C1658" s="3" t="s">
        <v>29</v>
      </c>
      <c r="D1658" s="3" t="s">
        <v>3714</v>
      </c>
      <c r="E1658" s="3" t="s">
        <v>153</v>
      </c>
      <c r="F1658" s="3" t="s">
        <v>452</v>
      </c>
      <c r="G1658" s="3" t="s">
        <v>1184</v>
      </c>
      <c r="H1658" s="3" t="s">
        <v>198</v>
      </c>
      <c r="I1658" s="4">
        <v>2</v>
      </c>
      <c r="J1658" s="3"/>
      <c r="K1658" s="6">
        <v>594.8276</v>
      </c>
      <c r="L1658" s="6">
        <f>K1658*1.16</f>
        <v>690.000016</v>
      </c>
      <c r="M1658" s="6">
        <f>I1658*K1658</f>
        <v>1189.6552</v>
      </c>
      <c r="N1658" s="6">
        <f>I1658*L1658</f>
        <v>1380.000032</v>
      </c>
      <c r="O1658" s="6">
        <v>1035</v>
      </c>
      <c r="P1658" s="5">
        <f>(O1658/L1658) - 1</f>
        <v>0.49999996521739</v>
      </c>
      <c r="Q1658" s="6">
        <v>966</v>
      </c>
      <c r="R1658" s="5">
        <f>(Q1658/L1658) - 1</f>
        <v>0.39999996753623</v>
      </c>
      <c r="S1658" s="6">
        <v>897</v>
      </c>
      <c r="T1658" s="5">
        <f>(S1658/L1658) - 1</f>
        <v>0.29999996985507</v>
      </c>
      <c r="U1658" s="6">
        <v>852.15</v>
      </c>
      <c r="V1658" s="5">
        <f>ABS((U1658/L1658) - 1)</f>
        <v>0.23499997136232</v>
      </c>
      <c r="W1658" s="6">
        <v>759.0000176</v>
      </c>
      <c r="X1658" s="5">
        <f>ABS((W1658/L1658) - 1)</f>
        <v>0.1</v>
      </c>
      <c r="Y1658" s="3" t="s">
        <v>40</v>
      </c>
      <c r="Z1658" s="5" t="s">
        <v>40</v>
      </c>
      <c r="AA1658" s="3"/>
    </row>
    <row r="1659" spans="1:27" customHeight="1" ht="30">
      <c r="A1659" s="7" t="s">
        <v>3839</v>
      </c>
      <c r="B1659" s="7" t="s">
        <v>3840</v>
      </c>
      <c r="C1659" s="7" t="s">
        <v>29</v>
      </c>
      <c r="D1659" s="7" t="s">
        <v>3841</v>
      </c>
      <c r="E1659" s="7"/>
      <c r="F1659" s="7"/>
      <c r="G1659" s="7"/>
      <c r="H1659" s="7" t="s">
        <v>1397</v>
      </c>
      <c r="I1659" s="8">
        <v>2</v>
      </c>
      <c r="J1659" s="7"/>
      <c r="K1659" s="10">
        <v>2300.0016</v>
      </c>
      <c r="L1659" s="10">
        <f>K1659*1.16</f>
        <v>2668.001856</v>
      </c>
      <c r="M1659" s="10">
        <f>I1659*K1659</f>
        <v>4600.0032</v>
      </c>
      <c r="N1659" s="10">
        <f>I1659*L1659</f>
        <v>5336.003712</v>
      </c>
      <c r="O1659" s="10">
        <v>3910</v>
      </c>
      <c r="P1659" s="9">
        <f>(O1659/L1659) - 1</f>
        <v>0.46551622188976</v>
      </c>
      <c r="Q1659" s="10">
        <v>3680</v>
      </c>
      <c r="R1659" s="9">
        <f>(Q1659/L1659) - 1</f>
        <v>0.37930938530801</v>
      </c>
      <c r="S1659" s="10">
        <v>3450</v>
      </c>
      <c r="T1659" s="9">
        <f>(S1659/L1659) - 1</f>
        <v>0.29310254872626</v>
      </c>
      <c r="U1659" s="10">
        <v>3220</v>
      </c>
      <c r="V1659" s="9">
        <f>ABS((U1659/L1659) - 1)</f>
        <v>0.20689571214451</v>
      </c>
      <c r="W1659" s="10">
        <v>2934.8020416</v>
      </c>
      <c r="X1659" s="9">
        <f>ABS((W1659/L1659) - 1)</f>
        <v>0.1</v>
      </c>
      <c r="Y1659" s="7">
        <v>46</v>
      </c>
      <c r="Z1659" s="9" t="s">
        <v>2367</v>
      </c>
      <c r="AA1659" s="7"/>
    </row>
    <row r="1660" spans="1:27" customHeight="1" ht="30">
      <c r="A1660" s="3" t="s">
        <v>3842</v>
      </c>
      <c r="B1660" s="3" t="s">
        <v>3843</v>
      </c>
      <c r="C1660" s="3" t="s">
        <v>29</v>
      </c>
      <c r="D1660" s="3" t="s">
        <v>3841</v>
      </c>
      <c r="E1660" s="3"/>
      <c r="F1660" s="3"/>
      <c r="G1660" s="3"/>
      <c r="H1660" s="3" t="s">
        <v>1484</v>
      </c>
      <c r="I1660" s="4">
        <v>1</v>
      </c>
      <c r="J1660" s="3"/>
      <c r="K1660" s="6">
        <v>663.12</v>
      </c>
      <c r="L1660" s="6">
        <f>K1660*1.16</f>
        <v>769.2192</v>
      </c>
      <c r="M1660" s="6">
        <f>I1660*K1660</f>
        <v>663.12</v>
      </c>
      <c r="N1660" s="6">
        <f>I1660*L1660</f>
        <v>769.2192</v>
      </c>
      <c r="O1660" s="6">
        <v>1153.83</v>
      </c>
      <c r="P1660" s="5">
        <f>(O1660/L1660) - 1</f>
        <v>0.50000156002346</v>
      </c>
      <c r="Q1660" s="6">
        <v>1076.91</v>
      </c>
      <c r="R1660" s="5">
        <f>(Q1660/L1660) - 1</f>
        <v>0.400004056061</v>
      </c>
      <c r="S1660" s="6">
        <v>999.98</v>
      </c>
      <c r="T1660" s="5">
        <f>(S1660/L1660) - 1</f>
        <v>0.29999355190302</v>
      </c>
      <c r="U1660" s="6">
        <v>923.06</v>
      </c>
      <c r="V1660" s="5">
        <f>ABS((U1660/L1660) - 1)</f>
        <v>0.19999604794056</v>
      </c>
      <c r="W1660" s="6">
        <v>846.14112</v>
      </c>
      <c r="X1660" s="5">
        <f>ABS((W1660/L1660) - 1)</f>
        <v>0.1</v>
      </c>
      <c r="Y1660" s="3" t="s">
        <v>40</v>
      </c>
      <c r="Z1660" s="5" t="s">
        <v>40</v>
      </c>
      <c r="AA1660" s="3"/>
    </row>
    <row r="1661" spans="1:27" customHeight="1" ht="30">
      <c r="A1661" s="7">
        <v>17724</v>
      </c>
      <c r="B1661" s="7" t="s">
        <v>3844</v>
      </c>
      <c r="C1661" s="7" t="s">
        <v>29</v>
      </c>
      <c r="D1661" s="7" t="s">
        <v>3845</v>
      </c>
      <c r="E1661" s="7"/>
      <c r="F1661" s="7"/>
      <c r="G1661" s="7"/>
      <c r="H1661" s="7" t="s">
        <v>2062</v>
      </c>
      <c r="I1661" s="8">
        <v>1</v>
      </c>
      <c r="J1661" s="7"/>
      <c r="K1661" s="10">
        <v>795.75</v>
      </c>
      <c r="L1661" s="10">
        <f>K1661*1.16</f>
        <v>923.07</v>
      </c>
      <c r="M1661" s="10">
        <f>I1661*K1661</f>
        <v>795.75</v>
      </c>
      <c r="N1661" s="10">
        <f>I1661*L1661</f>
        <v>923.07</v>
      </c>
      <c r="O1661" s="10">
        <v>1384.61</v>
      </c>
      <c r="P1661" s="9">
        <f>(O1661/L1661) - 1</f>
        <v>0.50000541670729</v>
      </c>
      <c r="Q1661" s="10">
        <v>1292.3</v>
      </c>
      <c r="R1661" s="9">
        <f>(Q1661/L1661) - 1</f>
        <v>0.40000216668292</v>
      </c>
      <c r="S1661" s="10">
        <v>1199.99</v>
      </c>
      <c r="T1661" s="9">
        <f>(S1661/L1661) - 1</f>
        <v>0.29999891665854</v>
      </c>
      <c r="U1661" s="10">
        <v>1139.99</v>
      </c>
      <c r="V1661" s="9">
        <f>ABS((U1661/L1661) - 1)</f>
        <v>0.23499842915489</v>
      </c>
      <c r="W1661" s="10">
        <v>1015.377</v>
      </c>
      <c r="X1661" s="9">
        <f>ABS((W1661/L1661) - 1)</f>
        <v>0.1</v>
      </c>
      <c r="Y1661" s="7" t="s">
        <v>40</v>
      </c>
      <c r="Z1661" s="9" t="s">
        <v>40</v>
      </c>
      <c r="AA1661" s="7"/>
    </row>
    <row r="1662" spans="1:27" customHeight="1" ht="30">
      <c r="A1662" s="3" t="s">
        <v>3846</v>
      </c>
      <c r="B1662" s="3" t="s">
        <v>3847</v>
      </c>
      <c r="C1662" s="3" t="s">
        <v>29</v>
      </c>
      <c r="D1662" s="3" t="s">
        <v>3845</v>
      </c>
      <c r="E1662" s="3"/>
      <c r="F1662" s="3"/>
      <c r="G1662" s="3"/>
      <c r="H1662" s="3" t="s">
        <v>1326</v>
      </c>
      <c r="I1662" s="4">
        <v>1</v>
      </c>
      <c r="J1662" s="3"/>
      <c r="K1662" s="6">
        <v>1455.8</v>
      </c>
      <c r="L1662" s="6">
        <f>K1662*1.16</f>
        <v>1688.728</v>
      </c>
      <c r="M1662" s="6">
        <f>I1662*K1662</f>
        <v>1455.8</v>
      </c>
      <c r="N1662" s="6">
        <f>I1662*L1662</f>
        <v>1688.728</v>
      </c>
      <c r="O1662" s="6">
        <v>2367.87</v>
      </c>
      <c r="P1662" s="5">
        <f>(O1662/L1662) - 1</f>
        <v>0.40216186384071</v>
      </c>
      <c r="Q1662" s="6">
        <v>2219.88</v>
      </c>
      <c r="R1662" s="5">
        <f>(Q1662/L1662) - 1</f>
        <v>0.31452785765381</v>
      </c>
      <c r="S1662" s="6">
        <v>2071.89</v>
      </c>
      <c r="T1662" s="5">
        <f>(S1662/L1662) - 1</f>
        <v>0.2268938514669</v>
      </c>
      <c r="U1662" s="6">
        <v>1923.9</v>
      </c>
      <c r="V1662" s="5">
        <f>ABS((U1662/L1662) - 1)</f>
        <v>0.13925984528</v>
      </c>
      <c r="W1662" s="6">
        <v>1857.6008</v>
      </c>
      <c r="X1662" s="5">
        <f>ABS((W1662/L1662) - 1)</f>
        <v>0.1</v>
      </c>
      <c r="Y1662" s="3">
        <v>687</v>
      </c>
      <c r="Z1662" s="5" t="s">
        <v>2752</v>
      </c>
      <c r="AA1662" s="3"/>
    </row>
    <row r="1663" spans="1:27" customHeight="1" ht="30">
      <c r="A1663" s="7" t="s">
        <v>3848</v>
      </c>
      <c r="B1663" s="7" t="s">
        <v>3849</v>
      </c>
      <c r="C1663" s="7" t="s">
        <v>29</v>
      </c>
      <c r="D1663" s="7" t="s">
        <v>3845</v>
      </c>
      <c r="E1663" s="7"/>
      <c r="F1663" s="7"/>
      <c r="G1663" s="7"/>
      <c r="H1663" s="7" t="s">
        <v>1326</v>
      </c>
      <c r="I1663" s="8">
        <v>1</v>
      </c>
      <c r="J1663" s="7"/>
      <c r="K1663" s="10">
        <v>2407</v>
      </c>
      <c r="L1663" s="10">
        <f>K1663*1.16</f>
        <v>2792.12</v>
      </c>
      <c r="M1663" s="10">
        <f>I1663*K1663</f>
        <v>2407</v>
      </c>
      <c r="N1663" s="10">
        <f>I1663*L1663</f>
        <v>2792.12</v>
      </c>
      <c r="O1663" s="10">
        <v>3851.2</v>
      </c>
      <c r="P1663" s="9">
        <f>(O1663/L1663) - 1</f>
        <v>0.37931034482759</v>
      </c>
      <c r="Q1663" s="10">
        <v>3610.5</v>
      </c>
      <c r="R1663" s="9">
        <f>(Q1663/L1663) - 1</f>
        <v>0.29310344827586</v>
      </c>
      <c r="S1663" s="10">
        <v>3369.8</v>
      </c>
      <c r="T1663" s="9">
        <f>(S1663/L1663) - 1</f>
        <v>0.20689655172414</v>
      </c>
      <c r="U1663" s="10">
        <v>3201.31</v>
      </c>
      <c r="V1663" s="9">
        <f>ABS((U1663/L1663) - 1)</f>
        <v>0.14655172413793</v>
      </c>
      <c r="W1663" s="10">
        <v>3071.332</v>
      </c>
      <c r="X1663" s="9">
        <f>ABS((W1663/L1663) - 1)</f>
        <v>0.1</v>
      </c>
      <c r="Y1663" s="7">
        <v>824</v>
      </c>
      <c r="Z1663" s="9" t="s">
        <v>1655</v>
      </c>
      <c r="AA1663" s="7"/>
    </row>
    <row r="1664" spans="1:27" customHeight="1" ht="30">
      <c r="A1664" s="3" t="s">
        <v>3850</v>
      </c>
      <c r="B1664" s="3" t="s">
        <v>3851</v>
      </c>
      <c r="C1664" s="3" t="s">
        <v>29</v>
      </c>
      <c r="D1664" s="3" t="s">
        <v>3845</v>
      </c>
      <c r="E1664" s="3"/>
      <c r="F1664" s="3"/>
      <c r="G1664" s="3"/>
      <c r="H1664" s="3" t="s">
        <v>1326</v>
      </c>
      <c r="I1664" s="4">
        <v>1</v>
      </c>
      <c r="J1664" s="3"/>
      <c r="K1664" s="6">
        <v>2407</v>
      </c>
      <c r="L1664" s="6">
        <f>K1664*1.16</f>
        <v>2792.12</v>
      </c>
      <c r="M1664" s="6">
        <f>I1664*K1664</f>
        <v>2407</v>
      </c>
      <c r="N1664" s="6">
        <f>I1664*L1664</f>
        <v>2792.12</v>
      </c>
      <c r="O1664" s="6">
        <v>3851.2</v>
      </c>
      <c r="P1664" s="5">
        <f>(O1664/L1664) - 1</f>
        <v>0.37931034482759</v>
      </c>
      <c r="Q1664" s="6">
        <v>3610.5</v>
      </c>
      <c r="R1664" s="5">
        <f>(Q1664/L1664) - 1</f>
        <v>0.29310344827586</v>
      </c>
      <c r="S1664" s="6">
        <v>3369.8</v>
      </c>
      <c r="T1664" s="5">
        <f>(S1664/L1664) - 1</f>
        <v>0.20689655172414</v>
      </c>
      <c r="U1664" s="6">
        <v>3201.31</v>
      </c>
      <c r="V1664" s="5">
        <f>ABS((U1664/L1664) - 1)</f>
        <v>0.14655172413793</v>
      </c>
      <c r="W1664" s="6">
        <v>3071.332</v>
      </c>
      <c r="X1664" s="5">
        <f>ABS((W1664/L1664) - 1)</f>
        <v>0.1</v>
      </c>
      <c r="Y1664" s="3">
        <v>824</v>
      </c>
      <c r="Z1664" s="5" t="s">
        <v>1655</v>
      </c>
      <c r="AA1664" s="3"/>
    </row>
    <row r="1665" spans="1:27" customHeight="1" ht="30">
      <c r="A1665" s="7" t="s">
        <v>3852</v>
      </c>
      <c r="B1665" s="7" t="s">
        <v>3853</v>
      </c>
      <c r="C1665" s="7" t="s">
        <v>29</v>
      </c>
      <c r="D1665" s="7" t="s">
        <v>3845</v>
      </c>
      <c r="E1665" s="7"/>
      <c r="F1665" s="7"/>
      <c r="G1665" s="7"/>
      <c r="H1665" s="7" t="s">
        <v>1326</v>
      </c>
      <c r="I1665" s="8">
        <v>3</v>
      </c>
      <c r="J1665" s="7"/>
      <c r="K1665" s="10">
        <v>2407</v>
      </c>
      <c r="L1665" s="10">
        <f>K1665*1.16</f>
        <v>2792.12</v>
      </c>
      <c r="M1665" s="10">
        <f>I1665*K1665</f>
        <v>7221</v>
      </c>
      <c r="N1665" s="10">
        <f>I1665*L1665</f>
        <v>8376.36</v>
      </c>
      <c r="O1665" s="10">
        <v>3851.2</v>
      </c>
      <c r="P1665" s="9">
        <f>(O1665/L1665) - 1</f>
        <v>0.37931034482759</v>
      </c>
      <c r="Q1665" s="10">
        <v>3610.5</v>
      </c>
      <c r="R1665" s="9">
        <f>(Q1665/L1665) - 1</f>
        <v>0.29310344827586</v>
      </c>
      <c r="S1665" s="10">
        <v>3369.8</v>
      </c>
      <c r="T1665" s="9">
        <f>(S1665/L1665) - 1</f>
        <v>0.20689655172414</v>
      </c>
      <c r="U1665" s="10">
        <v>3201.31</v>
      </c>
      <c r="V1665" s="9">
        <f>ABS((U1665/L1665) - 1)</f>
        <v>0.14655172413793</v>
      </c>
      <c r="W1665" s="10">
        <v>3071.332</v>
      </c>
      <c r="X1665" s="9">
        <f>ABS((W1665/L1665) - 1)</f>
        <v>0.1</v>
      </c>
      <c r="Y1665" s="7">
        <v>824</v>
      </c>
      <c r="Z1665" s="9" t="s">
        <v>1655</v>
      </c>
      <c r="AA1665" s="7"/>
    </row>
    <row r="1666" spans="1:27" customHeight="1" ht="30">
      <c r="A1666" s="3" t="s">
        <v>3854</v>
      </c>
      <c r="B1666" s="3" t="s">
        <v>3855</v>
      </c>
      <c r="C1666" s="3" t="s">
        <v>29</v>
      </c>
      <c r="D1666" s="3" t="s">
        <v>3845</v>
      </c>
      <c r="E1666" s="3"/>
      <c r="F1666" s="3"/>
      <c r="G1666" s="3"/>
      <c r="H1666" s="3" t="s">
        <v>1326</v>
      </c>
      <c r="I1666" s="4">
        <v>3</v>
      </c>
      <c r="J1666" s="3"/>
      <c r="K1666" s="6">
        <v>2407</v>
      </c>
      <c r="L1666" s="6">
        <f>K1666*1.16</f>
        <v>2792.12</v>
      </c>
      <c r="M1666" s="6">
        <f>I1666*K1666</f>
        <v>7221</v>
      </c>
      <c r="N1666" s="6">
        <f>I1666*L1666</f>
        <v>8376.36</v>
      </c>
      <c r="O1666" s="6">
        <v>3851.2</v>
      </c>
      <c r="P1666" s="5">
        <f>(O1666/L1666) - 1</f>
        <v>0.37931034482759</v>
      </c>
      <c r="Q1666" s="6">
        <v>3610.5</v>
      </c>
      <c r="R1666" s="5">
        <f>(Q1666/L1666) - 1</f>
        <v>0.29310344827586</v>
      </c>
      <c r="S1666" s="6">
        <v>3369.8</v>
      </c>
      <c r="T1666" s="5">
        <f>(S1666/L1666) - 1</f>
        <v>0.20689655172414</v>
      </c>
      <c r="U1666" s="6">
        <v>3201.31</v>
      </c>
      <c r="V1666" s="5">
        <f>ABS((U1666/L1666) - 1)</f>
        <v>0.14655172413793</v>
      </c>
      <c r="W1666" s="6">
        <v>3071.332</v>
      </c>
      <c r="X1666" s="5">
        <f>ABS((W1666/L1666) - 1)</f>
        <v>0.1</v>
      </c>
      <c r="Y1666" s="3">
        <v>824</v>
      </c>
      <c r="Z1666" s="5" t="s">
        <v>1655</v>
      </c>
      <c r="AA1666" s="3"/>
    </row>
    <row r="1667" spans="1:27" customHeight="1" ht="30">
      <c r="A1667" s="7" t="s">
        <v>3856</v>
      </c>
      <c r="B1667" s="7" t="s">
        <v>3857</v>
      </c>
      <c r="C1667" s="7" t="s">
        <v>29</v>
      </c>
      <c r="D1667" s="7" t="s">
        <v>3845</v>
      </c>
      <c r="E1667" s="7"/>
      <c r="F1667" s="7"/>
      <c r="G1667" s="7"/>
      <c r="H1667" s="7" t="s">
        <v>1326</v>
      </c>
      <c r="I1667" s="8">
        <v>1</v>
      </c>
      <c r="J1667" s="7"/>
      <c r="K1667" s="10">
        <v>2407</v>
      </c>
      <c r="L1667" s="10">
        <f>K1667*1.16</f>
        <v>2792.12</v>
      </c>
      <c r="M1667" s="10">
        <f>I1667*K1667</f>
        <v>2407</v>
      </c>
      <c r="N1667" s="10">
        <f>I1667*L1667</f>
        <v>2792.12</v>
      </c>
      <c r="O1667" s="10">
        <v>3851.2</v>
      </c>
      <c r="P1667" s="9">
        <f>(O1667/L1667) - 1</f>
        <v>0.37931034482759</v>
      </c>
      <c r="Q1667" s="10">
        <v>3610.5</v>
      </c>
      <c r="R1667" s="9">
        <f>(Q1667/L1667) - 1</f>
        <v>0.29310344827586</v>
      </c>
      <c r="S1667" s="10">
        <v>3369.8</v>
      </c>
      <c r="T1667" s="9">
        <f>(S1667/L1667) - 1</f>
        <v>0.20689655172414</v>
      </c>
      <c r="U1667" s="10">
        <v>3201.31</v>
      </c>
      <c r="V1667" s="9">
        <f>ABS((U1667/L1667) - 1)</f>
        <v>0.14655172413793</v>
      </c>
      <c r="W1667" s="10">
        <v>3071.332</v>
      </c>
      <c r="X1667" s="9">
        <f>ABS((W1667/L1667) - 1)</f>
        <v>0.1</v>
      </c>
      <c r="Y1667" s="7">
        <v>824</v>
      </c>
      <c r="Z1667" s="9" t="s">
        <v>1655</v>
      </c>
      <c r="AA1667" s="7"/>
    </row>
    <row r="1668" spans="1:27" customHeight="1" ht="30">
      <c r="A1668" s="3" t="s">
        <v>3858</v>
      </c>
      <c r="B1668" s="3" t="s">
        <v>3859</v>
      </c>
      <c r="C1668" s="3" t="s">
        <v>29</v>
      </c>
      <c r="D1668" s="3" t="s">
        <v>3845</v>
      </c>
      <c r="E1668" s="3"/>
      <c r="F1668" s="3"/>
      <c r="G1668" s="3"/>
      <c r="H1668" s="3" t="s">
        <v>1326</v>
      </c>
      <c r="I1668" s="4">
        <v>1</v>
      </c>
      <c r="J1668" s="3"/>
      <c r="K1668" s="6">
        <v>1790.45</v>
      </c>
      <c r="L1668" s="6">
        <f>K1668*1.16</f>
        <v>2076.922</v>
      </c>
      <c r="M1668" s="6">
        <f>I1668*K1668</f>
        <v>1790.45</v>
      </c>
      <c r="N1668" s="6">
        <f>I1668*L1668</f>
        <v>2076.922</v>
      </c>
      <c r="O1668" s="6">
        <v>3115.38</v>
      </c>
      <c r="P1668" s="5">
        <f>(O1668/L1668) - 1</f>
        <v>0.49999855555481</v>
      </c>
      <c r="Q1668" s="6">
        <v>2907.69</v>
      </c>
      <c r="R1668" s="5">
        <f>(Q1668/L1668) - 1</f>
        <v>0.39999961481461</v>
      </c>
      <c r="S1668" s="6">
        <v>2700</v>
      </c>
      <c r="T1668" s="5">
        <f>(S1668/L1668) - 1</f>
        <v>0.30000067407442</v>
      </c>
      <c r="U1668" s="6">
        <v>2565</v>
      </c>
      <c r="V1668" s="5">
        <f>ABS((U1668/L1668) - 1)</f>
        <v>0.2350006403707</v>
      </c>
      <c r="W1668" s="6">
        <v>2284.6142</v>
      </c>
      <c r="X1668" s="5">
        <f>ABS((W1668/L1668) - 1)</f>
        <v>0.1</v>
      </c>
      <c r="Y1668" s="3" t="s">
        <v>40</v>
      </c>
      <c r="Z1668" s="5" t="s">
        <v>40</v>
      </c>
      <c r="AA1668" s="3"/>
    </row>
    <row r="1669" spans="1:27" customHeight="1" ht="30">
      <c r="A1669" s="7" t="s">
        <v>3860</v>
      </c>
      <c r="B1669" s="7" t="s">
        <v>3861</v>
      </c>
      <c r="C1669" s="7" t="s">
        <v>29</v>
      </c>
      <c r="D1669" s="7" t="s">
        <v>3845</v>
      </c>
      <c r="E1669" s="7"/>
      <c r="F1669" s="7"/>
      <c r="G1669" s="7"/>
      <c r="H1669" s="7" t="s">
        <v>1326</v>
      </c>
      <c r="I1669" s="8">
        <v>1</v>
      </c>
      <c r="J1669" s="7"/>
      <c r="K1669" s="10">
        <v>723.16</v>
      </c>
      <c r="L1669" s="10">
        <f>K1669*1.16</f>
        <v>838.8656</v>
      </c>
      <c r="M1669" s="10">
        <f>I1669*K1669</f>
        <v>723.16</v>
      </c>
      <c r="N1669" s="10">
        <f>I1669*L1669</f>
        <v>838.8656</v>
      </c>
      <c r="O1669" s="10">
        <v>1258.3</v>
      </c>
      <c r="P1669" s="9">
        <f>(O1669/L1669) - 1</f>
        <v>0.50000190733772</v>
      </c>
      <c r="Q1669" s="10">
        <v>1174.41</v>
      </c>
      <c r="R1669" s="9">
        <f>(Q1669/L1669) - 1</f>
        <v>0.39999780656162</v>
      </c>
      <c r="S1669" s="10">
        <v>1090.53</v>
      </c>
      <c r="T1669" s="9">
        <f>(S1669/L1669) - 1</f>
        <v>0.30000562664627</v>
      </c>
      <c r="U1669" s="10">
        <v>1036</v>
      </c>
      <c r="V1669" s="9">
        <f>ABS((U1669/L1669) - 1)</f>
        <v>0.2350011730127</v>
      </c>
      <c r="W1669" s="10">
        <v>922.75216</v>
      </c>
      <c r="X1669" s="9">
        <f>ABS((W1669/L1669) - 1)</f>
        <v>0.1</v>
      </c>
      <c r="Y1669" s="7" t="s">
        <v>40</v>
      </c>
      <c r="Z1669" s="9" t="s">
        <v>40</v>
      </c>
      <c r="AA1669" s="7"/>
    </row>
    <row r="1670" spans="1:27" customHeight="1" ht="30">
      <c r="A1670" s="3" t="s">
        <v>3862</v>
      </c>
      <c r="B1670" s="3" t="s">
        <v>3863</v>
      </c>
      <c r="C1670" s="3" t="s">
        <v>29</v>
      </c>
      <c r="D1670" s="3" t="s">
        <v>3845</v>
      </c>
      <c r="E1670" s="3"/>
      <c r="F1670" s="3"/>
      <c r="G1670" s="3"/>
      <c r="H1670" s="3" t="s">
        <v>34</v>
      </c>
      <c r="I1670" s="4">
        <v>2</v>
      </c>
      <c r="J1670" s="3"/>
      <c r="K1670" s="6">
        <v>1103.8956945563</v>
      </c>
      <c r="L1670" s="6">
        <f>K1670*1.16</f>
        <v>1280.5190056853</v>
      </c>
      <c r="M1670" s="6">
        <f>I1670*K1670</f>
        <v>2207.7913891125</v>
      </c>
      <c r="N1670" s="6">
        <f>I1670*L1670</f>
        <v>2561.0380113706</v>
      </c>
      <c r="O1670" s="6">
        <v>1490.26</v>
      </c>
      <c r="P1670" s="5">
        <f>(O1670/L1670) - 1</f>
        <v>0.16379373783873</v>
      </c>
      <c r="Q1670" s="6">
        <v>1379.87</v>
      </c>
      <c r="R1670" s="5">
        <f>(Q1670/L1670) - 1</f>
        <v>0.077586505060543</v>
      </c>
      <c r="S1670" s="6">
        <v>1269.48</v>
      </c>
      <c r="T1670" s="5">
        <f>(S1670/L1670) - 1</f>
        <v>-0.0086207277176417</v>
      </c>
      <c r="U1670" s="6">
        <v>1214.29</v>
      </c>
      <c r="V1670" s="5">
        <f>ABS((U1670/L1670) - 1)</f>
        <v>0.051720439439972</v>
      </c>
      <c r="W1670" s="6">
        <v>1408.5709062538</v>
      </c>
      <c r="X1670" s="5">
        <f>ABS((W1670/L1670) - 1)</f>
        <v>0.1</v>
      </c>
      <c r="Y1670" s="3">
        <v>66</v>
      </c>
      <c r="Z1670" s="5" t="s">
        <v>3864</v>
      </c>
      <c r="AA1670" s="3" t="s">
        <v>187</v>
      </c>
    </row>
    <row r="1671" spans="1:27" customHeight="1" ht="30">
      <c r="A1671" s="7" t="s">
        <v>3865</v>
      </c>
      <c r="B1671" s="7" t="s">
        <v>3866</v>
      </c>
      <c r="C1671" s="7" t="s">
        <v>29</v>
      </c>
      <c r="D1671" s="7" t="s">
        <v>3845</v>
      </c>
      <c r="E1671" s="7"/>
      <c r="F1671" s="7"/>
      <c r="G1671" s="7"/>
      <c r="H1671" s="7" t="s">
        <v>34</v>
      </c>
      <c r="I1671" s="8">
        <v>2</v>
      </c>
      <c r="J1671" s="7"/>
      <c r="K1671" s="10">
        <v>991.31866754736</v>
      </c>
      <c r="L1671" s="10">
        <f>K1671*1.16</f>
        <v>1149.9296543549</v>
      </c>
      <c r="M1671" s="10">
        <f>I1671*K1671</f>
        <v>1982.6373350947</v>
      </c>
      <c r="N1671" s="10">
        <f>I1671*L1671</f>
        <v>2299.8593087099</v>
      </c>
      <c r="O1671" s="10">
        <v>1570.7</v>
      </c>
      <c r="P1671" s="9">
        <f>(O1671/L1671) - 1</f>
        <v>0.36590963982148</v>
      </c>
      <c r="Q1671" s="10">
        <v>1465.98</v>
      </c>
      <c r="R1671" s="9">
        <f>(Q1671/L1671) - 1</f>
        <v>0.27484319971064</v>
      </c>
      <c r="S1671" s="10">
        <v>1361.27</v>
      </c>
      <c r="T1671" s="9">
        <f>(S1671/L1671) - 1</f>
        <v>0.18378545578391</v>
      </c>
      <c r="U1671" s="10">
        <v>1293.21</v>
      </c>
      <c r="V1671" s="9">
        <f>ABS((U1671/L1671) - 1)</f>
        <v>0.12459922665916</v>
      </c>
      <c r="W1671" s="10">
        <v>1264.9226197904</v>
      </c>
      <c r="X1671" s="9">
        <f>ABS((W1671/L1671) - 1)</f>
        <v>0.1</v>
      </c>
      <c r="Y1671" s="7">
        <v>767</v>
      </c>
      <c r="Z1671" s="9" t="s">
        <v>3867</v>
      </c>
      <c r="AA1671" s="7"/>
    </row>
    <row r="1672" spans="1:27" customHeight="1" ht="30">
      <c r="A1672" s="3" t="s">
        <v>3868</v>
      </c>
      <c r="B1672" s="3" t="s">
        <v>3869</v>
      </c>
      <c r="C1672" s="3" t="s">
        <v>29</v>
      </c>
      <c r="D1672" s="3" t="s">
        <v>3845</v>
      </c>
      <c r="E1672" s="3"/>
      <c r="F1672" s="3"/>
      <c r="G1672" s="3"/>
      <c r="H1672" s="3" t="s">
        <v>34</v>
      </c>
      <c r="I1672" s="4">
        <v>1</v>
      </c>
      <c r="J1672" s="3"/>
      <c r="K1672" s="6">
        <v>723.1</v>
      </c>
      <c r="L1672" s="6">
        <f>K1672*1.16</f>
        <v>838.796</v>
      </c>
      <c r="M1672" s="6">
        <f>I1672*K1672</f>
        <v>723.1</v>
      </c>
      <c r="N1672" s="6">
        <f>I1672*L1672</f>
        <v>838.796</v>
      </c>
      <c r="O1672" s="6">
        <v>1258.19</v>
      </c>
      <c r="P1672" s="5">
        <f>(O1672/L1672) - 1</f>
        <v>0.49999523126004</v>
      </c>
      <c r="Q1672" s="6">
        <v>1174.31</v>
      </c>
      <c r="R1672" s="5">
        <f>(Q1672/L1672) - 1</f>
        <v>0.39999475438605</v>
      </c>
      <c r="S1672" s="6">
        <v>1090.43</v>
      </c>
      <c r="T1672" s="5">
        <f>(S1672/L1672) - 1</f>
        <v>0.29999427751205</v>
      </c>
      <c r="U1672" s="6">
        <v>1035.91</v>
      </c>
      <c r="V1672" s="5">
        <f>ABS((U1672/L1672) - 1)</f>
        <v>0.23499635191393</v>
      </c>
      <c r="W1672" s="6">
        <v>922.6756</v>
      </c>
      <c r="X1672" s="5">
        <f>ABS((W1672/L1672) - 1)</f>
        <v>0.1</v>
      </c>
      <c r="Y1672" s="3" t="s">
        <v>40</v>
      </c>
      <c r="Z1672" s="5" t="s">
        <v>40</v>
      </c>
      <c r="AA1672" s="3"/>
    </row>
    <row r="1673" spans="1:27" customHeight="1" ht="30">
      <c r="A1673" s="7" t="s">
        <v>3870</v>
      </c>
      <c r="B1673" s="7" t="s">
        <v>3871</v>
      </c>
      <c r="C1673" s="7" t="s">
        <v>29</v>
      </c>
      <c r="D1673" s="7" t="s">
        <v>3845</v>
      </c>
      <c r="E1673" s="7"/>
      <c r="F1673" s="7"/>
      <c r="G1673" s="7"/>
      <c r="H1673" s="7" t="s">
        <v>34</v>
      </c>
      <c r="I1673" s="8">
        <v>5</v>
      </c>
      <c r="J1673" s="7"/>
      <c r="K1673" s="10">
        <v>938.05762301099</v>
      </c>
      <c r="L1673" s="10">
        <f>K1673*1.16</f>
        <v>1088.1468426927</v>
      </c>
      <c r="M1673" s="10">
        <f>I1673*K1673</f>
        <v>4690.288115055</v>
      </c>
      <c r="N1673" s="10">
        <f>I1673*L1673</f>
        <v>5440.7342134637</v>
      </c>
      <c r="O1673" s="10">
        <v>1407.09</v>
      </c>
      <c r="P1673" s="9">
        <f>(O1673/L1673) - 1</f>
        <v>0.29310672493244</v>
      </c>
      <c r="Q1673" s="10">
        <v>1313.28</v>
      </c>
      <c r="R1673" s="9">
        <f>(Q1673/L1673) - 1</f>
        <v>0.20689593396249</v>
      </c>
      <c r="S1673" s="10">
        <v>1219.47</v>
      </c>
      <c r="T1673" s="9">
        <f>(S1673/L1673) - 1</f>
        <v>0.12068514299254</v>
      </c>
      <c r="U1673" s="10">
        <v>1125.67</v>
      </c>
      <c r="V1673" s="9">
        <f>ABS((U1673/L1673) - 1)</f>
        <v>0.034483541958727</v>
      </c>
      <c r="W1673" s="10">
        <v>1196.961526962</v>
      </c>
      <c r="X1673" s="9">
        <f>ABS((W1673/L1673) - 1)</f>
        <v>0.1</v>
      </c>
      <c r="Y1673" s="7">
        <v>542</v>
      </c>
      <c r="Z1673" s="9" t="s">
        <v>499</v>
      </c>
      <c r="AA1673" s="7" t="s">
        <v>43</v>
      </c>
    </row>
    <row r="1674" spans="1:27" customHeight="1" ht="30">
      <c r="A1674" s="3" t="s">
        <v>3872</v>
      </c>
      <c r="B1674" s="3" t="s">
        <v>3873</v>
      </c>
      <c r="C1674" s="3" t="s">
        <v>29</v>
      </c>
      <c r="D1674" s="3" t="s">
        <v>3845</v>
      </c>
      <c r="E1674" s="3"/>
      <c r="F1674" s="3"/>
      <c r="G1674" s="3"/>
      <c r="H1674" s="3" t="s">
        <v>34</v>
      </c>
      <c r="I1674" s="4">
        <v>8</v>
      </c>
      <c r="J1674" s="3"/>
      <c r="K1674" s="6">
        <v>1079.4633368831</v>
      </c>
      <c r="L1674" s="6">
        <f>K1674*1.16</f>
        <v>1252.1774707844</v>
      </c>
      <c r="M1674" s="6">
        <f>I1674*K1674</f>
        <v>8635.7066950651</v>
      </c>
      <c r="N1674" s="6">
        <f>I1674*L1674</f>
        <v>10017.419766275</v>
      </c>
      <c r="O1674" s="6">
        <v>1619.2</v>
      </c>
      <c r="P1674" s="5">
        <f>(O1674/L1674) - 1</f>
        <v>0.29310743706772</v>
      </c>
      <c r="Q1674" s="6">
        <v>1511.25</v>
      </c>
      <c r="R1674" s="5">
        <f>(Q1674/L1674) - 1</f>
        <v>0.20689761256706</v>
      </c>
      <c r="S1674" s="6">
        <v>1403.3</v>
      </c>
      <c r="T1674" s="5">
        <f>(S1674/L1674) - 1</f>
        <v>0.12068778806641</v>
      </c>
      <c r="U1674" s="6">
        <v>1295.36</v>
      </c>
      <c r="V1674" s="5">
        <f>ABS((U1674/L1674) - 1)</f>
        <v>0.034485949654174</v>
      </c>
      <c r="W1674" s="6">
        <v>1377.3952178629</v>
      </c>
      <c r="X1674" s="5">
        <f>ABS((W1674/L1674) - 1)</f>
        <v>0.1</v>
      </c>
      <c r="Y1674" s="3">
        <v>542</v>
      </c>
      <c r="Z1674" s="5" t="s">
        <v>499</v>
      </c>
      <c r="AA1674" s="3" t="s">
        <v>43</v>
      </c>
    </row>
    <row r="1675" spans="1:27" customHeight="1" ht="30">
      <c r="A1675" s="7" t="s">
        <v>3874</v>
      </c>
      <c r="B1675" s="7" t="s">
        <v>3875</v>
      </c>
      <c r="C1675" s="7" t="s">
        <v>29</v>
      </c>
      <c r="D1675" s="7" t="s">
        <v>3845</v>
      </c>
      <c r="E1675" s="7"/>
      <c r="F1675" s="7"/>
      <c r="G1675" s="7"/>
      <c r="H1675" s="7" t="s">
        <v>34</v>
      </c>
      <c r="I1675" s="8">
        <v>1</v>
      </c>
      <c r="J1675" s="7"/>
      <c r="K1675" s="10">
        <v>815.74807269526</v>
      </c>
      <c r="L1675" s="10">
        <f>K1675*1.16</f>
        <v>946.2677643265</v>
      </c>
      <c r="M1675" s="10">
        <f>I1675*K1675</f>
        <v>815.74807269526</v>
      </c>
      <c r="N1675" s="10">
        <f>I1675*L1675</f>
        <v>946.2677643265</v>
      </c>
      <c r="O1675" s="10">
        <v>1305.2</v>
      </c>
      <c r="P1675" s="9">
        <f>(O1675/L1675) - 1</f>
        <v>0.37931360361722</v>
      </c>
      <c r="Q1675" s="10">
        <v>1223.62</v>
      </c>
      <c r="R1675" s="9">
        <f>(Q1675/L1675) - 1</f>
        <v>0.29310121947449</v>
      </c>
      <c r="S1675" s="10">
        <v>1142.05</v>
      </c>
      <c r="T1675" s="9">
        <f>(S1675/L1675) - 1</f>
        <v>0.20689940316507</v>
      </c>
      <c r="U1675" s="10">
        <v>1060.47</v>
      </c>
      <c r="V1675" s="9">
        <f>ABS((U1675/L1675) - 1)</f>
        <v>0.12068701902234</v>
      </c>
      <c r="W1675" s="10">
        <v>1040.8945407592</v>
      </c>
      <c r="X1675" s="9">
        <f>ABS((W1675/L1675) - 1)</f>
        <v>0.1</v>
      </c>
      <c r="Y1675" s="7">
        <v>747</v>
      </c>
      <c r="Z1675" s="9" t="s">
        <v>2143</v>
      </c>
      <c r="AA1675" s="7"/>
    </row>
    <row r="1676" spans="1:27" customHeight="1" ht="30">
      <c r="A1676" s="3" t="s">
        <v>3876</v>
      </c>
      <c r="B1676" s="3" t="s">
        <v>3877</v>
      </c>
      <c r="C1676" s="3" t="s">
        <v>29</v>
      </c>
      <c r="D1676" s="3" t="s">
        <v>3845</v>
      </c>
      <c r="E1676" s="3"/>
      <c r="F1676" s="3"/>
      <c r="G1676" s="3"/>
      <c r="H1676" s="3" t="s">
        <v>1326</v>
      </c>
      <c r="I1676" s="4">
        <v>2</v>
      </c>
      <c r="J1676" s="3"/>
      <c r="K1676" s="6">
        <v>2407</v>
      </c>
      <c r="L1676" s="6">
        <f>K1676*1.16</f>
        <v>2792.12</v>
      </c>
      <c r="M1676" s="6">
        <f>I1676*K1676</f>
        <v>4814</v>
      </c>
      <c r="N1676" s="6">
        <f>I1676*L1676</f>
        <v>5584.24</v>
      </c>
      <c r="O1676" s="6">
        <v>3851.2</v>
      </c>
      <c r="P1676" s="5">
        <f>(O1676/L1676) - 1</f>
        <v>0.37931034482759</v>
      </c>
      <c r="Q1676" s="6">
        <v>3610.5</v>
      </c>
      <c r="R1676" s="5">
        <f>(Q1676/L1676) - 1</f>
        <v>0.29310344827586</v>
      </c>
      <c r="S1676" s="6">
        <v>3369.8</v>
      </c>
      <c r="T1676" s="5">
        <f>(S1676/L1676) - 1</f>
        <v>0.20689655172414</v>
      </c>
      <c r="U1676" s="6">
        <v>3201.31</v>
      </c>
      <c r="V1676" s="5">
        <f>ABS((U1676/L1676) - 1)</f>
        <v>0.14655172413793</v>
      </c>
      <c r="W1676" s="6">
        <v>3071.332</v>
      </c>
      <c r="X1676" s="5">
        <f>ABS((W1676/L1676) - 1)</f>
        <v>0.1</v>
      </c>
      <c r="Y1676" s="3">
        <v>824</v>
      </c>
      <c r="Z1676" s="5" t="s">
        <v>1655</v>
      </c>
      <c r="AA1676" s="3"/>
    </row>
    <row r="1677" spans="1:27" customHeight="1" ht="30">
      <c r="A1677" s="7" t="s">
        <v>3878</v>
      </c>
      <c r="B1677" s="7" t="s">
        <v>3879</v>
      </c>
      <c r="C1677" s="7" t="s">
        <v>29</v>
      </c>
      <c r="D1677" s="7" t="s">
        <v>3845</v>
      </c>
      <c r="E1677" s="7"/>
      <c r="F1677" s="7"/>
      <c r="G1677" s="7"/>
      <c r="H1677" s="7" t="s">
        <v>1326</v>
      </c>
      <c r="I1677" s="8">
        <v>1</v>
      </c>
      <c r="J1677" s="7"/>
      <c r="K1677" s="10">
        <v>2407</v>
      </c>
      <c r="L1677" s="10">
        <f>K1677*1.16</f>
        <v>2792.12</v>
      </c>
      <c r="M1677" s="10">
        <f>I1677*K1677</f>
        <v>2407</v>
      </c>
      <c r="N1677" s="10">
        <f>I1677*L1677</f>
        <v>2792.12</v>
      </c>
      <c r="O1677" s="10">
        <v>3851.2</v>
      </c>
      <c r="P1677" s="9">
        <f>(O1677/L1677) - 1</f>
        <v>0.37931034482759</v>
      </c>
      <c r="Q1677" s="10">
        <v>3610.5</v>
      </c>
      <c r="R1677" s="9">
        <f>(Q1677/L1677) - 1</f>
        <v>0.29310344827586</v>
      </c>
      <c r="S1677" s="10">
        <v>3369.8</v>
      </c>
      <c r="T1677" s="9">
        <f>(S1677/L1677) - 1</f>
        <v>0.20689655172414</v>
      </c>
      <c r="U1677" s="10">
        <v>3201.31</v>
      </c>
      <c r="V1677" s="9">
        <f>ABS((U1677/L1677) - 1)</f>
        <v>0.14655172413793</v>
      </c>
      <c r="W1677" s="10">
        <v>3071.332</v>
      </c>
      <c r="X1677" s="9">
        <f>ABS((W1677/L1677) - 1)</f>
        <v>0.1</v>
      </c>
      <c r="Y1677" s="7">
        <v>824</v>
      </c>
      <c r="Z1677" s="9" t="s">
        <v>1655</v>
      </c>
      <c r="AA1677" s="7"/>
    </row>
    <row r="1678" spans="1:27" customHeight="1" ht="30">
      <c r="A1678" s="3" t="s">
        <v>3880</v>
      </c>
      <c r="B1678" s="3" t="s">
        <v>3881</v>
      </c>
      <c r="C1678" s="3" t="s">
        <v>29</v>
      </c>
      <c r="D1678" s="3" t="s">
        <v>3882</v>
      </c>
      <c r="E1678" s="3"/>
      <c r="F1678" s="3"/>
      <c r="G1678" s="3"/>
      <c r="H1678" s="3" t="s">
        <v>1326</v>
      </c>
      <c r="I1678" s="4">
        <v>1</v>
      </c>
      <c r="J1678" s="3"/>
      <c r="K1678" s="6">
        <v>565.75</v>
      </c>
      <c r="L1678" s="6">
        <f>K1678*1.16</f>
        <v>656.27</v>
      </c>
      <c r="M1678" s="6">
        <f>I1678*K1678</f>
        <v>565.75</v>
      </c>
      <c r="N1678" s="6">
        <f>I1678*L1678</f>
        <v>656.27</v>
      </c>
      <c r="O1678" s="6">
        <v>984.4</v>
      </c>
      <c r="P1678" s="5">
        <f>(O1678/L1678) - 1</f>
        <v>0.49999238118457</v>
      </c>
      <c r="Q1678" s="6">
        <v>984.4</v>
      </c>
      <c r="R1678" s="5">
        <f>(Q1678/L1678) - 1</f>
        <v>0.49999238118457</v>
      </c>
      <c r="S1678" s="6">
        <v>918.78</v>
      </c>
      <c r="T1678" s="5">
        <f>(S1678/L1678) - 1</f>
        <v>0.40000304752617</v>
      </c>
      <c r="U1678" s="6">
        <v>853.15</v>
      </c>
      <c r="V1678" s="5">
        <f>ABS((U1678/L1678) - 1)</f>
        <v>0.29999847623691</v>
      </c>
      <c r="W1678" s="6">
        <v>721.897</v>
      </c>
      <c r="X1678" s="5">
        <f>ABS((W1678/L1678) - 1)</f>
        <v>0.1</v>
      </c>
      <c r="Y1678" s="3" t="s">
        <v>40</v>
      </c>
      <c r="Z1678" s="5" t="s">
        <v>40</v>
      </c>
      <c r="AA1678" s="3"/>
    </row>
    <row r="1679" spans="1:27" customHeight="1" ht="30">
      <c r="A1679" s="7">
        <v>17700</v>
      </c>
      <c r="B1679" s="7" t="s">
        <v>3883</v>
      </c>
      <c r="C1679" s="7" t="s">
        <v>29</v>
      </c>
      <c r="D1679" s="7" t="s">
        <v>3882</v>
      </c>
      <c r="E1679" s="7"/>
      <c r="F1679" s="7"/>
      <c r="G1679" s="7"/>
      <c r="H1679" s="7" t="s">
        <v>2062</v>
      </c>
      <c r="I1679" s="8">
        <v>2</v>
      </c>
      <c r="J1679" s="7"/>
      <c r="K1679" s="10">
        <v>795.75</v>
      </c>
      <c r="L1679" s="10">
        <f>K1679*1.16</f>
        <v>923.07</v>
      </c>
      <c r="M1679" s="10">
        <f>I1679*K1679</f>
        <v>1591.5</v>
      </c>
      <c r="N1679" s="10">
        <f>I1679*L1679</f>
        <v>1846.14</v>
      </c>
      <c r="O1679" s="10">
        <v>1384.6</v>
      </c>
      <c r="P1679" s="9">
        <f>(O1679/L1679) - 1</f>
        <v>0.49999458329271</v>
      </c>
      <c r="Q1679" s="10">
        <v>1384.6</v>
      </c>
      <c r="R1679" s="9">
        <f>(Q1679/L1679) - 1</f>
        <v>0.49999458329271</v>
      </c>
      <c r="S1679" s="10">
        <v>1292.3</v>
      </c>
      <c r="T1679" s="9">
        <f>(S1679/L1679) - 1</f>
        <v>0.40000216668292</v>
      </c>
      <c r="U1679" s="10">
        <v>1199.99</v>
      </c>
      <c r="V1679" s="9">
        <f>ABS((U1679/L1679) - 1)</f>
        <v>0.29999891665854</v>
      </c>
      <c r="W1679" s="10">
        <v>1015.377</v>
      </c>
      <c r="X1679" s="9">
        <f>ABS((W1679/L1679) - 1)</f>
        <v>0.1</v>
      </c>
      <c r="Y1679" s="7" t="s">
        <v>40</v>
      </c>
      <c r="Z1679" s="9" t="s">
        <v>40</v>
      </c>
      <c r="AA1679" s="7"/>
    </row>
    <row r="1680" spans="1:27" customHeight="1" ht="30">
      <c r="A1680" s="3" t="s">
        <v>3884</v>
      </c>
      <c r="B1680" s="3" t="s">
        <v>3885</v>
      </c>
      <c r="C1680" s="3" t="s">
        <v>29</v>
      </c>
      <c r="D1680" s="3" t="s">
        <v>3882</v>
      </c>
      <c r="E1680" s="3"/>
      <c r="F1680" s="3"/>
      <c r="G1680" s="3"/>
      <c r="H1680" s="3" t="s">
        <v>144</v>
      </c>
      <c r="I1680" s="4">
        <v>9</v>
      </c>
      <c r="J1680" s="3"/>
      <c r="K1680" s="6">
        <v>2298.9924</v>
      </c>
      <c r="L1680" s="6">
        <f>K1680*1.16</f>
        <v>2666.831184</v>
      </c>
      <c r="M1680" s="6">
        <f>I1680*K1680</f>
        <v>20690.9316</v>
      </c>
      <c r="N1680" s="6">
        <f>I1680*L1680</f>
        <v>24001.480656</v>
      </c>
      <c r="O1680" s="6">
        <v>3908.29</v>
      </c>
      <c r="P1680" s="5">
        <f>(O1680/L1680) - 1</f>
        <v>0.46551833631176</v>
      </c>
      <c r="Q1680" s="6">
        <v>3678.39</v>
      </c>
      <c r="R1680" s="5">
        <f>(Q1680/L1680) - 1</f>
        <v>0.37931115477762</v>
      </c>
      <c r="S1680" s="6">
        <v>3448.49</v>
      </c>
      <c r="T1680" s="5">
        <f>(S1680/L1680) - 1</f>
        <v>0.29310397324347</v>
      </c>
      <c r="U1680" s="6">
        <v>3218.59</v>
      </c>
      <c r="V1680" s="5">
        <f>ABS((U1680/L1680) - 1)</f>
        <v>0.20689679170933</v>
      </c>
      <c r="W1680" s="6">
        <v>2933.5143024</v>
      </c>
      <c r="X1680" s="5">
        <f>ABS((W1680/L1680) - 1)</f>
        <v>0.1</v>
      </c>
      <c r="Y1680" s="3">
        <v>367</v>
      </c>
      <c r="Z1680" s="5" t="s">
        <v>145</v>
      </c>
      <c r="AA1680" s="3"/>
    </row>
    <row r="1681" spans="1:27" customHeight="1" ht="30">
      <c r="A1681" s="7" t="s">
        <v>3886</v>
      </c>
      <c r="B1681" s="7" t="s">
        <v>3887</v>
      </c>
      <c r="C1681" s="7" t="s">
        <v>29</v>
      </c>
      <c r="D1681" s="7" t="s">
        <v>3882</v>
      </c>
      <c r="E1681" s="7"/>
      <c r="F1681" s="7"/>
      <c r="G1681" s="7"/>
      <c r="H1681" s="7" t="s">
        <v>34</v>
      </c>
      <c r="I1681" s="8">
        <v>1</v>
      </c>
      <c r="J1681" s="7"/>
      <c r="K1681" s="10">
        <v>1286.1</v>
      </c>
      <c r="L1681" s="10">
        <f>K1681*1.16</f>
        <v>1491.876</v>
      </c>
      <c r="M1681" s="10">
        <f>I1681*K1681</f>
        <v>1286.1</v>
      </c>
      <c r="N1681" s="10">
        <f>I1681*L1681</f>
        <v>1491.876</v>
      </c>
      <c r="O1681" s="10">
        <v>2237.81</v>
      </c>
      <c r="P1681" s="9">
        <f>(O1681/L1681) - 1</f>
        <v>0.49999731881202</v>
      </c>
      <c r="Q1681" s="10">
        <v>2088.63</v>
      </c>
      <c r="R1681" s="9">
        <f>(Q1681/L1681) - 1</f>
        <v>0.40000241306918</v>
      </c>
      <c r="S1681" s="10">
        <v>2088.63</v>
      </c>
      <c r="T1681" s="9">
        <f>(S1681/L1681) - 1</f>
        <v>0.40000241306918</v>
      </c>
      <c r="U1681" s="10">
        <v>1842.47</v>
      </c>
      <c r="V1681" s="9">
        <f>ABS((U1681/L1681) - 1)</f>
        <v>0.23500210473257</v>
      </c>
      <c r="W1681" s="10">
        <v>1641.0636</v>
      </c>
      <c r="X1681" s="9">
        <f>ABS((W1681/L1681) - 1)</f>
        <v>0.1</v>
      </c>
      <c r="Y1681" s="7" t="s">
        <v>40</v>
      </c>
      <c r="Z1681" s="9" t="s">
        <v>40</v>
      </c>
      <c r="AA1681" s="7"/>
    </row>
    <row r="1682" spans="1:27" customHeight="1" ht="30">
      <c r="A1682" s="3" t="s">
        <v>3888</v>
      </c>
      <c r="B1682" s="3" t="s">
        <v>3889</v>
      </c>
      <c r="C1682" s="3" t="s">
        <v>29</v>
      </c>
      <c r="D1682" s="3" t="s">
        <v>3882</v>
      </c>
      <c r="E1682" s="3"/>
      <c r="F1682" s="3"/>
      <c r="G1682" s="3"/>
      <c r="H1682" s="3" t="s">
        <v>34</v>
      </c>
      <c r="I1682" s="4">
        <v>1</v>
      </c>
      <c r="J1682" s="3"/>
      <c r="K1682" s="6">
        <v>577.44566974689</v>
      </c>
      <c r="L1682" s="6">
        <f>K1682*1.16</f>
        <v>669.83697690639</v>
      </c>
      <c r="M1682" s="6">
        <f>I1682*K1682</f>
        <v>577.44566974689</v>
      </c>
      <c r="N1682" s="6">
        <f>I1682*L1682</f>
        <v>669.83697690639</v>
      </c>
      <c r="O1682" s="6">
        <v>1559.1</v>
      </c>
      <c r="P1682" s="5">
        <f>(O1682/L1682) - 1</f>
        <v>1.3275812679088</v>
      </c>
      <c r="Q1682" s="6">
        <v>1385.87</v>
      </c>
      <c r="R1682" s="5">
        <f>(Q1682/L1682) - 1</f>
        <v>1.0689661033653</v>
      </c>
      <c r="S1682" s="6">
        <v>1212.64</v>
      </c>
      <c r="T1682" s="5">
        <f>(S1682/L1682) - 1</f>
        <v>0.81035093882175</v>
      </c>
      <c r="U1682" s="6">
        <v>1039.4</v>
      </c>
      <c r="V1682" s="5">
        <f>ABS((U1682/L1682) - 1)</f>
        <v>0.55172084527256</v>
      </c>
      <c r="W1682" s="6">
        <v>736.82067459703</v>
      </c>
      <c r="X1682" s="5">
        <f>ABS((W1682/L1682) - 1)</f>
        <v>0.1</v>
      </c>
      <c r="Y1682" s="3">
        <v>100</v>
      </c>
      <c r="Z1682" s="5" t="s">
        <v>3890</v>
      </c>
      <c r="AA1682" s="3"/>
    </row>
    <row r="1683" spans="1:27" customHeight="1" ht="30">
      <c r="A1683" s="7" t="s">
        <v>3891</v>
      </c>
      <c r="B1683" s="7" t="s">
        <v>3892</v>
      </c>
      <c r="C1683" s="7" t="s">
        <v>29</v>
      </c>
      <c r="D1683" s="7" t="s">
        <v>3882</v>
      </c>
      <c r="E1683" s="7"/>
      <c r="F1683" s="7"/>
      <c r="G1683" s="7"/>
      <c r="H1683" s="7" t="s">
        <v>34</v>
      </c>
      <c r="I1683" s="8">
        <v>7</v>
      </c>
      <c r="J1683" s="7"/>
      <c r="K1683" s="10">
        <v>1129.1563587531</v>
      </c>
      <c r="L1683" s="10">
        <f>K1683*1.16</f>
        <v>1309.8213761536</v>
      </c>
      <c r="M1683" s="10">
        <f>I1683*K1683</f>
        <v>7904.0945112716</v>
      </c>
      <c r="N1683" s="10">
        <f>I1683*L1683</f>
        <v>9168.7496330751</v>
      </c>
      <c r="O1683" s="10">
        <v>1693.73</v>
      </c>
      <c r="P1683" s="9">
        <f>(O1683/L1683) - 1</f>
        <v>0.29309998358234</v>
      </c>
      <c r="Q1683" s="10">
        <v>1580.82</v>
      </c>
      <c r="R1683" s="9">
        <f>(Q1683/L1683) - 1</f>
        <v>0.20689738981221</v>
      </c>
      <c r="S1683" s="10">
        <v>1467.9</v>
      </c>
      <c r="T1683" s="9">
        <f>(S1683/L1683) - 1</f>
        <v>0.12068716141328</v>
      </c>
      <c r="U1683" s="10">
        <v>1354.99</v>
      </c>
      <c r="V1683" s="9">
        <f>ABS((U1683/L1683) - 1)</f>
        <v>0.034484567643151</v>
      </c>
      <c r="W1683" s="10">
        <v>1440.8035137689</v>
      </c>
      <c r="X1683" s="9">
        <f>ABS((W1683/L1683) - 1)</f>
        <v>0.1</v>
      </c>
      <c r="Y1683" s="7">
        <v>58</v>
      </c>
      <c r="Z1683" s="9" t="s">
        <v>496</v>
      </c>
      <c r="AA1683" s="7" t="s">
        <v>43</v>
      </c>
    </row>
    <row r="1684" spans="1:27" customHeight="1" ht="30">
      <c r="A1684" s="3" t="s">
        <v>3893</v>
      </c>
      <c r="B1684" s="3" t="s">
        <v>3894</v>
      </c>
      <c r="C1684" s="3" t="s">
        <v>29</v>
      </c>
      <c r="D1684" s="3" t="s">
        <v>3882</v>
      </c>
      <c r="E1684" s="3"/>
      <c r="F1684" s="3"/>
      <c r="G1684" s="3"/>
      <c r="H1684" s="3" t="s">
        <v>34</v>
      </c>
      <c r="I1684" s="4">
        <v>8</v>
      </c>
      <c r="J1684" s="3"/>
      <c r="K1684" s="6">
        <v>929.30217399036</v>
      </c>
      <c r="L1684" s="6">
        <f>K1684*1.16</f>
        <v>1077.9905218288</v>
      </c>
      <c r="M1684" s="6">
        <f>I1684*K1684</f>
        <v>7434.4173919228</v>
      </c>
      <c r="N1684" s="6">
        <f>I1684*L1684</f>
        <v>8623.9241746305</v>
      </c>
      <c r="O1684" s="6">
        <v>1393.95</v>
      </c>
      <c r="P1684" s="5">
        <f>(O1684/L1684) - 1</f>
        <v>0.2931004232163</v>
      </c>
      <c r="Q1684" s="6">
        <v>1301.02</v>
      </c>
      <c r="R1684" s="5">
        <f>(Q1684/L1684) - 1</f>
        <v>0.20689372833522</v>
      </c>
      <c r="S1684" s="6">
        <v>1208.09</v>
      </c>
      <c r="T1684" s="5">
        <f>(S1684/L1684) - 1</f>
        <v>0.12068703345413</v>
      </c>
      <c r="U1684" s="6">
        <v>1115.16</v>
      </c>
      <c r="V1684" s="5">
        <f>ABS((U1684/L1684) - 1)</f>
        <v>0.034480338573042</v>
      </c>
      <c r="W1684" s="6">
        <v>1185.7895740117</v>
      </c>
      <c r="X1684" s="5">
        <f>ABS((W1684/L1684) - 1)</f>
        <v>0.1</v>
      </c>
      <c r="Y1684" s="3">
        <v>542</v>
      </c>
      <c r="Z1684" s="5" t="s">
        <v>499</v>
      </c>
      <c r="AA1684" s="3" t="s">
        <v>43</v>
      </c>
    </row>
    <row r="1685" spans="1:27" customHeight="1" ht="30">
      <c r="A1685" s="7" t="s">
        <v>3895</v>
      </c>
      <c r="B1685" s="7" t="s">
        <v>3896</v>
      </c>
      <c r="C1685" s="7" t="s">
        <v>29</v>
      </c>
      <c r="D1685" s="7" t="s">
        <v>3882</v>
      </c>
      <c r="E1685" s="7"/>
      <c r="F1685" s="7"/>
      <c r="G1685" s="7"/>
      <c r="H1685" s="7" t="s">
        <v>34</v>
      </c>
      <c r="I1685" s="8">
        <v>5</v>
      </c>
      <c r="J1685" s="7"/>
      <c r="K1685" s="10">
        <v>1083.3097529336</v>
      </c>
      <c r="L1685" s="10">
        <f>K1685*1.16</f>
        <v>1256.639313403</v>
      </c>
      <c r="M1685" s="10">
        <f>I1685*K1685</f>
        <v>5416.548764668</v>
      </c>
      <c r="N1685" s="10">
        <f>I1685*L1685</f>
        <v>6283.1965670149</v>
      </c>
      <c r="O1685" s="10">
        <v>1624.96</v>
      </c>
      <c r="P1685" s="9">
        <f>(O1685/L1685) - 1</f>
        <v>0.29309976432267</v>
      </c>
      <c r="Q1685" s="10">
        <v>1516.63</v>
      </c>
      <c r="R1685" s="9">
        <f>(Q1685/L1685) - 1</f>
        <v>0.20689364388335</v>
      </c>
      <c r="S1685" s="10">
        <v>1408.3</v>
      </c>
      <c r="T1685" s="9">
        <f>(S1685/L1685) - 1</f>
        <v>0.12068752344403</v>
      </c>
      <c r="U1685" s="10">
        <v>1408.3</v>
      </c>
      <c r="V1685" s="9">
        <f>ABS((U1685/L1685) - 1)</f>
        <v>0.12068752344403</v>
      </c>
      <c r="W1685" s="10">
        <v>1382.3032447433</v>
      </c>
      <c r="X1685" s="9">
        <f>ABS((W1685/L1685) - 1)</f>
        <v>0.1</v>
      </c>
      <c r="Y1685" s="7">
        <v>621</v>
      </c>
      <c r="Z1685" s="9" t="s">
        <v>502</v>
      </c>
      <c r="AA1685" s="7"/>
    </row>
    <row r="1686" spans="1:27" customHeight="1" ht="30">
      <c r="A1686" s="3" t="s">
        <v>3897</v>
      </c>
      <c r="B1686" s="3" t="s">
        <v>3898</v>
      </c>
      <c r="C1686" s="3" t="s">
        <v>29</v>
      </c>
      <c r="D1686" s="3" t="s">
        <v>3899</v>
      </c>
      <c r="E1686" s="3"/>
      <c r="F1686" s="3"/>
      <c r="G1686" s="3"/>
      <c r="H1686" s="3" t="s">
        <v>144</v>
      </c>
      <c r="I1686" s="4">
        <v>27</v>
      </c>
      <c r="J1686" s="3"/>
      <c r="K1686" s="6">
        <v>186.00002424242</v>
      </c>
      <c r="L1686" s="6">
        <f>K1686*1.16</f>
        <v>215.76002812121</v>
      </c>
      <c r="M1686" s="6">
        <f>I1686*K1686</f>
        <v>5022.0006545454</v>
      </c>
      <c r="N1686" s="6">
        <f>I1686*L1686</f>
        <v>5825.5207592727</v>
      </c>
      <c r="O1686" s="6">
        <v>558</v>
      </c>
      <c r="P1686" s="5">
        <f>(O1686/L1686) - 1</f>
        <v>1.5862065594769</v>
      </c>
      <c r="Q1686" s="6">
        <v>465</v>
      </c>
      <c r="R1686" s="5">
        <f>(Q1686/L1686) - 1</f>
        <v>1.1551721328974</v>
      </c>
      <c r="S1686" s="6">
        <v>372</v>
      </c>
      <c r="T1686" s="5">
        <f>(S1686/L1686) - 1</f>
        <v>0.72413770631794</v>
      </c>
      <c r="U1686" s="6">
        <v>353.4</v>
      </c>
      <c r="V1686" s="5">
        <f>ABS((U1686/L1686) - 1)</f>
        <v>0.63793082100204</v>
      </c>
      <c r="W1686" s="6">
        <v>237.33603093333</v>
      </c>
      <c r="X1686" s="5">
        <f>ABS((W1686/L1686) - 1)</f>
        <v>0.1</v>
      </c>
      <c r="Y1686" s="3">
        <v>373</v>
      </c>
      <c r="Z1686" s="5" t="s">
        <v>291</v>
      </c>
      <c r="AA1686" s="3"/>
    </row>
    <row r="1687" spans="1:27" customHeight="1" ht="30">
      <c r="A1687" s="7" t="s">
        <v>3900</v>
      </c>
      <c r="B1687" s="7" t="s">
        <v>3901</v>
      </c>
      <c r="C1687" s="7" t="s">
        <v>29</v>
      </c>
      <c r="D1687" s="7" t="s">
        <v>3899</v>
      </c>
      <c r="E1687" s="7"/>
      <c r="F1687" s="7"/>
      <c r="G1687" s="7"/>
      <c r="H1687" s="7" t="s">
        <v>148</v>
      </c>
      <c r="I1687" s="8">
        <v>18</v>
      </c>
      <c r="J1687" s="7"/>
      <c r="K1687" s="10">
        <v>299.9992</v>
      </c>
      <c r="L1687" s="10">
        <f>K1687*1.16</f>
        <v>347.999072</v>
      </c>
      <c r="M1687" s="10">
        <f>I1687*K1687</f>
        <v>5399.9856</v>
      </c>
      <c r="N1687" s="10">
        <f>I1687*L1687</f>
        <v>6263.983296</v>
      </c>
      <c r="O1687" s="10">
        <v>480</v>
      </c>
      <c r="P1687" s="9">
        <f>(O1687/L1687) - 1</f>
        <v>0.37931402299831</v>
      </c>
      <c r="Q1687" s="10">
        <v>450</v>
      </c>
      <c r="R1687" s="9">
        <f>(Q1687/L1687) - 1</f>
        <v>0.29310689656092</v>
      </c>
      <c r="S1687" s="10">
        <v>420</v>
      </c>
      <c r="T1687" s="9">
        <f>(S1687/L1687) - 1</f>
        <v>0.20689977012352</v>
      </c>
      <c r="U1687" s="10">
        <v>390</v>
      </c>
      <c r="V1687" s="9">
        <f>ABS((U1687/L1687) - 1)</f>
        <v>0.12069264368613</v>
      </c>
      <c r="W1687" s="10">
        <v>382.7989792</v>
      </c>
      <c r="X1687" s="9">
        <f>ABS((W1687/L1687) - 1)</f>
        <v>0.1</v>
      </c>
      <c r="Y1687" s="7">
        <v>515</v>
      </c>
      <c r="Z1687" s="9" t="s">
        <v>149</v>
      </c>
      <c r="AA1687" s="7"/>
    </row>
    <row r="1688" spans="1:27" customHeight="1" ht="30">
      <c r="A1688" s="3" t="s">
        <v>3902</v>
      </c>
      <c r="B1688" s="3" t="s">
        <v>3903</v>
      </c>
      <c r="C1688" s="3" t="s">
        <v>29</v>
      </c>
      <c r="D1688" s="3" t="s">
        <v>3899</v>
      </c>
      <c r="E1688" s="3"/>
      <c r="F1688" s="3"/>
      <c r="G1688" s="3"/>
      <c r="H1688" s="3" t="s">
        <v>148</v>
      </c>
      <c r="I1688" s="4">
        <v>16</v>
      </c>
      <c r="J1688" s="3"/>
      <c r="K1688" s="6">
        <v>299.9992</v>
      </c>
      <c r="L1688" s="6">
        <f>K1688*1.16</f>
        <v>347.999072</v>
      </c>
      <c r="M1688" s="6">
        <f>I1688*K1688</f>
        <v>4799.9872</v>
      </c>
      <c r="N1688" s="6">
        <f>I1688*L1688</f>
        <v>5567.985152</v>
      </c>
      <c r="O1688" s="6">
        <v>480</v>
      </c>
      <c r="P1688" s="5">
        <f>(O1688/L1688) - 1</f>
        <v>0.37931402299831</v>
      </c>
      <c r="Q1688" s="6">
        <v>450</v>
      </c>
      <c r="R1688" s="5">
        <f>(Q1688/L1688) - 1</f>
        <v>0.29310689656092</v>
      </c>
      <c r="S1688" s="6">
        <v>420</v>
      </c>
      <c r="T1688" s="5">
        <f>(S1688/L1688) - 1</f>
        <v>0.20689977012352</v>
      </c>
      <c r="U1688" s="6">
        <v>390</v>
      </c>
      <c r="V1688" s="5">
        <f>ABS((U1688/L1688) - 1)</f>
        <v>0.12069264368613</v>
      </c>
      <c r="W1688" s="6">
        <v>382.7989792</v>
      </c>
      <c r="X1688" s="5">
        <f>ABS((W1688/L1688) - 1)</f>
        <v>0.1</v>
      </c>
      <c r="Y1688" s="3">
        <v>516</v>
      </c>
      <c r="Z1688" s="5" t="s">
        <v>469</v>
      </c>
      <c r="AA1688" s="3"/>
    </row>
    <row r="1689" spans="1:27" customHeight="1" ht="30">
      <c r="A1689" s="7" t="s">
        <v>3904</v>
      </c>
      <c r="B1689" s="7" t="s">
        <v>3905</v>
      </c>
      <c r="C1689" s="7" t="s">
        <v>29</v>
      </c>
      <c r="D1689" s="7" t="s">
        <v>3906</v>
      </c>
      <c r="E1689" s="7" t="s">
        <v>38</v>
      </c>
      <c r="F1689" s="7" t="s">
        <v>38</v>
      </c>
      <c r="G1689" s="7" t="s">
        <v>38</v>
      </c>
      <c r="H1689" s="7" t="s">
        <v>485</v>
      </c>
      <c r="I1689" s="8">
        <v>1</v>
      </c>
      <c r="J1689" s="7"/>
      <c r="K1689" s="10">
        <v>106.0008</v>
      </c>
      <c r="L1689" s="10">
        <f>K1689*1.16</f>
        <v>122.960928</v>
      </c>
      <c r="M1689" s="10">
        <f>I1689*K1689</f>
        <v>106.0008</v>
      </c>
      <c r="N1689" s="10">
        <f>I1689*L1689</f>
        <v>122.960928</v>
      </c>
      <c r="O1689" s="10">
        <v>320</v>
      </c>
      <c r="P1689" s="9">
        <f>(O1689/L1689) - 1</f>
        <v>1.6024527075788</v>
      </c>
      <c r="Q1689" s="10">
        <v>270</v>
      </c>
      <c r="R1689" s="9">
        <f>(Q1689/L1689) - 1</f>
        <v>1.1958194720196</v>
      </c>
      <c r="S1689" s="10">
        <v>210</v>
      </c>
      <c r="T1689" s="9">
        <f>(S1689/L1689) - 1</f>
        <v>0.70785958934858</v>
      </c>
      <c r="U1689" s="10">
        <v>199.5</v>
      </c>
      <c r="V1689" s="9">
        <f>ABS((U1689/L1689) - 1)</f>
        <v>0.62246660988115</v>
      </c>
      <c r="W1689" s="10">
        <v>135.2570208</v>
      </c>
      <c r="X1689" s="9">
        <f>ABS((W1689/L1689) - 1)</f>
        <v>0.1</v>
      </c>
      <c r="Y1689" s="7">
        <v>854</v>
      </c>
      <c r="Z1689" s="9" t="s">
        <v>479</v>
      </c>
      <c r="AA1689" s="7"/>
    </row>
    <row r="1690" spans="1:27" customHeight="1" ht="30">
      <c r="A1690" s="3" t="s">
        <v>3907</v>
      </c>
      <c r="B1690" s="3" t="s">
        <v>3908</v>
      </c>
      <c r="C1690" s="3" t="s">
        <v>29</v>
      </c>
      <c r="D1690" s="3" t="s">
        <v>3906</v>
      </c>
      <c r="E1690" s="3" t="s">
        <v>38</v>
      </c>
      <c r="F1690" s="3" t="s">
        <v>38</v>
      </c>
      <c r="G1690" s="3" t="s">
        <v>38</v>
      </c>
      <c r="H1690" s="3" t="s">
        <v>485</v>
      </c>
      <c r="I1690" s="4">
        <v>1</v>
      </c>
      <c r="J1690" s="3"/>
      <c r="K1690" s="6">
        <v>106.0008</v>
      </c>
      <c r="L1690" s="6">
        <f>K1690*1.16</f>
        <v>122.960928</v>
      </c>
      <c r="M1690" s="6">
        <f>I1690*K1690</f>
        <v>106.0008</v>
      </c>
      <c r="N1690" s="6">
        <f>I1690*L1690</f>
        <v>122.960928</v>
      </c>
      <c r="O1690" s="6">
        <v>320</v>
      </c>
      <c r="P1690" s="5">
        <f>(O1690/L1690) - 1</f>
        <v>1.6024527075788</v>
      </c>
      <c r="Q1690" s="6">
        <v>270</v>
      </c>
      <c r="R1690" s="5">
        <f>(Q1690/L1690) - 1</f>
        <v>1.1958194720196</v>
      </c>
      <c r="S1690" s="6">
        <v>210</v>
      </c>
      <c r="T1690" s="5">
        <f>(S1690/L1690) - 1</f>
        <v>0.70785958934858</v>
      </c>
      <c r="U1690" s="6">
        <v>199.5</v>
      </c>
      <c r="V1690" s="5">
        <f>ABS((U1690/L1690) - 1)</f>
        <v>0.62246660988115</v>
      </c>
      <c r="W1690" s="6">
        <v>135.2570208</v>
      </c>
      <c r="X1690" s="5">
        <f>ABS((W1690/L1690) - 1)</f>
        <v>0.1</v>
      </c>
      <c r="Y1690" s="3">
        <v>854</v>
      </c>
      <c r="Z1690" s="5" t="s">
        <v>479</v>
      </c>
      <c r="AA1690" s="3"/>
    </row>
    <row r="1691" spans="1:27" customHeight="1" ht="30">
      <c r="A1691" s="7" t="s">
        <v>3909</v>
      </c>
      <c r="B1691" s="7" t="s">
        <v>3910</v>
      </c>
      <c r="C1691" s="7" t="s">
        <v>29</v>
      </c>
      <c r="D1691" s="7" t="s">
        <v>3906</v>
      </c>
      <c r="E1691" s="7" t="s">
        <v>38</v>
      </c>
      <c r="F1691" s="7" t="s">
        <v>38</v>
      </c>
      <c r="G1691" s="7" t="s">
        <v>38</v>
      </c>
      <c r="H1691" s="7" t="s">
        <v>485</v>
      </c>
      <c r="I1691" s="8">
        <v>2</v>
      </c>
      <c r="J1691" s="7"/>
      <c r="K1691" s="10">
        <v>106.0008</v>
      </c>
      <c r="L1691" s="10">
        <f>K1691*1.16</f>
        <v>122.960928</v>
      </c>
      <c r="M1691" s="10">
        <f>I1691*K1691</f>
        <v>212.0016</v>
      </c>
      <c r="N1691" s="10">
        <f>I1691*L1691</f>
        <v>245.921856</v>
      </c>
      <c r="O1691" s="10">
        <v>320</v>
      </c>
      <c r="P1691" s="9">
        <f>(O1691/L1691) - 1</f>
        <v>1.6024527075788</v>
      </c>
      <c r="Q1691" s="10">
        <v>270</v>
      </c>
      <c r="R1691" s="9">
        <f>(Q1691/L1691) - 1</f>
        <v>1.1958194720196</v>
      </c>
      <c r="S1691" s="10">
        <v>210</v>
      </c>
      <c r="T1691" s="9">
        <f>(S1691/L1691) - 1</f>
        <v>0.70785958934858</v>
      </c>
      <c r="U1691" s="10">
        <v>199.5</v>
      </c>
      <c r="V1691" s="9">
        <f>ABS((U1691/L1691) - 1)</f>
        <v>0.62246660988115</v>
      </c>
      <c r="W1691" s="10">
        <v>135.2570208</v>
      </c>
      <c r="X1691" s="9">
        <f>ABS((W1691/L1691) - 1)</f>
        <v>0.1</v>
      </c>
      <c r="Y1691" s="7">
        <v>854</v>
      </c>
      <c r="Z1691" s="9" t="s">
        <v>479</v>
      </c>
      <c r="AA1691" s="7"/>
    </row>
    <row r="1692" spans="1:27" customHeight="1" ht="30">
      <c r="A1692" s="3" t="s">
        <v>3911</v>
      </c>
      <c r="B1692" s="3" t="s">
        <v>3912</v>
      </c>
      <c r="C1692" s="3" t="s">
        <v>29</v>
      </c>
      <c r="D1692" s="3" t="s">
        <v>3906</v>
      </c>
      <c r="E1692" s="3" t="s">
        <v>38</v>
      </c>
      <c r="F1692" s="3" t="s">
        <v>38</v>
      </c>
      <c r="G1692" s="3" t="s">
        <v>38</v>
      </c>
      <c r="H1692" s="3" t="s">
        <v>485</v>
      </c>
      <c r="I1692" s="4">
        <v>1</v>
      </c>
      <c r="J1692" s="3"/>
      <c r="K1692" s="6">
        <v>106.0008</v>
      </c>
      <c r="L1692" s="6">
        <f>K1692*1.16</f>
        <v>122.960928</v>
      </c>
      <c r="M1692" s="6">
        <f>I1692*K1692</f>
        <v>106.0008</v>
      </c>
      <c r="N1692" s="6">
        <f>I1692*L1692</f>
        <v>122.960928</v>
      </c>
      <c r="O1692" s="6">
        <v>320</v>
      </c>
      <c r="P1692" s="5">
        <f>(O1692/L1692) - 1</f>
        <v>1.6024527075788</v>
      </c>
      <c r="Q1692" s="6">
        <v>270</v>
      </c>
      <c r="R1692" s="5">
        <f>(Q1692/L1692) - 1</f>
        <v>1.1958194720196</v>
      </c>
      <c r="S1692" s="6">
        <v>210</v>
      </c>
      <c r="T1692" s="5">
        <f>(S1692/L1692) - 1</f>
        <v>0.70785958934858</v>
      </c>
      <c r="U1692" s="6">
        <v>199.5</v>
      </c>
      <c r="V1692" s="5">
        <f>ABS((U1692/L1692) - 1)</f>
        <v>0.62246660988115</v>
      </c>
      <c r="W1692" s="6">
        <v>135.2570208</v>
      </c>
      <c r="X1692" s="5">
        <f>ABS((W1692/L1692) - 1)</f>
        <v>0.1</v>
      </c>
      <c r="Y1692" s="3">
        <v>854</v>
      </c>
      <c r="Z1692" s="5" t="s">
        <v>479</v>
      </c>
      <c r="AA1692" s="3"/>
    </row>
    <row r="1693" spans="1:27" customHeight="1" ht="30">
      <c r="A1693" s="7" t="s">
        <v>3913</v>
      </c>
      <c r="B1693" s="7" t="s">
        <v>3914</v>
      </c>
      <c r="C1693" s="7" t="s">
        <v>29</v>
      </c>
      <c r="D1693" s="7" t="s">
        <v>3906</v>
      </c>
      <c r="E1693" s="7" t="s">
        <v>38</v>
      </c>
      <c r="F1693" s="7" t="s">
        <v>38</v>
      </c>
      <c r="G1693" s="7" t="s">
        <v>38</v>
      </c>
      <c r="H1693" s="7" t="s">
        <v>485</v>
      </c>
      <c r="I1693" s="8">
        <v>1</v>
      </c>
      <c r="J1693" s="7"/>
      <c r="K1693" s="10">
        <v>106.0008</v>
      </c>
      <c r="L1693" s="10">
        <f>K1693*1.16</f>
        <v>122.960928</v>
      </c>
      <c r="M1693" s="10">
        <f>I1693*K1693</f>
        <v>106.0008</v>
      </c>
      <c r="N1693" s="10">
        <f>I1693*L1693</f>
        <v>122.960928</v>
      </c>
      <c r="O1693" s="10">
        <v>320</v>
      </c>
      <c r="P1693" s="9">
        <f>(O1693/L1693) - 1</f>
        <v>1.6024527075788</v>
      </c>
      <c r="Q1693" s="10">
        <v>270</v>
      </c>
      <c r="R1693" s="9">
        <f>(Q1693/L1693) - 1</f>
        <v>1.1958194720196</v>
      </c>
      <c r="S1693" s="10">
        <v>210</v>
      </c>
      <c r="T1693" s="9">
        <f>(S1693/L1693) - 1</f>
        <v>0.70785958934858</v>
      </c>
      <c r="U1693" s="10">
        <v>199.5</v>
      </c>
      <c r="V1693" s="9">
        <f>ABS((U1693/L1693) - 1)</f>
        <v>0.62246660988115</v>
      </c>
      <c r="W1693" s="10">
        <v>135.2570208</v>
      </c>
      <c r="X1693" s="9">
        <f>ABS((W1693/L1693) - 1)</f>
        <v>0.1</v>
      </c>
      <c r="Y1693" s="7">
        <v>854</v>
      </c>
      <c r="Z1693" s="9" t="s">
        <v>479</v>
      </c>
      <c r="AA1693" s="7"/>
    </row>
    <row r="1694" spans="1:27" customHeight="1" ht="30">
      <c r="A1694" s="3" t="s">
        <v>3915</v>
      </c>
      <c r="B1694" s="3" t="s">
        <v>3916</v>
      </c>
      <c r="C1694" s="3" t="s">
        <v>29</v>
      </c>
      <c r="D1694" s="3" t="s">
        <v>3906</v>
      </c>
      <c r="E1694" s="3" t="s">
        <v>38</v>
      </c>
      <c r="F1694" s="3" t="s">
        <v>38</v>
      </c>
      <c r="G1694" s="3" t="s">
        <v>38</v>
      </c>
      <c r="H1694" s="3" t="s">
        <v>485</v>
      </c>
      <c r="I1694" s="4">
        <v>2</v>
      </c>
      <c r="J1694" s="3"/>
      <c r="K1694" s="6">
        <v>106.0008</v>
      </c>
      <c r="L1694" s="6">
        <f>K1694*1.16</f>
        <v>122.960928</v>
      </c>
      <c r="M1694" s="6">
        <f>I1694*K1694</f>
        <v>212.0016</v>
      </c>
      <c r="N1694" s="6">
        <f>I1694*L1694</f>
        <v>245.921856</v>
      </c>
      <c r="O1694" s="6">
        <v>320</v>
      </c>
      <c r="P1694" s="5">
        <f>(O1694/L1694) - 1</f>
        <v>1.6024527075788</v>
      </c>
      <c r="Q1694" s="6">
        <v>270</v>
      </c>
      <c r="R1694" s="5">
        <f>(Q1694/L1694) - 1</f>
        <v>1.1958194720196</v>
      </c>
      <c r="S1694" s="6">
        <v>210</v>
      </c>
      <c r="T1694" s="5">
        <f>(S1694/L1694) - 1</f>
        <v>0.70785958934858</v>
      </c>
      <c r="U1694" s="6">
        <v>199.5</v>
      </c>
      <c r="V1694" s="5">
        <f>ABS((U1694/L1694) - 1)</f>
        <v>0.62246660988115</v>
      </c>
      <c r="W1694" s="6">
        <v>135.2570208</v>
      </c>
      <c r="X1694" s="5">
        <f>ABS((W1694/L1694) - 1)</f>
        <v>0.1</v>
      </c>
      <c r="Y1694" s="3">
        <v>854</v>
      </c>
      <c r="Z1694" s="5" t="s">
        <v>479</v>
      </c>
      <c r="AA1694" s="3"/>
    </row>
    <row r="1695" spans="1:27" customHeight="1" ht="30">
      <c r="A1695" s="7" t="s">
        <v>3917</v>
      </c>
      <c r="B1695" s="7" t="s">
        <v>3918</v>
      </c>
      <c r="C1695" s="7" t="s">
        <v>29</v>
      </c>
      <c r="D1695" s="7" t="s">
        <v>3906</v>
      </c>
      <c r="E1695" s="7" t="s">
        <v>38</v>
      </c>
      <c r="F1695" s="7" t="s">
        <v>38</v>
      </c>
      <c r="G1695" s="7" t="s">
        <v>38</v>
      </c>
      <c r="H1695" s="7" t="s">
        <v>485</v>
      </c>
      <c r="I1695" s="8">
        <v>1</v>
      </c>
      <c r="J1695" s="7"/>
      <c r="K1695" s="10">
        <v>108.54</v>
      </c>
      <c r="L1695" s="10">
        <f>K1695*1.16</f>
        <v>125.9064</v>
      </c>
      <c r="M1695" s="10">
        <f>I1695*K1695</f>
        <v>108.54</v>
      </c>
      <c r="N1695" s="10">
        <f>I1695*L1695</f>
        <v>125.9064</v>
      </c>
      <c r="O1695" s="10">
        <v>250.56</v>
      </c>
      <c r="P1695" s="9">
        <f>(O1695/L1695) - 1</f>
        <v>0.99004975124378</v>
      </c>
      <c r="Q1695" s="10">
        <v>238.03</v>
      </c>
      <c r="R1695" s="9">
        <f>(Q1695/L1695) - 1</f>
        <v>0.89053137886557</v>
      </c>
      <c r="S1695" s="10">
        <v>225.5</v>
      </c>
      <c r="T1695" s="9">
        <f>(S1695/L1695) - 1</f>
        <v>0.79101300648736</v>
      </c>
      <c r="U1695" s="10">
        <v>214.23</v>
      </c>
      <c r="V1695" s="9">
        <f>ABS((U1695/L1695) - 1)</f>
        <v>0.70150206820305</v>
      </c>
      <c r="W1695" s="10">
        <v>138.49704</v>
      </c>
      <c r="X1695" s="9">
        <f>ABS((W1695/L1695) - 1)</f>
        <v>0.1</v>
      </c>
      <c r="Y1695" s="7" t="s">
        <v>40</v>
      </c>
      <c r="Z1695" s="9" t="s">
        <v>40</v>
      </c>
      <c r="AA1695" s="7"/>
    </row>
    <row r="1696" spans="1:27" customHeight="1" ht="30">
      <c r="A1696" s="3" t="s">
        <v>3919</v>
      </c>
      <c r="B1696" s="3" t="s">
        <v>3920</v>
      </c>
      <c r="C1696" s="3" t="s">
        <v>29</v>
      </c>
      <c r="D1696" s="3" t="s">
        <v>3906</v>
      </c>
      <c r="E1696" s="3" t="s">
        <v>38</v>
      </c>
      <c r="F1696" s="3" t="s">
        <v>38</v>
      </c>
      <c r="G1696" s="3" t="s">
        <v>38</v>
      </c>
      <c r="H1696" s="3" t="s">
        <v>30</v>
      </c>
      <c r="I1696" s="4">
        <v>3</v>
      </c>
      <c r="J1696" s="3"/>
      <c r="K1696" s="6">
        <v>54.9956</v>
      </c>
      <c r="L1696" s="6">
        <f>K1696*1.16</f>
        <v>63.794896</v>
      </c>
      <c r="M1696" s="6">
        <f>I1696*K1696</f>
        <v>164.9868</v>
      </c>
      <c r="N1696" s="6">
        <f>I1696*L1696</f>
        <v>191.384688</v>
      </c>
      <c r="O1696" s="6">
        <v>274.98</v>
      </c>
      <c r="P1696" s="5">
        <f>(O1696/L1696) - 1</f>
        <v>3.3103761780566</v>
      </c>
      <c r="Q1696" s="6">
        <v>219.98</v>
      </c>
      <c r="R1696" s="5">
        <f>(Q1696/L1696) - 1</f>
        <v>2.4482382415045</v>
      </c>
      <c r="S1696" s="6">
        <v>192.48</v>
      </c>
      <c r="T1696" s="5">
        <f>(S1696/L1696) - 1</f>
        <v>2.0171692732284</v>
      </c>
      <c r="U1696" s="6">
        <v>182.86</v>
      </c>
      <c r="V1696" s="5">
        <f>ABS((U1696/L1696) - 1)</f>
        <v>1.8663735105078</v>
      </c>
      <c r="W1696" s="6">
        <v>70.1743856</v>
      </c>
      <c r="X1696" s="5">
        <f>ABS((W1696/L1696) - 1)</f>
        <v>0.1</v>
      </c>
      <c r="Y1696" s="3">
        <v>744</v>
      </c>
      <c r="Z1696" s="5" t="s">
        <v>55</v>
      </c>
      <c r="AA1696" s="3"/>
    </row>
    <row r="1697" spans="1:27" customHeight="1" ht="30">
      <c r="A1697" s="7" t="s">
        <v>3921</v>
      </c>
      <c r="B1697" s="7" t="s">
        <v>3922</v>
      </c>
      <c r="C1697" s="7" t="s">
        <v>29</v>
      </c>
      <c r="D1697" s="7" t="s">
        <v>3906</v>
      </c>
      <c r="E1697" s="7" t="s">
        <v>38</v>
      </c>
      <c r="F1697" s="7" t="s">
        <v>38</v>
      </c>
      <c r="G1697" s="7" t="s">
        <v>38</v>
      </c>
      <c r="H1697" s="7" t="s">
        <v>485</v>
      </c>
      <c r="I1697" s="8">
        <v>1</v>
      </c>
      <c r="J1697" s="7"/>
      <c r="K1697" s="10">
        <v>77.59</v>
      </c>
      <c r="L1697" s="10">
        <f>K1697*1.16</f>
        <v>90.0044</v>
      </c>
      <c r="M1697" s="10">
        <f>I1697*K1697</f>
        <v>77.59</v>
      </c>
      <c r="N1697" s="10">
        <f>I1697*L1697</f>
        <v>90.0044</v>
      </c>
      <c r="O1697" s="10">
        <v>180.01</v>
      </c>
      <c r="P1697" s="9">
        <f>(O1697/L1697) - 1</f>
        <v>1.0000133326815</v>
      </c>
      <c r="Q1697" s="10">
        <v>171.01</v>
      </c>
      <c r="R1697" s="9">
        <f>(Q1697/L1697) - 1</f>
        <v>0.9000182213314</v>
      </c>
      <c r="S1697" s="10">
        <v>162.01</v>
      </c>
      <c r="T1697" s="9">
        <f>(S1697/L1697) - 1</f>
        <v>0.80002310998129</v>
      </c>
      <c r="U1697" s="10">
        <v>153.91</v>
      </c>
      <c r="V1697" s="9">
        <f>ABS((U1697/L1697) - 1)</f>
        <v>0.71002750976619</v>
      </c>
      <c r="W1697" s="10">
        <v>99.00484</v>
      </c>
      <c r="X1697" s="9">
        <f>ABS((W1697/L1697) - 1)</f>
        <v>0.1</v>
      </c>
      <c r="Y1697" s="7" t="s">
        <v>40</v>
      </c>
      <c r="Z1697" s="9" t="s">
        <v>40</v>
      </c>
      <c r="AA1697" s="7"/>
    </row>
    <row r="1698" spans="1:27" customHeight="1" ht="30">
      <c r="A1698" s="3" t="s">
        <v>3923</v>
      </c>
      <c r="B1698" s="3" t="s">
        <v>3924</v>
      </c>
      <c r="C1698" s="3" t="s">
        <v>29</v>
      </c>
      <c r="D1698" s="3" t="s">
        <v>3906</v>
      </c>
      <c r="E1698" s="3" t="s">
        <v>38</v>
      </c>
      <c r="F1698" s="3" t="s">
        <v>38</v>
      </c>
      <c r="G1698" s="3" t="s">
        <v>38</v>
      </c>
      <c r="H1698" s="3" t="s">
        <v>30</v>
      </c>
      <c r="I1698" s="4">
        <v>1</v>
      </c>
      <c r="J1698" s="3"/>
      <c r="K1698" s="6">
        <v>35.9948</v>
      </c>
      <c r="L1698" s="6">
        <f>K1698*1.16</f>
        <v>41.753968</v>
      </c>
      <c r="M1698" s="6">
        <f>I1698*K1698</f>
        <v>35.9948</v>
      </c>
      <c r="N1698" s="6">
        <f>I1698*L1698</f>
        <v>41.753968</v>
      </c>
      <c r="O1698" s="6">
        <v>107.98</v>
      </c>
      <c r="P1698" s="5">
        <f>(O1698/L1698) - 1</f>
        <v>1.5861015173456</v>
      </c>
      <c r="Q1698" s="6">
        <v>100.79</v>
      </c>
      <c r="R1698" s="5">
        <f>(Q1698/L1698) - 1</f>
        <v>1.4139023146255</v>
      </c>
      <c r="S1698" s="6">
        <v>89.99</v>
      </c>
      <c r="T1698" s="5">
        <f>(S1698/L1698) - 1</f>
        <v>1.1552442632518</v>
      </c>
      <c r="U1698" s="6">
        <v>85.49</v>
      </c>
      <c r="V1698" s="5">
        <f>ABS((U1698/L1698) - 1)</f>
        <v>1.0474700751794</v>
      </c>
      <c r="W1698" s="6">
        <v>45.9293648</v>
      </c>
      <c r="X1698" s="5">
        <f>ABS((W1698/L1698) - 1)</f>
        <v>0.1</v>
      </c>
      <c r="Y1698" s="3">
        <v>744</v>
      </c>
      <c r="Z1698" s="5" t="s">
        <v>55</v>
      </c>
      <c r="AA1698" s="3"/>
    </row>
    <row r="1699" spans="1:27" customHeight="1" ht="30">
      <c r="A1699" s="7" t="s">
        <v>3925</v>
      </c>
      <c r="B1699" s="7" t="s">
        <v>3926</v>
      </c>
      <c r="C1699" s="7" t="s">
        <v>29</v>
      </c>
      <c r="D1699" s="7" t="s">
        <v>3906</v>
      </c>
      <c r="E1699" s="7" t="s">
        <v>38</v>
      </c>
      <c r="F1699" s="7" t="s">
        <v>38</v>
      </c>
      <c r="G1699" s="7" t="s">
        <v>38</v>
      </c>
      <c r="H1699" s="7" t="s">
        <v>30</v>
      </c>
      <c r="I1699" s="8">
        <v>1</v>
      </c>
      <c r="J1699" s="7"/>
      <c r="K1699" s="10">
        <v>35.9948</v>
      </c>
      <c r="L1699" s="10">
        <f>K1699*1.16</f>
        <v>41.753968</v>
      </c>
      <c r="M1699" s="10">
        <f>I1699*K1699</f>
        <v>35.9948</v>
      </c>
      <c r="N1699" s="10">
        <f>I1699*L1699</f>
        <v>41.753968</v>
      </c>
      <c r="O1699" s="10">
        <v>107.98</v>
      </c>
      <c r="P1699" s="9">
        <f>(O1699/L1699) - 1</f>
        <v>1.5861015173456</v>
      </c>
      <c r="Q1699" s="10">
        <v>100.79</v>
      </c>
      <c r="R1699" s="9">
        <f>(Q1699/L1699) - 1</f>
        <v>1.4139023146255</v>
      </c>
      <c r="S1699" s="10">
        <v>89.99</v>
      </c>
      <c r="T1699" s="9">
        <f>(S1699/L1699) - 1</f>
        <v>1.1552442632518</v>
      </c>
      <c r="U1699" s="10">
        <v>85.49</v>
      </c>
      <c r="V1699" s="9">
        <f>ABS((U1699/L1699) - 1)</f>
        <v>1.0474700751794</v>
      </c>
      <c r="W1699" s="10">
        <v>45.9293648</v>
      </c>
      <c r="X1699" s="9">
        <f>ABS((W1699/L1699) - 1)</f>
        <v>0.1</v>
      </c>
      <c r="Y1699" s="7">
        <v>744</v>
      </c>
      <c r="Z1699" s="9" t="s">
        <v>55</v>
      </c>
      <c r="AA1699" s="7"/>
    </row>
    <row r="1700" spans="1:27" customHeight="1" ht="30">
      <c r="A1700" s="3" t="s">
        <v>3927</v>
      </c>
      <c r="B1700" s="3" t="s">
        <v>3928</v>
      </c>
      <c r="C1700" s="3" t="s">
        <v>29</v>
      </c>
      <c r="D1700" s="3" t="s">
        <v>3929</v>
      </c>
      <c r="E1700" s="3" t="s">
        <v>38</v>
      </c>
      <c r="F1700" s="3" t="s">
        <v>38</v>
      </c>
      <c r="G1700" s="3" t="s">
        <v>38</v>
      </c>
      <c r="H1700" s="3" t="s">
        <v>144</v>
      </c>
      <c r="I1700" s="4">
        <v>41</v>
      </c>
      <c r="J1700" s="3"/>
      <c r="K1700" s="6">
        <v>145</v>
      </c>
      <c r="L1700" s="6">
        <f>K1700*1.16</f>
        <v>168.2</v>
      </c>
      <c r="M1700" s="6">
        <f>I1700*K1700</f>
        <v>5945</v>
      </c>
      <c r="N1700" s="6">
        <f>I1700*L1700</f>
        <v>6896.2</v>
      </c>
      <c r="O1700" s="6">
        <v>232</v>
      </c>
      <c r="P1700" s="5">
        <f>(O1700/L1700) - 1</f>
        <v>0.37931034482759</v>
      </c>
      <c r="Q1700" s="6">
        <v>217.5</v>
      </c>
      <c r="R1700" s="5">
        <f>(Q1700/L1700) - 1</f>
        <v>0.29310344827586</v>
      </c>
      <c r="S1700" s="6">
        <v>203</v>
      </c>
      <c r="T1700" s="5">
        <f>(S1700/L1700) - 1</f>
        <v>0.20689655172414</v>
      </c>
      <c r="U1700" s="6">
        <v>188.5</v>
      </c>
      <c r="V1700" s="5">
        <f>ABS((U1700/L1700) - 1)</f>
        <v>0.12068965517241</v>
      </c>
      <c r="W1700" s="6">
        <v>185.02</v>
      </c>
      <c r="X1700" s="5">
        <f>ABS((W1700/L1700) - 1)</f>
        <v>0.1</v>
      </c>
      <c r="Y1700" s="3">
        <v>373</v>
      </c>
      <c r="Z1700" s="5" t="s">
        <v>291</v>
      </c>
      <c r="AA1700" s="3"/>
    </row>
    <row r="1701" spans="1:27" customHeight="1" ht="30">
      <c r="A1701" s="7" t="s">
        <v>3930</v>
      </c>
      <c r="B1701" s="7" t="s">
        <v>3931</v>
      </c>
      <c r="C1701" s="7" t="s">
        <v>29</v>
      </c>
      <c r="D1701" s="7" t="s">
        <v>3929</v>
      </c>
      <c r="E1701" s="7" t="s">
        <v>38</v>
      </c>
      <c r="F1701" s="7" t="s">
        <v>38</v>
      </c>
      <c r="G1701" s="7" t="s">
        <v>38</v>
      </c>
      <c r="H1701" s="7" t="s">
        <v>144</v>
      </c>
      <c r="I1701" s="8">
        <v>30</v>
      </c>
      <c r="J1701" s="7"/>
      <c r="K1701" s="10">
        <v>87.99992</v>
      </c>
      <c r="L1701" s="10">
        <f>K1701*1.16</f>
        <v>102.0799072</v>
      </c>
      <c r="M1701" s="10">
        <f>I1701*K1701</f>
        <v>2639.9976</v>
      </c>
      <c r="N1701" s="10">
        <f>I1701*L1701</f>
        <v>3062.397216</v>
      </c>
      <c r="O1701" s="10">
        <v>352</v>
      </c>
      <c r="P1701" s="9">
        <f>(O1701/L1701) - 1</f>
        <v>2.4482789968681</v>
      </c>
      <c r="Q1701" s="10">
        <v>308</v>
      </c>
      <c r="R1701" s="9">
        <f>(Q1701/L1701) - 1</f>
        <v>2.0172441222595</v>
      </c>
      <c r="S1701" s="10">
        <v>264</v>
      </c>
      <c r="T1701" s="9">
        <f>(S1701/L1701) - 1</f>
        <v>1.586209247651</v>
      </c>
      <c r="U1701" s="10">
        <v>246.4</v>
      </c>
      <c r="V1701" s="9">
        <f>ABS((U1701/L1701) - 1)</f>
        <v>1.4137952978076</v>
      </c>
      <c r="W1701" s="10">
        <v>112.28789792</v>
      </c>
      <c r="X1701" s="9">
        <f>ABS((W1701/L1701) - 1)</f>
        <v>0.1</v>
      </c>
      <c r="Y1701" s="7">
        <v>367</v>
      </c>
      <c r="Z1701" s="9" t="s">
        <v>145</v>
      </c>
      <c r="AA1701" s="7"/>
    </row>
    <row r="1702" spans="1:27" customHeight="1" ht="30">
      <c r="A1702" s="3" t="s">
        <v>3932</v>
      </c>
      <c r="B1702" s="3" t="s">
        <v>3933</v>
      </c>
      <c r="C1702" s="3" t="s">
        <v>29</v>
      </c>
      <c r="D1702" s="3" t="s">
        <v>3929</v>
      </c>
      <c r="E1702" s="3" t="s">
        <v>38</v>
      </c>
      <c r="F1702" s="3" t="s">
        <v>38</v>
      </c>
      <c r="G1702" s="3" t="s">
        <v>38</v>
      </c>
      <c r="H1702" s="3" t="s">
        <v>485</v>
      </c>
      <c r="I1702" s="4">
        <v>1</v>
      </c>
      <c r="J1702" s="3"/>
      <c r="K1702" s="6">
        <v>86.08</v>
      </c>
      <c r="L1702" s="6">
        <f>K1702*1.16</f>
        <v>99.8528</v>
      </c>
      <c r="M1702" s="6">
        <f>I1702*K1702</f>
        <v>86.08</v>
      </c>
      <c r="N1702" s="6">
        <f>I1702*L1702</f>
        <v>99.8528</v>
      </c>
      <c r="O1702" s="6">
        <v>249.63</v>
      </c>
      <c r="P1702" s="5">
        <f>(O1702/L1702) - 1</f>
        <v>1.4999799705166</v>
      </c>
      <c r="Q1702" s="6">
        <v>199.71</v>
      </c>
      <c r="R1702" s="5">
        <f>(Q1702/L1702) - 1</f>
        <v>1.0000440648635</v>
      </c>
      <c r="S1702" s="6">
        <v>189.72</v>
      </c>
      <c r="T1702" s="5">
        <f>(S1702/L1702) - 1</f>
        <v>0.89999679528266</v>
      </c>
      <c r="U1702" s="6">
        <v>179.74</v>
      </c>
      <c r="V1702" s="5">
        <f>ABS((U1702/L1702) - 1)</f>
        <v>0.80004967311883</v>
      </c>
      <c r="W1702" s="6">
        <v>109.83808</v>
      </c>
      <c r="X1702" s="5">
        <f>ABS((W1702/L1702) - 1)</f>
        <v>0.1</v>
      </c>
      <c r="Y1702" s="3" t="s">
        <v>40</v>
      </c>
      <c r="Z1702" s="5" t="s">
        <v>40</v>
      </c>
      <c r="AA1702" s="3"/>
    </row>
    <row r="1703" spans="1:27" customHeight="1" ht="30">
      <c r="A1703" s="7" t="s">
        <v>3934</v>
      </c>
      <c r="B1703" s="7" t="s">
        <v>3935</v>
      </c>
      <c r="C1703" s="7" t="s">
        <v>29</v>
      </c>
      <c r="D1703" s="7" t="s">
        <v>3929</v>
      </c>
      <c r="E1703" s="7" t="s">
        <v>38</v>
      </c>
      <c r="F1703" s="7" t="s">
        <v>38</v>
      </c>
      <c r="G1703" s="7" t="s">
        <v>38</v>
      </c>
      <c r="H1703" s="7" t="s">
        <v>485</v>
      </c>
      <c r="I1703" s="8">
        <v>1</v>
      </c>
      <c r="J1703" s="7"/>
      <c r="K1703" s="10">
        <v>50.54</v>
      </c>
      <c r="L1703" s="10">
        <f>K1703*1.16</f>
        <v>58.6264</v>
      </c>
      <c r="M1703" s="10">
        <f>I1703*K1703</f>
        <v>50.54</v>
      </c>
      <c r="N1703" s="10">
        <f>I1703*L1703</f>
        <v>58.6264</v>
      </c>
      <c r="O1703" s="10">
        <v>234.51</v>
      </c>
      <c r="P1703" s="9">
        <f>(O1703/L1703) - 1</f>
        <v>3.0000750515126</v>
      </c>
      <c r="Q1703" s="10">
        <v>205.19</v>
      </c>
      <c r="R1703" s="9">
        <f>(Q1703/L1703) - 1</f>
        <v>2.4999590628113</v>
      </c>
      <c r="S1703" s="10">
        <v>175.88</v>
      </c>
      <c r="T1703" s="9">
        <f>(S1703/L1703) - 1</f>
        <v>2.0000136457296</v>
      </c>
      <c r="U1703" s="10">
        <v>167.09</v>
      </c>
      <c r="V1703" s="9">
        <f>ABS((U1703/L1703) - 1)</f>
        <v>1.8500811920909</v>
      </c>
      <c r="W1703" s="10">
        <v>64.48904</v>
      </c>
      <c r="X1703" s="9">
        <f>ABS((W1703/L1703) - 1)</f>
        <v>0.1</v>
      </c>
      <c r="Y1703" s="7" t="s">
        <v>40</v>
      </c>
      <c r="Z1703" s="9" t="s">
        <v>40</v>
      </c>
      <c r="AA1703" s="7"/>
    </row>
    <row r="1704" spans="1:27" customHeight="1" ht="30">
      <c r="A1704" s="3" t="s">
        <v>3936</v>
      </c>
      <c r="B1704" s="3" t="s">
        <v>3937</v>
      </c>
      <c r="C1704" s="3" t="s">
        <v>29</v>
      </c>
      <c r="D1704" s="3" t="s">
        <v>3938</v>
      </c>
      <c r="E1704" s="3"/>
      <c r="F1704" s="3"/>
      <c r="G1704" s="3"/>
      <c r="H1704" s="3" t="s">
        <v>81</v>
      </c>
      <c r="I1704" s="4">
        <v>6</v>
      </c>
      <c r="J1704" s="3"/>
      <c r="K1704" s="6">
        <v>193.662</v>
      </c>
      <c r="L1704" s="6">
        <f>K1704*1.16</f>
        <v>224.64792</v>
      </c>
      <c r="M1704" s="6">
        <f>I1704*K1704</f>
        <v>1161.972</v>
      </c>
      <c r="N1704" s="6">
        <f>I1704*L1704</f>
        <v>1347.88752</v>
      </c>
      <c r="O1704" s="6">
        <v>645.54</v>
      </c>
      <c r="P1704" s="5">
        <f>(O1704/L1704) - 1</f>
        <v>1.8735632183908</v>
      </c>
      <c r="Q1704" s="6">
        <v>537.95</v>
      </c>
      <c r="R1704" s="5">
        <f>(Q1704/L1704) - 1</f>
        <v>1.3946360153257</v>
      </c>
      <c r="S1704" s="6">
        <v>430.36</v>
      </c>
      <c r="T1704" s="5">
        <f>(S1704/L1704) - 1</f>
        <v>0.91570881226054</v>
      </c>
      <c r="U1704" s="6">
        <v>387.32</v>
      </c>
      <c r="V1704" s="5">
        <f>ABS((U1704/L1704) - 1)</f>
        <v>0.72412012539444</v>
      </c>
      <c r="W1704" s="6">
        <v>247.112712</v>
      </c>
      <c r="X1704" s="5">
        <f>ABS((W1704/L1704) - 1)</f>
        <v>0.1</v>
      </c>
      <c r="Y1704" s="3">
        <v>78</v>
      </c>
      <c r="Z1704" s="5" t="s">
        <v>461</v>
      </c>
      <c r="AA1704" s="3"/>
    </row>
    <row r="1705" spans="1:27" customHeight="1" ht="30">
      <c r="A1705" s="7">
        <v>200751</v>
      </c>
      <c r="B1705" s="7" t="s">
        <v>3939</v>
      </c>
      <c r="C1705" s="7" t="s">
        <v>29</v>
      </c>
      <c r="D1705" s="7" t="s">
        <v>3940</v>
      </c>
      <c r="E1705" s="7" t="s">
        <v>38</v>
      </c>
      <c r="F1705" s="7" t="s">
        <v>38</v>
      </c>
      <c r="G1705" s="7" t="s">
        <v>38</v>
      </c>
      <c r="H1705" s="7" t="s">
        <v>39</v>
      </c>
      <c r="I1705" s="8">
        <v>2</v>
      </c>
      <c r="J1705" s="7"/>
      <c r="K1705" s="10">
        <v>2125.004</v>
      </c>
      <c r="L1705" s="10">
        <f>K1705*1.16</f>
        <v>2465.00464</v>
      </c>
      <c r="M1705" s="10">
        <f>I1705*K1705</f>
        <v>4250.008</v>
      </c>
      <c r="N1705" s="10">
        <f>I1705*L1705</f>
        <v>4930.00928</v>
      </c>
      <c r="O1705" s="10">
        <v>3187.51</v>
      </c>
      <c r="P1705" s="9">
        <f>(O1705/L1705) - 1</f>
        <v>0.29310507099086</v>
      </c>
      <c r="Q1705" s="10">
        <v>2975.01</v>
      </c>
      <c r="R1705" s="9">
        <f>(Q1705/L1705) - 1</f>
        <v>0.20689833671064</v>
      </c>
      <c r="S1705" s="10">
        <v>2762.51</v>
      </c>
      <c r="T1705" s="9">
        <f>(S1705/L1705) - 1</f>
        <v>0.12069160243041</v>
      </c>
      <c r="U1705" s="10">
        <v>2550</v>
      </c>
      <c r="V1705" s="9">
        <f>ABS((U1705/L1705) - 1)</f>
        <v>0.034480811362692</v>
      </c>
      <c r="W1705" s="10">
        <v>2711.505104</v>
      </c>
      <c r="X1705" s="9">
        <f>ABS((W1705/L1705) - 1)</f>
        <v>0.1</v>
      </c>
      <c r="Y1705" s="7">
        <v>254</v>
      </c>
      <c r="Z1705" s="9" t="s">
        <v>3941</v>
      </c>
      <c r="AA1705" s="7" t="s">
        <v>43</v>
      </c>
    </row>
    <row r="1706" spans="1:27" customHeight="1" ht="30">
      <c r="A1706" s="3">
        <v>200753</v>
      </c>
      <c r="B1706" s="3" t="s">
        <v>3942</v>
      </c>
      <c r="C1706" s="3" t="s">
        <v>29</v>
      </c>
      <c r="D1706" s="3" t="s">
        <v>3940</v>
      </c>
      <c r="E1706" s="3" t="s">
        <v>38</v>
      </c>
      <c r="F1706" s="3" t="s">
        <v>38</v>
      </c>
      <c r="G1706" s="3" t="s">
        <v>38</v>
      </c>
      <c r="H1706" s="3" t="s">
        <v>39</v>
      </c>
      <c r="I1706" s="4">
        <v>2</v>
      </c>
      <c r="J1706" s="3"/>
      <c r="K1706" s="6">
        <v>2071.134644</v>
      </c>
      <c r="L1706" s="6">
        <f>K1706*1.16</f>
        <v>2402.51618704</v>
      </c>
      <c r="M1706" s="6">
        <f>I1706*K1706</f>
        <v>4142.269288</v>
      </c>
      <c r="N1706" s="6">
        <f>I1706*L1706</f>
        <v>4805.03237408</v>
      </c>
      <c r="O1706" s="6">
        <v>3235.44</v>
      </c>
      <c r="P1706" s="5">
        <f>(O1706/L1706) - 1</f>
        <v>0.34668811700545</v>
      </c>
      <c r="Q1706" s="6">
        <v>3019.74</v>
      </c>
      <c r="R1706" s="5">
        <f>(Q1706/L1706) - 1</f>
        <v>0.25690724428394</v>
      </c>
      <c r="S1706" s="6">
        <v>2804.04</v>
      </c>
      <c r="T1706" s="5">
        <f>(S1706/L1706) - 1</f>
        <v>0.16712637156243</v>
      </c>
      <c r="U1706" s="6">
        <v>2663.84</v>
      </c>
      <c r="V1706" s="5">
        <f>ABS((U1706/L1706) - 1)</f>
        <v>0.10877088544488</v>
      </c>
      <c r="W1706" s="6">
        <v>2642.767805744</v>
      </c>
      <c r="X1706" s="5">
        <f>ABS((W1706/L1706) - 1)</f>
        <v>0.1</v>
      </c>
      <c r="Y1706" s="3">
        <v>754</v>
      </c>
      <c r="Z1706" s="5" t="s">
        <v>3943</v>
      </c>
      <c r="AA1706" s="3"/>
    </row>
    <row r="1707" spans="1:27" customHeight="1" ht="30">
      <c r="A1707" s="7">
        <v>200754</v>
      </c>
      <c r="B1707" s="7" t="s">
        <v>3944</v>
      </c>
      <c r="C1707" s="7" t="s">
        <v>29</v>
      </c>
      <c r="D1707" s="7" t="s">
        <v>3940</v>
      </c>
      <c r="E1707" s="7" t="s">
        <v>38</v>
      </c>
      <c r="F1707" s="7" t="s">
        <v>38</v>
      </c>
      <c r="G1707" s="7" t="s">
        <v>38</v>
      </c>
      <c r="H1707" s="7" t="s">
        <v>39</v>
      </c>
      <c r="I1707" s="8">
        <v>6</v>
      </c>
      <c r="J1707" s="7"/>
      <c r="K1707" s="10">
        <v>1995.015</v>
      </c>
      <c r="L1707" s="10">
        <f>K1707*1.16</f>
        <v>2314.2174</v>
      </c>
      <c r="M1707" s="10">
        <f>I1707*K1707</f>
        <v>11970.09</v>
      </c>
      <c r="N1707" s="10">
        <f>I1707*L1707</f>
        <v>13885.3044</v>
      </c>
      <c r="O1707" s="10">
        <v>3471.35</v>
      </c>
      <c r="P1707" s="9">
        <f>(O1707/L1707) - 1</f>
        <v>0.50001032746535</v>
      </c>
      <c r="Q1707" s="10">
        <v>3239.92</v>
      </c>
      <c r="R1707" s="9">
        <f>(Q1707/L1707) - 1</f>
        <v>0.40000675822418</v>
      </c>
      <c r="S1707" s="10">
        <v>3008.5</v>
      </c>
      <c r="T1707" s="9">
        <f>(S1707/L1707) - 1</f>
        <v>0.30000751009823</v>
      </c>
      <c r="U1707" s="10">
        <v>2858.08</v>
      </c>
      <c r="V1707" s="9">
        <f>ABS((U1707/L1707) - 1)</f>
        <v>0.23500929515092</v>
      </c>
      <c r="W1707" s="10">
        <v>2545.63914</v>
      </c>
      <c r="X1707" s="9">
        <f>ABS((W1707/L1707) - 1)</f>
        <v>0.1</v>
      </c>
      <c r="Y1707" s="7" t="s">
        <v>40</v>
      </c>
      <c r="Z1707" s="9" t="s">
        <v>40</v>
      </c>
      <c r="AA1707" s="7"/>
    </row>
    <row r="1708" spans="1:27" customHeight="1" ht="30">
      <c r="A1708" s="3">
        <v>200150</v>
      </c>
      <c r="B1708" s="3" t="s">
        <v>3945</v>
      </c>
      <c r="C1708" s="3" t="s">
        <v>29</v>
      </c>
      <c r="D1708" s="3" t="s">
        <v>3940</v>
      </c>
      <c r="E1708" s="3"/>
      <c r="F1708" s="3"/>
      <c r="G1708" s="3"/>
      <c r="H1708" s="3" t="s">
        <v>415</v>
      </c>
      <c r="I1708" s="4">
        <v>15</v>
      </c>
      <c r="J1708" s="3"/>
      <c r="K1708" s="6">
        <v>740.5092</v>
      </c>
      <c r="L1708" s="6">
        <f>K1708*1.16</f>
        <v>858.990672</v>
      </c>
      <c r="M1708" s="6">
        <f>I1708*K1708</f>
        <v>11107.638</v>
      </c>
      <c r="N1708" s="6">
        <f>I1708*L1708</f>
        <v>12884.86008</v>
      </c>
      <c r="O1708" s="6">
        <v>1110.76</v>
      </c>
      <c r="P1708" s="5">
        <f>(O1708/L1708) - 1</f>
        <v>0.29309902447928</v>
      </c>
      <c r="Q1708" s="6">
        <v>1036.71</v>
      </c>
      <c r="R1708" s="5">
        <f>(Q1708/L1708) - 1</f>
        <v>0.20689319895199</v>
      </c>
      <c r="S1708" s="6">
        <v>962.66</v>
      </c>
      <c r="T1708" s="5">
        <f>(S1708/L1708) - 1</f>
        <v>0.1206873734247</v>
      </c>
      <c r="U1708" s="6">
        <v>888.61</v>
      </c>
      <c r="V1708" s="5">
        <f>ABS((U1708/L1708) - 1)</f>
        <v>0.034481547897414</v>
      </c>
      <c r="W1708" s="6">
        <v>944.8897392</v>
      </c>
      <c r="X1708" s="5">
        <f>ABS((W1708/L1708) - 1)</f>
        <v>0.1</v>
      </c>
      <c r="Y1708" s="3">
        <v>309</v>
      </c>
      <c r="Z1708" s="5" t="s">
        <v>419</v>
      </c>
      <c r="AA1708" s="3" t="s">
        <v>43</v>
      </c>
    </row>
    <row r="1709" spans="1:27" customHeight="1" ht="30">
      <c r="A1709" s="7">
        <v>2007104</v>
      </c>
      <c r="B1709" s="7" t="s">
        <v>3946</v>
      </c>
      <c r="C1709" s="7" t="s">
        <v>29</v>
      </c>
      <c r="D1709" s="7" t="s">
        <v>3947</v>
      </c>
      <c r="E1709" s="7"/>
      <c r="F1709" s="7"/>
      <c r="G1709" s="7"/>
      <c r="H1709" s="7" t="s">
        <v>168</v>
      </c>
      <c r="I1709" s="8">
        <v>1</v>
      </c>
      <c r="J1709" s="7"/>
      <c r="K1709" s="10">
        <v>2291.29</v>
      </c>
      <c r="L1709" s="10">
        <f>K1709*1.16</f>
        <v>2657.8964</v>
      </c>
      <c r="M1709" s="10">
        <f>I1709*K1709</f>
        <v>2291.29</v>
      </c>
      <c r="N1709" s="10">
        <f>I1709*L1709</f>
        <v>2657.8964</v>
      </c>
      <c r="O1709" s="10">
        <v>3436.94</v>
      </c>
      <c r="P1709" s="9">
        <f>(O1709/L1709) - 1</f>
        <v>0.2931053294628</v>
      </c>
      <c r="Q1709" s="10">
        <v>3207.81</v>
      </c>
      <c r="R1709" s="9">
        <f>(Q1709/L1709) - 1</f>
        <v>0.20689805667369</v>
      </c>
      <c r="S1709" s="10">
        <v>2978.68</v>
      </c>
      <c r="T1709" s="9">
        <f>(S1709/L1709) - 1</f>
        <v>0.12069078388458</v>
      </c>
      <c r="U1709" s="10">
        <v>2749.55</v>
      </c>
      <c r="V1709" s="9">
        <f>ABS((U1709/L1709) - 1)</f>
        <v>0.034483511095466</v>
      </c>
      <c r="W1709" s="10">
        <v>2923.68604</v>
      </c>
      <c r="X1709" s="9">
        <f>ABS((W1709/L1709) - 1)</f>
        <v>0.1</v>
      </c>
      <c r="Y1709" s="7">
        <v>120</v>
      </c>
      <c r="Z1709" s="9" t="s">
        <v>42</v>
      </c>
      <c r="AA1709" s="7" t="s">
        <v>43</v>
      </c>
    </row>
    <row r="1710" spans="1:27" customHeight="1" ht="30">
      <c r="A1710" s="3">
        <v>2007105</v>
      </c>
      <c r="B1710" s="3" t="s">
        <v>3948</v>
      </c>
      <c r="C1710" s="3" t="s">
        <v>29</v>
      </c>
      <c r="D1710" s="3" t="s">
        <v>3947</v>
      </c>
      <c r="E1710" s="3"/>
      <c r="F1710" s="3"/>
      <c r="G1710" s="3"/>
      <c r="H1710" s="3" t="s">
        <v>168</v>
      </c>
      <c r="I1710" s="4">
        <v>1</v>
      </c>
      <c r="J1710" s="3"/>
      <c r="K1710" s="6">
        <v>2291.29</v>
      </c>
      <c r="L1710" s="6">
        <f>K1710*1.16</f>
        <v>2657.8964</v>
      </c>
      <c r="M1710" s="6">
        <f>I1710*K1710</f>
        <v>2291.29</v>
      </c>
      <c r="N1710" s="6">
        <f>I1710*L1710</f>
        <v>2657.8964</v>
      </c>
      <c r="O1710" s="6">
        <v>3436.94</v>
      </c>
      <c r="P1710" s="5">
        <f>(O1710/L1710) - 1</f>
        <v>0.2931053294628</v>
      </c>
      <c r="Q1710" s="6">
        <v>3207.81</v>
      </c>
      <c r="R1710" s="5">
        <f>(Q1710/L1710) - 1</f>
        <v>0.20689805667369</v>
      </c>
      <c r="S1710" s="6">
        <v>2978.68</v>
      </c>
      <c r="T1710" s="5">
        <f>(S1710/L1710) - 1</f>
        <v>0.12069078388458</v>
      </c>
      <c r="U1710" s="6">
        <v>2749.55</v>
      </c>
      <c r="V1710" s="5">
        <f>ABS((U1710/L1710) - 1)</f>
        <v>0.034483511095466</v>
      </c>
      <c r="W1710" s="6">
        <v>2923.68604</v>
      </c>
      <c r="X1710" s="5">
        <f>ABS((W1710/L1710) - 1)</f>
        <v>0.1</v>
      </c>
      <c r="Y1710" s="3">
        <v>120</v>
      </c>
      <c r="Z1710" s="5" t="s">
        <v>42</v>
      </c>
      <c r="AA1710" s="3" t="s">
        <v>43</v>
      </c>
    </row>
    <row r="1711" spans="1:27" customHeight="1" ht="30">
      <c r="A1711" s="7">
        <v>32135722</v>
      </c>
      <c r="B1711" s="7" t="s">
        <v>3949</v>
      </c>
      <c r="C1711" s="7" t="s">
        <v>29</v>
      </c>
      <c r="D1711" s="7" t="s">
        <v>3950</v>
      </c>
      <c r="E1711" s="7"/>
      <c r="F1711" s="7"/>
      <c r="G1711" s="7"/>
      <c r="H1711" s="7" t="s">
        <v>1282</v>
      </c>
      <c r="I1711" s="8">
        <v>2</v>
      </c>
      <c r="J1711" s="7"/>
      <c r="K1711" s="10">
        <v>250.30858292175</v>
      </c>
      <c r="L1711" s="10">
        <f>K1711*1.16</f>
        <v>290.35795618923</v>
      </c>
      <c r="M1711" s="10">
        <f>I1711*K1711</f>
        <v>500.61716584349</v>
      </c>
      <c r="N1711" s="10">
        <f>I1711*L1711</f>
        <v>580.71591237845</v>
      </c>
      <c r="O1711" s="10">
        <v>375.46</v>
      </c>
      <c r="P1711" s="9">
        <f>(O1711/L1711) - 1</f>
        <v>0.29309354883085</v>
      </c>
      <c r="Q1711" s="10">
        <v>350.43</v>
      </c>
      <c r="R1711" s="9">
        <f>(Q1711/L1711) - 1</f>
        <v>0.20688960825866</v>
      </c>
      <c r="S1711" s="10">
        <v>325.4</v>
      </c>
      <c r="T1711" s="9">
        <f>(S1711/L1711) - 1</f>
        <v>0.12068566768646</v>
      </c>
      <c r="U1711" s="10">
        <v>300.37</v>
      </c>
      <c r="V1711" s="9">
        <f>ABS((U1711/L1711) - 1)</f>
        <v>0.034481727114268</v>
      </c>
      <c r="W1711" s="10">
        <v>319.39375180815</v>
      </c>
      <c r="X1711" s="9">
        <f>ABS((W1711/L1711) - 1)</f>
        <v>0.1</v>
      </c>
      <c r="Y1711" s="7">
        <v>155</v>
      </c>
      <c r="Z1711" s="9" t="s">
        <v>1666</v>
      </c>
      <c r="AA1711" s="7" t="s">
        <v>43</v>
      </c>
    </row>
    <row r="1712" spans="1:27" customHeight="1" ht="30">
      <c r="A1712" s="3" t="s">
        <v>3951</v>
      </c>
      <c r="B1712" s="3" t="s">
        <v>3952</v>
      </c>
      <c r="C1712" s="3" t="s">
        <v>29</v>
      </c>
      <c r="D1712" s="3" t="s">
        <v>3953</v>
      </c>
      <c r="E1712" s="3"/>
      <c r="F1712" s="3"/>
      <c r="G1712" s="3"/>
      <c r="H1712" s="3" t="s">
        <v>2019</v>
      </c>
      <c r="I1712" s="4">
        <v>11</v>
      </c>
      <c r="J1712" s="3"/>
      <c r="K1712" s="6">
        <v>148.48</v>
      </c>
      <c r="L1712" s="6">
        <f>K1712*1.16</f>
        <v>172.2368</v>
      </c>
      <c r="M1712" s="6">
        <f>I1712*K1712</f>
        <v>1633.28</v>
      </c>
      <c r="N1712" s="6">
        <f>I1712*L1712</f>
        <v>1894.6048</v>
      </c>
      <c r="O1712" s="6">
        <v>371.2</v>
      </c>
      <c r="P1712" s="5">
        <f>(O1712/L1712) - 1</f>
        <v>1.1551724137931</v>
      </c>
      <c r="Q1712" s="6">
        <v>296.96</v>
      </c>
      <c r="R1712" s="5">
        <f>(Q1712/L1712) - 1</f>
        <v>0.72413793103448</v>
      </c>
      <c r="S1712" s="6">
        <v>222.72</v>
      </c>
      <c r="T1712" s="5">
        <f>(S1712/L1712) - 1</f>
        <v>0.29310344827586</v>
      </c>
      <c r="U1712" s="6">
        <v>211.58</v>
      </c>
      <c r="V1712" s="5">
        <f>ABS((U1712/L1712) - 1)</f>
        <v>0.2284250520214</v>
      </c>
      <c r="W1712" s="6">
        <v>189.46048</v>
      </c>
      <c r="X1712" s="5">
        <f>ABS((W1712/L1712) - 1)</f>
        <v>0.1</v>
      </c>
      <c r="Y1712" s="3">
        <v>761</v>
      </c>
      <c r="Z1712" s="5" t="s">
        <v>93</v>
      </c>
      <c r="AA1712" s="3"/>
    </row>
    <row r="1713" spans="1:27" customHeight="1" ht="30">
      <c r="A1713" s="7" t="s">
        <v>3954</v>
      </c>
      <c r="B1713" s="7" t="s">
        <v>3955</v>
      </c>
      <c r="C1713" s="7" t="s">
        <v>29</v>
      </c>
      <c r="D1713" s="7" t="s">
        <v>3953</v>
      </c>
      <c r="E1713" s="7"/>
      <c r="F1713" s="7"/>
      <c r="G1713" s="7"/>
      <c r="H1713" s="7" t="s">
        <v>30</v>
      </c>
      <c r="I1713" s="8">
        <v>6</v>
      </c>
      <c r="J1713" s="7"/>
      <c r="K1713" s="10">
        <v>179.9972</v>
      </c>
      <c r="L1713" s="10">
        <f>K1713*1.16</f>
        <v>208.796752</v>
      </c>
      <c r="M1713" s="10">
        <f>I1713*K1713</f>
        <v>1079.9832</v>
      </c>
      <c r="N1713" s="10">
        <f>I1713*L1713</f>
        <v>1252.780512</v>
      </c>
      <c r="O1713" s="10">
        <v>899.99</v>
      </c>
      <c r="P1713" s="9">
        <f>(O1713/L1713) - 1</f>
        <v>3.3103639849723</v>
      </c>
      <c r="Q1713" s="10">
        <v>719.99</v>
      </c>
      <c r="R1713" s="9">
        <f>(Q1713/L1713) - 1</f>
        <v>2.4482816092848</v>
      </c>
      <c r="S1713" s="10">
        <v>629.99</v>
      </c>
      <c r="T1713" s="9">
        <f>(S1713/L1713) - 1</f>
        <v>2.017240421441</v>
      </c>
      <c r="U1713" s="10">
        <v>598.49</v>
      </c>
      <c r="V1713" s="9">
        <f>ABS((U1713/L1713) - 1)</f>
        <v>1.8663760056957</v>
      </c>
      <c r="W1713" s="10">
        <v>229.6764272</v>
      </c>
      <c r="X1713" s="9">
        <f>ABS((W1713/L1713) - 1)</f>
        <v>0.1</v>
      </c>
      <c r="Y1713" s="7">
        <v>744</v>
      </c>
      <c r="Z1713" s="9" t="s">
        <v>55</v>
      </c>
      <c r="AA1713" s="7"/>
    </row>
    <row r="1714" spans="1:27" customHeight="1" ht="30">
      <c r="A1714" s="3" t="s">
        <v>3956</v>
      </c>
      <c r="B1714" s="3" t="s">
        <v>3957</v>
      </c>
      <c r="C1714" s="3" t="s">
        <v>29</v>
      </c>
      <c r="D1714" s="3" t="s">
        <v>3953</v>
      </c>
      <c r="E1714" s="3"/>
      <c r="F1714" s="3"/>
      <c r="G1714" s="3"/>
      <c r="H1714" s="3" t="s">
        <v>485</v>
      </c>
      <c r="I1714" s="4">
        <v>1</v>
      </c>
      <c r="J1714" s="3"/>
      <c r="K1714" s="6">
        <v>65.95</v>
      </c>
      <c r="L1714" s="6">
        <f>K1714*1.16</f>
        <v>76.502</v>
      </c>
      <c r="M1714" s="6">
        <f>I1714*K1714</f>
        <v>65.95</v>
      </c>
      <c r="N1714" s="6">
        <f>I1714*L1714</f>
        <v>76.502</v>
      </c>
      <c r="O1714" s="6">
        <v>459.36</v>
      </c>
      <c r="P1714" s="5">
        <f>(O1714/L1714) - 1</f>
        <v>5.0045489006823</v>
      </c>
      <c r="Q1714" s="6">
        <v>382.8</v>
      </c>
      <c r="R1714" s="5">
        <f>(Q1714/L1714) - 1</f>
        <v>4.0037907505686</v>
      </c>
      <c r="S1714" s="6">
        <v>306.24</v>
      </c>
      <c r="T1714" s="5">
        <f>(S1714/L1714) - 1</f>
        <v>3.0030326004549</v>
      </c>
      <c r="U1714" s="6">
        <v>290.93</v>
      </c>
      <c r="V1714" s="5">
        <f>ABS((U1714/L1714) - 1)</f>
        <v>2.8029071135395</v>
      </c>
      <c r="W1714" s="6">
        <v>84.1522</v>
      </c>
      <c r="X1714" s="5">
        <f>ABS((W1714/L1714) - 1)</f>
        <v>0.1</v>
      </c>
      <c r="Y1714" s="3" t="s">
        <v>40</v>
      </c>
      <c r="Z1714" s="5" t="s">
        <v>40</v>
      </c>
      <c r="AA1714" s="3"/>
    </row>
    <row r="1715" spans="1:27" customHeight="1" ht="30">
      <c r="A1715" s="7" t="s">
        <v>3958</v>
      </c>
      <c r="B1715" s="7" t="s">
        <v>3959</v>
      </c>
      <c r="C1715" s="7" t="s">
        <v>29</v>
      </c>
      <c r="D1715" s="7" t="s">
        <v>3953</v>
      </c>
      <c r="E1715" s="7"/>
      <c r="F1715" s="7"/>
      <c r="G1715" s="7"/>
      <c r="H1715" s="7" t="s">
        <v>30</v>
      </c>
      <c r="I1715" s="8">
        <v>5</v>
      </c>
      <c r="J1715" s="7"/>
      <c r="K1715" s="10">
        <v>96.9992</v>
      </c>
      <c r="L1715" s="10">
        <f>K1715*1.16</f>
        <v>112.519072</v>
      </c>
      <c r="M1715" s="10">
        <f>I1715*K1715</f>
        <v>484.996</v>
      </c>
      <c r="N1715" s="10">
        <f>I1715*L1715</f>
        <v>562.59536</v>
      </c>
      <c r="O1715" s="10">
        <v>339.5</v>
      </c>
      <c r="P1715" s="9">
        <f>(O1715/L1715) - 1</f>
        <v>2.0172662639806</v>
      </c>
      <c r="Q1715" s="10">
        <v>291</v>
      </c>
      <c r="R1715" s="9">
        <f>(Q1715/L1715) - 1</f>
        <v>1.5862282262691</v>
      </c>
      <c r="S1715" s="10">
        <v>271.6</v>
      </c>
      <c r="T1715" s="9">
        <f>(S1715/L1715) - 1</f>
        <v>1.4138130111845</v>
      </c>
      <c r="U1715" s="10">
        <v>242.5</v>
      </c>
      <c r="V1715" s="9">
        <f>ABS((U1715/L1715) - 1)</f>
        <v>1.1551901885575</v>
      </c>
      <c r="W1715" s="10">
        <v>123.7709792</v>
      </c>
      <c r="X1715" s="9">
        <f>ABS((W1715/L1715) - 1)</f>
        <v>0.1</v>
      </c>
      <c r="Y1715" s="7">
        <v>394</v>
      </c>
      <c r="Z1715" s="9" t="s">
        <v>336</v>
      </c>
      <c r="AA1715" s="7"/>
    </row>
    <row r="1716" spans="1:27" customHeight="1" ht="30">
      <c r="A1716" s="3" t="s">
        <v>3960</v>
      </c>
      <c r="B1716" s="3" t="s">
        <v>3961</v>
      </c>
      <c r="C1716" s="3" t="s">
        <v>29</v>
      </c>
      <c r="D1716" s="3" t="s">
        <v>3953</v>
      </c>
      <c r="E1716" s="3"/>
      <c r="F1716" s="3"/>
      <c r="G1716" s="3"/>
      <c r="H1716" s="3" t="s">
        <v>30</v>
      </c>
      <c r="I1716" s="4">
        <v>2</v>
      </c>
      <c r="J1716" s="3"/>
      <c r="K1716" s="6">
        <v>82.0004</v>
      </c>
      <c r="L1716" s="6">
        <f>K1716*1.16</f>
        <v>95.120464</v>
      </c>
      <c r="M1716" s="6">
        <f>I1716*K1716</f>
        <v>164.0008</v>
      </c>
      <c r="N1716" s="6">
        <f>I1716*L1716</f>
        <v>190.240928</v>
      </c>
      <c r="O1716" s="6">
        <v>287</v>
      </c>
      <c r="P1716" s="5">
        <f>(O1716/L1716) - 1</f>
        <v>2.0172266611315</v>
      </c>
      <c r="Q1716" s="6">
        <v>246</v>
      </c>
      <c r="R1716" s="5">
        <f>(Q1716/L1716) - 1</f>
        <v>1.5861942809699</v>
      </c>
      <c r="S1716" s="6">
        <v>205</v>
      </c>
      <c r="T1716" s="5">
        <f>(S1716/L1716) - 1</f>
        <v>1.1551619008082</v>
      </c>
      <c r="U1716" s="6">
        <v>164</v>
      </c>
      <c r="V1716" s="5">
        <f>ABS((U1716/L1716) - 1)</f>
        <v>0.72412952064658</v>
      </c>
      <c r="W1716" s="6">
        <v>104.6325104</v>
      </c>
      <c r="X1716" s="5">
        <f>ABS((W1716/L1716) - 1)</f>
        <v>0.1</v>
      </c>
      <c r="Y1716" s="3">
        <v>744</v>
      </c>
      <c r="Z1716" s="5" t="s">
        <v>55</v>
      </c>
      <c r="AA1716" s="3"/>
    </row>
    <row r="1717" spans="1:27" customHeight="1" ht="30">
      <c r="A1717" s="7" t="s">
        <v>3962</v>
      </c>
      <c r="B1717" s="7" t="s">
        <v>3963</v>
      </c>
      <c r="C1717" s="7" t="s">
        <v>29</v>
      </c>
      <c r="D1717" s="7" t="s">
        <v>3953</v>
      </c>
      <c r="E1717" s="7"/>
      <c r="F1717" s="7"/>
      <c r="G1717" s="7"/>
      <c r="H1717" s="7" t="s">
        <v>30</v>
      </c>
      <c r="I1717" s="8">
        <v>5</v>
      </c>
      <c r="J1717" s="7"/>
      <c r="K1717" s="10">
        <v>96.9992</v>
      </c>
      <c r="L1717" s="10">
        <f>K1717*1.16</f>
        <v>112.519072</v>
      </c>
      <c r="M1717" s="10">
        <f>I1717*K1717</f>
        <v>484.996</v>
      </c>
      <c r="N1717" s="10">
        <f>I1717*L1717</f>
        <v>562.59536</v>
      </c>
      <c r="O1717" s="10">
        <v>339.5</v>
      </c>
      <c r="P1717" s="9">
        <f>(O1717/L1717) - 1</f>
        <v>2.0172662639806</v>
      </c>
      <c r="Q1717" s="10">
        <v>291</v>
      </c>
      <c r="R1717" s="9">
        <f>(Q1717/L1717) - 1</f>
        <v>1.5862282262691</v>
      </c>
      <c r="S1717" s="10">
        <v>271.6</v>
      </c>
      <c r="T1717" s="9">
        <f>(S1717/L1717) - 1</f>
        <v>1.4138130111845</v>
      </c>
      <c r="U1717" s="10">
        <v>242.5</v>
      </c>
      <c r="V1717" s="9">
        <f>ABS((U1717/L1717) - 1)</f>
        <v>1.1551901885575</v>
      </c>
      <c r="W1717" s="10">
        <v>123.7709792</v>
      </c>
      <c r="X1717" s="9">
        <f>ABS((W1717/L1717) - 1)</f>
        <v>0.1</v>
      </c>
      <c r="Y1717" s="7">
        <v>394</v>
      </c>
      <c r="Z1717" s="9" t="s">
        <v>336</v>
      </c>
      <c r="AA1717" s="7"/>
    </row>
    <row r="1718" spans="1:27" customHeight="1" ht="30">
      <c r="A1718" s="3" t="s">
        <v>3964</v>
      </c>
      <c r="B1718" s="3" t="s">
        <v>3965</v>
      </c>
      <c r="C1718" s="3" t="s">
        <v>29</v>
      </c>
      <c r="D1718" s="3" t="s">
        <v>3953</v>
      </c>
      <c r="E1718" s="3"/>
      <c r="F1718" s="3"/>
      <c r="G1718" s="3"/>
      <c r="H1718" s="3" t="s">
        <v>30</v>
      </c>
      <c r="I1718" s="4">
        <v>1</v>
      </c>
      <c r="J1718" s="3"/>
      <c r="K1718" s="6">
        <v>250.0032</v>
      </c>
      <c r="L1718" s="6">
        <f>K1718*1.16</f>
        <v>290.003712</v>
      </c>
      <c r="M1718" s="6">
        <f>I1718*K1718</f>
        <v>250.0032</v>
      </c>
      <c r="N1718" s="6">
        <f>I1718*L1718</f>
        <v>290.003712</v>
      </c>
      <c r="O1718" s="6">
        <v>400.01</v>
      </c>
      <c r="P1718" s="5">
        <f>(O1718/L1718) - 1</f>
        <v>0.3793271721984</v>
      </c>
      <c r="Q1718" s="6">
        <v>375</v>
      </c>
      <c r="R1718" s="5">
        <f>(Q1718/L1718) - 1</f>
        <v>0.29308689676358</v>
      </c>
      <c r="S1718" s="6">
        <v>350</v>
      </c>
      <c r="T1718" s="5">
        <f>(S1718/L1718) - 1</f>
        <v>0.20688110364601</v>
      </c>
      <c r="U1718" s="6">
        <v>325</v>
      </c>
      <c r="V1718" s="5">
        <f>ABS((U1718/L1718) - 1)</f>
        <v>0.12067531052844</v>
      </c>
      <c r="W1718" s="6">
        <v>319.0040832</v>
      </c>
      <c r="X1718" s="5">
        <f>ABS((W1718/L1718) - 1)</f>
        <v>0.1</v>
      </c>
      <c r="Y1718" s="3">
        <v>744</v>
      </c>
      <c r="Z1718" s="5" t="s">
        <v>55</v>
      </c>
      <c r="AA1718" s="3"/>
    </row>
    <row r="1719" spans="1:27" customHeight="1" ht="30">
      <c r="A1719" s="7" t="s">
        <v>3966</v>
      </c>
      <c r="B1719" s="7" t="s">
        <v>3967</v>
      </c>
      <c r="C1719" s="7" t="s">
        <v>29</v>
      </c>
      <c r="D1719" s="7" t="s">
        <v>3968</v>
      </c>
      <c r="E1719" s="7"/>
      <c r="F1719" s="7"/>
      <c r="G1719" s="7"/>
      <c r="H1719" s="7" t="s">
        <v>30</v>
      </c>
      <c r="I1719" s="8">
        <v>3</v>
      </c>
      <c r="J1719" s="7"/>
      <c r="K1719" s="10">
        <v>96.9992</v>
      </c>
      <c r="L1719" s="10">
        <f>K1719*1.16</f>
        <v>112.519072</v>
      </c>
      <c r="M1719" s="10">
        <f>I1719*K1719</f>
        <v>290.9976</v>
      </c>
      <c r="N1719" s="10">
        <f>I1719*L1719</f>
        <v>337.557216</v>
      </c>
      <c r="O1719" s="10">
        <v>339.5</v>
      </c>
      <c r="P1719" s="9">
        <f>(O1719/L1719) - 1</f>
        <v>2.0172662639806</v>
      </c>
      <c r="Q1719" s="10">
        <v>291</v>
      </c>
      <c r="R1719" s="9">
        <f>(Q1719/L1719) - 1</f>
        <v>1.5862282262691</v>
      </c>
      <c r="S1719" s="10">
        <v>271.6</v>
      </c>
      <c r="T1719" s="9">
        <f>(S1719/L1719) - 1</f>
        <v>1.4138130111845</v>
      </c>
      <c r="U1719" s="10">
        <v>242.5</v>
      </c>
      <c r="V1719" s="9">
        <f>ABS((U1719/L1719) - 1)</f>
        <v>1.1551901885575</v>
      </c>
      <c r="W1719" s="10">
        <v>123.7709792</v>
      </c>
      <c r="X1719" s="9">
        <f>ABS((W1719/L1719) - 1)</f>
        <v>0.1</v>
      </c>
      <c r="Y1719" s="7">
        <v>394</v>
      </c>
      <c r="Z1719" s="9" t="s">
        <v>336</v>
      </c>
      <c r="AA1719" s="7"/>
    </row>
    <row r="1720" spans="1:27" customHeight="1" ht="30">
      <c r="A1720" s="3" t="s">
        <v>3969</v>
      </c>
      <c r="B1720" s="3" t="s">
        <v>3970</v>
      </c>
      <c r="C1720" s="3" t="s">
        <v>29</v>
      </c>
      <c r="D1720" s="3" t="s">
        <v>3971</v>
      </c>
      <c r="E1720" s="3"/>
      <c r="F1720" s="3"/>
      <c r="G1720" s="3"/>
      <c r="H1720" s="3" t="s">
        <v>2005</v>
      </c>
      <c r="I1720" s="4">
        <v>20</v>
      </c>
      <c r="J1720" s="3"/>
      <c r="K1720" s="6">
        <v>20.474</v>
      </c>
      <c r="L1720" s="6">
        <f>K1720*1.16</f>
        <v>23.74984</v>
      </c>
      <c r="M1720" s="6">
        <f>I1720*K1720</f>
        <v>409.48</v>
      </c>
      <c r="N1720" s="6">
        <f>I1720*L1720</f>
        <v>474.9968</v>
      </c>
      <c r="O1720" s="6">
        <v>200</v>
      </c>
      <c r="P1720" s="5">
        <f>(O1720/L1720) - 1</f>
        <v>7.4211093632631</v>
      </c>
      <c r="Q1720" s="6">
        <v>150</v>
      </c>
      <c r="R1720" s="5">
        <f>(Q1720/L1720) - 1</f>
        <v>5.3158320224473</v>
      </c>
      <c r="S1720" s="6">
        <v>100</v>
      </c>
      <c r="T1720" s="5">
        <f>(S1720/L1720) - 1</f>
        <v>3.2105546816315</v>
      </c>
      <c r="U1720" s="6">
        <v>100</v>
      </c>
      <c r="V1720" s="5">
        <f>ABS((U1720/L1720) - 1)</f>
        <v>3.2105546816315</v>
      </c>
      <c r="W1720" s="6">
        <v>26.124824</v>
      </c>
      <c r="X1720" s="5">
        <f>ABS((W1720/L1720) - 1)</f>
        <v>0.1</v>
      </c>
      <c r="Y1720" s="3">
        <v>112</v>
      </c>
      <c r="Z1720" s="5" t="s">
        <v>2006</v>
      </c>
      <c r="AA1720" s="3"/>
    </row>
    <row r="1721" spans="1:27" customHeight="1" ht="30">
      <c r="A1721" s="7" t="s">
        <v>3972</v>
      </c>
      <c r="B1721" s="7" t="s">
        <v>3973</v>
      </c>
      <c r="C1721" s="7" t="s">
        <v>29</v>
      </c>
      <c r="D1721" s="7" t="s">
        <v>3971</v>
      </c>
      <c r="E1721" s="7"/>
      <c r="F1721" s="7"/>
      <c r="G1721" s="7"/>
      <c r="H1721" s="7" t="s">
        <v>2005</v>
      </c>
      <c r="I1721" s="8">
        <v>7</v>
      </c>
      <c r="J1721" s="7"/>
      <c r="K1721" s="10">
        <v>21.1584</v>
      </c>
      <c r="L1721" s="10">
        <f>K1721*1.16</f>
        <v>24.543744</v>
      </c>
      <c r="M1721" s="10">
        <f>I1721*K1721</f>
        <v>148.1088</v>
      </c>
      <c r="N1721" s="10">
        <f>I1721*L1721</f>
        <v>171.806208</v>
      </c>
      <c r="O1721" s="10">
        <v>200</v>
      </c>
      <c r="P1721" s="9">
        <f>(O1721/L1721) - 1</f>
        <v>7.1487160231137</v>
      </c>
      <c r="Q1721" s="10">
        <v>150</v>
      </c>
      <c r="R1721" s="9">
        <f>(Q1721/L1721) - 1</f>
        <v>5.1115370173353</v>
      </c>
      <c r="S1721" s="10">
        <v>100</v>
      </c>
      <c r="T1721" s="9">
        <f>(S1721/L1721) - 1</f>
        <v>3.0743580115568</v>
      </c>
      <c r="U1721" s="10"/>
      <c r="V1721" s="9">
        <f>ABS((U1721/L1721) - 1)</f>
        <v>0</v>
      </c>
      <c r="W1721" s="10">
        <v>26.9981184</v>
      </c>
      <c r="X1721" s="9">
        <f>ABS((W1721/L1721) - 1)</f>
        <v>0.1</v>
      </c>
      <c r="Y1721" s="7">
        <v>470</v>
      </c>
      <c r="Z1721" s="9" t="s">
        <v>835</v>
      </c>
      <c r="AA1721" s="7" t="s">
        <v>79</v>
      </c>
    </row>
    <row r="1722" spans="1:27" customHeight="1" ht="30">
      <c r="A1722" s="3" t="s">
        <v>3974</v>
      </c>
      <c r="B1722" s="3" t="s">
        <v>3975</v>
      </c>
      <c r="C1722" s="3" t="s">
        <v>29</v>
      </c>
      <c r="D1722" s="3" t="s">
        <v>3971</v>
      </c>
      <c r="E1722" s="3"/>
      <c r="F1722" s="3"/>
      <c r="G1722" s="3"/>
      <c r="H1722" s="3" t="s">
        <v>2005</v>
      </c>
      <c r="I1722" s="4">
        <v>63</v>
      </c>
      <c r="J1722" s="3"/>
      <c r="K1722" s="6">
        <v>975.0032</v>
      </c>
      <c r="L1722" s="6">
        <f>K1722*1.16</f>
        <v>1131.003712</v>
      </c>
      <c r="M1722" s="6">
        <f>I1722*K1722</f>
        <v>61425.2016</v>
      </c>
      <c r="N1722" s="6">
        <f>I1722*L1722</f>
        <v>71253.233856</v>
      </c>
      <c r="O1722" s="6">
        <v>200</v>
      </c>
      <c r="P1722" s="5">
        <f>(O1722/L1722) - 1</f>
        <v>-0.82316592078524</v>
      </c>
      <c r="Q1722" s="6">
        <v>150</v>
      </c>
      <c r="R1722" s="5">
        <f>(Q1722/L1722) - 1</f>
        <v>-0.86737444058893</v>
      </c>
      <c r="S1722" s="6">
        <v>100</v>
      </c>
      <c r="T1722" s="5">
        <f>(S1722/L1722) - 1</f>
        <v>-0.91158296039262</v>
      </c>
      <c r="U1722" s="6">
        <v>100</v>
      </c>
      <c r="V1722" s="5">
        <f>ABS((U1722/L1722) - 1)</f>
        <v>0.91158296039262</v>
      </c>
      <c r="W1722" s="6">
        <v>1244.1040832</v>
      </c>
      <c r="X1722" s="5">
        <f>ABS((W1722/L1722) - 1)</f>
        <v>0.1</v>
      </c>
      <c r="Y1722" s="3">
        <v>592</v>
      </c>
      <c r="Z1722" s="5" t="s">
        <v>1054</v>
      </c>
      <c r="AA1722" s="3" t="s">
        <v>1667</v>
      </c>
    </row>
    <row r="1723" spans="1:27" customHeight="1" ht="30">
      <c r="A1723" s="7" t="s">
        <v>3976</v>
      </c>
      <c r="B1723" s="7" t="s">
        <v>3977</v>
      </c>
      <c r="C1723" s="7" t="s">
        <v>29</v>
      </c>
      <c r="D1723" s="7" t="s">
        <v>3971</v>
      </c>
      <c r="E1723" s="7"/>
      <c r="F1723" s="7"/>
      <c r="G1723" s="7"/>
      <c r="H1723" s="7" t="s">
        <v>2005</v>
      </c>
      <c r="I1723" s="8">
        <v>66</v>
      </c>
      <c r="J1723" s="7"/>
      <c r="K1723" s="10">
        <v>31.4476</v>
      </c>
      <c r="L1723" s="10">
        <f>K1723*1.16</f>
        <v>36.479216</v>
      </c>
      <c r="M1723" s="10">
        <f>I1723*K1723</f>
        <v>2075.5416</v>
      </c>
      <c r="N1723" s="10">
        <f>I1723*L1723</f>
        <v>2407.628256</v>
      </c>
      <c r="O1723" s="10">
        <v>200</v>
      </c>
      <c r="P1723" s="9">
        <f>(O1723/L1723) - 1</f>
        <v>4.4825739675984</v>
      </c>
      <c r="Q1723" s="10">
        <v>150</v>
      </c>
      <c r="R1723" s="9">
        <f>(Q1723/L1723) - 1</f>
        <v>3.1119304756988</v>
      </c>
      <c r="S1723" s="10">
        <v>100</v>
      </c>
      <c r="T1723" s="9">
        <f>(S1723/L1723) - 1</f>
        <v>1.7412869837992</v>
      </c>
      <c r="U1723" s="10">
        <v>100</v>
      </c>
      <c r="V1723" s="9">
        <f>ABS((U1723/L1723) - 1)</f>
        <v>1.7412869837992</v>
      </c>
      <c r="W1723" s="10">
        <v>40.1271376</v>
      </c>
      <c r="X1723" s="9">
        <f>ABS((W1723/L1723) - 1)</f>
        <v>0.1</v>
      </c>
      <c r="Y1723" s="7">
        <v>112</v>
      </c>
      <c r="Z1723" s="9" t="s">
        <v>2006</v>
      </c>
      <c r="AA1723" s="7"/>
    </row>
    <row r="1724" spans="1:27" customHeight="1" ht="30">
      <c r="A1724" s="3" t="s">
        <v>3978</v>
      </c>
      <c r="B1724" s="3" t="s">
        <v>3979</v>
      </c>
      <c r="C1724" s="3" t="s">
        <v>29</v>
      </c>
      <c r="D1724" s="3" t="s">
        <v>3971</v>
      </c>
      <c r="E1724" s="3"/>
      <c r="F1724" s="3"/>
      <c r="G1724" s="3"/>
      <c r="H1724" s="3" t="s">
        <v>2005</v>
      </c>
      <c r="I1724" s="4">
        <v>121.535</v>
      </c>
      <c r="J1724" s="3"/>
      <c r="K1724" s="6">
        <v>43.326</v>
      </c>
      <c r="L1724" s="6">
        <f>K1724*1.16</f>
        <v>50.25816</v>
      </c>
      <c r="M1724" s="6">
        <f>I1724*K1724</f>
        <v>5265.62541</v>
      </c>
      <c r="N1724" s="6">
        <f>I1724*L1724</f>
        <v>6108.1254756</v>
      </c>
      <c r="O1724" s="6">
        <v>250</v>
      </c>
      <c r="P1724" s="5">
        <f>(O1724/L1724) - 1</f>
        <v>3.9743166084871</v>
      </c>
      <c r="Q1724" s="6">
        <v>200</v>
      </c>
      <c r="R1724" s="5">
        <f>(Q1724/L1724) - 1</f>
        <v>2.9794532867896</v>
      </c>
      <c r="S1724" s="6">
        <v>150</v>
      </c>
      <c r="T1724" s="5">
        <f>(S1724/L1724) - 1</f>
        <v>1.9845899650922</v>
      </c>
      <c r="U1724" s="6"/>
      <c r="V1724" s="5">
        <f>ABS((U1724/L1724) - 1)</f>
        <v>0</v>
      </c>
      <c r="W1724" s="6">
        <v>55.283976</v>
      </c>
      <c r="X1724" s="5">
        <f>ABS((W1724/L1724) - 1)</f>
        <v>0.1</v>
      </c>
      <c r="Y1724" s="3">
        <v>470</v>
      </c>
      <c r="Z1724" s="5" t="s">
        <v>835</v>
      </c>
      <c r="AA1724" s="3" t="s">
        <v>79</v>
      </c>
    </row>
    <row r="1725" spans="1:27" customHeight="1" ht="30">
      <c r="A1725" s="7" t="s">
        <v>3980</v>
      </c>
      <c r="B1725" s="7" t="s">
        <v>3981</v>
      </c>
      <c r="C1725" s="7" t="s">
        <v>29</v>
      </c>
      <c r="D1725" s="7" t="s">
        <v>3971</v>
      </c>
      <c r="E1725" s="7"/>
      <c r="F1725" s="7"/>
      <c r="G1725" s="7"/>
      <c r="H1725" s="7" t="s">
        <v>2005</v>
      </c>
      <c r="I1725" s="8">
        <v>113.5</v>
      </c>
      <c r="J1725" s="7"/>
      <c r="K1725" s="10">
        <v>1300.0004</v>
      </c>
      <c r="L1725" s="10">
        <f>K1725*1.16</f>
        <v>1508.000464</v>
      </c>
      <c r="M1725" s="10">
        <f>I1725*K1725</f>
        <v>147550.0454</v>
      </c>
      <c r="N1725" s="10">
        <f>I1725*L1725</f>
        <v>171158.052664</v>
      </c>
      <c r="O1725" s="10">
        <v>250</v>
      </c>
      <c r="P1725" s="9">
        <f>(O1725/L1725) - 1</f>
        <v>-0.83421755764128</v>
      </c>
      <c r="Q1725" s="10">
        <v>200</v>
      </c>
      <c r="R1725" s="9">
        <f>(Q1725/L1725) - 1</f>
        <v>-0.86737404611303</v>
      </c>
      <c r="S1725" s="10">
        <v>150</v>
      </c>
      <c r="T1725" s="9">
        <f>(S1725/L1725) - 1</f>
        <v>-0.90053053458477</v>
      </c>
      <c r="U1725" s="10"/>
      <c r="V1725" s="9">
        <f>ABS((U1725/L1725) - 1)</f>
        <v>0</v>
      </c>
      <c r="W1725" s="10">
        <v>1658.8005104</v>
      </c>
      <c r="X1725" s="9">
        <f>ABS((W1725/L1725) - 1)</f>
        <v>0.1</v>
      </c>
      <c r="Y1725" s="7">
        <v>592</v>
      </c>
      <c r="Z1725" s="9" t="s">
        <v>1054</v>
      </c>
      <c r="AA1725" s="7" t="s">
        <v>1667</v>
      </c>
    </row>
    <row r="1726" spans="1:27" customHeight="1" ht="30">
      <c r="A1726" s="3" t="s">
        <v>3982</v>
      </c>
      <c r="B1726" s="3" t="s">
        <v>3983</v>
      </c>
      <c r="C1726" s="3" t="s">
        <v>29</v>
      </c>
      <c r="D1726" s="3" t="s">
        <v>3971</v>
      </c>
      <c r="E1726" s="3"/>
      <c r="F1726" s="3"/>
      <c r="G1726" s="3"/>
      <c r="H1726" s="3" t="s">
        <v>2005</v>
      </c>
      <c r="I1726" s="4">
        <v>24</v>
      </c>
      <c r="J1726" s="3"/>
      <c r="K1726" s="6">
        <v>79.9936</v>
      </c>
      <c r="L1726" s="6">
        <f>K1726*1.16</f>
        <v>92.792576</v>
      </c>
      <c r="M1726" s="6">
        <f>I1726*K1726</f>
        <v>1919.8464</v>
      </c>
      <c r="N1726" s="6">
        <f>I1726*L1726</f>
        <v>2227.021824</v>
      </c>
      <c r="O1726" s="6">
        <v>300</v>
      </c>
      <c r="P1726" s="5">
        <f>(O1726/L1726) - 1</f>
        <v>2.2330172620706</v>
      </c>
      <c r="Q1726" s="6">
        <v>250</v>
      </c>
      <c r="R1726" s="5">
        <f>(Q1726/L1726) - 1</f>
        <v>1.6941810517255</v>
      </c>
      <c r="S1726" s="6">
        <v>200</v>
      </c>
      <c r="T1726" s="5">
        <f>(S1726/L1726) - 1</f>
        <v>1.1553448413804</v>
      </c>
      <c r="U1726" s="6"/>
      <c r="V1726" s="5">
        <f>ABS((U1726/L1726) - 1)</f>
        <v>0</v>
      </c>
      <c r="W1726" s="6">
        <v>102.0718336</v>
      </c>
      <c r="X1726" s="5">
        <f>ABS((W1726/L1726) - 1)</f>
        <v>0.1</v>
      </c>
      <c r="Y1726" s="3">
        <v>112</v>
      </c>
      <c r="Z1726" s="5" t="s">
        <v>2006</v>
      </c>
      <c r="AA1726" s="3" t="s">
        <v>79</v>
      </c>
    </row>
    <row r="1727" spans="1:27" customHeight="1" ht="30">
      <c r="A1727" s="7" t="s">
        <v>3984</v>
      </c>
      <c r="B1727" s="7" t="s">
        <v>3985</v>
      </c>
      <c r="C1727" s="7" t="s">
        <v>29</v>
      </c>
      <c r="D1727" s="7" t="s">
        <v>3986</v>
      </c>
      <c r="E1727" s="7"/>
      <c r="F1727" s="7"/>
      <c r="G1727" s="7"/>
      <c r="H1727" s="7" t="s">
        <v>144</v>
      </c>
      <c r="I1727" s="8">
        <v>57.5</v>
      </c>
      <c r="J1727" s="7"/>
      <c r="K1727" s="10">
        <v>20.322388</v>
      </c>
      <c r="L1727" s="10">
        <f>K1727*1.16</f>
        <v>23.57397008</v>
      </c>
      <c r="M1727" s="10">
        <f>I1727*K1727</f>
        <v>1168.53731</v>
      </c>
      <c r="N1727" s="10">
        <f>I1727*L1727</f>
        <v>1355.5032796</v>
      </c>
      <c r="O1727" s="10">
        <v>200</v>
      </c>
      <c r="P1727" s="9">
        <f>(O1727/L1727) - 1</f>
        <v>7.4839337337447</v>
      </c>
      <c r="Q1727" s="10">
        <v>150</v>
      </c>
      <c r="R1727" s="9">
        <f>(Q1727/L1727) - 1</f>
        <v>5.3629503003085</v>
      </c>
      <c r="S1727" s="10">
        <v>100</v>
      </c>
      <c r="T1727" s="9">
        <f>(S1727/L1727) - 1</f>
        <v>3.2419668668723</v>
      </c>
      <c r="U1727" s="10">
        <v>90</v>
      </c>
      <c r="V1727" s="9">
        <f>ABS((U1727/L1727) - 1)</f>
        <v>2.8177701801851</v>
      </c>
      <c r="W1727" s="10">
        <v>25.931367088</v>
      </c>
      <c r="X1727" s="9">
        <f>ABS((W1727/L1727) - 1)</f>
        <v>0.1</v>
      </c>
      <c r="Y1727" s="7">
        <v>367</v>
      </c>
      <c r="Z1727" s="9" t="s">
        <v>145</v>
      </c>
      <c r="AA1727" s="7"/>
    </row>
    <row r="1728" spans="1:27" customHeight="1" ht="30">
      <c r="A1728" s="3" t="s">
        <v>3987</v>
      </c>
      <c r="B1728" s="3" t="s">
        <v>3988</v>
      </c>
      <c r="C1728" s="3" t="s">
        <v>29</v>
      </c>
      <c r="D1728" s="3" t="s">
        <v>3986</v>
      </c>
      <c r="E1728" s="3"/>
      <c r="F1728" s="3"/>
      <c r="G1728" s="3"/>
      <c r="H1728" s="3" t="s">
        <v>144</v>
      </c>
      <c r="I1728" s="4">
        <v>1312</v>
      </c>
      <c r="J1728" s="3"/>
      <c r="K1728" s="6">
        <v>20.322504</v>
      </c>
      <c r="L1728" s="6">
        <f>K1728*1.16</f>
        <v>23.57410464</v>
      </c>
      <c r="M1728" s="6">
        <f>I1728*K1728</f>
        <v>26663.125248</v>
      </c>
      <c r="N1728" s="6">
        <f>I1728*L1728</f>
        <v>30929.22528768</v>
      </c>
      <c r="O1728" s="6">
        <v>200</v>
      </c>
      <c r="P1728" s="5">
        <f>(O1728/L1728) - 1</f>
        <v>7.483885307807</v>
      </c>
      <c r="Q1728" s="6">
        <v>150</v>
      </c>
      <c r="R1728" s="5">
        <f>(Q1728/L1728) - 1</f>
        <v>5.3629139808552</v>
      </c>
      <c r="S1728" s="6">
        <v>100</v>
      </c>
      <c r="T1728" s="5">
        <f>(S1728/L1728) - 1</f>
        <v>3.2419426539035</v>
      </c>
      <c r="U1728" s="6">
        <v>80</v>
      </c>
      <c r="V1728" s="5">
        <f>ABS((U1728/L1728) - 1)</f>
        <v>2.3935541231228</v>
      </c>
      <c r="W1728" s="6">
        <v>25.931515104</v>
      </c>
      <c r="X1728" s="5">
        <f>ABS((W1728/L1728) - 1)</f>
        <v>0.1</v>
      </c>
      <c r="Y1728" s="3">
        <v>367</v>
      </c>
      <c r="Z1728" s="5" t="s">
        <v>145</v>
      </c>
      <c r="AA1728" s="3"/>
    </row>
    <row r="1729" spans="1:27" customHeight="1" ht="30">
      <c r="A1729" s="7" t="s">
        <v>3989</v>
      </c>
      <c r="B1729" s="7" t="s">
        <v>3990</v>
      </c>
      <c r="C1729" s="7" t="s">
        <v>29</v>
      </c>
      <c r="D1729" s="7" t="s">
        <v>3986</v>
      </c>
      <c r="E1729" s="7"/>
      <c r="F1729" s="7"/>
      <c r="G1729" s="7"/>
      <c r="H1729" s="7" t="s">
        <v>144</v>
      </c>
      <c r="I1729" s="8">
        <v>967.3</v>
      </c>
      <c r="J1729" s="7"/>
      <c r="K1729" s="10">
        <v>13.547988</v>
      </c>
      <c r="L1729" s="10">
        <f>K1729*1.16</f>
        <v>15.71566608</v>
      </c>
      <c r="M1729" s="10">
        <f>I1729*K1729</f>
        <v>13104.9687924</v>
      </c>
      <c r="N1729" s="10">
        <f>I1729*L1729</f>
        <v>15201.763799184</v>
      </c>
      <c r="O1729" s="10">
        <v>200</v>
      </c>
      <c r="P1729" s="9">
        <f>(O1729/L1729) - 1</f>
        <v>11.726154843321</v>
      </c>
      <c r="Q1729" s="10">
        <v>150</v>
      </c>
      <c r="R1729" s="9">
        <f>(Q1729/L1729) - 1</f>
        <v>8.5446161324904</v>
      </c>
      <c r="S1729" s="10">
        <v>100</v>
      </c>
      <c r="T1729" s="9">
        <f>(S1729/L1729) - 1</f>
        <v>5.3630774216603</v>
      </c>
      <c r="U1729" s="10">
        <v>90</v>
      </c>
      <c r="V1729" s="9">
        <f>ABS((U1729/L1729) - 1)</f>
        <v>4.7267696794942</v>
      </c>
      <c r="W1729" s="10">
        <v>17.287232688</v>
      </c>
      <c r="X1729" s="9">
        <f>ABS((W1729/L1729) - 1)</f>
        <v>0.1</v>
      </c>
      <c r="Y1729" s="7">
        <v>367</v>
      </c>
      <c r="Z1729" s="9" t="s">
        <v>145</v>
      </c>
      <c r="AA1729" s="7"/>
    </row>
    <row r="1730" spans="1:27" customHeight="1" ht="30">
      <c r="A1730" s="3" t="s">
        <v>3991</v>
      </c>
      <c r="B1730" s="3" t="s">
        <v>3992</v>
      </c>
      <c r="C1730" s="3" t="s">
        <v>29</v>
      </c>
      <c r="D1730" s="3" t="s">
        <v>3986</v>
      </c>
      <c r="E1730" s="3"/>
      <c r="F1730" s="3"/>
      <c r="G1730" s="3"/>
      <c r="H1730" s="3" t="s">
        <v>144</v>
      </c>
      <c r="I1730" s="4">
        <v>1319.6</v>
      </c>
      <c r="J1730" s="3"/>
      <c r="K1730" s="6">
        <v>13.547988</v>
      </c>
      <c r="L1730" s="6">
        <f>K1730*1.16</f>
        <v>15.71566608</v>
      </c>
      <c r="M1730" s="6">
        <f>I1730*K1730</f>
        <v>17877.9249648</v>
      </c>
      <c r="N1730" s="6">
        <f>I1730*L1730</f>
        <v>20738.392959168</v>
      </c>
      <c r="O1730" s="6">
        <v>200</v>
      </c>
      <c r="P1730" s="5">
        <f>(O1730/L1730) - 1</f>
        <v>11.726154843321</v>
      </c>
      <c r="Q1730" s="6">
        <v>150</v>
      </c>
      <c r="R1730" s="5">
        <f>(Q1730/L1730) - 1</f>
        <v>8.5446161324904</v>
      </c>
      <c r="S1730" s="6">
        <v>100</v>
      </c>
      <c r="T1730" s="5">
        <f>(S1730/L1730) - 1</f>
        <v>5.3630774216603</v>
      </c>
      <c r="U1730" s="6">
        <v>90</v>
      </c>
      <c r="V1730" s="5">
        <f>ABS((U1730/L1730) - 1)</f>
        <v>4.7267696794942</v>
      </c>
      <c r="W1730" s="6">
        <v>17.287232688</v>
      </c>
      <c r="X1730" s="5">
        <f>ABS((W1730/L1730) - 1)</f>
        <v>0.1</v>
      </c>
      <c r="Y1730" s="3">
        <v>367</v>
      </c>
      <c r="Z1730" s="5" t="s">
        <v>145</v>
      </c>
      <c r="AA1730" s="3"/>
    </row>
    <row r="1731" spans="1:27" customHeight="1" ht="30">
      <c r="A1731" s="7" t="s">
        <v>3993</v>
      </c>
      <c r="B1731" s="7" t="s">
        <v>3994</v>
      </c>
      <c r="C1731" s="7" t="s">
        <v>29</v>
      </c>
      <c r="D1731" s="7" t="s">
        <v>3986</v>
      </c>
      <c r="E1731" s="7"/>
      <c r="F1731" s="7"/>
      <c r="G1731" s="7"/>
      <c r="H1731" s="7" t="s">
        <v>2005</v>
      </c>
      <c r="I1731" s="8">
        <v>90</v>
      </c>
      <c r="J1731" s="7"/>
      <c r="K1731" s="10">
        <v>28.02</v>
      </c>
      <c r="L1731" s="10">
        <f>K1731*1.16</f>
        <v>32.5032</v>
      </c>
      <c r="M1731" s="10">
        <f>I1731*K1731</f>
        <v>2521.8</v>
      </c>
      <c r="N1731" s="10">
        <f>I1731*L1731</f>
        <v>2925.288</v>
      </c>
      <c r="O1731" s="10">
        <v>200</v>
      </c>
      <c r="P1731" s="9">
        <f>(O1731/L1731) - 1</f>
        <v>5.1532402963401</v>
      </c>
      <c r="Q1731" s="10">
        <v>150</v>
      </c>
      <c r="R1731" s="9">
        <f>(Q1731/L1731) - 1</f>
        <v>3.614930222255</v>
      </c>
      <c r="S1731" s="10">
        <v>100</v>
      </c>
      <c r="T1731" s="9">
        <f>(S1731/L1731) - 1</f>
        <v>2.07662014817</v>
      </c>
      <c r="U1731" s="10">
        <v>90</v>
      </c>
      <c r="V1731" s="9">
        <f>ABS((U1731/L1731) - 1)</f>
        <v>1.768958133353</v>
      </c>
      <c r="W1731" s="10">
        <v>35.75352</v>
      </c>
      <c r="X1731" s="9">
        <f>ABS((W1731/L1731) - 1)</f>
        <v>0.1</v>
      </c>
      <c r="Y1731" s="7" t="s">
        <v>40</v>
      </c>
      <c r="Z1731" s="9" t="s">
        <v>40</v>
      </c>
      <c r="AA1731" s="7"/>
    </row>
    <row r="1732" spans="1:27" customHeight="1" ht="30">
      <c r="A1732" s="3" t="s">
        <v>3995</v>
      </c>
      <c r="B1732" s="3" t="s">
        <v>3996</v>
      </c>
      <c r="C1732" s="3" t="s">
        <v>29</v>
      </c>
      <c r="D1732" s="3" t="s">
        <v>3986</v>
      </c>
      <c r="E1732" s="3"/>
      <c r="F1732" s="3"/>
      <c r="G1732" s="3"/>
      <c r="H1732" s="3" t="s">
        <v>2005</v>
      </c>
      <c r="I1732" s="4">
        <v>112.5</v>
      </c>
      <c r="J1732" s="3"/>
      <c r="K1732" s="6">
        <v>41.3308</v>
      </c>
      <c r="L1732" s="6">
        <f>K1732*1.16</f>
        <v>47.943728</v>
      </c>
      <c r="M1732" s="6">
        <f>I1732*K1732</f>
        <v>4649.715</v>
      </c>
      <c r="N1732" s="6">
        <f>I1732*L1732</f>
        <v>5393.6694</v>
      </c>
      <c r="O1732" s="6">
        <v>350</v>
      </c>
      <c r="P1732" s="5">
        <f>(O1732/L1732) - 1</f>
        <v>6.3002249637325</v>
      </c>
      <c r="Q1732" s="6">
        <v>300</v>
      </c>
      <c r="R1732" s="5">
        <f>(Q1732/L1732) - 1</f>
        <v>5.2573356831993</v>
      </c>
      <c r="S1732" s="6">
        <v>250</v>
      </c>
      <c r="T1732" s="5">
        <f>(S1732/L1732) - 1</f>
        <v>4.2144464026661</v>
      </c>
      <c r="U1732" s="6">
        <v>200</v>
      </c>
      <c r="V1732" s="5">
        <f>ABS((U1732/L1732) - 1)</f>
        <v>3.1715571221328</v>
      </c>
      <c r="W1732" s="6">
        <v>52.7381008</v>
      </c>
      <c r="X1732" s="5">
        <f>ABS((W1732/L1732) - 1)</f>
        <v>0.1</v>
      </c>
      <c r="Y1732" s="3">
        <v>470</v>
      </c>
      <c r="Z1732" s="5" t="s">
        <v>835</v>
      </c>
      <c r="AA1732" s="3"/>
    </row>
    <row r="1733" spans="1:27" customHeight="1" ht="30">
      <c r="A1733" s="7" t="s">
        <v>3997</v>
      </c>
      <c r="B1733" s="7" t="s">
        <v>3998</v>
      </c>
      <c r="C1733" s="7" t="s">
        <v>29</v>
      </c>
      <c r="D1733" s="7" t="s">
        <v>3986</v>
      </c>
      <c r="E1733" s="7"/>
      <c r="F1733" s="7"/>
      <c r="G1733" s="7"/>
      <c r="H1733" s="7" t="s">
        <v>2005</v>
      </c>
      <c r="I1733" s="8">
        <v>438.1</v>
      </c>
      <c r="J1733" s="7"/>
      <c r="K1733" s="10">
        <v>20.474</v>
      </c>
      <c r="L1733" s="10">
        <f>K1733*1.16</f>
        <v>23.74984</v>
      </c>
      <c r="M1733" s="10">
        <f>I1733*K1733</f>
        <v>8969.6594</v>
      </c>
      <c r="N1733" s="10">
        <f>I1733*L1733</f>
        <v>10404.804904</v>
      </c>
      <c r="O1733" s="10">
        <v>200</v>
      </c>
      <c r="P1733" s="9">
        <f>(O1733/L1733) - 1</f>
        <v>7.4211093632631</v>
      </c>
      <c r="Q1733" s="10">
        <v>150</v>
      </c>
      <c r="R1733" s="9">
        <f>(Q1733/L1733) - 1</f>
        <v>5.3158320224473</v>
      </c>
      <c r="S1733" s="10">
        <v>100</v>
      </c>
      <c r="T1733" s="9">
        <f>(S1733/L1733) - 1</f>
        <v>3.2105546816315</v>
      </c>
      <c r="U1733" s="10">
        <v>100</v>
      </c>
      <c r="V1733" s="9">
        <f>ABS((U1733/L1733) - 1)</f>
        <v>3.2105546816315</v>
      </c>
      <c r="W1733" s="10">
        <v>26.124824</v>
      </c>
      <c r="X1733" s="9">
        <f>ABS((W1733/L1733) - 1)</f>
        <v>0.1</v>
      </c>
      <c r="Y1733" s="7">
        <v>112</v>
      </c>
      <c r="Z1733" s="9" t="s">
        <v>2006</v>
      </c>
      <c r="AA1733" s="7"/>
    </row>
    <row r="1734" spans="1:27" customHeight="1" ht="30">
      <c r="A1734" s="3" t="s">
        <v>3999</v>
      </c>
      <c r="B1734" s="3" t="s">
        <v>4000</v>
      </c>
      <c r="C1734" s="3" t="s">
        <v>29</v>
      </c>
      <c r="D1734" s="3" t="s">
        <v>3986</v>
      </c>
      <c r="E1734" s="3"/>
      <c r="F1734" s="3"/>
      <c r="G1734" s="3"/>
      <c r="H1734" s="3" t="s">
        <v>2005</v>
      </c>
      <c r="I1734" s="4">
        <v>52</v>
      </c>
      <c r="J1734" s="3"/>
      <c r="K1734" s="6">
        <v>41.3308</v>
      </c>
      <c r="L1734" s="6">
        <f>K1734*1.16</f>
        <v>47.943728</v>
      </c>
      <c r="M1734" s="6">
        <f>I1734*K1734</f>
        <v>2149.2016</v>
      </c>
      <c r="N1734" s="6">
        <f>I1734*L1734</f>
        <v>2493.073856</v>
      </c>
      <c r="O1734" s="6">
        <v>350</v>
      </c>
      <c r="P1734" s="5">
        <f>(O1734/L1734) - 1</f>
        <v>6.3002249637325</v>
      </c>
      <c r="Q1734" s="6">
        <v>300</v>
      </c>
      <c r="R1734" s="5">
        <f>(Q1734/L1734) - 1</f>
        <v>5.2573356831993</v>
      </c>
      <c r="S1734" s="6">
        <v>250</v>
      </c>
      <c r="T1734" s="5">
        <f>(S1734/L1734) - 1</f>
        <v>4.2144464026661</v>
      </c>
      <c r="U1734" s="6"/>
      <c r="V1734" s="5">
        <f>ABS((U1734/L1734) - 1)</f>
        <v>0</v>
      </c>
      <c r="W1734" s="6">
        <v>52.7381008</v>
      </c>
      <c r="X1734" s="5">
        <f>ABS((W1734/L1734) - 1)</f>
        <v>0.1</v>
      </c>
      <c r="Y1734" s="3">
        <v>470</v>
      </c>
      <c r="Z1734" s="5" t="s">
        <v>835</v>
      </c>
      <c r="AA1734" s="3" t="s">
        <v>79</v>
      </c>
    </row>
    <row r="1735" spans="1:27" customHeight="1" ht="30">
      <c r="A1735" s="7" t="s">
        <v>4001</v>
      </c>
      <c r="B1735" s="7" t="s">
        <v>4002</v>
      </c>
      <c r="C1735" s="7" t="s">
        <v>29</v>
      </c>
      <c r="D1735" s="7" t="s">
        <v>3986</v>
      </c>
      <c r="E1735" s="7"/>
      <c r="F1735" s="7"/>
      <c r="G1735" s="7"/>
      <c r="H1735" s="7" t="s">
        <v>2005</v>
      </c>
      <c r="I1735" s="8">
        <v>41.1</v>
      </c>
      <c r="J1735" s="7"/>
      <c r="K1735" s="10">
        <v>41.3308</v>
      </c>
      <c r="L1735" s="10">
        <f>K1735*1.16</f>
        <v>47.943728</v>
      </c>
      <c r="M1735" s="10">
        <f>I1735*K1735</f>
        <v>1698.69588</v>
      </c>
      <c r="N1735" s="10">
        <f>I1735*L1735</f>
        <v>1970.4872208</v>
      </c>
      <c r="O1735" s="10">
        <v>350</v>
      </c>
      <c r="P1735" s="9">
        <f>(O1735/L1735) - 1</f>
        <v>6.3002249637325</v>
      </c>
      <c r="Q1735" s="10">
        <v>300</v>
      </c>
      <c r="R1735" s="9">
        <f>(Q1735/L1735) - 1</f>
        <v>5.2573356831993</v>
      </c>
      <c r="S1735" s="10">
        <v>250</v>
      </c>
      <c r="T1735" s="9">
        <f>(S1735/L1735) - 1</f>
        <v>4.2144464026661</v>
      </c>
      <c r="U1735" s="10"/>
      <c r="V1735" s="9">
        <f>ABS((U1735/L1735) - 1)</f>
        <v>0</v>
      </c>
      <c r="W1735" s="10">
        <v>52.7381008</v>
      </c>
      <c r="X1735" s="9">
        <f>ABS((W1735/L1735) - 1)</f>
        <v>0.1</v>
      </c>
      <c r="Y1735" s="7">
        <v>470</v>
      </c>
      <c r="Z1735" s="9" t="s">
        <v>835</v>
      </c>
      <c r="AA1735" s="7" t="s">
        <v>79</v>
      </c>
    </row>
    <row r="1736" spans="1:27" customHeight="1" ht="30">
      <c r="A1736" s="3" t="s">
        <v>4003</v>
      </c>
      <c r="B1736" s="3" t="s">
        <v>4004</v>
      </c>
      <c r="C1736" s="3" t="s">
        <v>29</v>
      </c>
      <c r="D1736" s="3" t="s">
        <v>3986</v>
      </c>
      <c r="E1736" s="3"/>
      <c r="F1736" s="3"/>
      <c r="G1736" s="3"/>
      <c r="H1736" s="3" t="s">
        <v>2005</v>
      </c>
      <c r="I1736" s="4">
        <v>283.5</v>
      </c>
      <c r="J1736" s="3"/>
      <c r="K1736" s="6">
        <v>634.9956</v>
      </c>
      <c r="L1736" s="6">
        <f>K1736*1.16</f>
        <v>736.594896</v>
      </c>
      <c r="M1736" s="6">
        <f>I1736*K1736</f>
        <v>180021.2526</v>
      </c>
      <c r="N1736" s="6">
        <f>I1736*L1736</f>
        <v>208824.653016</v>
      </c>
      <c r="O1736" s="6">
        <v>200</v>
      </c>
      <c r="P1736" s="5">
        <f>(O1736/L1736) - 1</f>
        <v>-0.72848033418901</v>
      </c>
      <c r="Q1736" s="6">
        <v>150</v>
      </c>
      <c r="R1736" s="5">
        <f>(Q1736/L1736) - 1</f>
        <v>-0.79636025064176</v>
      </c>
      <c r="S1736" s="6">
        <v>100</v>
      </c>
      <c r="T1736" s="5">
        <f>(S1736/L1736) - 1</f>
        <v>-0.86424016709451</v>
      </c>
      <c r="U1736" s="6"/>
      <c r="V1736" s="5">
        <f>ABS((U1736/L1736) - 1)</f>
        <v>0</v>
      </c>
      <c r="W1736" s="6">
        <v>810.2543856</v>
      </c>
      <c r="X1736" s="5">
        <f>ABS((W1736/L1736) - 1)</f>
        <v>0.1</v>
      </c>
      <c r="Y1736" s="3">
        <v>675</v>
      </c>
      <c r="Z1736" s="5" t="s">
        <v>4005</v>
      </c>
      <c r="AA1736" s="3" t="s">
        <v>1667</v>
      </c>
    </row>
    <row r="1737" spans="1:27" customHeight="1" ht="30">
      <c r="A1737" s="7" t="s">
        <v>4006</v>
      </c>
      <c r="B1737" s="7" t="s">
        <v>4007</v>
      </c>
      <c r="C1737" s="7" t="s">
        <v>29</v>
      </c>
      <c r="D1737" s="7" t="s">
        <v>3986</v>
      </c>
      <c r="E1737" s="7"/>
      <c r="F1737" s="7"/>
      <c r="G1737" s="7"/>
      <c r="H1737" s="7" t="s">
        <v>2005</v>
      </c>
      <c r="I1737" s="8">
        <v>15</v>
      </c>
      <c r="J1737" s="7"/>
      <c r="K1737" s="10">
        <v>61.9904</v>
      </c>
      <c r="L1737" s="10">
        <f>K1737*1.16</f>
        <v>71.908864</v>
      </c>
      <c r="M1737" s="10">
        <f>I1737*K1737</f>
        <v>929.856</v>
      </c>
      <c r="N1737" s="10">
        <f>I1737*L1737</f>
        <v>1078.63296</v>
      </c>
      <c r="O1737" s="10">
        <v>350</v>
      </c>
      <c r="P1737" s="9">
        <f>(O1737/L1737) - 1</f>
        <v>3.8672719958418</v>
      </c>
      <c r="Q1737" s="10">
        <v>300</v>
      </c>
      <c r="R1737" s="9">
        <f>(Q1737/L1737) - 1</f>
        <v>3.1719474250073</v>
      </c>
      <c r="S1737" s="10">
        <v>250</v>
      </c>
      <c r="T1737" s="9">
        <f>(S1737/L1737) - 1</f>
        <v>2.4766228541727</v>
      </c>
      <c r="U1737" s="10"/>
      <c r="V1737" s="9">
        <f>ABS((U1737/L1737) - 1)</f>
        <v>0</v>
      </c>
      <c r="W1737" s="10">
        <v>79.0997504</v>
      </c>
      <c r="X1737" s="9">
        <f>ABS((W1737/L1737) - 1)</f>
        <v>0.1</v>
      </c>
      <c r="Y1737" s="7">
        <v>470</v>
      </c>
      <c r="Z1737" s="9" t="s">
        <v>835</v>
      </c>
      <c r="AA1737" s="7" t="s">
        <v>79</v>
      </c>
    </row>
    <row r="1738" spans="1:27" customHeight="1" ht="30">
      <c r="A1738" s="3" t="s">
        <v>4008</v>
      </c>
      <c r="B1738" s="3" t="s">
        <v>4009</v>
      </c>
      <c r="C1738" s="3" t="s">
        <v>29</v>
      </c>
      <c r="D1738" s="3" t="s">
        <v>3986</v>
      </c>
      <c r="E1738" s="3"/>
      <c r="F1738" s="3"/>
      <c r="G1738" s="3"/>
      <c r="H1738" s="3" t="s">
        <v>2005</v>
      </c>
      <c r="I1738" s="4">
        <v>328</v>
      </c>
      <c r="J1738" s="3"/>
      <c r="K1738" s="6">
        <v>31.4476</v>
      </c>
      <c r="L1738" s="6">
        <f>K1738*1.16</f>
        <v>36.479216</v>
      </c>
      <c r="M1738" s="6">
        <f>I1738*K1738</f>
        <v>10314.8128</v>
      </c>
      <c r="N1738" s="6">
        <f>I1738*L1738</f>
        <v>11965.182848</v>
      </c>
      <c r="O1738" s="6">
        <v>200</v>
      </c>
      <c r="P1738" s="5">
        <f>(O1738/L1738) - 1</f>
        <v>4.4825739675984</v>
      </c>
      <c r="Q1738" s="6">
        <v>150</v>
      </c>
      <c r="R1738" s="5">
        <f>(Q1738/L1738) - 1</f>
        <v>3.1119304756988</v>
      </c>
      <c r="S1738" s="6">
        <v>100</v>
      </c>
      <c r="T1738" s="5">
        <f>(S1738/L1738) - 1</f>
        <v>1.7412869837992</v>
      </c>
      <c r="U1738" s="6">
        <v>100</v>
      </c>
      <c r="V1738" s="5">
        <f>ABS((U1738/L1738) - 1)</f>
        <v>1.7412869837992</v>
      </c>
      <c r="W1738" s="6">
        <v>40.1271376</v>
      </c>
      <c r="X1738" s="5">
        <f>ABS((W1738/L1738) - 1)</f>
        <v>0.1</v>
      </c>
      <c r="Y1738" s="3">
        <v>112</v>
      </c>
      <c r="Z1738" s="5" t="s">
        <v>2006</v>
      </c>
      <c r="AA1738" s="3"/>
    </row>
    <row r="1739" spans="1:27" customHeight="1" ht="30">
      <c r="A1739" s="7" t="s">
        <v>4010</v>
      </c>
      <c r="B1739" s="7" t="s">
        <v>4011</v>
      </c>
      <c r="C1739" s="7" t="s">
        <v>29</v>
      </c>
      <c r="D1739" s="7" t="s">
        <v>3986</v>
      </c>
      <c r="E1739" s="7"/>
      <c r="F1739" s="7"/>
      <c r="G1739" s="7"/>
      <c r="H1739" s="7" t="s">
        <v>2005</v>
      </c>
      <c r="I1739" s="8">
        <v>7.5</v>
      </c>
      <c r="J1739" s="7"/>
      <c r="K1739" s="10">
        <v>61.9904</v>
      </c>
      <c r="L1739" s="10">
        <f>K1739*1.16</f>
        <v>71.908864</v>
      </c>
      <c r="M1739" s="10">
        <f>I1739*K1739</f>
        <v>464.928</v>
      </c>
      <c r="N1739" s="10">
        <f>I1739*L1739</f>
        <v>539.31648</v>
      </c>
      <c r="O1739" s="10">
        <v>350</v>
      </c>
      <c r="P1739" s="9">
        <f>(O1739/L1739) - 1</f>
        <v>3.8672719958418</v>
      </c>
      <c r="Q1739" s="10">
        <v>300</v>
      </c>
      <c r="R1739" s="9">
        <f>(Q1739/L1739) - 1</f>
        <v>3.1719474250073</v>
      </c>
      <c r="S1739" s="10">
        <v>250</v>
      </c>
      <c r="T1739" s="9">
        <f>(S1739/L1739) - 1</f>
        <v>2.4766228541727</v>
      </c>
      <c r="U1739" s="10"/>
      <c r="V1739" s="9">
        <f>ABS((U1739/L1739) - 1)</f>
        <v>0</v>
      </c>
      <c r="W1739" s="10">
        <v>79.0997504</v>
      </c>
      <c r="X1739" s="9">
        <f>ABS((W1739/L1739) - 1)</f>
        <v>0.1</v>
      </c>
      <c r="Y1739" s="7">
        <v>470</v>
      </c>
      <c r="Z1739" s="9" t="s">
        <v>835</v>
      </c>
      <c r="AA1739" s="7" t="s">
        <v>79</v>
      </c>
    </row>
    <row r="1740" spans="1:27" customHeight="1" ht="30">
      <c r="A1740" s="3" t="s">
        <v>4012</v>
      </c>
      <c r="B1740" s="3" t="s">
        <v>4013</v>
      </c>
      <c r="C1740" s="3" t="s">
        <v>29</v>
      </c>
      <c r="D1740" s="3" t="s">
        <v>3986</v>
      </c>
      <c r="E1740" s="3"/>
      <c r="F1740" s="3"/>
      <c r="G1740" s="3"/>
      <c r="H1740" s="3" t="s">
        <v>2005</v>
      </c>
      <c r="I1740" s="4">
        <v>22.52</v>
      </c>
      <c r="J1740" s="3"/>
      <c r="K1740" s="6">
        <v>61.9904</v>
      </c>
      <c r="L1740" s="6">
        <f>K1740*1.16</f>
        <v>71.908864</v>
      </c>
      <c r="M1740" s="6">
        <f>I1740*K1740</f>
        <v>1396.023808</v>
      </c>
      <c r="N1740" s="6">
        <f>I1740*L1740</f>
        <v>1619.38761728</v>
      </c>
      <c r="O1740" s="6">
        <v>350</v>
      </c>
      <c r="P1740" s="5">
        <f>(O1740/L1740) - 1</f>
        <v>3.8672719958418</v>
      </c>
      <c r="Q1740" s="6">
        <v>300</v>
      </c>
      <c r="R1740" s="5">
        <f>(Q1740/L1740) - 1</f>
        <v>3.1719474250073</v>
      </c>
      <c r="S1740" s="6">
        <v>250</v>
      </c>
      <c r="T1740" s="5">
        <f>(S1740/L1740) - 1</f>
        <v>2.4766228541727</v>
      </c>
      <c r="U1740" s="6"/>
      <c r="V1740" s="5">
        <f>ABS((U1740/L1740) - 1)</f>
        <v>0</v>
      </c>
      <c r="W1740" s="6">
        <v>79.0997504</v>
      </c>
      <c r="X1740" s="5">
        <f>ABS((W1740/L1740) - 1)</f>
        <v>0.1</v>
      </c>
      <c r="Y1740" s="3">
        <v>470</v>
      </c>
      <c r="Z1740" s="5" t="s">
        <v>835</v>
      </c>
      <c r="AA1740" s="3" t="s">
        <v>79</v>
      </c>
    </row>
    <row r="1741" spans="1:27" customHeight="1" ht="30">
      <c r="A1741" s="7" t="s">
        <v>4014</v>
      </c>
      <c r="B1741" s="7" t="s">
        <v>4015</v>
      </c>
      <c r="C1741" s="7" t="s">
        <v>29</v>
      </c>
      <c r="D1741" s="7" t="s">
        <v>3986</v>
      </c>
      <c r="E1741" s="7"/>
      <c r="F1741" s="7"/>
      <c r="G1741" s="7"/>
      <c r="H1741" s="7" t="s">
        <v>2005</v>
      </c>
      <c r="I1741" s="8">
        <v>84.8</v>
      </c>
      <c r="J1741" s="7"/>
      <c r="K1741" s="10">
        <v>28.02</v>
      </c>
      <c r="L1741" s="10">
        <f>K1741*1.16</f>
        <v>32.5032</v>
      </c>
      <c r="M1741" s="10">
        <f>I1741*K1741</f>
        <v>2376.096</v>
      </c>
      <c r="N1741" s="10">
        <f>I1741*L1741</f>
        <v>2756.27136</v>
      </c>
      <c r="O1741" s="10">
        <v>200</v>
      </c>
      <c r="P1741" s="9">
        <f>(O1741/L1741) - 1</f>
        <v>5.1532402963401</v>
      </c>
      <c r="Q1741" s="10">
        <v>150</v>
      </c>
      <c r="R1741" s="9">
        <f>(Q1741/L1741) - 1</f>
        <v>3.614930222255</v>
      </c>
      <c r="S1741" s="10">
        <v>100</v>
      </c>
      <c r="T1741" s="9">
        <f>(S1741/L1741) - 1</f>
        <v>2.07662014817</v>
      </c>
      <c r="U1741" s="10">
        <v>90</v>
      </c>
      <c r="V1741" s="9">
        <f>ABS((U1741/L1741) - 1)</f>
        <v>1.768958133353</v>
      </c>
      <c r="W1741" s="10">
        <v>35.75352</v>
      </c>
      <c r="X1741" s="9">
        <f>ABS((W1741/L1741) - 1)</f>
        <v>0.1</v>
      </c>
      <c r="Y1741" s="7" t="s">
        <v>40</v>
      </c>
      <c r="Z1741" s="9" t="s">
        <v>40</v>
      </c>
      <c r="AA1741" s="7"/>
    </row>
    <row r="1742" spans="1:27" customHeight="1" ht="30">
      <c r="A1742" s="3" t="s">
        <v>4016</v>
      </c>
      <c r="B1742" s="3" t="s">
        <v>4017</v>
      </c>
      <c r="C1742" s="3" t="s">
        <v>29</v>
      </c>
      <c r="D1742" s="3" t="s">
        <v>3986</v>
      </c>
      <c r="E1742" s="3"/>
      <c r="F1742" s="3"/>
      <c r="G1742" s="3"/>
      <c r="H1742" s="3" t="s">
        <v>2005</v>
      </c>
      <c r="I1742" s="4">
        <v>90</v>
      </c>
      <c r="J1742" s="3"/>
      <c r="K1742" s="6">
        <v>43.326</v>
      </c>
      <c r="L1742" s="6">
        <f>K1742*1.16</f>
        <v>50.25816</v>
      </c>
      <c r="M1742" s="6">
        <f>I1742*K1742</f>
        <v>3899.34</v>
      </c>
      <c r="N1742" s="6">
        <f>I1742*L1742</f>
        <v>4523.2344</v>
      </c>
      <c r="O1742" s="6">
        <v>250</v>
      </c>
      <c r="P1742" s="5">
        <f>(O1742/L1742) - 1</f>
        <v>3.9743166084871</v>
      </c>
      <c r="Q1742" s="6">
        <v>200</v>
      </c>
      <c r="R1742" s="5">
        <f>(Q1742/L1742) - 1</f>
        <v>2.9794532867896</v>
      </c>
      <c r="S1742" s="6">
        <v>150</v>
      </c>
      <c r="T1742" s="5">
        <f>(S1742/L1742) - 1</f>
        <v>1.9845899650922</v>
      </c>
      <c r="U1742" s="6"/>
      <c r="V1742" s="5">
        <f>ABS((U1742/L1742) - 1)</f>
        <v>0</v>
      </c>
      <c r="W1742" s="6">
        <v>55.283976</v>
      </c>
      <c r="X1742" s="5">
        <f>ABS((W1742/L1742) - 1)</f>
        <v>0.1</v>
      </c>
      <c r="Y1742" s="3">
        <v>470</v>
      </c>
      <c r="Z1742" s="5" t="s">
        <v>835</v>
      </c>
      <c r="AA1742" s="3" t="s">
        <v>79</v>
      </c>
    </row>
    <row r="1743" spans="1:27" customHeight="1" ht="30">
      <c r="A1743" s="7" t="s">
        <v>4018</v>
      </c>
      <c r="B1743" s="7" t="s">
        <v>4019</v>
      </c>
      <c r="C1743" s="7" t="s">
        <v>29</v>
      </c>
      <c r="D1743" s="7" t="s">
        <v>3986</v>
      </c>
      <c r="E1743" s="7"/>
      <c r="F1743" s="7"/>
      <c r="G1743" s="7"/>
      <c r="H1743" s="7" t="s">
        <v>2005</v>
      </c>
      <c r="I1743" s="8">
        <v>25.667</v>
      </c>
      <c r="J1743" s="7"/>
      <c r="K1743" s="10">
        <v>56.03</v>
      </c>
      <c r="L1743" s="10">
        <f>K1743*1.16</f>
        <v>64.9948</v>
      </c>
      <c r="M1743" s="10">
        <f>I1743*K1743</f>
        <v>1438.12201</v>
      </c>
      <c r="N1743" s="10">
        <f>I1743*L1743</f>
        <v>1668.2215316</v>
      </c>
      <c r="O1743" s="10">
        <v>250</v>
      </c>
      <c r="P1743" s="9">
        <f>(O1743/L1743) - 1</f>
        <v>2.8464615630789</v>
      </c>
      <c r="Q1743" s="10">
        <v>100</v>
      </c>
      <c r="R1743" s="9">
        <f>(Q1743/L1743) - 1</f>
        <v>0.53858462523156</v>
      </c>
      <c r="S1743" s="10">
        <v>150</v>
      </c>
      <c r="T1743" s="9">
        <f>(S1743/L1743) - 1</f>
        <v>1.3078769378473</v>
      </c>
      <c r="U1743" s="10">
        <v>120</v>
      </c>
      <c r="V1743" s="9">
        <f>ABS((U1743/L1743) - 1)</f>
        <v>0.84630155027787</v>
      </c>
      <c r="W1743" s="10">
        <v>71.49428</v>
      </c>
      <c r="X1743" s="9">
        <f>ABS((W1743/L1743) - 1)</f>
        <v>0.1</v>
      </c>
      <c r="Y1743" s="7" t="s">
        <v>40</v>
      </c>
      <c r="Z1743" s="9" t="s">
        <v>40</v>
      </c>
      <c r="AA1743" s="7" t="s">
        <v>4020</v>
      </c>
    </row>
    <row r="1744" spans="1:27" customHeight="1" ht="30">
      <c r="A1744" s="3" t="s">
        <v>4021</v>
      </c>
      <c r="B1744" s="3" t="s">
        <v>4022</v>
      </c>
      <c r="C1744" s="3" t="s">
        <v>29</v>
      </c>
      <c r="D1744" s="3" t="s">
        <v>3986</v>
      </c>
      <c r="E1744" s="3"/>
      <c r="F1744" s="3"/>
      <c r="G1744" s="3"/>
      <c r="H1744" s="3" t="s">
        <v>2005</v>
      </c>
      <c r="I1744" s="4">
        <v>85</v>
      </c>
      <c r="J1744" s="3"/>
      <c r="K1744" s="6">
        <v>18.25</v>
      </c>
      <c r="L1744" s="6">
        <f>K1744*1.16</f>
        <v>21.17</v>
      </c>
      <c r="M1744" s="6">
        <f>I1744*K1744</f>
        <v>1551.25</v>
      </c>
      <c r="N1744" s="6">
        <f>I1744*L1744</f>
        <v>1799.45</v>
      </c>
      <c r="O1744" s="6">
        <v>200</v>
      </c>
      <c r="P1744" s="5">
        <f>(O1744/L1744) - 1</f>
        <v>8.4473311289561</v>
      </c>
      <c r="Q1744" s="6">
        <v>150</v>
      </c>
      <c r="R1744" s="5">
        <f>(Q1744/L1744) - 1</f>
        <v>6.0854983467171</v>
      </c>
      <c r="S1744" s="6">
        <v>100</v>
      </c>
      <c r="T1744" s="5">
        <f>(S1744/L1744) - 1</f>
        <v>3.723665564478</v>
      </c>
      <c r="U1744" s="6"/>
      <c r="V1744" s="5">
        <f>ABS((U1744/L1744) - 1)</f>
        <v>0</v>
      </c>
      <c r="W1744" s="6">
        <v>23.287</v>
      </c>
      <c r="X1744" s="5">
        <f>ABS((W1744/L1744) - 1)</f>
        <v>0.1</v>
      </c>
      <c r="Y1744" s="3" t="s">
        <v>40</v>
      </c>
      <c r="Z1744" s="5" t="s">
        <v>40</v>
      </c>
      <c r="AA1744" s="3" t="s">
        <v>79</v>
      </c>
    </row>
    <row r="1745" spans="1:27" customHeight="1" ht="30">
      <c r="A1745" s="7" t="s">
        <v>4023</v>
      </c>
      <c r="B1745" s="7" t="s">
        <v>4024</v>
      </c>
      <c r="C1745" s="7" t="s">
        <v>29</v>
      </c>
      <c r="D1745" s="7" t="s">
        <v>4025</v>
      </c>
      <c r="E1745" s="7" t="s">
        <v>38</v>
      </c>
      <c r="F1745" s="7" t="s">
        <v>38</v>
      </c>
      <c r="G1745" s="7" t="s">
        <v>38</v>
      </c>
      <c r="H1745" s="7" t="s">
        <v>144</v>
      </c>
      <c r="I1745" s="8">
        <v>8</v>
      </c>
      <c r="J1745" s="7"/>
      <c r="K1745" s="10">
        <v>132.00026666667</v>
      </c>
      <c r="L1745" s="10">
        <f>K1745*1.16</f>
        <v>153.12030933333</v>
      </c>
      <c r="M1745" s="10">
        <f>I1745*K1745</f>
        <v>1056.0021333333</v>
      </c>
      <c r="N1745" s="10">
        <f>I1745*L1745</f>
        <v>1224.9624746667</v>
      </c>
      <c r="O1745" s="10">
        <v>237.6</v>
      </c>
      <c r="P1745" s="9">
        <f>(O1745/L1745) - 1</f>
        <v>0.55172100314113</v>
      </c>
      <c r="Q1745" s="10">
        <v>224.4</v>
      </c>
      <c r="R1745" s="9">
        <f>(Q1745/L1745) - 1</f>
        <v>0.4655142807444</v>
      </c>
      <c r="S1745" s="10">
        <v>211.2</v>
      </c>
      <c r="T1745" s="9">
        <f>(S1745/L1745) - 1</f>
        <v>0.37930755834767</v>
      </c>
      <c r="U1745" s="10">
        <v>198</v>
      </c>
      <c r="V1745" s="9">
        <f>ABS((U1745/L1745) - 1)</f>
        <v>0.29310083595094</v>
      </c>
      <c r="W1745" s="10">
        <v>168.43234026667</v>
      </c>
      <c r="X1745" s="9">
        <f>ABS((W1745/L1745) - 1)</f>
        <v>0.1</v>
      </c>
      <c r="Y1745" s="7">
        <v>374</v>
      </c>
      <c r="Z1745" s="9" t="s">
        <v>4026</v>
      </c>
      <c r="AA1745" s="7"/>
    </row>
    <row r="1746" spans="1:27" customHeight="1" ht="30">
      <c r="A1746" s="3" t="s">
        <v>4027</v>
      </c>
      <c r="B1746" s="3" t="s">
        <v>4024</v>
      </c>
      <c r="C1746" s="3" t="s">
        <v>29</v>
      </c>
      <c r="D1746" s="3" t="s">
        <v>4025</v>
      </c>
      <c r="E1746" s="3" t="s">
        <v>38</v>
      </c>
      <c r="F1746" s="3" t="s">
        <v>38</v>
      </c>
      <c r="G1746" s="3" t="s">
        <v>38</v>
      </c>
      <c r="H1746" s="3" t="s">
        <v>144</v>
      </c>
      <c r="I1746" s="4">
        <v>3</v>
      </c>
      <c r="J1746" s="3"/>
      <c r="K1746" s="6">
        <v>132.00026666667</v>
      </c>
      <c r="L1746" s="6">
        <f>K1746*1.16</f>
        <v>153.12030933333</v>
      </c>
      <c r="M1746" s="6">
        <f>I1746*K1746</f>
        <v>396.0008</v>
      </c>
      <c r="N1746" s="6">
        <f>I1746*L1746</f>
        <v>459.360928</v>
      </c>
      <c r="O1746" s="6">
        <v>237.6</v>
      </c>
      <c r="P1746" s="5">
        <f>(O1746/L1746) - 1</f>
        <v>0.55172100314113</v>
      </c>
      <c r="Q1746" s="6">
        <v>224.4</v>
      </c>
      <c r="R1746" s="5">
        <f>(Q1746/L1746) - 1</f>
        <v>0.4655142807444</v>
      </c>
      <c r="S1746" s="6">
        <v>211.2</v>
      </c>
      <c r="T1746" s="5">
        <f>(S1746/L1746) - 1</f>
        <v>0.37930755834767</v>
      </c>
      <c r="U1746" s="6">
        <v>198</v>
      </c>
      <c r="V1746" s="5">
        <f>ABS((U1746/L1746) - 1)</f>
        <v>0.29310083595094</v>
      </c>
      <c r="W1746" s="6">
        <v>168.43234026667</v>
      </c>
      <c r="X1746" s="5">
        <f>ABS((W1746/L1746) - 1)</f>
        <v>0.1</v>
      </c>
      <c r="Y1746" s="3">
        <v>374</v>
      </c>
      <c r="Z1746" s="5" t="s">
        <v>4026</v>
      </c>
      <c r="AA1746" s="3"/>
    </row>
    <row r="1747" spans="1:27" customHeight="1" ht="30">
      <c r="A1747" s="7" t="s">
        <v>4028</v>
      </c>
      <c r="B1747" s="7" t="s">
        <v>4029</v>
      </c>
      <c r="C1747" s="7" t="s">
        <v>29</v>
      </c>
      <c r="D1747" s="7" t="s">
        <v>4025</v>
      </c>
      <c r="E1747" s="7" t="s">
        <v>38</v>
      </c>
      <c r="F1747" s="7" t="s">
        <v>38</v>
      </c>
      <c r="G1747" s="7" t="s">
        <v>38</v>
      </c>
      <c r="H1747" s="7" t="s">
        <v>4030</v>
      </c>
      <c r="I1747" s="8">
        <v>3</v>
      </c>
      <c r="J1747" s="7"/>
      <c r="K1747" s="10">
        <v>132.00026666667</v>
      </c>
      <c r="L1747" s="10">
        <f>K1747*1.16</f>
        <v>153.12030933333</v>
      </c>
      <c r="M1747" s="10">
        <f>I1747*K1747</f>
        <v>396.0008</v>
      </c>
      <c r="N1747" s="10">
        <f>I1747*L1747</f>
        <v>459.360928</v>
      </c>
      <c r="O1747" s="10">
        <v>237.6</v>
      </c>
      <c r="P1747" s="9">
        <f>(O1747/L1747) - 1</f>
        <v>0.55172100314113</v>
      </c>
      <c r="Q1747" s="10">
        <v>224.4</v>
      </c>
      <c r="R1747" s="9">
        <f>(Q1747/L1747) - 1</f>
        <v>0.4655142807444</v>
      </c>
      <c r="S1747" s="10">
        <v>211.2</v>
      </c>
      <c r="T1747" s="9">
        <f>(S1747/L1747) - 1</f>
        <v>0.37930755834767</v>
      </c>
      <c r="U1747" s="10">
        <v>198</v>
      </c>
      <c r="V1747" s="9">
        <f>ABS((U1747/L1747) - 1)</f>
        <v>0.29310083595094</v>
      </c>
      <c r="W1747" s="10">
        <v>168.43234026667</v>
      </c>
      <c r="X1747" s="9">
        <f>ABS((W1747/L1747) - 1)</f>
        <v>0.1</v>
      </c>
      <c r="Y1747" s="7">
        <v>374</v>
      </c>
      <c r="Z1747" s="9" t="s">
        <v>4026</v>
      </c>
      <c r="AA1747" s="7"/>
    </row>
    <row r="1748" spans="1:27" customHeight="1" ht="30">
      <c r="A1748" s="3" t="s">
        <v>4031</v>
      </c>
      <c r="B1748" s="3" t="s">
        <v>4032</v>
      </c>
      <c r="C1748" s="3" t="s">
        <v>29</v>
      </c>
      <c r="D1748" s="3" t="s">
        <v>4025</v>
      </c>
      <c r="E1748" s="3" t="s">
        <v>38</v>
      </c>
      <c r="F1748" s="3" t="s">
        <v>38</v>
      </c>
      <c r="G1748" s="3" t="s">
        <v>38</v>
      </c>
      <c r="H1748" s="3" t="s">
        <v>4030</v>
      </c>
      <c r="I1748" s="4">
        <v>4</v>
      </c>
      <c r="J1748" s="3"/>
      <c r="K1748" s="6">
        <v>133.0056</v>
      </c>
      <c r="L1748" s="6">
        <f>K1748*1.16</f>
        <v>154.286496</v>
      </c>
      <c r="M1748" s="6">
        <f>I1748*K1748</f>
        <v>532.0224</v>
      </c>
      <c r="N1748" s="6">
        <f>I1748*L1748</f>
        <v>617.145984</v>
      </c>
      <c r="O1748" s="6">
        <v>252.71</v>
      </c>
      <c r="P1748" s="5">
        <f>(O1748/L1748) - 1</f>
        <v>0.63792688635563</v>
      </c>
      <c r="Q1748" s="6">
        <v>239.41</v>
      </c>
      <c r="R1748" s="5">
        <f>(Q1748/L1748) - 1</f>
        <v>0.55172361941514</v>
      </c>
      <c r="S1748" s="6">
        <v>226.11</v>
      </c>
      <c r="T1748" s="5">
        <f>(S1748/L1748) - 1</f>
        <v>0.46552035247466</v>
      </c>
      <c r="U1748" s="6">
        <v>212.81</v>
      </c>
      <c r="V1748" s="5">
        <f>ABS((U1748/L1748) - 1)</f>
        <v>0.37931708553417</v>
      </c>
      <c r="W1748" s="6">
        <v>169.7151456</v>
      </c>
      <c r="X1748" s="5">
        <f>ABS((W1748/L1748) - 1)</f>
        <v>0.1</v>
      </c>
      <c r="Y1748" s="3">
        <v>516</v>
      </c>
      <c r="Z1748" s="5" t="s">
        <v>469</v>
      </c>
      <c r="AA1748" s="3"/>
    </row>
    <row r="1749" spans="1:27" customHeight="1" ht="30">
      <c r="A1749" s="7" t="s">
        <v>4033</v>
      </c>
      <c r="B1749" s="7" t="s">
        <v>4029</v>
      </c>
      <c r="C1749" s="7" t="s">
        <v>29</v>
      </c>
      <c r="D1749" s="7" t="s">
        <v>4025</v>
      </c>
      <c r="E1749" s="7" t="s">
        <v>38</v>
      </c>
      <c r="F1749" s="7" t="s">
        <v>38</v>
      </c>
      <c r="G1749" s="7" t="s">
        <v>38</v>
      </c>
      <c r="H1749" s="7" t="s">
        <v>4030</v>
      </c>
      <c r="I1749" s="8">
        <v>6</v>
      </c>
      <c r="J1749" s="7"/>
      <c r="K1749" s="10">
        <v>132.00026666667</v>
      </c>
      <c r="L1749" s="10">
        <f>K1749*1.16</f>
        <v>153.12030933333</v>
      </c>
      <c r="M1749" s="10">
        <f>I1749*K1749</f>
        <v>792.0016</v>
      </c>
      <c r="N1749" s="10">
        <f>I1749*L1749</f>
        <v>918.721856</v>
      </c>
      <c r="O1749" s="10">
        <v>237.6</v>
      </c>
      <c r="P1749" s="9">
        <f>(O1749/L1749) - 1</f>
        <v>0.55172100314113</v>
      </c>
      <c r="Q1749" s="10">
        <v>224.4</v>
      </c>
      <c r="R1749" s="9">
        <f>(Q1749/L1749) - 1</f>
        <v>0.4655142807444</v>
      </c>
      <c r="S1749" s="10">
        <v>211.2</v>
      </c>
      <c r="T1749" s="9">
        <f>(S1749/L1749) - 1</f>
        <v>0.37930755834767</v>
      </c>
      <c r="U1749" s="10">
        <v>198</v>
      </c>
      <c r="V1749" s="9">
        <f>ABS((U1749/L1749) - 1)</f>
        <v>0.29310083595094</v>
      </c>
      <c r="W1749" s="10">
        <v>168.43234026667</v>
      </c>
      <c r="X1749" s="9">
        <f>ABS((W1749/L1749) - 1)</f>
        <v>0.1</v>
      </c>
      <c r="Y1749" s="7">
        <v>374</v>
      </c>
      <c r="Z1749" s="9" t="s">
        <v>4026</v>
      </c>
      <c r="AA1749" s="7"/>
    </row>
    <row r="1750" spans="1:27" customHeight="1" ht="30">
      <c r="A1750" s="3" t="s">
        <v>4034</v>
      </c>
      <c r="B1750" s="3" t="s">
        <v>4024</v>
      </c>
      <c r="C1750" s="3" t="s">
        <v>29</v>
      </c>
      <c r="D1750" s="3" t="s">
        <v>4025</v>
      </c>
      <c r="E1750" s="3" t="s">
        <v>38</v>
      </c>
      <c r="F1750" s="3" t="s">
        <v>38</v>
      </c>
      <c r="G1750" s="3" t="s">
        <v>38</v>
      </c>
      <c r="H1750" s="3" t="s">
        <v>144</v>
      </c>
      <c r="I1750" s="4">
        <v>11</v>
      </c>
      <c r="J1750" s="3"/>
      <c r="K1750" s="6">
        <v>132.00026666667</v>
      </c>
      <c r="L1750" s="6">
        <f>K1750*1.16</f>
        <v>153.12030933333</v>
      </c>
      <c r="M1750" s="6">
        <f>I1750*K1750</f>
        <v>1452.0029333333</v>
      </c>
      <c r="N1750" s="6">
        <f>I1750*L1750</f>
        <v>1684.3234026667</v>
      </c>
      <c r="O1750" s="6">
        <v>237.6</v>
      </c>
      <c r="P1750" s="5">
        <f>(O1750/L1750) - 1</f>
        <v>0.55172100314113</v>
      </c>
      <c r="Q1750" s="6">
        <v>224.4</v>
      </c>
      <c r="R1750" s="5">
        <f>(Q1750/L1750) - 1</f>
        <v>0.4655142807444</v>
      </c>
      <c r="S1750" s="6">
        <v>211.2</v>
      </c>
      <c r="T1750" s="5">
        <f>(S1750/L1750) - 1</f>
        <v>0.37930755834767</v>
      </c>
      <c r="U1750" s="6">
        <v>198</v>
      </c>
      <c r="V1750" s="5">
        <f>ABS((U1750/L1750) - 1)</f>
        <v>0.29310083595094</v>
      </c>
      <c r="W1750" s="6">
        <v>168.43234026667</v>
      </c>
      <c r="X1750" s="5">
        <f>ABS((W1750/L1750) - 1)</f>
        <v>0.1</v>
      </c>
      <c r="Y1750" s="3">
        <v>374</v>
      </c>
      <c r="Z1750" s="5" t="s">
        <v>4026</v>
      </c>
      <c r="AA1750" s="3"/>
    </row>
    <row r="1751" spans="1:27" customHeight="1" ht="30">
      <c r="A1751" s="7" t="s">
        <v>4035</v>
      </c>
      <c r="B1751" s="7" t="s">
        <v>4024</v>
      </c>
      <c r="C1751" s="7" t="s">
        <v>29</v>
      </c>
      <c r="D1751" s="7" t="s">
        <v>4025</v>
      </c>
      <c r="E1751" s="7" t="s">
        <v>38</v>
      </c>
      <c r="F1751" s="7" t="s">
        <v>38</v>
      </c>
      <c r="G1751" s="7" t="s">
        <v>38</v>
      </c>
      <c r="H1751" s="7" t="s">
        <v>144</v>
      </c>
      <c r="I1751" s="8">
        <v>10</v>
      </c>
      <c r="J1751" s="7"/>
      <c r="K1751" s="10">
        <v>132.00026666667</v>
      </c>
      <c r="L1751" s="10">
        <f>K1751*1.16</f>
        <v>153.12030933333</v>
      </c>
      <c r="M1751" s="10">
        <f>I1751*K1751</f>
        <v>1320.0026666667</v>
      </c>
      <c r="N1751" s="10">
        <f>I1751*L1751</f>
        <v>1531.2030933333</v>
      </c>
      <c r="O1751" s="10">
        <v>237.6</v>
      </c>
      <c r="P1751" s="9">
        <f>(O1751/L1751) - 1</f>
        <v>0.55172100314113</v>
      </c>
      <c r="Q1751" s="10">
        <v>224.4</v>
      </c>
      <c r="R1751" s="9">
        <f>(Q1751/L1751) - 1</f>
        <v>0.4655142807444</v>
      </c>
      <c r="S1751" s="10">
        <v>211.2</v>
      </c>
      <c r="T1751" s="9">
        <f>(S1751/L1751) - 1</f>
        <v>0.37930755834767</v>
      </c>
      <c r="U1751" s="10">
        <v>198</v>
      </c>
      <c r="V1751" s="9">
        <f>ABS((U1751/L1751) - 1)</f>
        <v>0.29310083595094</v>
      </c>
      <c r="W1751" s="10">
        <v>168.43234026667</v>
      </c>
      <c r="X1751" s="9">
        <f>ABS((W1751/L1751) - 1)</f>
        <v>0.1</v>
      </c>
      <c r="Y1751" s="7">
        <v>374</v>
      </c>
      <c r="Z1751" s="9" t="s">
        <v>4026</v>
      </c>
      <c r="AA1751" s="7"/>
    </row>
    <row r="1752" spans="1:27" customHeight="1" ht="30">
      <c r="A1752" s="3" t="s">
        <v>4036</v>
      </c>
      <c r="B1752" s="3" t="s">
        <v>4037</v>
      </c>
      <c r="C1752" s="3" t="s">
        <v>29</v>
      </c>
      <c r="D1752" s="3" t="s">
        <v>4025</v>
      </c>
      <c r="E1752" s="3" t="s">
        <v>38</v>
      </c>
      <c r="F1752" s="3" t="s">
        <v>38</v>
      </c>
      <c r="G1752" s="3" t="s">
        <v>38</v>
      </c>
      <c r="H1752" s="3" t="s">
        <v>4030</v>
      </c>
      <c r="I1752" s="4">
        <v>2</v>
      </c>
      <c r="J1752" s="3"/>
      <c r="K1752" s="6">
        <v>133.0056</v>
      </c>
      <c r="L1752" s="6">
        <f>K1752*1.16</f>
        <v>154.286496</v>
      </c>
      <c r="M1752" s="6">
        <f>I1752*K1752</f>
        <v>266.0112</v>
      </c>
      <c r="N1752" s="6">
        <f>I1752*L1752</f>
        <v>308.572992</v>
      </c>
      <c r="O1752" s="6">
        <v>252.71</v>
      </c>
      <c r="P1752" s="5">
        <f>(O1752/L1752) - 1</f>
        <v>0.63792688635563</v>
      </c>
      <c r="Q1752" s="6">
        <v>239.41</v>
      </c>
      <c r="R1752" s="5">
        <f>(Q1752/L1752) - 1</f>
        <v>0.55172361941514</v>
      </c>
      <c r="S1752" s="6">
        <v>226.11</v>
      </c>
      <c r="T1752" s="5">
        <f>(S1752/L1752) - 1</f>
        <v>0.46552035247466</v>
      </c>
      <c r="U1752" s="6">
        <v>212.81</v>
      </c>
      <c r="V1752" s="5">
        <f>ABS((U1752/L1752) - 1)</f>
        <v>0.37931708553417</v>
      </c>
      <c r="W1752" s="6">
        <v>169.7151456</v>
      </c>
      <c r="X1752" s="5">
        <f>ABS((W1752/L1752) - 1)</f>
        <v>0.1</v>
      </c>
      <c r="Y1752" s="3">
        <v>516</v>
      </c>
      <c r="Z1752" s="5" t="s">
        <v>469</v>
      </c>
      <c r="AA1752" s="3"/>
    </row>
    <row r="1753" spans="1:27" customHeight="1" ht="30">
      <c r="A1753" s="7" t="s">
        <v>4038</v>
      </c>
      <c r="B1753" s="7" t="s">
        <v>4039</v>
      </c>
      <c r="C1753" s="7" t="s">
        <v>29</v>
      </c>
      <c r="D1753" s="7" t="s">
        <v>4025</v>
      </c>
      <c r="E1753" s="7" t="s">
        <v>38</v>
      </c>
      <c r="F1753" s="7" t="s">
        <v>38</v>
      </c>
      <c r="G1753" s="7" t="s">
        <v>38</v>
      </c>
      <c r="H1753" s="7" t="s">
        <v>4030</v>
      </c>
      <c r="I1753" s="8">
        <v>1</v>
      </c>
      <c r="J1753" s="7"/>
      <c r="K1753" s="10">
        <v>133.0056</v>
      </c>
      <c r="L1753" s="10">
        <f>K1753*1.16</f>
        <v>154.286496</v>
      </c>
      <c r="M1753" s="10">
        <f>I1753*K1753</f>
        <v>133.0056</v>
      </c>
      <c r="N1753" s="10">
        <f>I1753*L1753</f>
        <v>154.286496</v>
      </c>
      <c r="O1753" s="10">
        <v>252.71</v>
      </c>
      <c r="P1753" s="9">
        <f>(O1753/L1753) - 1</f>
        <v>0.63792688635563</v>
      </c>
      <c r="Q1753" s="10">
        <v>239.41</v>
      </c>
      <c r="R1753" s="9">
        <f>(Q1753/L1753) - 1</f>
        <v>0.55172361941514</v>
      </c>
      <c r="S1753" s="10">
        <v>226.11</v>
      </c>
      <c r="T1753" s="9">
        <f>(S1753/L1753) - 1</f>
        <v>0.46552035247466</v>
      </c>
      <c r="U1753" s="10">
        <v>212.81</v>
      </c>
      <c r="V1753" s="9">
        <f>ABS((U1753/L1753) - 1)</f>
        <v>0.37931708553417</v>
      </c>
      <c r="W1753" s="10">
        <v>169.7151456</v>
      </c>
      <c r="X1753" s="9">
        <f>ABS((W1753/L1753) - 1)</f>
        <v>0.1</v>
      </c>
      <c r="Y1753" s="7">
        <v>516</v>
      </c>
      <c r="Z1753" s="9" t="s">
        <v>469</v>
      </c>
      <c r="AA1753" s="7"/>
    </row>
    <row r="1754" spans="1:27" customHeight="1" ht="30">
      <c r="A1754" s="3" t="s">
        <v>4040</v>
      </c>
      <c r="B1754" s="3" t="s">
        <v>4024</v>
      </c>
      <c r="C1754" s="3" t="s">
        <v>29</v>
      </c>
      <c r="D1754" s="3" t="s">
        <v>4025</v>
      </c>
      <c r="E1754" s="3" t="s">
        <v>38</v>
      </c>
      <c r="F1754" s="3" t="s">
        <v>38</v>
      </c>
      <c r="G1754" s="3" t="s">
        <v>38</v>
      </c>
      <c r="H1754" s="3" t="s">
        <v>144</v>
      </c>
      <c r="I1754" s="4">
        <v>4</v>
      </c>
      <c r="J1754" s="3"/>
      <c r="K1754" s="6">
        <v>132.00026666667</v>
      </c>
      <c r="L1754" s="6">
        <f>K1754*1.16</f>
        <v>153.12030933333</v>
      </c>
      <c r="M1754" s="6">
        <f>I1754*K1754</f>
        <v>528.00106666667</v>
      </c>
      <c r="N1754" s="6">
        <f>I1754*L1754</f>
        <v>612.48123733333</v>
      </c>
      <c r="O1754" s="6">
        <v>237.6</v>
      </c>
      <c r="P1754" s="5">
        <f>(O1754/L1754) - 1</f>
        <v>0.55172100314113</v>
      </c>
      <c r="Q1754" s="6">
        <v>224.4</v>
      </c>
      <c r="R1754" s="5">
        <f>(Q1754/L1754) - 1</f>
        <v>0.4655142807444</v>
      </c>
      <c r="S1754" s="6">
        <v>211.2</v>
      </c>
      <c r="T1754" s="5">
        <f>(S1754/L1754) - 1</f>
        <v>0.37930755834767</v>
      </c>
      <c r="U1754" s="6">
        <v>198</v>
      </c>
      <c r="V1754" s="5">
        <f>ABS((U1754/L1754) - 1)</f>
        <v>0.29310083595094</v>
      </c>
      <c r="W1754" s="6">
        <v>168.43234026667</v>
      </c>
      <c r="X1754" s="5">
        <f>ABS((W1754/L1754) - 1)</f>
        <v>0.1</v>
      </c>
      <c r="Y1754" s="3">
        <v>374</v>
      </c>
      <c r="Z1754" s="5" t="s">
        <v>4026</v>
      </c>
      <c r="AA1754" s="3"/>
    </row>
    <row r="1755" spans="1:27" customHeight="1" ht="30">
      <c r="A1755" s="7" t="s">
        <v>4041</v>
      </c>
      <c r="B1755" s="7" t="s">
        <v>4042</v>
      </c>
      <c r="C1755" s="7" t="s">
        <v>29</v>
      </c>
      <c r="D1755" s="7" t="s">
        <v>4025</v>
      </c>
      <c r="E1755" s="7" t="s">
        <v>38</v>
      </c>
      <c r="F1755" s="7" t="s">
        <v>38</v>
      </c>
      <c r="G1755" s="7" t="s">
        <v>38</v>
      </c>
      <c r="H1755" s="7" t="s">
        <v>144</v>
      </c>
      <c r="I1755" s="8">
        <v>2</v>
      </c>
      <c r="J1755" s="7"/>
      <c r="K1755" s="10">
        <v>148.9904</v>
      </c>
      <c r="L1755" s="10">
        <f>K1755*1.16</f>
        <v>172.828864</v>
      </c>
      <c r="M1755" s="10">
        <f>I1755*K1755</f>
        <v>297.9808</v>
      </c>
      <c r="N1755" s="10">
        <f>I1755*L1755</f>
        <v>345.657728</v>
      </c>
      <c r="O1755" s="10">
        <v>268.18</v>
      </c>
      <c r="P1755" s="9">
        <f>(O1755/L1755) - 1</f>
        <v>0.55170839981914</v>
      </c>
      <c r="Q1755" s="10">
        <v>253.28</v>
      </c>
      <c r="R1755" s="9">
        <f>(Q1755/L1755) - 1</f>
        <v>0.46549594863969</v>
      </c>
      <c r="S1755" s="10">
        <v>238.38</v>
      </c>
      <c r="T1755" s="9">
        <f>(S1755/L1755) - 1</f>
        <v>0.37928349746024</v>
      </c>
      <c r="U1755" s="10">
        <v>223.49</v>
      </c>
      <c r="V1755" s="9">
        <f>ABS((U1755/L1755) - 1)</f>
        <v>0.29312890698628</v>
      </c>
      <c r="W1755" s="10">
        <v>190.1117504</v>
      </c>
      <c r="X1755" s="9">
        <f>ABS((W1755/L1755) - 1)</f>
        <v>0.1</v>
      </c>
      <c r="Y1755" s="7">
        <v>367</v>
      </c>
      <c r="Z1755" s="9" t="s">
        <v>145</v>
      </c>
      <c r="AA1755" s="7"/>
    </row>
    <row r="1756" spans="1:27" customHeight="1" ht="30">
      <c r="A1756" s="3" t="s">
        <v>4043</v>
      </c>
      <c r="B1756" s="3" t="s">
        <v>4024</v>
      </c>
      <c r="C1756" s="3" t="s">
        <v>29</v>
      </c>
      <c r="D1756" s="3" t="s">
        <v>4025</v>
      </c>
      <c r="E1756" s="3" t="s">
        <v>38</v>
      </c>
      <c r="F1756" s="3" t="s">
        <v>38</v>
      </c>
      <c r="G1756" s="3" t="s">
        <v>38</v>
      </c>
      <c r="H1756" s="3" t="s">
        <v>144</v>
      </c>
      <c r="I1756" s="4">
        <v>9</v>
      </c>
      <c r="J1756" s="3"/>
      <c r="K1756" s="6">
        <v>132.00026666667</v>
      </c>
      <c r="L1756" s="6">
        <f>K1756*1.16</f>
        <v>153.12030933333</v>
      </c>
      <c r="M1756" s="6">
        <f>I1756*K1756</f>
        <v>1188.0024</v>
      </c>
      <c r="N1756" s="6">
        <f>I1756*L1756</f>
        <v>1378.082784</v>
      </c>
      <c r="O1756" s="6">
        <v>237.6</v>
      </c>
      <c r="P1756" s="5">
        <f>(O1756/L1756) - 1</f>
        <v>0.55172100314113</v>
      </c>
      <c r="Q1756" s="6">
        <v>224.4</v>
      </c>
      <c r="R1756" s="5">
        <f>(Q1756/L1756) - 1</f>
        <v>0.4655142807444</v>
      </c>
      <c r="S1756" s="6">
        <v>211.2</v>
      </c>
      <c r="T1756" s="5">
        <f>(S1756/L1756) - 1</f>
        <v>0.37930755834767</v>
      </c>
      <c r="U1756" s="6">
        <v>198</v>
      </c>
      <c r="V1756" s="5">
        <f>ABS((U1756/L1756) - 1)</f>
        <v>0.29310083595094</v>
      </c>
      <c r="W1756" s="6">
        <v>168.43234026667</v>
      </c>
      <c r="X1756" s="5">
        <f>ABS((W1756/L1756) - 1)</f>
        <v>0.1</v>
      </c>
      <c r="Y1756" s="3">
        <v>374</v>
      </c>
      <c r="Z1756" s="5" t="s">
        <v>4026</v>
      </c>
      <c r="AA1756" s="3"/>
    </row>
    <row r="1757" spans="1:27" customHeight="1" ht="30">
      <c r="A1757" s="7" t="s">
        <v>4044</v>
      </c>
      <c r="B1757" s="7" t="s">
        <v>4037</v>
      </c>
      <c r="C1757" s="7" t="s">
        <v>29</v>
      </c>
      <c r="D1757" s="7" t="s">
        <v>4025</v>
      </c>
      <c r="E1757" s="7" t="s">
        <v>38</v>
      </c>
      <c r="F1757" s="7" t="s">
        <v>38</v>
      </c>
      <c r="G1757" s="7" t="s">
        <v>38</v>
      </c>
      <c r="H1757" s="7" t="s">
        <v>4030</v>
      </c>
      <c r="I1757" s="8">
        <v>1</v>
      </c>
      <c r="J1757" s="7"/>
      <c r="K1757" s="10">
        <v>149.002</v>
      </c>
      <c r="L1757" s="10">
        <f>K1757*1.16</f>
        <v>172.84232</v>
      </c>
      <c r="M1757" s="10">
        <f>I1757*K1757</f>
        <v>149.002</v>
      </c>
      <c r="N1757" s="10">
        <f>I1757*L1757</f>
        <v>172.84232</v>
      </c>
      <c r="O1757" s="10">
        <v>268.2</v>
      </c>
      <c r="P1757" s="9">
        <f>(O1757/L1757) - 1</f>
        <v>0.55170330969869</v>
      </c>
      <c r="Q1757" s="10">
        <v>253.3</v>
      </c>
      <c r="R1757" s="9">
        <f>(Q1757/L1757) - 1</f>
        <v>0.46549757027098</v>
      </c>
      <c r="S1757" s="10">
        <v>238.4</v>
      </c>
      <c r="T1757" s="9">
        <f>(S1757/L1757) - 1</f>
        <v>0.37929183084328</v>
      </c>
      <c r="U1757" s="10">
        <v>223.5</v>
      </c>
      <c r="V1757" s="9">
        <f>ABS((U1757/L1757) - 1)</f>
        <v>0.29308609141557</v>
      </c>
      <c r="W1757" s="10">
        <v>190.126552</v>
      </c>
      <c r="X1757" s="9">
        <f>ABS((W1757/L1757) - 1)</f>
        <v>0.1</v>
      </c>
      <c r="Y1757" s="7">
        <v>516</v>
      </c>
      <c r="Z1757" s="9" t="s">
        <v>469</v>
      </c>
      <c r="AA1757" s="7"/>
    </row>
    <row r="1758" spans="1:27" customHeight="1" ht="30">
      <c r="A1758" s="3" t="s">
        <v>4045</v>
      </c>
      <c r="B1758" s="3" t="s">
        <v>4024</v>
      </c>
      <c r="C1758" s="3" t="s">
        <v>29</v>
      </c>
      <c r="D1758" s="3" t="s">
        <v>4025</v>
      </c>
      <c r="E1758" s="3" t="s">
        <v>38</v>
      </c>
      <c r="F1758" s="3" t="s">
        <v>38</v>
      </c>
      <c r="G1758" s="3" t="s">
        <v>38</v>
      </c>
      <c r="H1758" s="3" t="s">
        <v>144</v>
      </c>
      <c r="I1758" s="4">
        <v>6</v>
      </c>
      <c r="J1758" s="3"/>
      <c r="K1758" s="6">
        <v>132.00026666667</v>
      </c>
      <c r="L1758" s="6">
        <f>K1758*1.16</f>
        <v>153.12030933333</v>
      </c>
      <c r="M1758" s="6">
        <f>I1758*K1758</f>
        <v>792.0016</v>
      </c>
      <c r="N1758" s="6">
        <f>I1758*L1758</f>
        <v>918.721856</v>
      </c>
      <c r="O1758" s="6">
        <v>237.6</v>
      </c>
      <c r="P1758" s="5">
        <f>(O1758/L1758) - 1</f>
        <v>0.55172100314113</v>
      </c>
      <c r="Q1758" s="6">
        <v>224.4</v>
      </c>
      <c r="R1758" s="5">
        <f>(Q1758/L1758) - 1</f>
        <v>0.4655142807444</v>
      </c>
      <c r="S1758" s="6">
        <v>211.2</v>
      </c>
      <c r="T1758" s="5">
        <f>(S1758/L1758) - 1</f>
        <v>0.37930755834767</v>
      </c>
      <c r="U1758" s="6">
        <v>198</v>
      </c>
      <c r="V1758" s="5">
        <f>ABS((U1758/L1758) - 1)</f>
        <v>0.29310083595094</v>
      </c>
      <c r="W1758" s="6">
        <v>168.43234026667</v>
      </c>
      <c r="X1758" s="5">
        <f>ABS((W1758/L1758) - 1)</f>
        <v>0.1</v>
      </c>
      <c r="Y1758" s="3">
        <v>374</v>
      </c>
      <c r="Z1758" s="5" t="s">
        <v>4026</v>
      </c>
      <c r="AA1758" s="3"/>
    </row>
    <row r="1759" spans="1:27" customHeight="1" ht="30">
      <c r="A1759" s="7" t="s">
        <v>4046</v>
      </c>
      <c r="B1759" s="7" t="s">
        <v>4039</v>
      </c>
      <c r="C1759" s="7" t="s">
        <v>29</v>
      </c>
      <c r="D1759" s="7" t="s">
        <v>4025</v>
      </c>
      <c r="E1759" s="7" t="s">
        <v>38</v>
      </c>
      <c r="F1759" s="7" t="s">
        <v>38</v>
      </c>
      <c r="G1759" s="7" t="s">
        <v>38</v>
      </c>
      <c r="H1759" s="7" t="s">
        <v>4030</v>
      </c>
      <c r="I1759" s="8">
        <v>2</v>
      </c>
      <c r="J1759" s="7"/>
      <c r="K1759" s="10">
        <v>133.0056</v>
      </c>
      <c r="L1759" s="10">
        <f>K1759*1.16</f>
        <v>154.286496</v>
      </c>
      <c r="M1759" s="10">
        <f>I1759*K1759</f>
        <v>266.0112</v>
      </c>
      <c r="N1759" s="10">
        <f>I1759*L1759</f>
        <v>308.572992</v>
      </c>
      <c r="O1759" s="10">
        <v>252.71</v>
      </c>
      <c r="P1759" s="9">
        <f>(O1759/L1759) - 1</f>
        <v>0.63792688635563</v>
      </c>
      <c r="Q1759" s="10">
        <v>239.41</v>
      </c>
      <c r="R1759" s="9">
        <f>(Q1759/L1759) - 1</f>
        <v>0.55172361941514</v>
      </c>
      <c r="S1759" s="10">
        <v>226.11</v>
      </c>
      <c r="T1759" s="9">
        <f>(S1759/L1759) - 1</f>
        <v>0.46552035247466</v>
      </c>
      <c r="U1759" s="10">
        <v>212.81</v>
      </c>
      <c r="V1759" s="9">
        <f>ABS((U1759/L1759) - 1)</f>
        <v>0.37931708553417</v>
      </c>
      <c r="W1759" s="10">
        <v>169.7151456</v>
      </c>
      <c r="X1759" s="9">
        <f>ABS((W1759/L1759) - 1)</f>
        <v>0.1</v>
      </c>
      <c r="Y1759" s="7">
        <v>516</v>
      </c>
      <c r="Z1759" s="9" t="s">
        <v>469</v>
      </c>
      <c r="AA1759" s="7"/>
    </row>
    <row r="1760" spans="1:27" customHeight="1" ht="30">
      <c r="A1760" s="3" t="s">
        <v>4047</v>
      </c>
      <c r="B1760" s="3" t="s">
        <v>4024</v>
      </c>
      <c r="C1760" s="3" t="s">
        <v>29</v>
      </c>
      <c r="D1760" s="3" t="s">
        <v>4025</v>
      </c>
      <c r="E1760" s="3" t="s">
        <v>38</v>
      </c>
      <c r="F1760" s="3" t="s">
        <v>38</v>
      </c>
      <c r="G1760" s="3" t="s">
        <v>38</v>
      </c>
      <c r="H1760" s="3" t="s">
        <v>144</v>
      </c>
      <c r="I1760" s="4">
        <v>10</v>
      </c>
      <c r="J1760" s="3"/>
      <c r="K1760" s="6">
        <v>132.00026666667</v>
      </c>
      <c r="L1760" s="6">
        <f>K1760*1.16</f>
        <v>153.12030933333</v>
      </c>
      <c r="M1760" s="6">
        <f>I1760*K1760</f>
        <v>1320.0026666667</v>
      </c>
      <c r="N1760" s="6">
        <f>I1760*L1760</f>
        <v>1531.2030933333</v>
      </c>
      <c r="O1760" s="6">
        <v>237.6</v>
      </c>
      <c r="P1760" s="5">
        <f>(O1760/L1760) - 1</f>
        <v>0.55172100314113</v>
      </c>
      <c r="Q1760" s="6">
        <v>224.4</v>
      </c>
      <c r="R1760" s="5">
        <f>(Q1760/L1760) - 1</f>
        <v>0.4655142807444</v>
      </c>
      <c r="S1760" s="6">
        <v>211.2</v>
      </c>
      <c r="T1760" s="5">
        <f>(S1760/L1760) - 1</f>
        <v>0.37930755834767</v>
      </c>
      <c r="U1760" s="6">
        <v>198</v>
      </c>
      <c r="V1760" s="5">
        <f>ABS((U1760/L1760) - 1)</f>
        <v>0.29310083595094</v>
      </c>
      <c r="W1760" s="6">
        <v>168.43234026667</v>
      </c>
      <c r="X1760" s="5">
        <f>ABS((W1760/L1760) - 1)</f>
        <v>0.1</v>
      </c>
      <c r="Y1760" s="3">
        <v>374</v>
      </c>
      <c r="Z1760" s="5" t="s">
        <v>4026</v>
      </c>
      <c r="AA1760" s="3"/>
    </row>
    <row r="1761" spans="1:27" customHeight="1" ht="30">
      <c r="A1761" s="7" t="s">
        <v>4048</v>
      </c>
      <c r="B1761" s="7" t="s">
        <v>4039</v>
      </c>
      <c r="C1761" s="7" t="s">
        <v>29</v>
      </c>
      <c r="D1761" s="7" t="s">
        <v>4025</v>
      </c>
      <c r="E1761" s="7" t="s">
        <v>38</v>
      </c>
      <c r="F1761" s="7" t="s">
        <v>38</v>
      </c>
      <c r="G1761" s="7" t="s">
        <v>38</v>
      </c>
      <c r="H1761" s="7" t="s">
        <v>4030</v>
      </c>
      <c r="I1761" s="8">
        <v>3</v>
      </c>
      <c r="J1761" s="7"/>
      <c r="K1761" s="10">
        <v>133.0056</v>
      </c>
      <c r="L1761" s="10">
        <f>K1761*1.16</f>
        <v>154.286496</v>
      </c>
      <c r="M1761" s="10">
        <f>I1761*K1761</f>
        <v>399.0168</v>
      </c>
      <c r="N1761" s="10">
        <f>I1761*L1761</f>
        <v>462.859488</v>
      </c>
      <c r="O1761" s="10">
        <v>252.71</v>
      </c>
      <c r="P1761" s="9">
        <f>(O1761/L1761) - 1</f>
        <v>0.63792688635563</v>
      </c>
      <c r="Q1761" s="10">
        <v>239.41</v>
      </c>
      <c r="R1761" s="9">
        <f>(Q1761/L1761) - 1</f>
        <v>0.55172361941514</v>
      </c>
      <c r="S1761" s="10">
        <v>226.11</v>
      </c>
      <c r="T1761" s="9">
        <f>(S1761/L1761) - 1</f>
        <v>0.46552035247466</v>
      </c>
      <c r="U1761" s="10">
        <v>212.81</v>
      </c>
      <c r="V1761" s="9">
        <f>ABS((U1761/L1761) - 1)</f>
        <v>0.37931708553417</v>
      </c>
      <c r="W1761" s="10">
        <v>169.7151456</v>
      </c>
      <c r="X1761" s="9">
        <f>ABS((W1761/L1761) - 1)</f>
        <v>0.1</v>
      </c>
      <c r="Y1761" s="7">
        <v>516</v>
      </c>
      <c r="Z1761" s="9" t="s">
        <v>469</v>
      </c>
      <c r="AA1761" s="7"/>
    </row>
    <row r="1762" spans="1:27" customHeight="1" ht="30">
      <c r="A1762" s="3" t="s">
        <v>4049</v>
      </c>
      <c r="B1762" s="3" t="s">
        <v>4050</v>
      </c>
      <c r="C1762" s="3" t="s">
        <v>29</v>
      </c>
      <c r="D1762" s="3" t="s">
        <v>4025</v>
      </c>
      <c r="E1762" s="3" t="s">
        <v>38</v>
      </c>
      <c r="F1762" s="3" t="s">
        <v>38</v>
      </c>
      <c r="G1762" s="3" t="s">
        <v>38</v>
      </c>
      <c r="H1762" s="3" t="s">
        <v>4030</v>
      </c>
      <c r="I1762" s="4">
        <v>3</v>
      </c>
      <c r="J1762" s="3"/>
      <c r="K1762" s="6">
        <v>270.0016</v>
      </c>
      <c r="L1762" s="6">
        <f>K1762*1.16</f>
        <v>313.201856</v>
      </c>
      <c r="M1762" s="6">
        <f>I1762*K1762</f>
        <v>810.0048</v>
      </c>
      <c r="N1762" s="6">
        <f>I1762*L1762</f>
        <v>939.605568</v>
      </c>
      <c r="O1762" s="6">
        <v>459</v>
      </c>
      <c r="P1762" s="5">
        <f>(O1762/L1762) - 1</f>
        <v>0.46550855688416</v>
      </c>
      <c r="Q1762" s="6">
        <v>432</v>
      </c>
      <c r="R1762" s="5">
        <f>(Q1762/L1762) - 1</f>
        <v>0.37930217118509</v>
      </c>
      <c r="S1762" s="6">
        <v>405</v>
      </c>
      <c r="T1762" s="5">
        <f>(S1762/L1762) - 1</f>
        <v>0.29309578548602</v>
      </c>
      <c r="U1762" s="6">
        <v>378</v>
      </c>
      <c r="V1762" s="5">
        <f>ABS((U1762/L1762) - 1)</f>
        <v>0.20688939978695</v>
      </c>
      <c r="W1762" s="6">
        <v>344.5220416</v>
      </c>
      <c r="X1762" s="5">
        <f>ABS((W1762/L1762) - 1)</f>
        <v>0.1</v>
      </c>
      <c r="Y1762" s="3">
        <v>516</v>
      </c>
      <c r="Z1762" s="5" t="s">
        <v>469</v>
      </c>
      <c r="AA1762" s="3"/>
    </row>
    <row r="1763" spans="1:27" customHeight="1" ht="30">
      <c r="A1763" s="7" t="s">
        <v>4051</v>
      </c>
      <c r="B1763" s="7" t="s">
        <v>4052</v>
      </c>
      <c r="C1763" s="7" t="s">
        <v>29</v>
      </c>
      <c r="D1763" s="7" t="s">
        <v>4025</v>
      </c>
      <c r="E1763" s="7" t="s">
        <v>38</v>
      </c>
      <c r="F1763" s="7" t="s">
        <v>38</v>
      </c>
      <c r="G1763" s="7" t="s">
        <v>38</v>
      </c>
      <c r="H1763" s="7" t="s">
        <v>4030</v>
      </c>
      <c r="I1763" s="8">
        <v>5</v>
      </c>
      <c r="J1763" s="7"/>
      <c r="K1763" s="10">
        <v>270.0016</v>
      </c>
      <c r="L1763" s="10">
        <f>K1763*1.16</f>
        <v>313.201856</v>
      </c>
      <c r="M1763" s="10">
        <f>I1763*K1763</f>
        <v>1350.008</v>
      </c>
      <c r="N1763" s="10">
        <f>I1763*L1763</f>
        <v>1566.00928</v>
      </c>
      <c r="O1763" s="10">
        <v>459</v>
      </c>
      <c r="P1763" s="9">
        <f>(O1763/L1763) - 1</f>
        <v>0.46550855688416</v>
      </c>
      <c r="Q1763" s="10">
        <v>432</v>
      </c>
      <c r="R1763" s="9">
        <f>(Q1763/L1763) - 1</f>
        <v>0.37930217118509</v>
      </c>
      <c r="S1763" s="10">
        <v>405</v>
      </c>
      <c r="T1763" s="9">
        <f>(S1763/L1763) - 1</f>
        <v>0.29309578548602</v>
      </c>
      <c r="U1763" s="10">
        <v>378</v>
      </c>
      <c r="V1763" s="9">
        <f>ABS((U1763/L1763) - 1)</f>
        <v>0.20688939978695</v>
      </c>
      <c r="W1763" s="10">
        <v>344.5220416</v>
      </c>
      <c r="X1763" s="9">
        <f>ABS((W1763/L1763) - 1)</f>
        <v>0.1</v>
      </c>
      <c r="Y1763" s="7">
        <v>516</v>
      </c>
      <c r="Z1763" s="9" t="s">
        <v>469</v>
      </c>
      <c r="AA1763" s="7"/>
    </row>
    <row r="1764" spans="1:27" customHeight="1" ht="30">
      <c r="A1764" s="3" t="s">
        <v>4053</v>
      </c>
      <c r="B1764" s="3" t="s">
        <v>4039</v>
      </c>
      <c r="C1764" s="3" t="s">
        <v>29</v>
      </c>
      <c r="D1764" s="3" t="s">
        <v>4025</v>
      </c>
      <c r="E1764" s="3" t="s">
        <v>38</v>
      </c>
      <c r="F1764" s="3" t="s">
        <v>38</v>
      </c>
      <c r="G1764" s="3" t="s">
        <v>38</v>
      </c>
      <c r="H1764" s="3" t="s">
        <v>4030</v>
      </c>
      <c r="I1764" s="4">
        <v>5</v>
      </c>
      <c r="J1764" s="3"/>
      <c r="K1764" s="6">
        <v>133.0056</v>
      </c>
      <c r="L1764" s="6">
        <f>K1764*1.16</f>
        <v>154.286496</v>
      </c>
      <c r="M1764" s="6">
        <f>I1764*K1764</f>
        <v>665.028</v>
      </c>
      <c r="N1764" s="6">
        <f>I1764*L1764</f>
        <v>771.43248</v>
      </c>
      <c r="O1764" s="6">
        <v>252.71</v>
      </c>
      <c r="P1764" s="5">
        <f>(O1764/L1764) - 1</f>
        <v>0.63792688635563</v>
      </c>
      <c r="Q1764" s="6">
        <v>239.41</v>
      </c>
      <c r="R1764" s="5">
        <f>(Q1764/L1764) - 1</f>
        <v>0.55172361941514</v>
      </c>
      <c r="S1764" s="6">
        <v>226.11</v>
      </c>
      <c r="T1764" s="5">
        <f>(S1764/L1764) - 1</f>
        <v>0.46552035247466</v>
      </c>
      <c r="U1764" s="6">
        <v>212.81</v>
      </c>
      <c r="V1764" s="5">
        <f>ABS((U1764/L1764) - 1)</f>
        <v>0.37931708553417</v>
      </c>
      <c r="W1764" s="6">
        <v>169.7151456</v>
      </c>
      <c r="X1764" s="5">
        <f>ABS((W1764/L1764) - 1)</f>
        <v>0.1</v>
      </c>
      <c r="Y1764" s="3">
        <v>516</v>
      </c>
      <c r="Z1764" s="5" t="s">
        <v>469</v>
      </c>
      <c r="AA1764" s="3"/>
    </row>
    <row r="1765" spans="1:27" customHeight="1" ht="30">
      <c r="A1765" s="7" t="s">
        <v>4054</v>
      </c>
      <c r="B1765" s="7" t="s">
        <v>4055</v>
      </c>
      <c r="C1765" s="7" t="s">
        <v>29</v>
      </c>
      <c r="D1765" s="7" t="s">
        <v>4025</v>
      </c>
      <c r="E1765" s="7" t="s">
        <v>38</v>
      </c>
      <c r="F1765" s="7" t="s">
        <v>38</v>
      </c>
      <c r="G1765" s="7" t="s">
        <v>38</v>
      </c>
      <c r="H1765" s="7" t="s">
        <v>144</v>
      </c>
      <c r="I1765" s="8">
        <v>2</v>
      </c>
      <c r="J1765" s="7"/>
      <c r="K1765" s="10">
        <v>148.9904</v>
      </c>
      <c r="L1765" s="10">
        <f>K1765*1.16</f>
        <v>172.828864</v>
      </c>
      <c r="M1765" s="10">
        <f>I1765*K1765</f>
        <v>297.9808</v>
      </c>
      <c r="N1765" s="10">
        <f>I1765*L1765</f>
        <v>345.657728</v>
      </c>
      <c r="O1765" s="10">
        <v>268.18</v>
      </c>
      <c r="P1765" s="9">
        <f>(O1765/L1765) - 1</f>
        <v>0.55170839981914</v>
      </c>
      <c r="Q1765" s="10">
        <v>253.28</v>
      </c>
      <c r="R1765" s="9">
        <f>(Q1765/L1765) - 1</f>
        <v>0.46549594863969</v>
      </c>
      <c r="S1765" s="10">
        <v>238.38</v>
      </c>
      <c r="T1765" s="9">
        <f>(S1765/L1765) - 1</f>
        <v>0.37928349746024</v>
      </c>
      <c r="U1765" s="10">
        <v>223.49</v>
      </c>
      <c r="V1765" s="9">
        <f>ABS((U1765/L1765) - 1)</f>
        <v>0.29312890698628</v>
      </c>
      <c r="W1765" s="10">
        <v>190.1117504</v>
      </c>
      <c r="X1765" s="9">
        <f>ABS((W1765/L1765) - 1)</f>
        <v>0.1</v>
      </c>
      <c r="Y1765" s="7">
        <v>367</v>
      </c>
      <c r="Z1765" s="9" t="s">
        <v>145</v>
      </c>
      <c r="AA1765" s="7"/>
    </row>
    <row r="1766" spans="1:27" customHeight="1" ht="30">
      <c r="A1766" s="3" t="s">
        <v>4056</v>
      </c>
      <c r="B1766" s="3" t="s">
        <v>4057</v>
      </c>
      <c r="C1766" s="3" t="s">
        <v>29</v>
      </c>
      <c r="D1766" s="3" t="s">
        <v>4025</v>
      </c>
      <c r="E1766" s="3" t="s">
        <v>38</v>
      </c>
      <c r="F1766" s="3" t="s">
        <v>38</v>
      </c>
      <c r="G1766" s="3" t="s">
        <v>38</v>
      </c>
      <c r="H1766" s="3" t="s">
        <v>4030</v>
      </c>
      <c r="I1766" s="4">
        <v>1</v>
      </c>
      <c r="J1766" s="3"/>
      <c r="K1766" s="6">
        <v>133.0056</v>
      </c>
      <c r="L1766" s="6">
        <f>K1766*1.16</f>
        <v>154.286496</v>
      </c>
      <c r="M1766" s="6">
        <f>I1766*K1766</f>
        <v>133.0056</v>
      </c>
      <c r="N1766" s="6">
        <f>I1766*L1766</f>
        <v>154.286496</v>
      </c>
      <c r="O1766" s="6">
        <v>252.71</v>
      </c>
      <c r="P1766" s="5">
        <f>(O1766/L1766) - 1</f>
        <v>0.63792688635563</v>
      </c>
      <c r="Q1766" s="6">
        <v>239.41</v>
      </c>
      <c r="R1766" s="5">
        <f>(Q1766/L1766) - 1</f>
        <v>0.55172361941514</v>
      </c>
      <c r="S1766" s="6">
        <v>226.11</v>
      </c>
      <c r="T1766" s="5">
        <f>(S1766/L1766) - 1</f>
        <v>0.46552035247466</v>
      </c>
      <c r="U1766" s="6">
        <v>212.81</v>
      </c>
      <c r="V1766" s="5">
        <f>ABS((U1766/L1766) - 1)</f>
        <v>0.37931708553417</v>
      </c>
      <c r="W1766" s="6">
        <v>169.7151456</v>
      </c>
      <c r="X1766" s="5">
        <f>ABS((W1766/L1766) - 1)</f>
        <v>0.1</v>
      </c>
      <c r="Y1766" s="3">
        <v>516</v>
      </c>
      <c r="Z1766" s="5" t="s">
        <v>469</v>
      </c>
      <c r="AA1766" s="3"/>
    </row>
    <row r="1767" spans="1:27" customHeight="1" ht="30">
      <c r="A1767" s="7" t="s">
        <v>4058</v>
      </c>
      <c r="B1767" s="7" t="s">
        <v>4024</v>
      </c>
      <c r="C1767" s="7" t="s">
        <v>29</v>
      </c>
      <c r="D1767" s="7" t="s">
        <v>4025</v>
      </c>
      <c r="E1767" s="7" t="s">
        <v>38</v>
      </c>
      <c r="F1767" s="7" t="s">
        <v>38</v>
      </c>
      <c r="G1767" s="7" t="s">
        <v>38</v>
      </c>
      <c r="H1767" s="7" t="s">
        <v>144</v>
      </c>
      <c r="I1767" s="8">
        <v>5</v>
      </c>
      <c r="J1767" s="7"/>
      <c r="K1767" s="10">
        <v>132.00026666667</v>
      </c>
      <c r="L1767" s="10">
        <f>K1767*1.16</f>
        <v>153.12030933333</v>
      </c>
      <c r="M1767" s="10">
        <f>I1767*K1767</f>
        <v>660.00133333333</v>
      </c>
      <c r="N1767" s="10">
        <f>I1767*L1767</f>
        <v>765.60154666666</v>
      </c>
      <c r="O1767" s="10">
        <v>237.6</v>
      </c>
      <c r="P1767" s="9">
        <f>(O1767/L1767) - 1</f>
        <v>0.55172100314113</v>
      </c>
      <c r="Q1767" s="10">
        <v>224.4</v>
      </c>
      <c r="R1767" s="9">
        <f>(Q1767/L1767) - 1</f>
        <v>0.4655142807444</v>
      </c>
      <c r="S1767" s="10">
        <v>211.2</v>
      </c>
      <c r="T1767" s="9">
        <f>(S1767/L1767) - 1</f>
        <v>0.37930755834767</v>
      </c>
      <c r="U1767" s="10">
        <v>198</v>
      </c>
      <c r="V1767" s="9">
        <f>ABS((U1767/L1767) - 1)</f>
        <v>0.29310083595094</v>
      </c>
      <c r="W1767" s="10">
        <v>168.43234026667</v>
      </c>
      <c r="X1767" s="9">
        <f>ABS((W1767/L1767) - 1)</f>
        <v>0.1</v>
      </c>
      <c r="Y1767" s="7">
        <v>374</v>
      </c>
      <c r="Z1767" s="9" t="s">
        <v>4026</v>
      </c>
      <c r="AA1767" s="7"/>
    </row>
    <row r="1768" spans="1:27" customHeight="1" ht="30">
      <c r="A1768" s="3" t="s">
        <v>4059</v>
      </c>
      <c r="B1768" s="3" t="s">
        <v>4024</v>
      </c>
      <c r="C1768" s="3" t="s">
        <v>29</v>
      </c>
      <c r="D1768" s="3" t="s">
        <v>4025</v>
      </c>
      <c r="E1768" s="3" t="s">
        <v>38</v>
      </c>
      <c r="F1768" s="3" t="s">
        <v>38</v>
      </c>
      <c r="G1768" s="3" t="s">
        <v>38</v>
      </c>
      <c r="H1768" s="3" t="s">
        <v>144</v>
      </c>
      <c r="I1768" s="4">
        <v>8</v>
      </c>
      <c r="J1768" s="3"/>
      <c r="K1768" s="6">
        <v>132.00026666667</v>
      </c>
      <c r="L1768" s="6">
        <f>K1768*1.16</f>
        <v>153.12030933333</v>
      </c>
      <c r="M1768" s="6">
        <f>I1768*K1768</f>
        <v>1056.0021333333</v>
      </c>
      <c r="N1768" s="6">
        <f>I1768*L1768</f>
        <v>1224.9624746667</v>
      </c>
      <c r="O1768" s="6">
        <v>237.6</v>
      </c>
      <c r="P1768" s="5">
        <f>(O1768/L1768) - 1</f>
        <v>0.55172100314113</v>
      </c>
      <c r="Q1768" s="6">
        <v>224.4</v>
      </c>
      <c r="R1768" s="5">
        <f>(Q1768/L1768) - 1</f>
        <v>0.4655142807444</v>
      </c>
      <c r="S1768" s="6">
        <v>211.2</v>
      </c>
      <c r="T1768" s="5">
        <f>(S1768/L1768) - 1</f>
        <v>0.37930755834767</v>
      </c>
      <c r="U1768" s="6">
        <v>198</v>
      </c>
      <c r="V1768" s="5">
        <f>ABS((U1768/L1768) - 1)</f>
        <v>0.29310083595094</v>
      </c>
      <c r="W1768" s="6">
        <v>168.43234026667</v>
      </c>
      <c r="X1768" s="5">
        <f>ABS((W1768/L1768) - 1)</f>
        <v>0.1</v>
      </c>
      <c r="Y1768" s="3">
        <v>374</v>
      </c>
      <c r="Z1768" s="5" t="s">
        <v>4026</v>
      </c>
      <c r="AA1768" s="3"/>
    </row>
    <row r="1769" spans="1:27" customHeight="1" ht="30">
      <c r="A1769" s="7" t="s">
        <v>4060</v>
      </c>
      <c r="B1769" s="7" t="s">
        <v>4037</v>
      </c>
      <c r="C1769" s="7" t="s">
        <v>29</v>
      </c>
      <c r="D1769" s="7" t="s">
        <v>4025</v>
      </c>
      <c r="E1769" s="7" t="s">
        <v>38</v>
      </c>
      <c r="F1769" s="7" t="s">
        <v>38</v>
      </c>
      <c r="G1769" s="7" t="s">
        <v>38</v>
      </c>
      <c r="H1769" s="7" t="s">
        <v>4030</v>
      </c>
      <c r="I1769" s="8">
        <v>1</v>
      </c>
      <c r="J1769" s="7"/>
      <c r="K1769" s="10">
        <v>133.0056</v>
      </c>
      <c r="L1769" s="10">
        <f>K1769*1.16</f>
        <v>154.286496</v>
      </c>
      <c r="M1769" s="10">
        <f>I1769*K1769</f>
        <v>133.0056</v>
      </c>
      <c r="N1769" s="10">
        <f>I1769*L1769</f>
        <v>154.286496</v>
      </c>
      <c r="O1769" s="10">
        <v>252.71</v>
      </c>
      <c r="P1769" s="9">
        <f>(O1769/L1769) - 1</f>
        <v>0.63792688635563</v>
      </c>
      <c r="Q1769" s="10">
        <v>239.41</v>
      </c>
      <c r="R1769" s="9">
        <f>(Q1769/L1769) - 1</f>
        <v>0.55172361941514</v>
      </c>
      <c r="S1769" s="10">
        <v>226.11</v>
      </c>
      <c r="T1769" s="9">
        <f>(S1769/L1769) - 1</f>
        <v>0.46552035247466</v>
      </c>
      <c r="U1769" s="10">
        <v>212.81</v>
      </c>
      <c r="V1769" s="9">
        <f>ABS((U1769/L1769) - 1)</f>
        <v>0.37931708553417</v>
      </c>
      <c r="W1769" s="10">
        <v>169.7151456</v>
      </c>
      <c r="X1769" s="9">
        <f>ABS((W1769/L1769) - 1)</f>
        <v>0.1</v>
      </c>
      <c r="Y1769" s="7">
        <v>516</v>
      </c>
      <c r="Z1769" s="9" t="s">
        <v>469</v>
      </c>
      <c r="AA1769" s="7"/>
    </row>
    <row r="1770" spans="1:27" customHeight="1" ht="30">
      <c r="A1770" s="3" t="s">
        <v>4061</v>
      </c>
      <c r="B1770" s="3" t="s">
        <v>4062</v>
      </c>
      <c r="C1770" s="3" t="s">
        <v>29</v>
      </c>
      <c r="D1770" s="3" t="s">
        <v>4025</v>
      </c>
      <c r="E1770" s="3" t="s">
        <v>38</v>
      </c>
      <c r="F1770" s="3" t="s">
        <v>38</v>
      </c>
      <c r="G1770" s="3" t="s">
        <v>38</v>
      </c>
      <c r="H1770" s="3" t="s">
        <v>4030</v>
      </c>
      <c r="I1770" s="4">
        <v>6</v>
      </c>
      <c r="J1770" s="3"/>
      <c r="K1770" s="6">
        <v>132.00026666667</v>
      </c>
      <c r="L1770" s="6">
        <f>K1770*1.16</f>
        <v>153.12030933333</v>
      </c>
      <c r="M1770" s="6">
        <f>I1770*K1770</f>
        <v>792.0016</v>
      </c>
      <c r="N1770" s="6">
        <f>I1770*L1770</f>
        <v>918.721856</v>
      </c>
      <c r="O1770" s="6">
        <v>237.6</v>
      </c>
      <c r="P1770" s="5">
        <f>(O1770/L1770) - 1</f>
        <v>0.55172100314113</v>
      </c>
      <c r="Q1770" s="6">
        <v>224.4</v>
      </c>
      <c r="R1770" s="5">
        <f>(Q1770/L1770) - 1</f>
        <v>0.4655142807444</v>
      </c>
      <c r="S1770" s="6">
        <v>211.2</v>
      </c>
      <c r="T1770" s="5">
        <f>(S1770/L1770) - 1</f>
        <v>0.37930755834767</v>
      </c>
      <c r="U1770" s="6">
        <v>198</v>
      </c>
      <c r="V1770" s="5">
        <f>ABS((U1770/L1770) - 1)</f>
        <v>0.29310083595094</v>
      </c>
      <c r="W1770" s="6">
        <v>168.43234026667</v>
      </c>
      <c r="X1770" s="5">
        <f>ABS((W1770/L1770) - 1)</f>
        <v>0.1</v>
      </c>
      <c r="Y1770" s="3">
        <v>374</v>
      </c>
      <c r="Z1770" s="5" t="s">
        <v>4026</v>
      </c>
      <c r="AA1770" s="3"/>
    </row>
    <row r="1771" spans="1:27" customHeight="1" ht="30">
      <c r="A1771" s="7" t="s">
        <v>4063</v>
      </c>
      <c r="B1771" s="7" t="s">
        <v>4032</v>
      </c>
      <c r="C1771" s="7" t="s">
        <v>29</v>
      </c>
      <c r="D1771" s="7" t="s">
        <v>4025</v>
      </c>
      <c r="E1771" s="7" t="s">
        <v>38</v>
      </c>
      <c r="F1771" s="7" t="s">
        <v>38</v>
      </c>
      <c r="G1771" s="7" t="s">
        <v>38</v>
      </c>
      <c r="H1771" s="7" t="s">
        <v>4030</v>
      </c>
      <c r="I1771" s="8">
        <v>3</v>
      </c>
      <c r="J1771" s="7"/>
      <c r="K1771" s="10">
        <v>133.0056</v>
      </c>
      <c r="L1771" s="10">
        <f>K1771*1.16</f>
        <v>154.286496</v>
      </c>
      <c r="M1771" s="10">
        <f>I1771*K1771</f>
        <v>399.0168</v>
      </c>
      <c r="N1771" s="10">
        <f>I1771*L1771</f>
        <v>462.859488</v>
      </c>
      <c r="O1771" s="10">
        <v>252.71</v>
      </c>
      <c r="P1771" s="9">
        <f>(O1771/L1771) - 1</f>
        <v>0.63792688635563</v>
      </c>
      <c r="Q1771" s="10">
        <v>239.41</v>
      </c>
      <c r="R1771" s="9">
        <f>(Q1771/L1771) - 1</f>
        <v>0.55172361941514</v>
      </c>
      <c r="S1771" s="10">
        <v>226.11</v>
      </c>
      <c r="T1771" s="9">
        <f>(S1771/L1771) - 1</f>
        <v>0.46552035247466</v>
      </c>
      <c r="U1771" s="10">
        <v>212.81</v>
      </c>
      <c r="V1771" s="9">
        <f>ABS((U1771/L1771) - 1)</f>
        <v>0.37931708553417</v>
      </c>
      <c r="W1771" s="10">
        <v>169.7151456</v>
      </c>
      <c r="X1771" s="9">
        <f>ABS((W1771/L1771) - 1)</f>
        <v>0.1</v>
      </c>
      <c r="Y1771" s="7">
        <v>516</v>
      </c>
      <c r="Z1771" s="9" t="s">
        <v>469</v>
      </c>
      <c r="AA1771" s="7"/>
    </row>
    <row r="1772" spans="1:27" customHeight="1" ht="30">
      <c r="A1772" s="3" t="s">
        <v>4064</v>
      </c>
      <c r="B1772" s="3" t="s">
        <v>4032</v>
      </c>
      <c r="C1772" s="3" t="s">
        <v>29</v>
      </c>
      <c r="D1772" s="3" t="s">
        <v>4025</v>
      </c>
      <c r="E1772" s="3" t="s">
        <v>38</v>
      </c>
      <c r="F1772" s="3" t="s">
        <v>38</v>
      </c>
      <c r="G1772" s="3" t="s">
        <v>38</v>
      </c>
      <c r="H1772" s="3" t="s">
        <v>4030</v>
      </c>
      <c r="I1772" s="4">
        <v>1</v>
      </c>
      <c r="J1772" s="3"/>
      <c r="K1772" s="6">
        <v>133.0056</v>
      </c>
      <c r="L1772" s="6">
        <f>K1772*1.16</f>
        <v>154.286496</v>
      </c>
      <c r="M1772" s="6">
        <f>I1772*K1772</f>
        <v>133.0056</v>
      </c>
      <c r="N1772" s="6">
        <f>I1772*L1772</f>
        <v>154.286496</v>
      </c>
      <c r="O1772" s="6">
        <v>252.71</v>
      </c>
      <c r="P1772" s="5">
        <f>(O1772/L1772) - 1</f>
        <v>0.63792688635563</v>
      </c>
      <c r="Q1772" s="6">
        <v>239.41</v>
      </c>
      <c r="R1772" s="5">
        <f>(Q1772/L1772) - 1</f>
        <v>0.55172361941514</v>
      </c>
      <c r="S1772" s="6">
        <v>226.11</v>
      </c>
      <c r="T1772" s="5">
        <f>(S1772/L1772) - 1</f>
        <v>0.46552035247466</v>
      </c>
      <c r="U1772" s="6">
        <v>212.81</v>
      </c>
      <c r="V1772" s="5">
        <f>ABS((U1772/L1772) - 1)</f>
        <v>0.37931708553417</v>
      </c>
      <c r="W1772" s="6">
        <v>169.7151456</v>
      </c>
      <c r="X1772" s="5">
        <f>ABS((W1772/L1772) - 1)</f>
        <v>0.1</v>
      </c>
      <c r="Y1772" s="3">
        <v>516</v>
      </c>
      <c r="Z1772" s="5" t="s">
        <v>469</v>
      </c>
      <c r="AA1772" s="3"/>
    </row>
    <row r="1773" spans="1:27" customHeight="1" ht="30">
      <c r="A1773" s="7" t="s">
        <v>4065</v>
      </c>
      <c r="B1773" s="7" t="s">
        <v>4042</v>
      </c>
      <c r="C1773" s="7" t="s">
        <v>29</v>
      </c>
      <c r="D1773" s="7" t="s">
        <v>4025</v>
      </c>
      <c r="E1773" s="7" t="s">
        <v>38</v>
      </c>
      <c r="F1773" s="7" t="s">
        <v>38</v>
      </c>
      <c r="G1773" s="7" t="s">
        <v>38</v>
      </c>
      <c r="H1773" s="7" t="s">
        <v>144</v>
      </c>
      <c r="I1773" s="8">
        <v>5</v>
      </c>
      <c r="J1773" s="7"/>
      <c r="K1773" s="10">
        <v>148.9904</v>
      </c>
      <c r="L1773" s="10">
        <f>K1773*1.16</f>
        <v>172.828864</v>
      </c>
      <c r="M1773" s="10">
        <f>I1773*K1773</f>
        <v>744.952</v>
      </c>
      <c r="N1773" s="10">
        <f>I1773*L1773</f>
        <v>864.14432</v>
      </c>
      <c r="O1773" s="10">
        <v>268.18</v>
      </c>
      <c r="P1773" s="9">
        <f>(O1773/L1773) - 1</f>
        <v>0.55170839981914</v>
      </c>
      <c r="Q1773" s="10">
        <v>253.28</v>
      </c>
      <c r="R1773" s="9">
        <f>(Q1773/L1773) - 1</f>
        <v>0.46549594863969</v>
      </c>
      <c r="S1773" s="10">
        <v>238.38</v>
      </c>
      <c r="T1773" s="9">
        <f>(S1773/L1773) - 1</f>
        <v>0.37928349746024</v>
      </c>
      <c r="U1773" s="10">
        <v>223.49</v>
      </c>
      <c r="V1773" s="9">
        <f>ABS((U1773/L1773) - 1)</f>
        <v>0.29312890698628</v>
      </c>
      <c r="W1773" s="10">
        <v>190.1117504</v>
      </c>
      <c r="X1773" s="9">
        <f>ABS((W1773/L1773) - 1)</f>
        <v>0.1</v>
      </c>
      <c r="Y1773" s="7">
        <v>367</v>
      </c>
      <c r="Z1773" s="9" t="s">
        <v>145</v>
      </c>
      <c r="AA1773" s="7"/>
    </row>
    <row r="1774" spans="1:27" customHeight="1" ht="30">
      <c r="A1774" s="3" t="s">
        <v>4066</v>
      </c>
      <c r="B1774" s="3" t="s">
        <v>4042</v>
      </c>
      <c r="C1774" s="3" t="s">
        <v>29</v>
      </c>
      <c r="D1774" s="3" t="s">
        <v>4025</v>
      </c>
      <c r="E1774" s="3" t="s">
        <v>38</v>
      </c>
      <c r="F1774" s="3" t="s">
        <v>38</v>
      </c>
      <c r="G1774" s="3" t="s">
        <v>38</v>
      </c>
      <c r="H1774" s="3" t="s">
        <v>144</v>
      </c>
      <c r="I1774" s="4">
        <v>1</v>
      </c>
      <c r="J1774" s="3"/>
      <c r="K1774" s="6">
        <v>148.9904</v>
      </c>
      <c r="L1774" s="6">
        <f>K1774*1.16</f>
        <v>172.828864</v>
      </c>
      <c r="M1774" s="6">
        <f>I1774*K1774</f>
        <v>148.9904</v>
      </c>
      <c r="N1774" s="6">
        <f>I1774*L1774</f>
        <v>172.828864</v>
      </c>
      <c r="O1774" s="6">
        <v>268.18</v>
      </c>
      <c r="P1774" s="5">
        <f>(O1774/L1774) - 1</f>
        <v>0.55170839981914</v>
      </c>
      <c r="Q1774" s="6">
        <v>253.28</v>
      </c>
      <c r="R1774" s="5">
        <f>(Q1774/L1774) - 1</f>
        <v>0.46549594863969</v>
      </c>
      <c r="S1774" s="6">
        <v>238.38</v>
      </c>
      <c r="T1774" s="5">
        <f>(S1774/L1774) - 1</f>
        <v>0.37928349746024</v>
      </c>
      <c r="U1774" s="6">
        <v>223.49</v>
      </c>
      <c r="V1774" s="5">
        <f>ABS((U1774/L1774) - 1)</f>
        <v>0.29312890698628</v>
      </c>
      <c r="W1774" s="6">
        <v>190.1117504</v>
      </c>
      <c r="X1774" s="5">
        <f>ABS((W1774/L1774) - 1)</f>
        <v>0.1</v>
      </c>
      <c r="Y1774" s="3">
        <v>367</v>
      </c>
      <c r="Z1774" s="5" t="s">
        <v>145</v>
      </c>
      <c r="AA1774" s="3"/>
    </row>
    <row r="1775" spans="1:27" customHeight="1" ht="30">
      <c r="A1775" s="7" t="s">
        <v>4067</v>
      </c>
      <c r="B1775" s="7" t="s">
        <v>4032</v>
      </c>
      <c r="C1775" s="7" t="s">
        <v>29</v>
      </c>
      <c r="D1775" s="7" t="s">
        <v>4025</v>
      </c>
      <c r="E1775" s="7" t="s">
        <v>38</v>
      </c>
      <c r="F1775" s="7" t="s">
        <v>38</v>
      </c>
      <c r="G1775" s="7" t="s">
        <v>38</v>
      </c>
      <c r="H1775" s="7" t="s">
        <v>4030</v>
      </c>
      <c r="I1775" s="8">
        <v>1</v>
      </c>
      <c r="J1775" s="7"/>
      <c r="K1775" s="10">
        <v>133.0056</v>
      </c>
      <c r="L1775" s="10">
        <f>K1775*1.16</f>
        <v>154.286496</v>
      </c>
      <c r="M1775" s="10">
        <f>I1775*K1775</f>
        <v>133.0056</v>
      </c>
      <c r="N1775" s="10">
        <f>I1775*L1775</f>
        <v>154.286496</v>
      </c>
      <c r="O1775" s="10">
        <v>252.71</v>
      </c>
      <c r="P1775" s="9">
        <f>(O1775/L1775) - 1</f>
        <v>0.63792688635563</v>
      </c>
      <c r="Q1775" s="10">
        <v>239.41</v>
      </c>
      <c r="R1775" s="9">
        <f>(Q1775/L1775) - 1</f>
        <v>0.55172361941514</v>
      </c>
      <c r="S1775" s="10">
        <v>226.11</v>
      </c>
      <c r="T1775" s="9">
        <f>(S1775/L1775) - 1</f>
        <v>0.46552035247466</v>
      </c>
      <c r="U1775" s="10">
        <v>212.81</v>
      </c>
      <c r="V1775" s="9">
        <f>ABS((U1775/L1775) - 1)</f>
        <v>0.37931708553417</v>
      </c>
      <c r="W1775" s="10">
        <v>169.7151456</v>
      </c>
      <c r="X1775" s="9">
        <f>ABS((W1775/L1775) - 1)</f>
        <v>0.1</v>
      </c>
      <c r="Y1775" s="7">
        <v>516</v>
      </c>
      <c r="Z1775" s="9" t="s">
        <v>469</v>
      </c>
      <c r="AA1775" s="7"/>
    </row>
    <row r="1776" spans="1:27" customHeight="1" ht="30">
      <c r="A1776" s="3" t="s">
        <v>4068</v>
      </c>
      <c r="B1776" s="3" t="s">
        <v>4039</v>
      </c>
      <c r="C1776" s="3" t="s">
        <v>29</v>
      </c>
      <c r="D1776" s="3" t="s">
        <v>4025</v>
      </c>
      <c r="E1776" s="3" t="s">
        <v>38</v>
      </c>
      <c r="F1776" s="3" t="s">
        <v>38</v>
      </c>
      <c r="G1776" s="3" t="s">
        <v>38</v>
      </c>
      <c r="H1776" s="3" t="s">
        <v>4030</v>
      </c>
      <c r="I1776" s="4">
        <v>3</v>
      </c>
      <c r="J1776" s="3"/>
      <c r="K1776" s="6">
        <v>133.0056</v>
      </c>
      <c r="L1776" s="6">
        <f>K1776*1.16</f>
        <v>154.286496</v>
      </c>
      <c r="M1776" s="6">
        <f>I1776*K1776</f>
        <v>399.0168</v>
      </c>
      <c r="N1776" s="6">
        <f>I1776*L1776</f>
        <v>462.859488</v>
      </c>
      <c r="O1776" s="6">
        <v>252.71</v>
      </c>
      <c r="P1776" s="5">
        <f>(O1776/L1776) - 1</f>
        <v>0.63792688635563</v>
      </c>
      <c r="Q1776" s="6">
        <v>239.41</v>
      </c>
      <c r="R1776" s="5">
        <f>(Q1776/L1776) - 1</f>
        <v>0.55172361941514</v>
      </c>
      <c r="S1776" s="6">
        <v>226.11</v>
      </c>
      <c r="T1776" s="5">
        <f>(S1776/L1776) - 1</f>
        <v>0.46552035247466</v>
      </c>
      <c r="U1776" s="6">
        <v>212.81</v>
      </c>
      <c r="V1776" s="5">
        <f>ABS((U1776/L1776) - 1)</f>
        <v>0.37931708553417</v>
      </c>
      <c r="W1776" s="6">
        <v>169.7151456</v>
      </c>
      <c r="X1776" s="5">
        <f>ABS((W1776/L1776) - 1)</f>
        <v>0.1</v>
      </c>
      <c r="Y1776" s="3">
        <v>516</v>
      </c>
      <c r="Z1776" s="5" t="s">
        <v>469</v>
      </c>
      <c r="AA1776" s="3"/>
    </row>
    <row r="1777" spans="1:27" customHeight="1" ht="30">
      <c r="A1777" s="7" t="s">
        <v>4069</v>
      </c>
      <c r="B1777" s="7" t="s">
        <v>4070</v>
      </c>
      <c r="C1777" s="7" t="s">
        <v>29</v>
      </c>
      <c r="D1777" s="7" t="s">
        <v>4025</v>
      </c>
      <c r="E1777" s="7" t="s">
        <v>38</v>
      </c>
      <c r="F1777" s="7" t="s">
        <v>38</v>
      </c>
      <c r="G1777" s="7" t="s">
        <v>38</v>
      </c>
      <c r="H1777" s="7" t="s">
        <v>153</v>
      </c>
      <c r="I1777" s="8">
        <v>1</v>
      </c>
      <c r="J1777" s="7"/>
      <c r="K1777" s="10">
        <v>265.25</v>
      </c>
      <c r="L1777" s="10">
        <f>K1777*1.16</f>
        <v>307.69</v>
      </c>
      <c r="M1777" s="10">
        <f>I1777*K1777</f>
        <v>265.25</v>
      </c>
      <c r="N1777" s="10">
        <f>I1777*L1777</f>
        <v>307.69</v>
      </c>
      <c r="O1777" s="10">
        <v>600</v>
      </c>
      <c r="P1777" s="9">
        <f>(O1777/L1777) - 1</f>
        <v>0.95001462510969</v>
      </c>
      <c r="Q1777" s="10">
        <v>500</v>
      </c>
      <c r="R1777" s="9">
        <f>(Q1777/L1777) - 1</f>
        <v>0.62501218759141</v>
      </c>
      <c r="S1777" s="10">
        <v>400</v>
      </c>
      <c r="T1777" s="9">
        <f>(S1777/L1777) - 1</f>
        <v>0.30000975007313</v>
      </c>
      <c r="U1777" s="10"/>
      <c r="V1777" s="9">
        <f>ABS((U1777/L1777) - 1)</f>
        <v>0</v>
      </c>
      <c r="W1777" s="10">
        <v>338.459</v>
      </c>
      <c r="X1777" s="9">
        <f>ABS((W1777/L1777) - 1)</f>
        <v>0.1</v>
      </c>
      <c r="Y1777" s="7" t="s">
        <v>40</v>
      </c>
      <c r="Z1777" s="9" t="s">
        <v>40</v>
      </c>
      <c r="AA1777" s="7" t="s">
        <v>79</v>
      </c>
    </row>
    <row r="1778" spans="1:27" customHeight="1" ht="30">
      <c r="A1778" s="3" t="s">
        <v>4071</v>
      </c>
      <c r="B1778" s="3" t="s">
        <v>4072</v>
      </c>
      <c r="C1778" s="3" t="s">
        <v>29</v>
      </c>
      <c r="D1778" s="3" t="s">
        <v>4025</v>
      </c>
      <c r="E1778" s="3" t="s">
        <v>38</v>
      </c>
      <c r="F1778" s="3" t="s">
        <v>38</v>
      </c>
      <c r="G1778" s="3" t="s">
        <v>38</v>
      </c>
      <c r="H1778" s="3" t="s">
        <v>144</v>
      </c>
      <c r="I1778" s="4">
        <v>41</v>
      </c>
      <c r="J1778" s="3"/>
      <c r="K1778" s="6">
        <v>99.992</v>
      </c>
      <c r="L1778" s="6">
        <f>K1778*1.16</f>
        <v>115.99072</v>
      </c>
      <c r="M1778" s="6">
        <f>I1778*K1778</f>
        <v>4099.672</v>
      </c>
      <c r="N1778" s="6">
        <f>I1778*L1778</f>
        <v>4755.61952</v>
      </c>
      <c r="O1778" s="6">
        <v>209.98</v>
      </c>
      <c r="P1778" s="5">
        <f>(O1778/L1778) - 1</f>
        <v>0.81031723917224</v>
      </c>
      <c r="Q1778" s="6">
        <v>199.98</v>
      </c>
      <c r="R1778" s="5">
        <f>(Q1778/L1778) - 1</f>
        <v>0.72410344551702</v>
      </c>
      <c r="S1778" s="6">
        <v>189.98</v>
      </c>
      <c r="T1778" s="5">
        <f>(S1778/L1778) - 1</f>
        <v>0.6378896518618</v>
      </c>
      <c r="U1778" s="6">
        <v>179.99</v>
      </c>
      <c r="V1778" s="5">
        <f>ABS((U1778/L1778) - 1)</f>
        <v>0.55176207200024</v>
      </c>
      <c r="W1778" s="6">
        <v>127.589792</v>
      </c>
      <c r="X1778" s="5">
        <f>ABS((W1778/L1778) - 1)</f>
        <v>0.1</v>
      </c>
      <c r="Y1778" s="3">
        <v>367</v>
      </c>
      <c r="Z1778" s="5" t="s">
        <v>145</v>
      </c>
      <c r="AA1778" s="3"/>
    </row>
    <row r="1779" spans="1:27" customHeight="1" ht="30">
      <c r="A1779" s="7" t="s">
        <v>4073</v>
      </c>
      <c r="B1779" s="7" t="s">
        <v>4074</v>
      </c>
      <c r="C1779" s="7" t="s">
        <v>29</v>
      </c>
      <c r="D1779" s="7" t="s">
        <v>4025</v>
      </c>
      <c r="E1779" s="7" t="s">
        <v>38</v>
      </c>
      <c r="F1779" s="7" t="s">
        <v>38</v>
      </c>
      <c r="G1779" s="7" t="s">
        <v>38</v>
      </c>
      <c r="H1779" s="7" t="s">
        <v>144</v>
      </c>
      <c r="I1779" s="8">
        <v>37</v>
      </c>
      <c r="J1779" s="7"/>
      <c r="K1779" s="10">
        <v>99.992</v>
      </c>
      <c r="L1779" s="10">
        <f>K1779*1.16</f>
        <v>115.99072</v>
      </c>
      <c r="M1779" s="10">
        <f>I1779*K1779</f>
        <v>3699.704</v>
      </c>
      <c r="N1779" s="10">
        <f>I1779*L1779</f>
        <v>4291.65664</v>
      </c>
      <c r="O1779" s="10">
        <v>209.98</v>
      </c>
      <c r="P1779" s="9">
        <f>(O1779/L1779) - 1</f>
        <v>0.81031723917224</v>
      </c>
      <c r="Q1779" s="10">
        <v>199.98</v>
      </c>
      <c r="R1779" s="9">
        <f>(Q1779/L1779) - 1</f>
        <v>0.72410344551702</v>
      </c>
      <c r="S1779" s="10">
        <v>189.98</v>
      </c>
      <c r="T1779" s="9">
        <f>(S1779/L1779) - 1</f>
        <v>0.6378896518618</v>
      </c>
      <c r="U1779" s="10">
        <v>179.99</v>
      </c>
      <c r="V1779" s="9">
        <f>ABS((U1779/L1779) - 1)</f>
        <v>0.55176207200024</v>
      </c>
      <c r="W1779" s="10">
        <v>127.589792</v>
      </c>
      <c r="X1779" s="9">
        <f>ABS((W1779/L1779) - 1)</f>
        <v>0.1</v>
      </c>
      <c r="Y1779" s="7">
        <v>367</v>
      </c>
      <c r="Z1779" s="9" t="s">
        <v>145</v>
      </c>
      <c r="AA1779" s="7"/>
    </row>
    <row r="1780" spans="1:27" customHeight="1" ht="30">
      <c r="A1780" s="3" t="s">
        <v>4075</v>
      </c>
      <c r="B1780" s="3" t="s">
        <v>4076</v>
      </c>
      <c r="C1780" s="3" t="s">
        <v>29</v>
      </c>
      <c r="D1780" s="3" t="s">
        <v>4025</v>
      </c>
      <c r="E1780" s="3" t="s">
        <v>38</v>
      </c>
      <c r="F1780" s="3" t="s">
        <v>38</v>
      </c>
      <c r="G1780" s="3" t="s">
        <v>38</v>
      </c>
      <c r="H1780" s="3" t="s">
        <v>144</v>
      </c>
      <c r="I1780" s="4">
        <v>32</v>
      </c>
      <c r="J1780" s="3"/>
      <c r="K1780" s="6">
        <v>99.992</v>
      </c>
      <c r="L1780" s="6">
        <f>K1780*1.16</f>
        <v>115.99072</v>
      </c>
      <c r="M1780" s="6">
        <f>I1780*K1780</f>
        <v>3199.744</v>
      </c>
      <c r="N1780" s="6">
        <f>I1780*L1780</f>
        <v>3711.70304</v>
      </c>
      <c r="O1780" s="6">
        <v>209.98</v>
      </c>
      <c r="P1780" s="5">
        <f>(O1780/L1780) - 1</f>
        <v>0.81031723917224</v>
      </c>
      <c r="Q1780" s="6">
        <v>199.98</v>
      </c>
      <c r="R1780" s="5">
        <f>(Q1780/L1780) - 1</f>
        <v>0.72410344551702</v>
      </c>
      <c r="S1780" s="6">
        <v>189.98</v>
      </c>
      <c r="T1780" s="5">
        <f>(S1780/L1780) - 1</f>
        <v>0.6378896518618</v>
      </c>
      <c r="U1780" s="6">
        <v>179.99</v>
      </c>
      <c r="V1780" s="5">
        <f>ABS((U1780/L1780) - 1)</f>
        <v>0.55176207200024</v>
      </c>
      <c r="W1780" s="6">
        <v>127.589792</v>
      </c>
      <c r="X1780" s="5">
        <f>ABS((W1780/L1780) - 1)</f>
        <v>0.1</v>
      </c>
      <c r="Y1780" s="3">
        <v>367</v>
      </c>
      <c r="Z1780" s="5" t="s">
        <v>145</v>
      </c>
      <c r="AA1780" s="3"/>
    </row>
    <row r="1781" spans="1:27" customHeight="1" ht="30">
      <c r="A1781" s="7" t="s">
        <v>4077</v>
      </c>
      <c r="B1781" s="7" t="s">
        <v>4078</v>
      </c>
      <c r="C1781" s="7" t="s">
        <v>29</v>
      </c>
      <c r="D1781" s="7" t="s">
        <v>4025</v>
      </c>
      <c r="E1781" s="7" t="s">
        <v>38</v>
      </c>
      <c r="F1781" s="7" t="s">
        <v>38</v>
      </c>
      <c r="G1781" s="7" t="s">
        <v>38</v>
      </c>
      <c r="H1781" s="7" t="s">
        <v>4079</v>
      </c>
      <c r="I1781" s="8">
        <v>2</v>
      </c>
      <c r="J1781" s="7"/>
      <c r="K1781" s="10">
        <v>162.922</v>
      </c>
      <c r="L1781" s="10">
        <f>K1781*1.16</f>
        <v>188.98952</v>
      </c>
      <c r="M1781" s="10">
        <f>I1781*K1781</f>
        <v>325.844</v>
      </c>
      <c r="N1781" s="10">
        <f>I1781*L1781</f>
        <v>377.97904</v>
      </c>
      <c r="O1781" s="10">
        <v>400</v>
      </c>
      <c r="P1781" s="9">
        <f>(O1781/L1781) - 1</f>
        <v>1.1165194768472</v>
      </c>
      <c r="Q1781" s="10">
        <v>350</v>
      </c>
      <c r="R1781" s="9">
        <f>(Q1781/L1781) - 1</f>
        <v>0.85195454224128</v>
      </c>
      <c r="S1781" s="10">
        <v>300</v>
      </c>
      <c r="T1781" s="9">
        <f>(S1781/L1781) - 1</f>
        <v>0.58738960763539</v>
      </c>
      <c r="U1781" s="10">
        <v>203.65</v>
      </c>
      <c r="V1781" s="9">
        <f>ABS((U1781/L1781) - 1)</f>
        <v>0.077572978649822</v>
      </c>
      <c r="W1781" s="10">
        <v>207.888472</v>
      </c>
      <c r="X1781" s="9">
        <f>ABS((W1781/L1781) - 1)</f>
        <v>0.1</v>
      </c>
      <c r="Y1781" s="7">
        <v>458</v>
      </c>
      <c r="Z1781" s="9" t="s">
        <v>4080</v>
      </c>
      <c r="AA1781" s="7" t="s">
        <v>43</v>
      </c>
    </row>
    <row r="1782" spans="1:27" customHeight="1" ht="30">
      <c r="A1782" s="3" t="s">
        <v>4081</v>
      </c>
      <c r="B1782" s="3" t="s">
        <v>4082</v>
      </c>
      <c r="C1782" s="3" t="s">
        <v>29</v>
      </c>
      <c r="D1782" s="3" t="s">
        <v>4025</v>
      </c>
      <c r="E1782" s="3" t="s">
        <v>38</v>
      </c>
      <c r="F1782" s="3" t="s">
        <v>38</v>
      </c>
      <c r="G1782" s="3" t="s">
        <v>38</v>
      </c>
      <c r="H1782" s="3" t="s">
        <v>4079</v>
      </c>
      <c r="I1782" s="4">
        <v>1</v>
      </c>
      <c r="J1782" s="3"/>
      <c r="K1782" s="6">
        <v>162.922</v>
      </c>
      <c r="L1782" s="6">
        <f>K1782*1.16</f>
        <v>188.98952</v>
      </c>
      <c r="M1782" s="6">
        <f>I1782*K1782</f>
        <v>162.922</v>
      </c>
      <c r="N1782" s="6">
        <f>I1782*L1782</f>
        <v>188.98952</v>
      </c>
      <c r="O1782" s="6">
        <v>400</v>
      </c>
      <c r="P1782" s="5">
        <f>(O1782/L1782) - 1</f>
        <v>1.1165194768472</v>
      </c>
      <c r="Q1782" s="6">
        <v>350</v>
      </c>
      <c r="R1782" s="5">
        <f>(Q1782/L1782) - 1</f>
        <v>0.85195454224128</v>
      </c>
      <c r="S1782" s="6">
        <v>300</v>
      </c>
      <c r="T1782" s="5">
        <f>(S1782/L1782) - 1</f>
        <v>0.58738960763539</v>
      </c>
      <c r="U1782" s="6">
        <v>203.65</v>
      </c>
      <c r="V1782" s="5">
        <f>ABS((U1782/L1782) - 1)</f>
        <v>0.077572978649822</v>
      </c>
      <c r="W1782" s="6">
        <v>207.888472</v>
      </c>
      <c r="X1782" s="5">
        <f>ABS((W1782/L1782) - 1)</f>
        <v>0.1</v>
      </c>
      <c r="Y1782" s="3">
        <v>458</v>
      </c>
      <c r="Z1782" s="5" t="s">
        <v>4080</v>
      </c>
      <c r="AA1782" s="3" t="s">
        <v>43</v>
      </c>
    </row>
    <row r="1783" spans="1:27" customHeight="1" ht="30">
      <c r="A1783" s="7" t="s">
        <v>4083</v>
      </c>
      <c r="B1783" s="7" t="s">
        <v>4084</v>
      </c>
      <c r="C1783" s="7" t="s">
        <v>29</v>
      </c>
      <c r="D1783" s="7" t="s">
        <v>4025</v>
      </c>
      <c r="E1783" s="7" t="s">
        <v>38</v>
      </c>
      <c r="F1783" s="7" t="s">
        <v>38</v>
      </c>
      <c r="G1783" s="7" t="s">
        <v>38</v>
      </c>
      <c r="H1783" s="7" t="s">
        <v>4079</v>
      </c>
      <c r="I1783" s="8">
        <v>1</v>
      </c>
      <c r="J1783" s="7"/>
      <c r="K1783" s="10">
        <v>162.922</v>
      </c>
      <c r="L1783" s="10">
        <f>K1783*1.16</f>
        <v>188.98952</v>
      </c>
      <c r="M1783" s="10">
        <f>I1783*K1783</f>
        <v>162.922</v>
      </c>
      <c r="N1783" s="10">
        <f>I1783*L1783</f>
        <v>188.98952</v>
      </c>
      <c r="O1783" s="10">
        <v>400</v>
      </c>
      <c r="P1783" s="9">
        <f>(O1783/L1783) - 1</f>
        <v>1.1165194768472</v>
      </c>
      <c r="Q1783" s="10">
        <v>350</v>
      </c>
      <c r="R1783" s="9">
        <f>(Q1783/L1783) - 1</f>
        <v>0.85195454224128</v>
      </c>
      <c r="S1783" s="10">
        <v>300</v>
      </c>
      <c r="T1783" s="9">
        <f>(S1783/L1783) - 1</f>
        <v>0.58738960763539</v>
      </c>
      <c r="U1783" s="10">
        <v>203.65</v>
      </c>
      <c r="V1783" s="9">
        <f>ABS((U1783/L1783) - 1)</f>
        <v>0.077572978649822</v>
      </c>
      <c r="W1783" s="10">
        <v>207.888472</v>
      </c>
      <c r="X1783" s="9">
        <f>ABS((W1783/L1783) - 1)</f>
        <v>0.1</v>
      </c>
      <c r="Y1783" s="7">
        <v>458</v>
      </c>
      <c r="Z1783" s="9" t="s">
        <v>4080</v>
      </c>
      <c r="AA1783" s="7" t="s">
        <v>43</v>
      </c>
    </row>
    <row r="1784" spans="1:27" customHeight="1" ht="30">
      <c r="A1784" s="3" t="s">
        <v>4085</v>
      </c>
      <c r="B1784" s="3" t="s">
        <v>4086</v>
      </c>
      <c r="C1784" s="3" t="s">
        <v>29</v>
      </c>
      <c r="D1784" s="3" t="s">
        <v>4025</v>
      </c>
      <c r="E1784" s="3" t="s">
        <v>38</v>
      </c>
      <c r="F1784" s="3" t="s">
        <v>38</v>
      </c>
      <c r="G1784" s="3" t="s">
        <v>38</v>
      </c>
      <c r="H1784" s="3" t="s">
        <v>4079</v>
      </c>
      <c r="I1784" s="4">
        <v>2</v>
      </c>
      <c r="J1784" s="3"/>
      <c r="K1784" s="6">
        <v>162.922</v>
      </c>
      <c r="L1784" s="6">
        <f>K1784*1.16</f>
        <v>188.98952</v>
      </c>
      <c r="M1784" s="6">
        <f>I1784*K1784</f>
        <v>325.844</v>
      </c>
      <c r="N1784" s="6">
        <f>I1784*L1784</f>
        <v>377.97904</v>
      </c>
      <c r="O1784" s="6">
        <v>400</v>
      </c>
      <c r="P1784" s="5">
        <f>(O1784/L1784) - 1</f>
        <v>1.1165194768472</v>
      </c>
      <c r="Q1784" s="6">
        <v>350</v>
      </c>
      <c r="R1784" s="5">
        <f>(Q1784/L1784) - 1</f>
        <v>0.85195454224128</v>
      </c>
      <c r="S1784" s="6">
        <v>300</v>
      </c>
      <c r="T1784" s="5">
        <f>(S1784/L1784) - 1</f>
        <v>0.58738960763539</v>
      </c>
      <c r="U1784" s="6">
        <v>203.65</v>
      </c>
      <c r="V1784" s="5">
        <f>ABS((U1784/L1784) - 1)</f>
        <v>0.077572978649822</v>
      </c>
      <c r="W1784" s="6">
        <v>207.888472</v>
      </c>
      <c r="X1784" s="5">
        <f>ABS((W1784/L1784) - 1)</f>
        <v>0.1</v>
      </c>
      <c r="Y1784" s="3">
        <v>458</v>
      </c>
      <c r="Z1784" s="5" t="s">
        <v>4080</v>
      </c>
      <c r="AA1784" s="3" t="s">
        <v>43</v>
      </c>
    </row>
    <row r="1785" spans="1:27" customHeight="1" ht="30">
      <c r="A1785" s="7" t="s">
        <v>4087</v>
      </c>
      <c r="B1785" s="7" t="s">
        <v>4088</v>
      </c>
      <c r="C1785" s="7" t="s">
        <v>29</v>
      </c>
      <c r="D1785" s="7" t="s">
        <v>4025</v>
      </c>
      <c r="E1785" s="7" t="s">
        <v>38</v>
      </c>
      <c r="F1785" s="7" t="s">
        <v>38</v>
      </c>
      <c r="G1785" s="7" t="s">
        <v>38</v>
      </c>
      <c r="H1785" s="7" t="s">
        <v>4079</v>
      </c>
      <c r="I1785" s="8">
        <v>4</v>
      </c>
      <c r="J1785" s="7"/>
      <c r="K1785" s="10">
        <v>162.922</v>
      </c>
      <c r="L1785" s="10">
        <f>K1785*1.16</f>
        <v>188.98952</v>
      </c>
      <c r="M1785" s="10">
        <f>I1785*K1785</f>
        <v>651.688</v>
      </c>
      <c r="N1785" s="10">
        <f>I1785*L1785</f>
        <v>755.95808</v>
      </c>
      <c r="O1785" s="10">
        <v>400</v>
      </c>
      <c r="P1785" s="9">
        <f>(O1785/L1785) - 1</f>
        <v>1.1165194768472</v>
      </c>
      <c r="Q1785" s="10">
        <v>350</v>
      </c>
      <c r="R1785" s="9">
        <f>(Q1785/L1785) - 1</f>
        <v>0.85195454224128</v>
      </c>
      <c r="S1785" s="10">
        <v>300</v>
      </c>
      <c r="T1785" s="9">
        <f>(S1785/L1785) - 1</f>
        <v>0.58738960763539</v>
      </c>
      <c r="U1785" s="10">
        <v>203.65</v>
      </c>
      <c r="V1785" s="9">
        <f>ABS((U1785/L1785) - 1)</f>
        <v>0.077572978649822</v>
      </c>
      <c r="W1785" s="10">
        <v>207.888472</v>
      </c>
      <c r="X1785" s="9">
        <f>ABS((W1785/L1785) - 1)</f>
        <v>0.1</v>
      </c>
      <c r="Y1785" s="7">
        <v>458</v>
      </c>
      <c r="Z1785" s="9" t="s">
        <v>4080</v>
      </c>
      <c r="AA1785" s="7" t="s">
        <v>43</v>
      </c>
    </row>
    <row r="1786" spans="1:27" customHeight="1" ht="30">
      <c r="A1786" s="3" t="s">
        <v>4089</v>
      </c>
      <c r="B1786" s="3" t="s">
        <v>4090</v>
      </c>
      <c r="C1786" s="3" t="s">
        <v>29</v>
      </c>
      <c r="D1786" s="3" t="s">
        <v>4025</v>
      </c>
      <c r="E1786" s="3" t="s">
        <v>38</v>
      </c>
      <c r="F1786" s="3" t="s">
        <v>38</v>
      </c>
      <c r="G1786" s="3" t="s">
        <v>38</v>
      </c>
      <c r="H1786" s="3" t="s">
        <v>4079</v>
      </c>
      <c r="I1786" s="4">
        <v>1</v>
      </c>
      <c r="J1786" s="3"/>
      <c r="K1786" s="6">
        <v>162.922</v>
      </c>
      <c r="L1786" s="6">
        <f>K1786*1.16</f>
        <v>188.98952</v>
      </c>
      <c r="M1786" s="6">
        <f>I1786*K1786</f>
        <v>162.922</v>
      </c>
      <c r="N1786" s="6">
        <f>I1786*L1786</f>
        <v>188.98952</v>
      </c>
      <c r="O1786" s="6">
        <v>400</v>
      </c>
      <c r="P1786" s="5">
        <f>(O1786/L1786) - 1</f>
        <v>1.1165194768472</v>
      </c>
      <c r="Q1786" s="6">
        <v>350</v>
      </c>
      <c r="R1786" s="5">
        <f>(Q1786/L1786) - 1</f>
        <v>0.85195454224128</v>
      </c>
      <c r="S1786" s="6">
        <v>300</v>
      </c>
      <c r="T1786" s="5">
        <f>(S1786/L1786) - 1</f>
        <v>0.58738960763539</v>
      </c>
      <c r="U1786" s="6">
        <v>203.65</v>
      </c>
      <c r="V1786" s="5">
        <f>ABS((U1786/L1786) - 1)</f>
        <v>0.077572978649822</v>
      </c>
      <c r="W1786" s="6">
        <v>207.888472</v>
      </c>
      <c r="X1786" s="5">
        <f>ABS((W1786/L1786) - 1)</f>
        <v>0.1</v>
      </c>
      <c r="Y1786" s="3">
        <v>458</v>
      </c>
      <c r="Z1786" s="5" t="s">
        <v>4080</v>
      </c>
      <c r="AA1786" s="3" t="s">
        <v>43</v>
      </c>
    </row>
    <row r="1787" spans="1:27" customHeight="1" ht="30">
      <c r="A1787" s="7" t="s">
        <v>4091</v>
      </c>
      <c r="B1787" s="7" t="s">
        <v>4092</v>
      </c>
      <c r="C1787" s="7" t="s">
        <v>29</v>
      </c>
      <c r="D1787" s="7" t="s">
        <v>4025</v>
      </c>
      <c r="E1787" s="7" t="s">
        <v>38</v>
      </c>
      <c r="F1787" s="7" t="s">
        <v>38</v>
      </c>
      <c r="G1787" s="7" t="s">
        <v>38</v>
      </c>
      <c r="H1787" s="7" t="s">
        <v>4079</v>
      </c>
      <c r="I1787" s="8">
        <v>1</v>
      </c>
      <c r="J1787" s="7"/>
      <c r="K1787" s="10">
        <v>162.922</v>
      </c>
      <c r="L1787" s="10">
        <f>K1787*1.16</f>
        <v>188.98952</v>
      </c>
      <c r="M1787" s="10">
        <f>I1787*K1787</f>
        <v>162.922</v>
      </c>
      <c r="N1787" s="10">
        <f>I1787*L1787</f>
        <v>188.98952</v>
      </c>
      <c r="O1787" s="10">
        <v>400</v>
      </c>
      <c r="P1787" s="9">
        <f>(O1787/L1787) - 1</f>
        <v>1.1165194768472</v>
      </c>
      <c r="Q1787" s="10">
        <v>350</v>
      </c>
      <c r="R1787" s="9">
        <f>(Q1787/L1787) - 1</f>
        <v>0.85195454224128</v>
      </c>
      <c r="S1787" s="10">
        <v>300</v>
      </c>
      <c r="T1787" s="9">
        <f>(S1787/L1787) - 1</f>
        <v>0.58738960763539</v>
      </c>
      <c r="U1787" s="10">
        <v>203.65</v>
      </c>
      <c r="V1787" s="9">
        <f>ABS((U1787/L1787) - 1)</f>
        <v>0.077572978649822</v>
      </c>
      <c r="W1787" s="10">
        <v>207.888472</v>
      </c>
      <c r="X1787" s="9">
        <f>ABS((W1787/L1787) - 1)</f>
        <v>0.1</v>
      </c>
      <c r="Y1787" s="7">
        <v>458</v>
      </c>
      <c r="Z1787" s="9" t="s">
        <v>4080</v>
      </c>
      <c r="AA1787" s="7" t="s">
        <v>43</v>
      </c>
    </row>
    <row r="1788" spans="1:27" customHeight="1" ht="30">
      <c r="A1788" s="3" t="s">
        <v>4093</v>
      </c>
      <c r="B1788" s="3" t="s">
        <v>4094</v>
      </c>
      <c r="C1788" s="3" t="s">
        <v>29</v>
      </c>
      <c r="D1788" s="3" t="s">
        <v>4025</v>
      </c>
      <c r="E1788" s="3" t="s">
        <v>38</v>
      </c>
      <c r="F1788" s="3" t="s">
        <v>38</v>
      </c>
      <c r="G1788" s="3" t="s">
        <v>38</v>
      </c>
      <c r="H1788" s="3" t="s">
        <v>4079</v>
      </c>
      <c r="I1788" s="4">
        <v>1</v>
      </c>
      <c r="J1788" s="3"/>
      <c r="K1788" s="6">
        <v>162.922</v>
      </c>
      <c r="L1788" s="6">
        <f>K1788*1.16</f>
        <v>188.98952</v>
      </c>
      <c r="M1788" s="6">
        <f>I1788*K1788</f>
        <v>162.922</v>
      </c>
      <c r="N1788" s="6">
        <f>I1788*L1788</f>
        <v>188.98952</v>
      </c>
      <c r="O1788" s="6">
        <v>400</v>
      </c>
      <c r="P1788" s="5">
        <f>(O1788/L1788) - 1</f>
        <v>1.1165194768472</v>
      </c>
      <c r="Q1788" s="6">
        <v>350</v>
      </c>
      <c r="R1788" s="5">
        <f>(Q1788/L1788) - 1</f>
        <v>0.85195454224128</v>
      </c>
      <c r="S1788" s="6">
        <v>300</v>
      </c>
      <c r="T1788" s="5">
        <f>(S1788/L1788) - 1</f>
        <v>0.58738960763539</v>
      </c>
      <c r="U1788" s="6">
        <v>203.65</v>
      </c>
      <c r="V1788" s="5">
        <f>ABS((U1788/L1788) - 1)</f>
        <v>0.077572978649822</v>
      </c>
      <c r="W1788" s="6">
        <v>207.888472</v>
      </c>
      <c r="X1788" s="5">
        <f>ABS((W1788/L1788) - 1)</f>
        <v>0.1</v>
      </c>
      <c r="Y1788" s="3">
        <v>458</v>
      </c>
      <c r="Z1788" s="5" t="s">
        <v>4080</v>
      </c>
      <c r="AA1788" s="3" t="s">
        <v>43</v>
      </c>
    </row>
    <row r="1789" spans="1:27" customHeight="1" ht="30">
      <c r="A1789" s="7" t="s">
        <v>4095</v>
      </c>
      <c r="B1789" s="7" t="s">
        <v>4096</v>
      </c>
      <c r="C1789" s="7" t="s">
        <v>29</v>
      </c>
      <c r="D1789" s="7" t="s">
        <v>4025</v>
      </c>
      <c r="E1789" s="7" t="s">
        <v>38</v>
      </c>
      <c r="F1789" s="7" t="s">
        <v>38</v>
      </c>
      <c r="G1789" s="7" t="s">
        <v>38</v>
      </c>
      <c r="H1789" s="7" t="s">
        <v>4079</v>
      </c>
      <c r="I1789" s="8">
        <v>1</v>
      </c>
      <c r="J1789" s="7"/>
      <c r="K1789" s="10">
        <v>162.922</v>
      </c>
      <c r="L1789" s="10">
        <f>K1789*1.16</f>
        <v>188.98952</v>
      </c>
      <c r="M1789" s="10">
        <f>I1789*K1789</f>
        <v>162.922</v>
      </c>
      <c r="N1789" s="10">
        <f>I1789*L1789</f>
        <v>188.98952</v>
      </c>
      <c r="O1789" s="10">
        <v>400</v>
      </c>
      <c r="P1789" s="9">
        <f>(O1789/L1789) - 1</f>
        <v>1.1165194768472</v>
      </c>
      <c r="Q1789" s="10">
        <v>350</v>
      </c>
      <c r="R1789" s="9">
        <f>(Q1789/L1789) - 1</f>
        <v>0.85195454224128</v>
      </c>
      <c r="S1789" s="10">
        <v>300</v>
      </c>
      <c r="T1789" s="9">
        <f>(S1789/L1789) - 1</f>
        <v>0.58738960763539</v>
      </c>
      <c r="U1789" s="10">
        <v>203.65</v>
      </c>
      <c r="V1789" s="9">
        <f>ABS((U1789/L1789) - 1)</f>
        <v>0.077572978649822</v>
      </c>
      <c r="W1789" s="10">
        <v>207.888472</v>
      </c>
      <c r="X1789" s="9">
        <f>ABS((W1789/L1789) - 1)</f>
        <v>0.1</v>
      </c>
      <c r="Y1789" s="7">
        <v>458</v>
      </c>
      <c r="Z1789" s="9" t="s">
        <v>4080</v>
      </c>
      <c r="AA1789" s="7" t="s">
        <v>43</v>
      </c>
    </row>
    <row r="1790" spans="1:27" customHeight="1" ht="30">
      <c r="A1790" s="3" t="s">
        <v>4097</v>
      </c>
      <c r="B1790" s="3" t="s">
        <v>4098</v>
      </c>
      <c r="C1790" s="3" t="s">
        <v>29</v>
      </c>
      <c r="D1790" s="3" t="s">
        <v>4025</v>
      </c>
      <c r="E1790" s="3" t="s">
        <v>38</v>
      </c>
      <c r="F1790" s="3" t="s">
        <v>38</v>
      </c>
      <c r="G1790" s="3" t="s">
        <v>38</v>
      </c>
      <c r="H1790" s="3" t="s">
        <v>4079</v>
      </c>
      <c r="I1790" s="4">
        <v>1</v>
      </c>
      <c r="J1790" s="3"/>
      <c r="K1790" s="6">
        <v>162.922</v>
      </c>
      <c r="L1790" s="6">
        <f>K1790*1.16</f>
        <v>188.98952</v>
      </c>
      <c r="M1790" s="6">
        <f>I1790*K1790</f>
        <v>162.922</v>
      </c>
      <c r="N1790" s="6">
        <f>I1790*L1790</f>
        <v>188.98952</v>
      </c>
      <c r="O1790" s="6">
        <v>400</v>
      </c>
      <c r="P1790" s="5">
        <f>(O1790/L1790) - 1</f>
        <v>1.1165194768472</v>
      </c>
      <c r="Q1790" s="6">
        <v>350</v>
      </c>
      <c r="R1790" s="5">
        <f>(Q1790/L1790) - 1</f>
        <v>0.85195454224128</v>
      </c>
      <c r="S1790" s="6">
        <v>300</v>
      </c>
      <c r="T1790" s="5">
        <f>(S1790/L1790) - 1</f>
        <v>0.58738960763539</v>
      </c>
      <c r="U1790" s="6">
        <v>203.65</v>
      </c>
      <c r="V1790" s="5">
        <f>ABS((U1790/L1790) - 1)</f>
        <v>0.077572978649822</v>
      </c>
      <c r="W1790" s="6">
        <v>207.888472</v>
      </c>
      <c r="X1790" s="5">
        <f>ABS((W1790/L1790) - 1)</f>
        <v>0.1</v>
      </c>
      <c r="Y1790" s="3">
        <v>458</v>
      </c>
      <c r="Z1790" s="5" t="s">
        <v>4080</v>
      </c>
      <c r="AA1790" s="3" t="s">
        <v>43</v>
      </c>
    </row>
    <row r="1791" spans="1:27" customHeight="1" ht="30">
      <c r="A1791" s="7" t="s">
        <v>4099</v>
      </c>
      <c r="B1791" s="7" t="s">
        <v>4100</v>
      </c>
      <c r="C1791" s="7" t="s">
        <v>29</v>
      </c>
      <c r="D1791" s="7" t="s">
        <v>4025</v>
      </c>
      <c r="E1791" s="7"/>
      <c r="F1791" s="7"/>
      <c r="G1791" s="7"/>
      <c r="H1791" s="7" t="s">
        <v>4079</v>
      </c>
      <c r="I1791" s="8">
        <v>2</v>
      </c>
      <c r="J1791" s="7"/>
      <c r="K1791" s="10">
        <v>162.922</v>
      </c>
      <c r="L1791" s="10">
        <f>K1791*1.16</f>
        <v>188.98952</v>
      </c>
      <c r="M1791" s="10">
        <f>I1791*K1791</f>
        <v>325.844</v>
      </c>
      <c r="N1791" s="10">
        <f>I1791*L1791</f>
        <v>377.97904</v>
      </c>
      <c r="O1791" s="10">
        <v>400</v>
      </c>
      <c r="P1791" s="9">
        <f>(O1791/L1791) - 1</f>
        <v>1.1165194768472</v>
      </c>
      <c r="Q1791" s="10">
        <v>350</v>
      </c>
      <c r="R1791" s="9">
        <f>(Q1791/L1791) - 1</f>
        <v>0.85195454224128</v>
      </c>
      <c r="S1791" s="10">
        <v>300</v>
      </c>
      <c r="T1791" s="9">
        <f>(S1791/L1791) - 1</f>
        <v>0.58738960763539</v>
      </c>
      <c r="U1791" s="10">
        <v>203.65</v>
      </c>
      <c r="V1791" s="9">
        <f>ABS((U1791/L1791) - 1)</f>
        <v>0.077572978649822</v>
      </c>
      <c r="W1791" s="10">
        <v>207.888472</v>
      </c>
      <c r="X1791" s="9">
        <f>ABS((W1791/L1791) - 1)</f>
        <v>0.1</v>
      </c>
      <c r="Y1791" s="7">
        <v>458</v>
      </c>
      <c r="Z1791" s="9" t="s">
        <v>4080</v>
      </c>
      <c r="AA1791" s="7" t="s">
        <v>43</v>
      </c>
    </row>
    <row r="1792" spans="1:27" customHeight="1" ht="30">
      <c r="A1792" s="3" t="s">
        <v>4101</v>
      </c>
      <c r="B1792" s="3" t="s">
        <v>4102</v>
      </c>
      <c r="C1792" s="3" t="s">
        <v>29</v>
      </c>
      <c r="D1792" s="3" t="s">
        <v>4025</v>
      </c>
      <c r="E1792" s="3" t="s">
        <v>38</v>
      </c>
      <c r="F1792" s="3" t="s">
        <v>38</v>
      </c>
      <c r="G1792" s="3" t="s">
        <v>38</v>
      </c>
      <c r="H1792" s="3" t="s">
        <v>4079</v>
      </c>
      <c r="I1792" s="4">
        <v>1</v>
      </c>
      <c r="J1792" s="3"/>
      <c r="K1792" s="6">
        <v>162.922</v>
      </c>
      <c r="L1792" s="6">
        <f>K1792*1.16</f>
        <v>188.98952</v>
      </c>
      <c r="M1792" s="6">
        <f>I1792*K1792</f>
        <v>162.922</v>
      </c>
      <c r="N1792" s="6">
        <f>I1792*L1792</f>
        <v>188.98952</v>
      </c>
      <c r="O1792" s="6">
        <v>400</v>
      </c>
      <c r="P1792" s="5">
        <f>(O1792/L1792) - 1</f>
        <v>1.1165194768472</v>
      </c>
      <c r="Q1792" s="6">
        <v>350</v>
      </c>
      <c r="R1792" s="5">
        <f>(Q1792/L1792) - 1</f>
        <v>0.85195454224128</v>
      </c>
      <c r="S1792" s="6">
        <v>300</v>
      </c>
      <c r="T1792" s="5">
        <f>(S1792/L1792) - 1</f>
        <v>0.58738960763539</v>
      </c>
      <c r="U1792" s="6">
        <v>203.65</v>
      </c>
      <c r="V1792" s="5">
        <f>ABS((U1792/L1792) - 1)</f>
        <v>0.077572978649822</v>
      </c>
      <c r="W1792" s="6">
        <v>207.888472</v>
      </c>
      <c r="X1792" s="5">
        <f>ABS((W1792/L1792) - 1)</f>
        <v>0.1</v>
      </c>
      <c r="Y1792" s="3">
        <v>458</v>
      </c>
      <c r="Z1792" s="5" t="s">
        <v>4080</v>
      </c>
      <c r="AA1792" s="3" t="s">
        <v>43</v>
      </c>
    </row>
    <row r="1793" spans="1:27" customHeight="1" ht="30">
      <c r="A1793" s="7" t="s">
        <v>4103</v>
      </c>
      <c r="B1793" s="7" t="s">
        <v>4104</v>
      </c>
      <c r="C1793" s="7" t="s">
        <v>29</v>
      </c>
      <c r="D1793" s="7" t="s">
        <v>4025</v>
      </c>
      <c r="E1793" s="7" t="s">
        <v>38</v>
      </c>
      <c r="F1793" s="7" t="s">
        <v>38</v>
      </c>
      <c r="G1793" s="7" t="s">
        <v>38</v>
      </c>
      <c r="H1793" s="7" t="s">
        <v>4079</v>
      </c>
      <c r="I1793" s="8">
        <v>1</v>
      </c>
      <c r="J1793" s="7"/>
      <c r="K1793" s="10">
        <v>162.922</v>
      </c>
      <c r="L1793" s="10">
        <f>K1793*1.16</f>
        <v>188.98952</v>
      </c>
      <c r="M1793" s="10">
        <f>I1793*K1793</f>
        <v>162.922</v>
      </c>
      <c r="N1793" s="10">
        <f>I1793*L1793</f>
        <v>188.98952</v>
      </c>
      <c r="O1793" s="10">
        <v>400</v>
      </c>
      <c r="P1793" s="9">
        <f>(O1793/L1793) - 1</f>
        <v>1.1165194768472</v>
      </c>
      <c r="Q1793" s="10">
        <v>350</v>
      </c>
      <c r="R1793" s="9">
        <f>(Q1793/L1793) - 1</f>
        <v>0.85195454224128</v>
      </c>
      <c r="S1793" s="10">
        <v>300</v>
      </c>
      <c r="T1793" s="9">
        <f>(S1793/L1793) - 1</f>
        <v>0.58738960763539</v>
      </c>
      <c r="U1793" s="10">
        <v>203.65</v>
      </c>
      <c r="V1793" s="9">
        <f>ABS((U1793/L1793) - 1)</f>
        <v>0.077572978649822</v>
      </c>
      <c r="W1793" s="10">
        <v>207.888472</v>
      </c>
      <c r="X1793" s="9">
        <f>ABS((W1793/L1793) - 1)</f>
        <v>0.1</v>
      </c>
      <c r="Y1793" s="7">
        <v>458</v>
      </c>
      <c r="Z1793" s="9" t="s">
        <v>4080</v>
      </c>
      <c r="AA1793" s="7" t="s">
        <v>43</v>
      </c>
    </row>
    <row r="1794" spans="1:27" customHeight="1" ht="30">
      <c r="A1794" s="3" t="s">
        <v>4105</v>
      </c>
      <c r="B1794" s="3" t="s">
        <v>4106</v>
      </c>
      <c r="C1794" s="3" t="s">
        <v>29</v>
      </c>
      <c r="D1794" s="3" t="s">
        <v>4025</v>
      </c>
      <c r="E1794" s="3"/>
      <c r="F1794" s="3"/>
      <c r="G1794" s="3"/>
      <c r="H1794" s="3" t="s">
        <v>4079</v>
      </c>
      <c r="I1794" s="4">
        <v>1</v>
      </c>
      <c r="J1794" s="3"/>
      <c r="K1794" s="6">
        <v>162.922</v>
      </c>
      <c r="L1794" s="6">
        <f>K1794*1.16</f>
        <v>188.98952</v>
      </c>
      <c r="M1794" s="6">
        <f>I1794*K1794</f>
        <v>162.922</v>
      </c>
      <c r="N1794" s="6">
        <f>I1794*L1794</f>
        <v>188.98952</v>
      </c>
      <c r="O1794" s="6">
        <v>400</v>
      </c>
      <c r="P1794" s="5">
        <f>(O1794/L1794) - 1</f>
        <v>1.1165194768472</v>
      </c>
      <c r="Q1794" s="6">
        <v>350</v>
      </c>
      <c r="R1794" s="5">
        <f>(Q1794/L1794) - 1</f>
        <v>0.85195454224128</v>
      </c>
      <c r="S1794" s="6">
        <v>300</v>
      </c>
      <c r="T1794" s="5">
        <f>(S1794/L1794) - 1</f>
        <v>0.58738960763539</v>
      </c>
      <c r="U1794" s="6">
        <v>203.65</v>
      </c>
      <c r="V1794" s="5">
        <f>ABS((U1794/L1794) - 1)</f>
        <v>0.077572978649822</v>
      </c>
      <c r="W1794" s="6">
        <v>207.888472</v>
      </c>
      <c r="X1794" s="5">
        <f>ABS((W1794/L1794) - 1)</f>
        <v>0.1</v>
      </c>
      <c r="Y1794" s="3">
        <v>458</v>
      </c>
      <c r="Z1794" s="5" t="s">
        <v>4080</v>
      </c>
      <c r="AA1794" s="3" t="s">
        <v>43</v>
      </c>
    </row>
    <row r="1795" spans="1:27" customHeight="1" ht="30">
      <c r="A1795" s="7" t="s">
        <v>4107</v>
      </c>
      <c r="B1795" s="7" t="s">
        <v>4108</v>
      </c>
      <c r="C1795" s="7" t="s">
        <v>29</v>
      </c>
      <c r="D1795" s="7" t="s">
        <v>4025</v>
      </c>
      <c r="E1795" s="7"/>
      <c r="F1795" s="7"/>
      <c r="G1795" s="7"/>
      <c r="H1795" s="7" t="s">
        <v>4079</v>
      </c>
      <c r="I1795" s="8">
        <v>2</v>
      </c>
      <c r="J1795" s="7"/>
      <c r="K1795" s="10">
        <v>162.922</v>
      </c>
      <c r="L1795" s="10">
        <f>K1795*1.16</f>
        <v>188.98952</v>
      </c>
      <c r="M1795" s="10">
        <f>I1795*K1795</f>
        <v>325.844</v>
      </c>
      <c r="N1795" s="10">
        <f>I1795*L1795</f>
        <v>377.97904</v>
      </c>
      <c r="O1795" s="10">
        <v>400</v>
      </c>
      <c r="P1795" s="9">
        <f>(O1795/L1795) - 1</f>
        <v>1.1165194768472</v>
      </c>
      <c r="Q1795" s="10">
        <v>350</v>
      </c>
      <c r="R1795" s="9">
        <f>(Q1795/L1795) - 1</f>
        <v>0.85195454224128</v>
      </c>
      <c r="S1795" s="10">
        <v>300</v>
      </c>
      <c r="T1795" s="9">
        <f>(S1795/L1795) - 1</f>
        <v>0.58738960763539</v>
      </c>
      <c r="U1795" s="10">
        <v>203.65</v>
      </c>
      <c r="V1795" s="9">
        <f>ABS((U1795/L1795) - 1)</f>
        <v>0.077572978649822</v>
      </c>
      <c r="W1795" s="10">
        <v>207.888472</v>
      </c>
      <c r="X1795" s="9">
        <f>ABS((W1795/L1795) - 1)</f>
        <v>0.1</v>
      </c>
      <c r="Y1795" s="7">
        <v>458</v>
      </c>
      <c r="Z1795" s="9" t="s">
        <v>4080</v>
      </c>
      <c r="AA1795" s="7" t="s">
        <v>43</v>
      </c>
    </row>
    <row r="1796" spans="1:27" customHeight="1" ht="30">
      <c r="A1796" s="3" t="s">
        <v>4109</v>
      </c>
      <c r="B1796" s="3" t="s">
        <v>4110</v>
      </c>
      <c r="C1796" s="3" t="s">
        <v>29</v>
      </c>
      <c r="D1796" s="3" t="s">
        <v>4025</v>
      </c>
      <c r="E1796" s="3" t="s">
        <v>38</v>
      </c>
      <c r="F1796" s="3" t="s">
        <v>38</v>
      </c>
      <c r="G1796" s="3" t="s">
        <v>38</v>
      </c>
      <c r="H1796" s="3" t="s">
        <v>4079</v>
      </c>
      <c r="I1796" s="4">
        <v>1</v>
      </c>
      <c r="J1796" s="3"/>
      <c r="K1796" s="6">
        <v>162.922</v>
      </c>
      <c r="L1796" s="6">
        <f>K1796*1.16</f>
        <v>188.98952</v>
      </c>
      <c r="M1796" s="6">
        <f>I1796*K1796</f>
        <v>162.922</v>
      </c>
      <c r="N1796" s="6">
        <f>I1796*L1796</f>
        <v>188.98952</v>
      </c>
      <c r="O1796" s="6">
        <v>400</v>
      </c>
      <c r="P1796" s="5">
        <f>(O1796/L1796) - 1</f>
        <v>1.1165194768472</v>
      </c>
      <c r="Q1796" s="6">
        <v>350</v>
      </c>
      <c r="R1796" s="5">
        <f>(Q1796/L1796) - 1</f>
        <v>0.85195454224128</v>
      </c>
      <c r="S1796" s="6">
        <v>300</v>
      </c>
      <c r="T1796" s="5">
        <f>(S1796/L1796) - 1</f>
        <v>0.58738960763539</v>
      </c>
      <c r="U1796" s="6">
        <v>203.65</v>
      </c>
      <c r="V1796" s="5">
        <f>ABS((U1796/L1796) - 1)</f>
        <v>0.077572978649822</v>
      </c>
      <c r="W1796" s="6">
        <v>207.888472</v>
      </c>
      <c r="X1796" s="5">
        <f>ABS((W1796/L1796) - 1)</f>
        <v>0.1</v>
      </c>
      <c r="Y1796" s="3">
        <v>458</v>
      </c>
      <c r="Z1796" s="5" t="s">
        <v>4080</v>
      </c>
      <c r="AA1796" s="3" t="s">
        <v>43</v>
      </c>
    </row>
    <row r="1797" spans="1:27" customHeight="1" ht="30">
      <c r="A1797" s="7" t="s">
        <v>4111</v>
      </c>
      <c r="B1797" s="7" t="s">
        <v>4112</v>
      </c>
      <c r="C1797" s="7" t="s">
        <v>29</v>
      </c>
      <c r="D1797" s="7" t="s">
        <v>4025</v>
      </c>
      <c r="E1797" s="7" t="s">
        <v>38</v>
      </c>
      <c r="F1797" s="7" t="s">
        <v>38</v>
      </c>
      <c r="G1797" s="7" t="s">
        <v>38</v>
      </c>
      <c r="H1797" s="7" t="s">
        <v>4079</v>
      </c>
      <c r="I1797" s="8">
        <v>4</v>
      </c>
      <c r="J1797" s="7"/>
      <c r="K1797" s="10">
        <v>196.3764</v>
      </c>
      <c r="L1797" s="10">
        <f>K1797*1.16</f>
        <v>227.796624</v>
      </c>
      <c r="M1797" s="10">
        <f>I1797*K1797</f>
        <v>785.5056</v>
      </c>
      <c r="N1797" s="10">
        <f>I1797*L1797</f>
        <v>911.186496</v>
      </c>
      <c r="O1797" s="10">
        <v>400</v>
      </c>
      <c r="P1797" s="9">
        <f>(O1797/L1797) - 1</f>
        <v>0.75595227434099</v>
      </c>
      <c r="Q1797" s="10">
        <v>350</v>
      </c>
      <c r="R1797" s="9">
        <f>(Q1797/L1797) - 1</f>
        <v>0.53645824004837</v>
      </c>
      <c r="S1797" s="10">
        <v>300</v>
      </c>
      <c r="T1797" s="9">
        <f>(S1797/L1797) - 1</f>
        <v>0.31696420575574</v>
      </c>
      <c r="U1797" s="10">
        <v>245.47</v>
      </c>
      <c r="V1797" s="9">
        <f>ABS((U1797/L1797) - 1)</f>
        <v>0.077584011956209</v>
      </c>
      <c r="W1797" s="10">
        <v>250.5762864</v>
      </c>
      <c r="X1797" s="9">
        <f>ABS((W1797/L1797) - 1)</f>
        <v>0.1</v>
      </c>
      <c r="Y1797" s="7">
        <v>458</v>
      </c>
      <c r="Z1797" s="9" t="s">
        <v>4080</v>
      </c>
      <c r="AA1797" s="7" t="s">
        <v>43</v>
      </c>
    </row>
    <row r="1798" spans="1:27" customHeight="1" ht="30">
      <c r="A1798" s="3" t="s">
        <v>4113</v>
      </c>
      <c r="B1798" s="3" t="s">
        <v>4114</v>
      </c>
      <c r="C1798" s="3" t="s">
        <v>29</v>
      </c>
      <c r="D1798" s="3" t="s">
        <v>4025</v>
      </c>
      <c r="E1798" s="3" t="s">
        <v>38</v>
      </c>
      <c r="F1798" s="3" t="s">
        <v>38</v>
      </c>
      <c r="G1798" s="3" t="s">
        <v>38</v>
      </c>
      <c r="H1798" s="3" t="s">
        <v>4079</v>
      </c>
      <c r="I1798" s="4">
        <v>4</v>
      </c>
      <c r="J1798" s="3"/>
      <c r="K1798" s="6">
        <v>196.3764</v>
      </c>
      <c r="L1798" s="6">
        <f>K1798*1.16</f>
        <v>227.796624</v>
      </c>
      <c r="M1798" s="6">
        <f>I1798*K1798</f>
        <v>785.5056</v>
      </c>
      <c r="N1798" s="6">
        <f>I1798*L1798</f>
        <v>911.186496</v>
      </c>
      <c r="O1798" s="6">
        <v>400</v>
      </c>
      <c r="P1798" s="5">
        <f>(O1798/L1798) - 1</f>
        <v>0.75595227434099</v>
      </c>
      <c r="Q1798" s="6">
        <v>350</v>
      </c>
      <c r="R1798" s="5">
        <f>(Q1798/L1798) - 1</f>
        <v>0.53645824004837</v>
      </c>
      <c r="S1798" s="6">
        <v>300</v>
      </c>
      <c r="T1798" s="5">
        <f>(S1798/L1798) - 1</f>
        <v>0.31696420575574</v>
      </c>
      <c r="U1798" s="6">
        <v>245.47</v>
      </c>
      <c r="V1798" s="5">
        <f>ABS((U1798/L1798) - 1)</f>
        <v>0.077584011956209</v>
      </c>
      <c r="W1798" s="6">
        <v>250.5762864</v>
      </c>
      <c r="X1798" s="5">
        <f>ABS((W1798/L1798) - 1)</f>
        <v>0.1</v>
      </c>
      <c r="Y1798" s="3">
        <v>458</v>
      </c>
      <c r="Z1798" s="5" t="s">
        <v>4080</v>
      </c>
      <c r="AA1798" s="3" t="s">
        <v>43</v>
      </c>
    </row>
    <row r="1799" spans="1:27" customHeight="1" ht="30">
      <c r="A1799" s="7" t="s">
        <v>4115</v>
      </c>
      <c r="B1799" s="7" t="s">
        <v>4116</v>
      </c>
      <c r="C1799" s="7" t="s">
        <v>29</v>
      </c>
      <c r="D1799" s="7" t="s">
        <v>4025</v>
      </c>
      <c r="E1799" s="7" t="s">
        <v>38</v>
      </c>
      <c r="F1799" s="7" t="s">
        <v>38</v>
      </c>
      <c r="G1799" s="7" t="s">
        <v>38</v>
      </c>
      <c r="H1799" s="7" t="s">
        <v>4079</v>
      </c>
      <c r="I1799" s="8">
        <v>2</v>
      </c>
      <c r="J1799" s="7"/>
      <c r="K1799" s="10">
        <v>196.3764</v>
      </c>
      <c r="L1799" s="10">
        <f>K1799*1.16</f>
        <v>227.796624</v>
      </c>
      <c r="M1799" s="10">
        <f>I1799*K1799</f>
        <v>392.7528</v>
      </c>
      <c r="N1799" s="10">
        <f>I1799*L1799</f>
        <v>455.593248</v>
      </c>
      <c r="O1799" s="10">
        <v>400</v>
      </c>
      <c r="P1799" s="9">
        <f>(O1799/L1799) - 1</f>
        <v>0.75595227434099</v>
      </c>
      <c r="Q1799" s="10">
        <v>350</v>
      </c>
      <c r="R1799" s="9">
        <f>(Q1799/L1799) - 1</f>
        <v>0.53645824004837</v>
      </c>
      <c r="S1799" s="10">
        <v>300</v>
      </c>
      <c r="T1799" s="9">
        <f>(S1799/L1799) - 1</f>
        <v>0.31696420575574</v>
      </c>
      <c r="U1799" s="10">
        <v>245.47</v>
      </c>
      <c r="V1799" s="9">
        <f>ABS((U1799/L1799) - 1)</f>
        <v>0.077584011956209</v>
      </c>
      <c r="W1799" s="10">
        <v>250.5762864</v>
      </c>
      <c r="X1799" s="9">
        <f>ABS((W1799/L1799) - 1)</f>
        <v>0.1</v>
      </c>
      <c r="Y1799" s="7">
        <v>458</v>
      </c>
      <c r="Z1799" s="9" t="s">
        <v>4080</v>
      </c>
      <c r="AA1799" s="7" t="s">
        <v>43</v>
      </c>
    </row>
    <row r="1800" spans="1:27" customHeight="1" ht="30">
      <c r="A1800" s="3" t="s">
        <v>4117</v>
      </c>
      <c r="B1800" s="3" t="s">
        <v>4118</v>
      </c>
      <c r="C1800" s="3" t="s">
        <v>29</v>
      </c>
      <c r="D1800" s="3" t="s">
        <v>4025</v>
      </c>
      <c r="E1800" s="3" t="s">
        <v>38</v>
      </c>
      <c r="F1800" s="3" t="s">
        <v>38</v>
      </c>
      <c r="G1800" s="3" t="s">
        <v>38</v>
      </c>
      <c r="H1800" s="3" t="s">
        <v>485</v>
      </c>
      <c r="I1800" s="4">
        <v>2</v>
      </c>
      <c r="J1800" s="3"/>
      <c r="K1800" s="6">
        <v>157.93</v>
      </c>
      <c r="L1800" s="6">
        <f>K1800*1.16</f>
        <v>183.1988</v>
      </c>
      <c r="M1800" s="6">
        <f>I1800*K1800</f>
        <v>315.86</v>
      </c>
      <c r="N1800" s="6">
        <f>I1800*L1800</f>
        <v>366.3976</v>
      </c>
      <c r="O1800" s="6">
        <v>293.12</v>
      </c>
      <c r="P1800" s="5">
        <f>(O1800/L1800) - 1</f>
        <v>0.60001048041799</v>
      </c>
      <c r="Q1800" s="6">
        <v>274.8</v>
      </c>
      <c r="R1800" s="5">
        <f>(Q1800/L1800) - 1</f>
        <v>0.50000982539187</v>
      </c>
      <c r="S1800" s="6">
        <v>256.48</v>
      </c>
      <c r="T1800" s="5">
        <f>(S1800/L1800) - 1</f>
        <v>0.40000917036574</v>
      </c>
      <c r="U1800" s="6">
        <v>238.16</v>
      </c>
      <c r="V1800" s="5">
        <f>ABS((U1800/L1800) - 1)</f>
        <v>0.30000851533962</v>
      </c>
      <c r="W1800" s="6">
        <v>201.51868</v>
      </c>
      <c r="X1800" s="5">
        <f>ABS((W1800/L1800) - 1)</f>
        <v>0.1</v>
      </c>
      <c r="Y1800" s="3" t="s">
        <v>40</v>
      </c>
      <c r="Z1800" s="5" t="s">
        <v>40</v>
      </c>
      <c r="AA1800" s="3"/>
    </row>
    <row r="1801" spans="1:27" customHeight="1" ht="30">
      <c r="A1801" s="7" t="s">
        <v>4119</v>
      </c>
      <c r="B1801" s="7" t="s">
        <v>4120</v>
      </c>
      <c r="C1801" s="7" t="s">
        <v>29</v>
      </c>
      <c r="D1801" s="7" t="s">
        <v>4025</v>
      </c>
      <c r="E1801" s="7" t="s">
        <v>38</v>
      </c>
      <c r="F1801" s="7" t="s">
        <v>38</v>
      </c>
      <c r="G1801" s="7" t="s">
        <v>38</v>
      </c>
      <c r="H1801" s="7" t="s">
        <v>30</v>
      </c>
      <c r="I1801" s="8">
        <v>2</v>
      </c>
      <c r="J1801" s="7"/>
      <c r="K1801" s="10">
        <v>157.93</v>
      </c>
      <c r="L1801" s="10">
        <f>K1801*1.16</f>
        <v>183.1988</v>
      </c>
      <c r="M1801" s="10">
        <f>I1801*K1801</f>
        <v>315.86</v>
      </c>
      <c r="N1801" s="10">
        <f>I1801*L1801</f>
        <v>366.3976</v>
      </c>
      <c r="O1801" s="10">
        <v>293.12</v>
      </c>
      <c r="P1801" s="9">
        <f>(O1801/L1801) - 1</f>
        <v>0.60001048041799</v>
      </c>
      <c r="Q1801" s="10">
        <v>274.8</v>
      </c>
      <c r="R1801" s="9">
        <f>(Q1801/L1801) - 1</f>
        <v>0.50000982539187</v>
      </c>
      <c r="S1801" s="10">
        <v>256.48</v>
      </c>
      <c r="T1801" s="9">
        <f>(S1801/L1801) - 1</f>
        <v>0.40000917036574</v>
      </c>
      <c r="U1801" s="10">
        <v>238.16</v>
      </c>
      <c r="V1801" s="9">
        <f>ABS((U1801/L1801) - 1)</f>
        <v>0.30000851533962</v>
      </c>
      <c r="W1801" s="10">
        <v>201.51868</v>
      </c>
      <c r="X1801" s="9">
        <f>ABS((W1801/L1801) - 1)</f>
        <v>0.1</v>
      </c>
      <c r="Y1801" s="7" t="s">
        <v>40</v>
      </c>
      <c r="Z1801" s="9" t="s">
        <v>40</v>
      </c>
      <c r="AA1801" s="7"/>
    </row>
    <row r="1802" spans="1:27" customHeight="1" ht="30">
      <c r="A1802" s="3" t="s">
        <v>4121</v>
      </c>
      <c r="B1802" s="3" t="s">
        <v>4122</v>
      </c>
      <c r="C1802" s="3" t="s">
        <v>29</v>
      </c>
      <c r="D1802" s="3" t="s">
        <v>4025</v>
      </c>
      <c r="E1802" s="3" t="s">
        <v>38</v>
      </c>
      <c r="F1802" s="3" t="s">
        <v>38</v>
      </c>
      <c r="G1802" s="3" t="s">
        <v>38</v>
      </c>
      <c r="H1802" s="3" t="s">
        <v>485</v>
      </c>
      <c r="I1802" s="4">
        <v>1</v>
      </c>
      <c r="J1802" s="3"/>
      <c r="K1802" s="6">
        <v>265.43</v>
      </c>
      <c r="L1802" s="6">
        <f>K1802*1.16</f>
        <v>307.8988</v>
      </c>
      <c r="M1802" s="6">
        <f>I1802*K1802</f>
        <v>265.43</v>
      </c>
      <c r="N1802" s="6">
        <f>I1802*L1802</f>
        <v>307.8988</v>
      </c>
      <c r="O1802" s="6">
        <v>492.64</v>
      </c>
      <c r="P1802" s="5">
        <f>(O1802/L1802) - 1</f>
        <v>0.60000623581514</v>
      </c>
      <c r="Q1802" s="6">
        <v>461.85</v>
      </c>
      <c r="R1802" s="5">
        <f>(Q1802/L1802) - 1</f>
        <v>0.5000058460767</v>
      </c>
      <c r="S1802" s="6">
        <v>431.06</v>
      </c>
      <c r="T1802" s="5">
        <f>(S1802/L1802) - 1</f>
        <v>0.40000545633825</v>
      </c>
      <c r="U1802" s="6">
        <v>400.27</v>
      </c>
      <c r="V1802" s="5">
        <f>ABS((U1802/L1802) - 1)</f>
        <v>0.3000050665998</v>
      </c>
      <c r="W1802" s="6">
        <v>338.68868</v>
      </c>
      <c r="X1802" s="5">
        <f>ABS((W1802/L1802) - 1)</f>
        <v>0.1</v>
      </c>
      <c r="Y1802" s="3" t="s">
        <v>40</v>
      </c>
      <c r="Z1802" s="5" t="s">
        <v>40</v>
      </c>
      <c r="AA1802" s="3"/>
    </row>
    <row r="1803" spans="1:27" customHeight="1" ht="30">
      <c r="A1803" s="7" t="s">
        <v>4123</v>
      </c>
      <c r="B1803" s="7" t="s">
        <v>4124</v>
      </c>
      <c r="C1803" s="7" t="s">
        <v>29</v>
      </c>
      <c r="D1803" s="7" t="s">
        <v>4025</v>
      </c>
      <c r="E1803" s="7" t="s">
        <v>38</v>
      </c>
      <c r="F1803" s="7" t="s">
        <v>38</v>
      </c>
      <c r="G1803" s="7" t="s">
        <v>38</v>
      </c>
      <c r="H1803" s="7" t="s">
        <v>30</v>
      </c>
      <c r="I1803" s="8">
        <v>2</v>
      </c>
      <c r="J1803" s="7"/>
      <c r="K1803" s="10">
        <v>321.7956</v>
      </c>
      <c r="L1803" s="10">
        <f>K1803*1.16</f>
        <v>373.282896</v>
      </c>
      <c r="M1803" s="10">
        <f>I1803*K1803</f>
        <v>643.5912</v>
      </c>
      <c r="N1803" s="10">
        <f>I1803*L1803</f>
        <v>746.565792</v>
      </c>
      <c r="O1803" s="10">
        <v>514.87</v>
      </c>
      <c r="P1803" s="9">
        <f>(O1803/L1803) - 1</f>
        <v>0.37930241518486</v>
      </c>
      <c r="Q1803" s="10">
        <v>482.69</v>
      </c>
      <c r="R1803" s="9">
        <f>(Q1803/L1803) - 1</f>
        <v>0.29309433990246</v>
      </c>
      <c r="S1803" s="10">
        <v>450.51</v>
      </c>
      <c r="T1803" s="9">
        <f>(S1803/L1803) - 1</f>
        <v>0.20688626462006</v>
      </c>
      <c r="U1803" s="10">
        <v>418.33</v>
      </c>
      <c r="V1803" s="9">
        <f>ABS((U1803/L1803) - 1)</f>
        <v>0.12067818933767</v>
      </c>
      <c r="W1803" s="10">
        <v>410.6111856</v>
      </c>
      <c r="X1803" s="9">
        <f>ABS((W1803/L1803) - 1)</f>
        <v>0.1</v>
      </c>
      <c r="Y1803" s="7">
        <v>618</v>
      </c>
      <c r="Z1803" s="9" t="s">
        <v>482</v>
      </c>
      <c r="AA1803" s="7"/>
    </row>
    <row r="1804" spans="1:27" customHeight="1" ht="30">
      <c r="A1804" s="3" t="s">
        <v>4125</v>
      </c>
      <c r="B1804" s="3" t="s">
        <v>4126</v>
      </c>
      <c r="C1804" s="3" t="s">
        <v>29</v>
      </c>
      <c r="D1804" s="3" t="s">
        <v>4025</v>
      </c>
      <c r="E1804" s="3" t="s">
        <v>38</v>
      </c>
      <c r="F1804" s="3" t="s">
        <v>38</v>
      </c>
      <c r="G1804" s="3" t="s">
        <v>38</v>
      </c>
      <c r="H1804" s="3" t="s">
        <v>30</v>
      </c>
      <c r="I1804" s="4">
        <v>2</v>
      </c>
      <c r="J1804" s="3"/>
      <c r="K1804" s="6">
        <v>307.8988</v>
      </c>
      <c r="L1804" s="6">
        <f>K1804*1.16</f>
        <v>357.162608</v>
      </c>
      <c r="M1804" s="6">
        <f>I1804*K1804</f>
        <v>615.7976</v>
      </c>
      <c r="N1804" s="6">
        <f>I1804*L1804</f>
        <v>714.325216</v>
      </c>
      <c r="O1804" s="6">
        <v>461.85</v>
      </c>
      <c r="P1804" s="5">
        <f>(O1804/L1804) - 1</f>
        <v>0.29310848799715</v>
      </c>
      <c r="Q1804" s="6">
        <v>431.06</v>
      </c>
      <c r="R1804" s="5">
        <f>(Q1804/L1804) - 1</f>
        <v>0.20690125546401</v>
      </c>
      <c r="S1804" s="6">
        <v>400.27</v>
      </c>
      <c r="T1804" s="5">
        <f>(S1804/L1804) - 1</f>
        <v>0.12069402293087</v>
      </c>
      <c r="U1804" s="6">
        <v>369.48</v>
      </c>
      <c r="V1804" s="5">
        <f>ABS((U1804/L1804) - 1)</f>
        <v>0.034486790397723</v>
      </c>
      <c r="W1804" s="6">
        <v>392.8788688</v>
      </c>
      <c r="X1804" s="5">
        <f>ABS((W1804/L1804) - 1)</f>
        <v>0.1</v>
      </c>
      <c r="Y1804" s="3">
        <v>744</v>
      </c>
      <c r="Z1804" s="5" t="s">
        <v>55</v>
      </c>
      <c r="AA1804" s="3" t="s">
        <v>43</v>
      </c>
    </row>
    <row r="1805" spans="1:27" customHeight="1" ht="30">
      <c r="A1805" s="7" t="s">
        <v>4127</v>
      </c>
      <c r="B1805" s="7" t="s">
        <v>4128</v>
      </c>
      <c r="C1805" s="7" t="s">
        <v>29</v>
      </c>
      <c r="D1805" s="7" t="s">
        <v>4025</v>
      </c>
      <c r="E1805" s="7" t="s">
        <v>38</v>
      </c>
      <c r="F1805" s="7" t="s">
        <v>38</v>
      </c>
      <c r="G1805" s="7" t="s">
        <v>38</v>
      </c>
      <c r="H1805" s="7" t="s">
        <v>30</v>
      </c>
      <c r="I1805" s="8">
        <v>6</v>
      </c>
      <c r="J1805" s="7"/>
      <c r="K1805" s="10">
        <v>183.1988</v>
      </c>
      <c r="L1805" s="10">
        <f>K1805*1.16</f>
        <v>212.510608</v>
      </c>
      <c r="M1805" s="10">
        <f>I1805*K1805</f>
        <v>1099.1928</v>
      </c>
      <c r="N1805" s="10">
        <f>I1805*L1805</f>
        <v>1275.063648</v>
      </c>
      <c r="O1805" s="10">
        <v>274.8</v>
      </c>
      <c r="P1805" s="9">
        <f>(O1805/L1805) - 1</f>
        <v>0.29311191844127</v>
      </c>
      <c r="Q1805" s="10">
        <v>256.48</v>
      </c>
      <c r="R1805" s="9">
        <f>(Q1805/L1805) - 1</f>
        <v>0.20690445721185</v>
      </c>
      <c r="S1805" s="10">
        <v>238.16</v>
      </c>
      <c r="T1805" s="9">
        <f>(S1805/L1805) - 1</f>
        <v>0.12069699598243</v>
      </c>
      <c r="U1805" s="10">
        <v>219.84</v>
      </c>
      <c r="V1805" s="9">
        <f>ABS((U1805/L1805) - 1)</f>
        <v>0.034489534753013</v>
      </c>
      <c r="W1805" s="10">
        <v>233.7616688</v>
      </c>
      <c r="X1805" s="9">
        <f>ABS((W1805/L1805) - 1)</f>
        <v>0.1</v>
      </c>
      <c r="Y1805" s="7">
        <v>815</v>
      </c>
      <c r="Z1805" s="9" t="s">
        <v>186</v>
      </c>
      <c r="AA1805" s="7" t="s">
        <v>43</v>
      </c>
    </row>
    <row r="1806" spans="1:27" customHeight="1" ht="30">
      <c r="A1806" s="3" t="s">
        <v>4129</v>
      </c>
      <c r="B1806" s="3" t="s">
        <v>4130</v>
      </c>
      <c r="C1806" s="3" t="s">
        <v>29</v>
      </c>
      <c r="D1806" s="3" t="s">
        <v>4025</v>
      </c>
      <c r="E1806" s="3" t="s">
        <v>38</v>
      </c>
      <c r="F1806" s="3" t="s">
        <v>38</v>
      </c>
      <c r="G1806" s="3" t="s">
        <v>38</v>
      </c>
      <c r="H1806" s="3" t="s">
        <v>30</v>
      </c>
      <c r="I1806" s="4">
        <v>1</v>
      </c>
      <c r="J1806" s="3"/>
      <c r="K1806" s="6">
        <v>135.56</v>
      </c>
      <c r="L1806" s="6">
        <f>K1806*1.16</f>
        <v>157.2496</v>
      </c>
      <c r="M1806" s="6">
        <f>I1806*K1806</f>
        <v>135.56</v>
      </c>
      <c r="N1806" s="6">
        <f>I1806*L1806</f>
        <v>157.2496</v>
      </c>
      <c r="O1806" s="6">
        <v>235.87</v>
      </c>
      <c r="P1806" s="5">
        <f>(O1806/L1806) - 1</f>
        <v>0.49997201900673</v>
      </c>
      <c r="Q1806" s="6">
        <v>220.15</v>
      </c>
      <c r="R1806" s="5">
        <f>(Q1806/L1806) - 1</f>
        <v>0.40000356121733</v>
      </c>
      <c r="S1806" s="6">
        <v>204.42</v>
      </c>
      <c r="T1806" s="5">
        <f>(S1806/L1806) - 1</f>
        <v>0.29997151026139</v>
      </c>
      <c r="U1806" s="6">
        <v>188.7</v>
      </c>
      <c r="V1806" s="5">
        <f>ABS((U1806/L1806) - 1)</f>
        <v>0.20000305247199</v>
      </c>
      <c r="W1806" s="6">
        <v>172.97456</v>
      </c>
      <c r="X1806" s="5">
        <f>ABS((W1806/L1806) - 1)</f>
        <v>0.1</v>
      </c>
      <c r="Y1806" s="3" t="s">
        <v>40</v>
      </c>
      <c r="Z1806" s="5" t="s">
        <v>40</v>
      </c>
      <c r="AA1806" s="3"/>
    </row>
    <row r="1807" spans="1:27" customHeight="1" ht="30">
      <c r="A1807" s="7" t="s">
        <v>4131</v>
      </c>
      <c r="B1807" s="7" t="s">
        <v>4132</v>
      </c>
      <c r="C1807" s="7" t="s">
        <v>29</v>
      </c>
      <c r="D1807" s="7" t="s">
        <v>4025</v>
      </c>
      <c r="E1807" s="7" t="s">
        <v>38</v>
      </c>
      <c r="F1807" s="7" t="s">
        <v>38</v>
      </c>
      <c r="G1807" s="7" t="s">
        <v>38</v>
      </c>
      <c r="H1807" s="7" t="s">
        <v>30</v>
      </c>
      <c r="I1807" s="8">
        <v>1</v>
      </c>
      <c r="J1807" s="7"/>
      <c r="K1807" s="10">
        <v>183.1988</v>
      </c>
      <c r="L1807" s="10">
        <f>K1807*1.16</f>
        <v>212.510608</v>
      </c>
      <c r="M1807" s="10">
        <f>I1807*K1807</f>
        <v>183.1988</v>
      </c>
      <c r="N1807" s="10">
        <f>I1807*L1807</f>
        <v>212.510608</v>
      </c>
      <c r="O1807" s="10">
        <v>274.8</v>
      </c>
      <c r="P1807" s="9">
        <f>(O1807/L1807) - 1</f>
        <v>0.29311191844127</v>
      </c>
      <c r="Q1807" s="10">
        <v>256.48</v>
      </c>
      <c r="R1807" s="9">
        <f>(Q1807/L1807) - 1</f>
        <v>0.20690445721185</v>
      </c>
      <c r="S1807" s="10">
        <v>238.16</v>
      </c>
      <c r="T1807" s="9">
        <f>(S1807/L1807) - 1</f>
        <v>0.12069699598243</v>
      </c>
      <c r="U1807" s="10">
        <v>219.84</v>
      </c>
      <c r="V1807" s="9">
        <f>ABS((U1807/L1807) - 1)</f>
        <v>0.034489534753013</v>
      </c>
      <c r="W1807" s="10">
        <v>233.7616688</v>
      </c>
      <c r="X1807" s="9">
        <f>ABS((W1807/L1807) - 1)</f>
        <v>0.1</v>
      </c>
      <c r="Y1807" s="7">
        <v>815</v>
      </c>
      <c r="Z1807" s="9" t="s">
        <v>186</v>
      </c>
      <c r="AA1807" s="7" t="s">
        <v>43</v>
      </c>
    </row>
    <row r="1808" spans="1:27" customHeight="1" ht="30">
      <c r="A1808" s="3" t="s">
        <v>4133</v>
      </c>
      <c r="B1808" s="3" t="s">
        <v>4134</v>
      </c>
      <c r="C1808" s="3" t="s">
        <v>29</v>
      </c>
      <c r="D1808" s="3" t="s">
        <v>4025</v>
      </c>
      <c r="E1808" s="3" t="s">
        <v>38</v>
      </c>
      <c r="F1808" s="3" t="s">
        <v>38</v>
      </c>
      <c r="G1808" s="3" t="s">
        <v>38</v>
      </c>
      <c r="H1808" s="3" t="s">
        <v>30</v>
      </c>
      <c r="I1808" s="4">
        <v>1</v>
      </c>
      <c r="J1808" s="3"/>
      <c r="K1808" s="6">
        <v>183.1988</v>
      </c>
      <c r="L1808" s="6">
        <f>K1808*1.16</f>
        <v>212.510608</v>
      </c>
      <c r="M1808" s="6">
        <f>I1808*K1808</f>
        <v>183.1988</v>
      </c>
      <c r="N1808" s="6">
        <f>I1808*L1808</f>
        <v>212.510608</v>
      </c>
      <c r="O1808" s="6">
        <v>293.12</v>
      </c>
      <c r="P1808" s="5">
        <f>(O1808/L1808) - 1</f>
        <v>0.37931937967068</v>
      </c>
      <c r="Q1808" s="6">
        <v>274.8</v>
      </c>
      <c r="R1808" s="5">
        <f>(Q1808/L1808) - 1</f>
        <v>0.29311191844127</v>
      </c>
      <c r="S1808" s="6">
        <v>256.48</v>
      </c>
      <c r="T1808" s="5">
        <f>(S1808/L1808) - 1</f>
        <v>0.20690445721185</v>
      </c>
      <c r="U1808" s="6">
        <v>238.16</v>
      </c>
      <c r="V1808" s="5">
        <f>ABS((U1808/L1808) - 1)</f>
        <v>0.12069699598243</v>
      </c>
      <c r="W1808" s="6">
        <v>233.7616688</v>
      </c>
      <c r="X1808" s="5">
        <f>ABS((W1808/L1808) - 1)</f>
        <v>0.1</v>
      </c>
      <c r="Y1808" s="3">
        <v>815</v>
      </c>
      <c r="Z1808" s="5" t="s">
        <v>186</v>
      </c>
      <c r="AA1808" s="3"/>
    </row>
    <row r="1809" spans="1:27" customHeight="1" ht="30">
      <c r="A1809" s="7" t="s">
        <v>4135</v>
      </c>
      <c r="B1809" s="7" t="s">
        <v>4134</v>
      </c>
      <c r="C1809" s="7" t="s">
        <v>29</v>
      </c>
      <c r="D1809" s="7" t="s">
        <v>4025</v>
      </c>
      <c r="E1809" s="7" t="s">
        <v>38</v>
      </c>
      <c r="F1809" s="7" t="s">
        <v>38</v>
      </c>
      <c r="G1809" s="7" t="s">
        <v>38</v>
      </c>
      <c r="H1809" s="7" t="s">
        <v>485</v>
      </c>
      <c r="I1809" s="8">
        <v>1</v>
      </c>
      <c r="J1809" s="7"/>
      <c r="K1809" s="10">
        <v>157.93</v>
      </c>
      <c r="L1809" s="10">
        <f>K1809*1.16</f>
        <v>183.1988</v>
      </c>
      <c r="M1809" s="10">
        <f>I1809*K1809</f>
        <v>157.93</v>
      </c>
      <c r="N1809" s="10">
        <f>I1809*L1809</f>
        <v>183.1988</v>
      </c>
      <c r="O1809" s="10">
        <v>274.8</v>
      </c>
      <c r="P1809" s="9">
        <f>(O1809/L1809) - 1</f>
        <v>0.50000982539187</v>
      </c>
      <c r="Q1809" s="10">
        <v>274.8</v>
      </c>
      <c r="R1809" s="9">
        <f>(Q1809/L1809) - 1</f>
        <v>0.50000982539187</v>
      </c>
      <c r="S1809" s="10">
        <v>256.48</v>
      </c>
      <c r="T1809" s="9">
        <f>(S1809/L1809) - 1</f>
        <v>0.40000917036574</v>
      </c>
      <c r="U1809" s="10">
        <v>238.16</v>
      </c>
      <c r="V1809" s="9">
        <f>ABS((U1809/L1809) - 1)</f>
        <v>0.30000851533962</v>
      </c>
      <c r="W1809" s="10">
        <v>201.51868</v>
      </c>
      <c r="X1809" s="9">
        <f>ABS((W1809/L1809) - 1)</f>
        <v>0.1</v>
      </c>
      <c r="Y1809" s="7" t="s">
        <v>40</v>
      </c>
      <c r="Z1809" s="9" t="s">
        <v>40</v>
      </c>
      <c r="AA1809" s="7"/>
    </row>
    <row r="1810" spans="1:27" customHeight="1" ht="30">
      <c r="A1810" s="3" t="s">
        <v>4136</v>
      </c>
      <c r="B1810" s="3" t="s">
        <v>4137</v>
      </c>
      <c r="C1810" s="3" t="s">
        <v>29</v>
      </c>
      <c r="D1810" s="3" t="s">
        <v>4025</v>
      </c>
      <c r="E1810" s="3" t="s">
        <v>38</v>
      </c>
      <c r="F1810" s="3" t="s">
        <v>38</v>
      </c>
      <c r="G1810" s="3" t="s">
        <v>38</v>
      </c>
      <c r="H1810" s="3" t="s">
        <v>30</v>
      </c>
      <c r="I1810" s="4">
        <v>2</v>
      </c>
      <c r="J1810" s="3"/>
      <c r="K1810" s="6">
        <v>183.1988</v>
      </c>
      <c r="L1810" s="6">
        <f>K1810*1.16</f>
        <v>212.510608</v>
      </c>
      <c r="M1810" s="6">
        <f>I1810*K1810</f>
        <v>366.3976</v>
      </c>
      <c r="N1810" s="6">
        <f>I1810*L1810</f>
        <v>425.021216</v>
      </c>
      <c r="O1810" s="6">
        <v>274.8</v>
      </c>
      <c r="P1810" s="5">
        <f>(O1810/L1810) - 1</f>
        <v>0.29311191844127</v>
      </c>
      <c r="Q1810" s="6">
        <v>256.48</v>
      </c>
      <c r="R1810" s="5">
        <f>(Q1810/L1810) - 1</f>
        <v>0.20690445721185</v>
      </c>
      <c r="S1810" s="6">
        <v>238.16</v>
      </c>
      <c r="T1810" s="5">
        <f>(S1810/L1810) - 1</f>
        <v>0.12069699598243</v>
      </c>
      <c r="U1810" s="6">
        <v>219.84</v>
      </c>
      <c r="V1810" s="5">
        <f>ABS((U1810/L1810) - 1)</f>
        <v>0.034489534753013</v>
      </c>
      <c r="W1810" s="6">
        <v>233.7616688</v>
      </c>
      <c r="X1810" s="5">
        <f>ABS((W1810/L1810) - 1)</f>
        <v>0.1</v>
      </c>
      <c r="Y1810" s="3">
        <v>815</v>
      </c>
      <c r="Z1810" s="5" t="s">
        <v>186</v>
      </c>
      <c r="AA1810" s="3" t="s">
        <v>43</v>
      </c>
    </row>
    <row r="1811" spans="1:27" customHeight="1" ht="30">
      <c r="A1811" s="7" t="s">
        <v>4138</v>
      </c>
      <c r="B1811" s="7" t="s">
        <v>4139</v>
      </c>
      <c r="C1811" s="7" t="s">
        <v>29</v>
      </c>
      <c r="D1811" s="7" t="s">
        <v>4025</v>
      </c>
      <c r="E1811" s="7" t="s">
        <v>38</v>
      </c>
      <c r="F1811" s="7" t="s">
        <v>38</v>
      </c>
      <c r="G1811" s="7" t="s">
        <v>38</v>
      </c>
      <c r="H1811" s="7" t="s">
        <v>30</v>
      </c>
      <c r="I1811" s="8">
        <v>1</v>
      </c>
      <c r="J1811" s="7"/>
      <c r="K1811" s="10">
        <v>183.1988</v>
      </c>
      <c r="L1811" s="10">
        <f>K1811*1.16</f>
        <v>212.510608</v>
      </c>
      <c r="M1811" s="10">
        <f>I1811*K1811</f>
        <v>183.1988</v>
      </c>
      <c r="N1811" s="10">
        <f>I1811*L1811</f>
        <v>212.510608</v>
      </c>
      <c r="O1811" s="10">
        <v>274.8</v>
      </c>
      <c r="P1811" s="9">
        <f>(O1811/L1811) - 1</f>
        <v>0.29311191844127</v>
      </c>
      <c r="Q1811" s="10">
        <v>256.48</v>
      </c>
      <c r="R1811" s="9">
        <f>(Q1811/L1811) - 1</f>
        <v>0.20690445721185</v>
      </c>
      <c r="S1811" s="10">
        <v>238.16</v>
      </c>
      <c r="T1811" s="9">
        <f>(S1811/L1811) - 1</f>
        <v>0.12069699598243</v>
      </c>
      <c r="U1811" s="10">
        <v>219.84</v>
      </c>
      <c r="V1811" s="9">
        <f>ABS((U1811/L1811) - 1)</f>
        <v>0.034489534753013</v>
      </c>
      <c r="W1811" s="10">
        <v>233.7616688</v>
      </c>
      <c r="X1811" s="9">
        <f>ABS((W1811/L1811) - 1)</f>
        <v>0.1</v>
      </c>
      <c r="Y1811" s="7">
        <v>815</v>
      </c>
      <c r="Z1811" s="9" t="s">
        <v>186</v>
      </c>
      <c r="AA1811" s="7" t="s">
        <v>43</v>
      </c>
    </row>
    <row r="1812" spans="1:27" customHeight="1" ht="30">
      <c r="A1812" s="3" t="s">
        <v>4140</v>
      </c>
      <c r="B1812" s="3" t="s">
        <v>4141</v>
      </c>
      <c r="C1812" s="3" t="s">
        <v>29</v>
      </c>
      <c r="D1812" s="3" t="s">
        <v>4025</v>
      </c>
      <c r="E1812" s="3" t="s">
        <v>38</v>
      </c>
      <c r="F1812" s="3" t="s">
        <v>38</v>
      </c>
      <c r="G1812" s="3" t="s">
        <v>38</v>
      </c>
      <c r="H1812" s="3" t="s">
        <v>30</v>
      </c>
      <c r="I1812" s="4">
        <v>2</v>
      </c>
      <c r="J1812" s="3"/>
      <c r="K1812" s="6">
        <v>183.1988</v>
      </c>
      <c r="L1812" s="6">
        <f>K1812*1.16</f>
        <v>212.510608</v>
      </c>
      <c r="M1812" s="6">
        <f>I1812*K1812</f>
        <v>366.3976</v>
      </c>
      <c r="N1812" s="6">
        <f>I1812*L1812</f>
        <v>425.021216</v>
      </c>
      <c r="O1812" s="6">
        <v>293.12</v>
      </c>
      <c r="P1812" s="5">
        <f>(O1812/L1812) - 1</f>
        <v>0.37931937967068</v>
      </c>
      <c r="Q1812" s="6">
        <v>274.8</v>
      </c>
      <c r="R1812" s="5">
        <f>(Q1812/L1812) - 1</f>
        <v>0.29311191844127</v>
      </c>
      <c r="S1812" s="6">
        <v>256.48</v>
      </c>
      <c r="T1812" s="5">
        <f>(S1812/L1812) - 1</f>
        <v>0.20690445721185</v>
      </c>
      <c r="U1812" s="6">
        <v>238.16</v>
      </c>
      <c r="V1812" s="5">
        <f>ABS((U1812/L1812) - 1)</f>
        <v>0.12069699598243</v>
      </c>
      <c r="W1812" s="6">
        <v>233.7616688</v>
      </c>
      <c r="X1812" s="5">
        <f>ABS((W1812/L1812) - 1)</f>
        <v>0.1</v>
      </c>
      <c r="Y1812" s="3">
        <v>743</v>
      </c>
      <c r="Z1812" s="5" t="s">
        <v>4142</v>
      </c>
      <c r="AA1812" s="3"/>
    </row>
    <row r="1813" spans="1:27" customHeight="1" ht="30">
      <c r="A1813" s="7" t="s">
        <v>4143</v>
      </c>
      <c r="B1813" s="7" t="s">
        <v>4144</v>
      </c>
      <c r="C1813" s="7" t="s">
        <v>29</v>
      </c>
      <c r="D1813" s="7" t="s">
        <v>4025</v>
      </c>
      <c r="E1813" s="7" t="s">
        <v>38</v>
      </c>
      <c r="F1813" s="7" t="s">
        <v>38</v>
      </c>
      <c r="G1813" s="7" t="s">
        <v>38</v>
      </c>
      <c r="H1813" s="7" t="s">
        <v>30</v>
      </c>
      <c r="I1813" s="8">
        <v>1</v>
      </c>
      <c r="J1813" s="7"/>
      <c r="K1813" s="10">
        <v>214.9944</v>
      </c>
      <c r="L1813" s="10">
        <f>K1813*1.16</f>
        <v>249.393504</v>
      </c>
      <c r="M1813" s="10">
        <f>I1813*K1813</f>
        <v>214.9944</v>
      </c>
      <c r="N1813" s="10">
        <f>I1813*L1813</f>
        <v>249.393504</v>
      </c>
      <c r="O1813" s="10">
        <v>322.53</v>
      </c>
      <c r="P1813" s="9">
        <f>(O1813/L1813) - 1</f>
        <v>0.2932574218132</v>
      </c>
      <c r="Q1813" s="10">
        <v>301.02</v>
      </c>
      <c r="R1813" s="9">
        <f>(Q1813/L1813) - 1</f>
        <v>0.20700818253871</v>
      </c>
      <c r="S1813" s="10">
        <v>279.52</v>
      </c>
      <c r="T1813" s="9">
        <f>(S1813/L1813) - 1</f>
        <v>0.12079904053956</v>
      </c>
      <c r="U1813" s="10">
        <v>258.02</v>
      </c>
      <c r="V1813" s="9">
        <f>ABS((U1813/L1813) - 1)</f>
        <v>0.03458989854042</v>
      </c>
      <c r="W1813" s="10">
        <v>274.3328544</v>
      </c>
      <c r="X1813" s="9">
        <f>ABS((W1813/L1813) - 1)</f>
        <v>0.1</v>
      </c>
      <c r="Y1813" s="7">
        <v>743</v>
      </c>
      <c r="Z1813" s="9" t="s">
        <v>4142</v>
      </c>
      <c r="AA1813" s="7" t="s">
        <v>43</v>
      </c>
    </row>
    <row r="1814" spans="1:27" customHeight="1" ht="30">
      <c r="A1814" s="3" t="s">
        <v>4145</v>
      </c>
      <c r="B1814" s="3" t="s">
        <v>4146</v>
      </c>
      <c r="C1814" s="3" t="s">
        <v>29</v>
      </c>
      <c r="D1814" s="3" t="s">
        <v>4025</v>
      </c>
      <c r="E1814" s="3" t="s">
        <v>38</v>
      </c>
      <c r="F1814" s="3" t="s">
        <v>38</v>
      </c>
      <c r="G1814" s="3" t="s">
        <v>38</v>
      </c>
      <c r="H1814" s="3" t="s">
        <v>30</v>
      </c>
      <c r="I1814" s="4">
        <v>1</v>
      </c>
      <c r="J1814" s="3"/>
      <c r="K1814" s="6">
        <v>183.1988</v>
      </c>
      <c r="L1814" s="6">
        <f>K1814*1.16</f>
        <v>212.510608</v>
      </c>
      <c r="M1814" s="6">
        <f>I1814*K1814</f>
        <v>183.1988</v>
      </c>
      <c r="N1814" s="6">
        <f>I1814*L1814</f>
        <v>212.510608</v>
      </c>
      <c r="O1814" s="6">
        <v>293.12</v>
      </c>
      <c r="P1814" s="5">
        <f>(O1814/L1814) - 1</f>
        <v>0.37931937967068</v>
      </c>
      <c r="Q1814" s="6">
        <v>274.8</v>
      </c>
      <c r="R1814" s="5">
        <f>(Q1814/L1814) - 1</f>
        <v>0.29311191844127</v>
      </c>
      <c r="S1814" s="6">
        <v>256.48</v>
      </c>
      <c r="T1814" s="5">
        <f>(S1814/L1814) - 1</f>
        <v>0.20690445721185</v>
      </c>
      <c r="U1814" s="6">
        <v>238.16</v>
      </c>
      <c r="V1814" s="5">
        <f>ABS((U1814/L1814) - 1)</f>
        <v>0.12069699598243</v>
      </c>
      <c r="W1814" s="6">
        <v>233.7616688</v>
      </c>
      <c r="X1814" s="5">
        <f>ABS((W1814/L1814) - 1)</f>
        <v>0.1</v>
      </c>
      <c r="Y1814" s="3">
        <v>744</v>
      </c>
      <c r="Z1814" s="5" t="s">
        <v>55</v>
      </c>
      <c r="AA1814" s="3"/>
    </row>
    <row r="1815" spans="1:27" customHeight="1" ht="30">
      <c r="A1815" s="7" t="s">
        <v>4147</v>
      </c>
      <c r="B1815" s="7" t="s">
        <v>4148</v>
      </c>
      <c r="C1815" s="7" t="s">
        <v>29</v>
      </c>
      <c r="D1815" s="7" t="s">
        <v>4025</v>
      </c>
      <c r="E1815" s="7" t="s">
        <v>38</v>
      </c>
      <c r="F1815" s="7" t="s">
        <v>38</v>
      </c>
      <c r="G1815" s="7" t="s">
        <v>38</v>
      </c>
      <c r="H1815" s="7" t="s">
        <v>30</v>
      </c>
      <c r="I1815" s="8">
        <v>1</v>
      </c>
      <c r="J1815" s="7"/>
      <c r="K1815" s="10">
        <v>183.1988</v>
      </c>
      <c r="L1815" s="10">
        <f>K1815*1.16</f>
        <v>212.510608</v>
      </c>
      <c r="M1815" s="10">
        <f>I1815*K1815</f>
        <v>183.1988</v>
      </c>
      <c r="N1815" s="10">
        <f>I1815*L1815</f>
        <v>212.510608</v>
      </c>
      <c r="O1815" s="10">
        <v>274.8</v>
      </c>
      <c r="P1815" s="9">
        <f>(O1815/L1815) - 1</f>
        <v>0.29311191844127</v>
      </c>
      <c r="Q1815" s="10">
        <v>256.48</v>
      </c>
      <c r="R1815" s="9">
        <f>(Q1815/L1815) - 1</f>
        <v>0.20690445721185</v>
      </c>
      <c r="S1815" s="10">
        <v>238.16</v>
      </c>
      <c r="T1815" s="9">
        <f>(S1815/L1815) - 1</f>
        <v>0.12069699598243</v>
      </c>
      <c r="U1815" s="10">
        <v>219.84</v>
      </c>
      <c r="V1815" s="9">
        <f>ABS((U1815/L1815) - 1)</f>
        <v>0.034489534753013</v>
      </c>
      <c r="W1815" s="10">
        <v>233.7616688</v>
      </c>
      <c r="X1815" s="9">
        <f>ABS((W1815/L1815) - 1)</f>
        <v>0.1</v>
      </c>
      <c r="Y1815" s="7">
        <v>743</v>
      </c>
      <c r="Z1815" s="9" t="s">
        <v>4142</v>
      </c>
      <c r="AA1815" s="7" t="s">
        <v>43</v>
      </c>
    </row>
    <row r="1816" spans="1:27" customHeight="1" ht="30">
      <c r="A1816" s="3" t="s">
        <v>4149</v>
      </c>
      <c r="B1816" s="3" t="s">
        <v>4132</v>
      </c>
      <c r="C1816" s="3" t="s">
        <v>29</v>
      </c>
      <c r="D1816" s="3" t="s">
        <v>4025</v>
      </c>
      <c r="E1816" s="3" t="s">
        <v>38</v>
      </c>
      <c r="F1816" s="3" t="s">
        <v>38</v>
      </c>
      <c r="G1816" s="3" t="s">
        <v>38</v>
      </c>
      <c r="H1816" s="3" t="s">
        <v>30</v>
      </c>
      <c r="I1816" s="4">
        <v>2</v>
      </c>
      <c r="J1816" s="3"/>
      <c r="K1816" s="6">
        <v>183.1988</v>
      </c>
      <c r="L1816" s="6">
        <f>K1816*1.16</f>
        <v>212.510608</v>
      </c>
      <c r="M1816" s="6">
        <f>I1816*K1816</f>
        <v>366.3976</v>
      </c>
      <c r="N1816" s="6">
        <f>I1816*L1816</f>
        <v>425.021216</v>
      </c>
      <c r="O1816" s="6">
        <v>274.8</v>
      </c>
      <c r="P1816" s="5">
        <f>(O1816/L1816) - 1</f>
        <v>0.29311191844127</v>
      </c>
      <c r="Q1816" s="6">
        <v>256.48</v>
      </c>
      <c r="R1816" s="5">
        <f>(Q1816/L1816) - 1</f>
        <v>0.20690445721185</v>
      </c>
      <c r="S1816" s="6">
        <v>238.16</v>
      </c>
      <c r="T1816" s="5">
        <f>(S1816/L1816) - 1</f>
        <v>0.12069699598243</v>
      </c>
      <c r="U1816" s="6">
        <v>219.84</v>
      </c>
      <c r="V1816" s="5">
        <f>ABS((U1816/L1816) - 1)</f>
        <v>0.034489534753013</v>
      </c>
      <c r="W1816" s="6">
        <v>233.7616688</v>
      </c>
      <c r="X1816" s="5">
        <f>ABS((W1816/L1816) - 1)</f>
        <v>0.1</v>
      </c>
      <c r="Y1816" s="3">
        <v>743</v>
      </c>
      <c r="Z1816" s="5" t="s">
        <v>4142</v>
      </c>
      <c r="AA1816" s="3" t="s">
        <v>43</v>
      </c>
    </row>
    <row r="1817" spans="1:27" customHeight="1" ht="30">
      <c r="A1817" s="7" t="s">
        <v>4150</v>
      </c>
      <c r="B1817" s="7" t="s">
        <v>4151</v>
      </c>
      <c r="C1817" s="7" t="s">
        <v>29</v>
      </c>
      <c r="D1817" s="7" t="s">
        <v>4025</v>
      </c>
      <c r="E1817" s="7" t="s">
        <v>38</v>
      </c>
      <c r="F1817" s="7" t="s">
        <v>38</v>
      </c>
      <c r="G1817" s="7" t="s">
        <v>38</v>
      </c>
      <c r="H1817" s="7" t="s">
        <v>30</v>
      </c>
      <c r="I1817" s="8">
        <v>1</v>
      </c>
      <c r="J1817" s="7"/>
      <c r="K1817" s="10">
        <v>183.1988</v>
      </c>
      <c r="L1817" s="10">
        <f>K1817*1.16</f>
        <v>212.510608</v>
      </c>
      <c r="M1817" s="10">
        <f>I1817*K1817</f>
        <v>183.1988</v>
      </c>
      <c r="N1817" s="10">
        <f>I1817*L1817</f>
        <v>212.510608</v>
      </c>
      <c r="O1817" s="10">
        <v>274.8</v>
      </c>
      <c r="P1817" s="9">
        <f>(O1817/L1817) - 1</f>
        <v>0.29311191844127</v>
      </c>
      <c r="Q1817" s="10">
        <v>256.48</v>
      </c>
      <c r="R1817" s="9">
        <f>(Q1817/L1817) - 1</f>
        <v>0.20690445721185</v>
      </c>
      <c r="S1817" s="10">
        <v>238.16</v>
      </c>
      <c r="T1817" s="9">
        <f>(S1817/L1817) - 1</f>
        <v>0.12069699598243</v>
      </c>
      <c r="U1817" s="10">
        <v>219.84</v>
      </c>
      <c r="V1817" s="9">
        <f>ABS((U1817/L1817) - 1)</f>
        <v>0.034489534753013</v>
      </c>
      <c r="W1817" s="10">
        <v>233.7616688</v>
      </c>
      <c r="X1817" s="9">
        <f>ABS((W1817/L1817) - 1)</f>
        <v>0.1</v>
      </c>
      <c r="Y1817" s="7">
        <v>744</v>
      </c>
      <c r="Z1817" s="9" t="s">
        <v>55</v>
      </c>
      <c r="AA1817" s="7" t="s">
        <v>43</v>
      </c>
    </row>
    <row r="1818" spans="1:27" customHeight="1" ht="30">
      <c r="A1818" s="3" t="s">
        <v>4152</v>
      </c>
      <c r="B1818" s="3" t="s">
        <v>4153</v>
      </c>
      <c r="C1818" s="3" t="s">
        <v>29</v>
      </c>
      <c r="D1818" s="3" t="s">
        <v>4025</v>
      </c>
      <c r="E1818" s="3" t="s">
        <v>38</v>
      </c>
      <c r="F1818" s="3" t="s">
        <v>38</v>
      </c>
      <c r="G1818" s="3" t="s">
        <v>38</v>
      </c>
      <c r="H1818" s="3" t="s">
        <v>485</v>
      </c>
      <c r="I1818" s="4">
        <v>1</v>
      </c>
      <c r="J1818" s="3"/>
      <c r="K1818" s="6">
        <v>185.34</v>
      </c>
      <c r="L1818" s="6">
        <f>K1818*1.16</f>
        <v>214.9944</v>
      </c>
      <c r="M1818" s="6">
        <f>I1818*K1818</f>
        <v>185.34</v>
      </c>
      <c r="N1818" s="6">
        <f>I1818*L1818</f>
        <v>214.9944</v>
      </c>
      <c r="O1818" s="6">
        <v>322.49</v>
      </c>
      <c r="P1818" s="5">
        <f>(O1818/L1818) - 1</f>
        <v>0.4999925579457</v>
      </c>
      <c r="Q1818" s="6">
        <v>322.49</v>
      </c>
      <c r="R1818" s="5">
        <f>(Q1818/L1818) - 1</f>
        <v>0.4999925579457</v>
      </c>
      <c r="S1818" s="6">
        <v>300.99</v>
      </c>
      <c r="T1818" s="5">
        <f>(S1818/L1818) - 1</f>
        <v>0.39998995322669</v>
      </c>
      <c r="U1818" s="6">
        <v>279.49</v>
      </c>
      <c r="V1818" s="5">
        <f>ABS((U1818/L1818) - 1)</f>
        <v>0.29998734850768</v>
      </c>
      <c r="W1818" s="6">
        <v>236.49384</v>
      </c>
      <c r="X1818" s="5">
        <f>ABS((W1818/L1818) - 1)</f>
        <v>0.1</v>
      </c>
      <c r="Y1818" s="3" t="s">
        <v>40</v>
      </c>
      <c r="Z1818" s="5" t="s">
        <v>40</v>
      </c>
      <c r="AA1818" s="3"/>
    </row>
    <row r="1819" spans="1:27" customHeight="1" ht="30">
      <c r="A1819" s="7" t="s">
        <v>4154</v>
      </c>
      <c r="B1819" s="7" t="s">
        <v>4155</v>
      </c>
      <c r="C1819" s="7" t="s">
        <v>29</v>
      </c>
      <c r="D1819" s="7" t="s">
        <v>4025</v>
      </c>
      <c r="E1819" s="7" t="s">
        <v>38</v>
      </c>
      <c r="F1819" s="7" t="s">
        <v>38</v>
      </c>
      <c r="G1819" s="7" t="s">
        <v>38</v>
      </c>
      <c r="H1819" s="7" t="s">
        <v>485</v>
      </c>
      <c r="I1819" s="8">
        <v>3</v>
      </c>
      <c r="J1819" s="7"/>
      <c r="K1819" s="10">
        <v>183.1988</v>
      </c>
      <c r="L1819" s="10">
        <f>K1819*1.16</f>
        <v>212.510608</v>
      </c>
      <c r="M1819" s="10">
        <f>I1819*K1819</f>
        <v>549.5964</v>
      </c>
      <c r="N1819" s="10">
        <f>I1819*L1819</f>
        <v>637.531824</v>
      </c>
      <c r="O1819" s="10">
        <v>274.8</v>
      </c>
      <c r="P1819" s="9">
        <f>(O1819/L1819) - 1</f>
        <v>0.29311191844127</v>
      </c>
      <c r="Q1819" s="10">
        <v>256.48</v>
      </c>
      <c r="R1819" s="9">
        <f>(Q1819/L1819) - 1</f>
        <v>0.20690445721185</v>
      </c>
      <c r="S1819" s="10">
        <v>238.16</v>
      </c>
      <c r="T1819" s="9">
        <f>(S1819/L1819) - 1</f>
        <v>0.12069699598243</v>
      </c>
      <c r="U1819" s="10">
        <v>219.84</v>
      </c>
      <c r="V1819" s="9">
        <f>ABS((U1819/L1819) - 1)</f>
        <v>0.034489534753013</v>
      </c>
      <c r="W1819" s="10">
        <v>233.7616688</v>
      </c>
      <c r="X1819" s="9">
        <f>ABS((W1819/L1819) - 1)</f>
        <v>0.1</v>
      </c>
      <c r="Y1819" s="7">
        <v>743</v>
      </c>
      <c r="Z1819" s="9" t="s">
        <v>4142</v>
      </c>
      <c r="AA1819" s="7" t="s">
        <v>43</v>
      </c>
    </row>
    <row r="1820" spans="1:27" customHeight="1" ht="30">
      <c r="A1820" s="3" t="s">
        <v>4156</v>
      </c>
      <c r="B1820" s="3" t="s">
        <v>4157</v>
      </c>
      <c r="C1820" s="3" t="s">
        <v>29</v>
      </c>
      <c r="D1820" s="3" t="s">
        <v>4025</v>
      </c>
      <c r="E1820" s="3" t="s">
        <v>38</v>
      </c>
      <c r="F1820" s="3" t="s">
        <v>38</v>
      </c>
      <c r="G1820" s="3" t="s">
        <v>38</v>
      </c>
      <c r="H1820" s="3" t="s">
        <v>30</v>
      </c>
      <c r="I1820" s="4">
        <v>2</v>
      </c>
      <c r="J1820" s="3"/>
      <c r="K1820" s="6">
        <v>183.1988</v>
      </c>
      <c r="L1820" s="6">
        <f>K1820*1.16</f>
        <v>212.510608</v>
      </c>
      <c r="M1820" s="6">
        <f>I1820*K1820</f>
        <v>366.3976</v>
      </c>
      <c r="N1820" s="6">
        <f>I1820*L1820</f>
        <v>425.021216</v>
      </c>
      <c r="O1820" s="6">
        <v>293.12</v>
      </c>
      <c r="P1820" s="5">
        <f>(O1820/L1820) - 1</f>
        <v>0.37931937967068</v>
      </c>
      <c r="Q1820" s="6">
        <v>274.8</v>
      </c>
      <c r="R1820" s="5">
        <f>(Q1820/L1820) - 1</f>
        <v>0.29311191844127</v>
      </c>
      <c r="S1820" s="6">
        <v>256.48</v>
      </c>
      <c r="T1820" s="5">
        <f>(S1820/L1820) - 1</f>
        <v>0.20690445721185</v>
      </c>
      <c r="U1820" s="6">
        <v>238.16</v>
      </c>
      <c r="V1820" s="5">
        <f>ABS((U1820/L1820) - 1)</f>
        <v>0.12069699598243</v>
      </c>
      <c r="W1820" s="6">
        <v>233.7616688</v>
      </c>
      <c r="X1820" s="5">
        <f>ABS((W1820/L1820) - 1)</f>
        <v>0.1</v>
      </c>
      <c r="Y1820" s="3">
        <v>815</v>
      </c>
      <c r="Z1820" s="5" t="s">
        <v>186</v>
      </c>
      <c r="AA1820" s="3"/>
    </row>
    <row r="1821" spans="1:27" customHeight="1" ht="30">
      <c r="A1821" s="7" t="s">
        <v>4158</v>
      </c>
      <c r="B1821" s="7" t="s">
        <v>4159</v>
      </c>
      <c r="C1821" s="7" t="s">
        <v>29</v>
      </c>
      <c r="D1821" s="7" t="s">
        <v>4025</v>
      </c>
      <c r="E1821" s="7" t="s">
        <v>38</v>
      </c>
      <c r="F1821" s="7" t="s">
        <v>38</v>
      </c>
      <c r="G1821" s="7" t="s">
        <v>38</v>
      </c>
      <c r="H1821" s="7" t="s">
        <v>485</v>
      </c>
      <c r="I1821" s="8">
        <v>1</v>
      </c>
      <c r="J1821" s="7"/>
      <c r="K1821" s="10">
        <v>157.93</v>
      </c>
      <c r="L1821" s="10">
        <f>K1821*1.16</f>
        <v>183.1988</v>
      </c>
      <c r="M1821" s="10">
        <f>I1821*K1821</f>
        <v>157.93</v>
      </c>
      <c r="N1821" s="10">
        <f>I1821*L1821</f>
        <v>183.1988</v>
      </c>
      <c r="O1821" s="10">
        <v>293.12</v>
      </c>
      <c r="P1821" s="9">
        <f>(O1821/L1821) - 1</f>
        <v>0.60001048041799</v>
      </c>
      <c r="Q1821" s="10">
        <v>274.8</v>
      </c>
      <c r="R1821" s="9">
        <f>(Q1821/L1821) - 1</f>
        <v>0.50000982539187</v>
      </c>
      <c r="S1821" s="10">
        <v>256.48</v>
      </c>
      <c r="T1821" s="9">
        <f>(S1821/L1821) - 1</f>
        <v>0.40000917036574</v>
      </c>
      <c r="U1821" s="10">
        <v>238.16</v>
      </c>
      <c r="V1821" s="9">
        <f>ABS((U1821/L1821) - 1)</f>
        <v>0.30000851533962</v>
      </c>
      <c r="W1821" s="10">
        <v>201.51868</v>
      </c>
      <c r="X1821" s="9">
        <f>ABS((W1821/L1821) - 1)</f>
        <v>0.1</v>
      </c>
      <c r="Y1821" s="7" t="s">
        <v>40</v>
      </c>
      <c r="Z1821" s="9" t="s">
        <v>40</v>
      </c>
      <c r="AA1821" s="7"/>
    </row>
    <row r="1822" spans="1:27" customHeight="1" ht="30">
      <c r="A1822" s="3" t="s">
        <v>4160</v>
      </c>
      <c r="B1822" s="3" t="s">
        <v>4161</v>
      </c>
      <c r="C1822" s="3" t="s">
        <v>29</v>
      </c>
      <c r="D1822" s="3" t="s">
        <v>4025</v>
      </c>
      <c r="E1822" s="3" t="s">
        <v>38</v>
      </c>
      <c r="F1822" s="3" t="s">
        <v>38</v>
      </c>
      <c r="G1822" s="3" t="s">
        <v>38</v>
      </c>
      <c r="H1822" s="3" t="s">
        <v>30</v>
      </c>
      <c r="I1822" s="4">
        <v>1</v>
      </c>
      <c r="J1822" s="3"/>
      <c r="K1822" s="6">
        <v>183.1988</v>
      </c>
      <c r="L1822" s="6">
        <f>K1822*1.16</f>
        <v>212.510608</v>
      </c>
      <c r="M1822" s="6">
        <f>I1822*K1822</f>
        <v>183.1988</v>
      </c>
      <c r="N1822" s="6">
        <f>I1822*L1822</f>
        <v>212.510608</v>
      </c>
      <c r="O1822" s="6">
        <v>293.12</v>
      </c>
      <c r="P1822" s="5">
        <f>(O1822/L1822) - 1</f>
        <v>0.37931937967068</v>
      </c>
      <c r="Q1822" s="6">
        <v>274.8</v>
      </c>
      <c r="R1822" s="5">
        <f>(Q1822/L1822) - 1</f>
        <v>0.29311191844127</v>
      </c>
      <c r="S1822" s="6">
        <v>256.48</v>
      </c>
      <c r="T1822" s="5">
        <f>(S1822/L1822) - 1</f>
        <v>0.20690445721185</v>
      </c>
      <c r="U1822" s="6">
        <v>238.16</v>
      </c>
      <c r="V1822" s="5">
        <f>ABS((U1822/L1822) - 1)</f>
        <v>0.12069699598243</v>
      </c>
      <c r="W1822" s="6">
        <v>233.7616688</v>
      </c>
      <c r="X1822" s="5">
        <f>ABS((W1822/L1822) - 1)</f>
        <v>0.1</v>
      </c>
      <c r="Y1822" s="3">
        <v>744</v>
      </c>
      <c r="Z1822" s="5" t="s">
        <v>55</v>
      </c>
      <c r="AA1822" s="3"/>
    </row>
    <row r="1823" spans="1:27" customHeight="1" ht="30">
      <c r="A1823" s="7" t="s">
        <v>4162</v>
      </c>
      <c r="B1823" s="7" t="s">
        <v>4163</v>
      </c>
      <c r="C1823" s="7" t="s">
        <v>29</v>
      </c>
      <c r="D1823" s="7" t="s">
        <v>4025</v>
      </c>
      <c r="E1823" s="7" t="s">
        <v>38</v>
      </c>
      <c r="F1823" s="7" t="s">
        <v>38</v>
      </c>
      <c r="G1823" s="7" t="s">
        <v>38</v>
      </c>
      <c r="H1823" s="7" t="s">
        <v>485</v>
      </c>
      <c r="I1823" s="8">
        <v>1</v>
      </c>
      <c r="J1823" s="7"/>
      <c r="K1823" s="10">
        <v>157.93</v>
      </c>
      <c r="L1823" s="10">
        <f>K1823*1.16</f>
        <v>183.1988</v>
      </c>
      <c r="M1823" s="10">
        <f>I1823*K1823</f>
        <v>157.93</v>
      </c>
      <c r="N1823" s="10">
        <f>I1823*L1823</f>
        <v>183.1988</v>
      </c>
      <c r="O1823" s="10">
        <v>293.12</v>
      </c>
      <c r="P1823" s="9">
        <f>(O1823/L1823) - 1</f>
        <v>0.60001048041799</v>
      </c>
      <c r="Q1823" s="10">
        <v>274.8</v>
      </c>
      <c r="R1823" s="9">
        <f>(Q1823/L1823) - 1</f>
        <v>0.50000982539187</v>
      </c>
      <c r="S1823" s="10">
        <v>256.48</v>
      </c>
      <c r="T1823" s="9">
        <f>(S1823/L1823) - 1</f>
        <v>0.40000917036574</v>
      </c>
      <c r="U1823" s="10">
        <v>238.16</v>
      </c>
      <c r="V1823" s="9">
        <f>ABS((U1823/L1823) - 1)</f>
        <v>0.30000851533962</v>
      </c>
      <c r="W1823" s="10">
        <v>201.51868</v>
      </c>
      <c r="X1823" s="9">
        <f>ABS((W1823/L1823) - 1)</f>
        <v>0.1</v>
      </c>
      <c r="Y1823" s="7" t="s">
        <v>40</v>
      </c>
      <c r="Z1823" s="9" t="s">
        <v>40</v>
      </c>
      <c r="AA1823" s="7"/>
    </row>
    <row r="1824" spans="1:27" customHeight="1" ht="30">
      <c r="A1824" s="3" t="s">
        <v>4164</v>
      </c>
      <c r="B1824" s="3" t="s">
        <v>4165</v>
      </c>
      <c r="C1824" s="3" t="s">
        <v>29</v>
      </c>
      <c r="D1824" s="3" t="s">
        <v>4025</v>
      </c>
      <c r="E1824" s="3" t="s">
        <v>38</v>
      </c>
      <c r="F1824" s="3" t="s">
        <v>38</v>
      </c>
      <c r="G1824" s="3" t="s">
        <v>38</v>
      </c>
      <c r="H1824" s="3" t="s">
        <v>485</v>
      </c>
      <c r="I1824" s="4">
        <v>1</v>
      </c>
      <c r="J1824" s="3"/>
      <c r="K1824" s="6">
        <v>157.93</v>
      </c>
      <c r="L1824" s="6">
        <f>K1824*1.16</f>
        <v>183.1988</v>
      </c>
      <c r="M1824" s="6">
        <f>I1824*K1824</f>
        <v>157.93</v>
      </c>
      <c r="N1824" s="6">
        <f>I1824*L1824</f>
        <v>183.1988</v>
      </c>
      <c r="O1824" s="6">
        <v>293.12</v>
      </c>
      <c r="P1824" s="5">
        <f>(O1824/L1824) - 1</f>
        <v>0.60001048041799</v>
      </c>
      <c r="Q1824" s="6">
        <v>274.8</v>
      </c>
      <c r="R1824" s="5">
        <f>(Q1824/L1824) - 1</f>
        <v>0.50000982539187</v>
      </c>
      <c r="S1824" s="6">
        <v>256.48</v>
      </c>
      <c r="T1824" s="5">
        <f>(S1824/L1824) - 1</f>
        <v>0.40000917036574</v>
      </c>
      <c r="U1824" s="6">
        <v>238.16</v>
      </c>
      <c r="V1824" s="5">
        <f>ABS((U1824/L1824) - 1)</f>
        <v>0.30000851533962</v>
      </c>
      <c r="W1824" s="6">
        <v>201.51868</v>
      </c>
      <c r="X1824" s="5">
        <f>ABS((W1824/L1824) - 1)</f>
        <v>0.1</v>
      </c>
      <c r="Y1824" s="3" t="s">
        <v>40</v>
      </c>
      <c r="Z1824" s="5" t="s">
        <v>40</v>
      </c>
      <c r="AA1824" s="3"/>
    </row>
    <row r="1825" spans="1:27" customHeight="1" ht="30">
      <c r="A1825" s="7" t="s">
        <v>4166</v>
      </c>
      <c r="B1825" s="7" t="s">
        <v>4167</v>
      </c>
      <c r="C1825" s="7" t="s">
        <v>29</v>
      </c>
      <c r="D1825" s="7" t="s">
        <v>4025</v>
      </c>
      <c r="E1825" s="7" t="s">
        <v>38</v>
      </c>
      <c r="F1825" s="7" t="s">
        <v>38</v>
      </c>
      <c r="G1825" s="7" t="s">
        <v>38</v>
      </c>
      <c r="H1825" s="7" t="s">
        <v>30</v>
      </c>
      <c r="I1825" s="8">
        <v>2</v>
      </c>
      <c r="J1825" s="7"/>
      <c r="K1825" s="10">
        <v>307.8988</v>
      </c>
      <c r="L1825" s="10">
        <f>K1825*1.16</f>
        <v>357.162608</v>
      </c>
      <c r="M1825" s="10">
        <f>I1825*K1825</f>
        <v>615.7976</v>
      </c>
      <c r="N1825" s="10">
        <f>I1825*L1825</f>
        <v>714.325216</v>
      </c>
      <c r="O1825" s="10">
        <v>492.64</v>
      </c>
      <c r="P1825" s="9">
        <f>(O1825/L1825) - 1</f>
        <v>0.3793157205303</v>
      </c>
      <c r="Q1825" s="10">
        <v>461.85</v>
      </c>
      <c r="R1825" s="9">
        <f>(Q1825/L1825) - 1</f>
        <v>0.29310848799715</v>
      </c>
      <c r="S1825" s="10">
        <v>431.06</v>
      </c>
      <c r="T1825" s="9">
        <f>(S1825/L1825) - 1</f>
        <v>0.20690125546401</v>
      </c>
      <c r="U1825" s="10">
        <v>400.27</v>
      </c>
      <c r="V1825" s="9">
        <f>ABS((U1825/L1825) - 1)</f>
        <v>0.12069402293087</v>
      </c>
      <c r="W1825" s="10">
        <v>392.8788688</v>
      </c>
      <c r="X1825" s="9">
        <f>ABS((W1825/L1825) - 1)</f>
        <v>0.1</v>
      </c>
      <c r="Y1825" s="7">
        <v>815</v>
      </c>
      <c r="Z1825" s="9" t="s">
        <v>186</v>
      </c>
      <c r="AA1825" s="7"/>
    </row>
    <row r="1826" spans="1:27" customHeight="1" ht="30">
      <c r="A1826" s="3" t="s">
        <v>4168</v>
      </c>
      <c r="B1826" s="3" t="s">
        <v>4169</v>
      </c>
      <c r="C1826" s="3" t="s">
        <v>29</v>
      </c>
      <c r="D1826" s="3" t="s">
        <v>4025</v>
      </c>
      <c r="E1826" s="3" t="s">
        <v>38</v>
      </c>
      <c r="F1826" s="3" t="s">
        <v>38</v>
      </c>
      <c r="G1826" s="3" t="s">
        <v>38</v>
      </c>
      <c r="H1826" s="3" t="s">
        <v>30</v>
      </c>
      <c r="I1826" s="4">
        <v>2</v>
      </c>
      <c r="J1826" s="3"/>
      <c r="K1826" s="6">
        <v>307.8988</v>
      </c>
      <c r="L1826" s="6">
        <f>K1826*1.16</f>
        <v>357.162608</v>
      </c>
      <c r="M1826" s="6">
        <f>I1826*K1826</f>
        <v>615.7976</v>
      </c>
      <c r="N1826" s="6">
        <f>I1826*L1826</f>
        <v>714.325216</v>
      </c>
      <c r="O1826" s="6">
        <v>461.85</v>
      </c>
      <c r="P1826" s="5">
        <f>(O1826/L1826) - 1</f>
        <v>0.29310848799715</v>
      </c>
      <c r="Q1826" s="6">
        <v>431.06</v>
      </c>
      <c r="R1826" s="5">
        <f>(Q1826/L1826) - 1</f>
        <v>0.20690125546401</v>
      </c>
      <c r="S1826" s="6">
        <v>400.27</v>
      </c>
      <c r="T1826" s="5">
        <f>(S1826/L1826) - 1</f>
        <v>0.12069402293087</v>
      </c>
      <c r="U1826" s="6">
        <v>369.48</v>
      </c>
      <c r="V1826" s="5">
        <f>ABS((U1826/L1826) - 1)</f>
        <v>0.034486790397723</v>
      </c>
      <c r="W1826" s="6">
        <v>392.8788688</v>
      </c>
      <c r="X1826" s="5">
        <f>ABS((W1826/L1826) - 1)</f>
        <v>0.1</v>
      </c>
      <c r="Y1826" s="3">
        <v>815</v>
      </c>
      <c r="Z1826" s="5" t="s">
        <v>186</v>
      </c>
      <c r="AA1826" s="3" t="s">
        <v>43</v>
      </c>
    </row>
    <row r="1827" spans="1:27" customHeight="1" ht="30">
      <c r="A1827" s="7" t="s">
        <v>4170</v>
      </c>
      <c r="B1827" s="7" t="s">
        <v>4171</v>
      </c>
      <c r="C1827" s="7" t="s">
        <v>29</v>
      </c>
      <c r="D1827" s="7" t="s">
        <v>4025</v>
      </c>
      <c r="E1827" s="7" t="s">
        <v>38</v>
      </c>
      <c r="F1827" s="7" t="s">
        <v>38</v>
      </c>
      <c r="G1827" s="7" t="s">
        <v>38</v>
      </c>
      <c r="H1827" s="7" t="s">
        <v>30</v>
      </c>
      <c r="I1827" s="8">
        <v>1</v>
      </c>
      <c r="J1827" s="7"/>
      <c r="K1827" s="10">
        <v>307.8988</v>
      </c>
      <c r="L1827" s="10">
        <f>K1827*1.16</f>
        <v>357.162608</v>
      </c>
      <c r="M1827" s="10">
        <f>I1827*K1827</f>
        <v>307.8988</v>
      </c>
      <c r="N1827" s="10">
        <f>I1827*L1827</f>
        <v>357.162608</v>
      </c>
      <c r="O1827" s="10">
        <v>461.85</v>
      </c>
      <c r="P1827" s="9">
        <f>(O1827/L1827) - 1</f>
        <v>0.29310848799715</v>
      </c>
      <c r="Q1827" s="10">
        <v>431.06</v>
      </c>
      <c r="R1827" s="9">
        <f>(Q1827/L1827) - 1</f>
        <v>0.20690125546401</v>
      </c>
      <c r="S1827" s="10">
        <v>400.27</v>
      </c>
      <c r="T1827" s="9">
        <f>(S1827/L1827) - 1</f>
        <v>0.12069402293087</v>
      </c>
      <c r="U1827" s="10">
        <v>369.48</v>
      </c>
      <c r="V1827" s="9">
        <f>ABS((U1827/L1827) - 1)</f>
        <v>0.034486790397723</v>
      </c>
      <c r="W1827" s="10">
        <v>392.8788688</v>
      </c>
      <c r="X1827" s="9">
        <f>ABS((W1827/L1827) - 1)</f>
        <v>0.1</v>
      </c>
      <c r="Y1827" s="7">
        <v>743</v>
      </c>
      <c r="Z1827" s="9" t="s">
        <v>4142</v>
      </c>
      <c r="AA1827" s="7" t="s">
        <v>43</v>
      </c>
    </row>
    <row r="1828" spans="1:27" customHeight="1" ht="30">
      <c r="A1828" s="3" t="s">
        <v>4172</v>
      </c>
      <c r="B1828" s="3" t="s">
        <v>4173</v>
      </c>
      <c r="C1828" s="3" t="s">
        <v>29</v>
      </c>
      <c r="D1828" s="3" t="s">
        <v>4025</v>
      </c>
      <c r="E1828" s="3" t="s">
        <v>38</v>
      </c>
      <c r="F1828" s="3" t="s">
        <v>38</v>
      </c>
      <c r="G1828" s="3" t="s">
        <v>38</v>
      </c>
      <c r="H1828" s="3" t="s">
        <v>485</v>
      </c>
      <c r="I1828" s="4">
        <v>1</v>
      </c>
      <c r="J1828" s="3"/>
      <c r="K1828" s="6">
        <v>265.43</v>
      </c>
      <c r="L1828" s="6">
        <f>K1828*1.16</f>
        <v>307.8988</v>
      </c>
      <c r="M1828" s="6">
        <f>I1828*K1828</f>
        <v>265.43</v>
      </c>
      <c r="N1828" s="6">
        <f>I1828*L1828</f>
        <v>307.8988</v>
      </c>
      <c r="O1828" s="6">
        <v>492.64</v>
      </c>
      <c r="P1828" s="5">
        <f>(O1828/L1828) - 1</f>
        <v>0.60000623581514</v>
      </c>
      <c r="Q1828" s="6">
        <v>461.85</v>
      </c>
      <c r="R1828" s="5">
        <f>(Q1828/L1828) - 1</f>
        <v>0.5000058460767</v>
      </c>
      <c r="S1828" s="6">
        <v>431.06</v>
      </c>
      <c r="T1828" s="5">
        <f>(S1828/L1828) - 1</f>
        <v>0.40000545633825</v>
      </c>
      <c r="U1828" s="6">
        <v>400.27</v>
      </c>
      <c r="V1828" s="5">
        <f>ABS((U1828/L1828) - 1)</f>
        <v>0.3000050665998</v>
      </c>
      <c r="W1828" s="6">
        <v>338.68868</v>
      </c>
      <c r="X1828" s="5">
        <f>ABS((W1828/L1828) - 1)</f>
        <v>0.1</v>
      </c>
      <c r="Y1828" s="3" t="s">
        <v>40</v>
      </c>
      <c r="Z1828" s="5" t="s">
        <v>40</v>
      </c>
      <c r="AA1828" s="3"/>
    </row>
    <row r="1829" spans="1:27" customHeight="1" ht="30">
      <c r="A1829" s="7" t="s">
        <v>4174</v>
      </c>
      <c r="B1829" s="7" t="s">
        <v>4175</v>
      </c>
      <c r="C1829" s="7" t="s">
        <v>29</v>
      </c>
      <c r="D1829" s="7" t="s">
        <v>4025</v>
      </c>
      <c r="E1829" s="7" t="s">
        <v>38</v>
      </c>
      <c r="F1829" s="7" t="s">
        <v>38</v>
      </c>
      <c r="G1829" s="7" t="s">
        <v>38</v>
      </c>
      <c r="H1829" s="7" t="s">
        <v>30</v>
      </c>
      <c r="I1829" s="8">
        <v>1</v>
      </c>
      <c r="J1829" s="7"/>
      <c r="K1829" s="10">
        <v>307.8988</v>
      </c>
      <c r="L1829" s="10">
        <f>K1829*1.16</f>
        <v>357.162608</v>
      </c>
      <c r="M1829" s="10">
        <f>I1829*K1829</f>
        <v>307.8988</v>
      </c>
      <c r="N1829" s="10">
        <f>I1829*L1829</f>
        <v>357.162608</v>
      </c>
      <c r="O1829" s="10">
        <v>461.85</v>
      </c>
      <c r="P1829" s="9">
        <f>(O1829/L1829) - 1</f>
        <v>0.29310848799715</v>
      </c>
      <c r="Q1829" s="10">
        <v>431.06</v>
      </c>
      <c r="R1829" s="9">
        <f>(Q1829/L1829) - 1</f>
        <v>0.20690125546401</v>
      </c>
      <c r="S1829" s="10">
        <v>400.27</v>
      </c>
      <c r="T1829" s="9">
        <f>(S1829/L1829) - 1</f>
        <v>0.12069402293087</v>
      </c>
      <c r="U1829" s="10">
        <v>369.48</v>
      </c>
      <c r="V1829" s="9">
        <f>ABS((U1829/L1829) - 1)</f>
        <v>0.034486790397723</v>
      </c>
      <c r="W1829" s="10">
        <v>392.8788688</v>
      </c>
      <c r="X1829" s="9">
        <f>ABS((W1829/L1829) - 1)</f>
        <v>0.1</v>
      </c>
      <c r="Y1829" s="7">
        <v>743</v>
      </c>
      <c r="Z1829" s="9" t="s">
        <v>4142</v>
      </c>
      <c r="AA1829" s="7" t="s">
        <v>43</v>
      </c>
    </row>
    <row r="1830" spans="1:27" customHeight="1" ht="30">
      <c r="A1830" s="3" t="s">
        <v>4176</v>
      </c>
      <c r="B1830" s="3" t="s">
        <v>4177</v>
      </c>
      <c r="C1830" s="3" t="s">
        <v>29</v>
      </c>
      <c r="D1830" s="3" t="s">
        <v>4025</v>
      </c>
      <c r="E1830" s="3" t="s">
        <v>38</v>
      </c>
      <c r="F1830" s="3" t="s">
        <v>38</v>
      </c>
      <c r="G1830" s="3" t="s">
        <v>38</v>
      </c>
      <c r="H1830" s="3" t="s">
        <v>485</v>
      </c>
      <c r="I1830" s="4">
        <v>1</v>
      </c>
      <c r="J1830" s="3"/>
      <c r="K1830" s="6">
        <v>157.93</v>
      </c>
      <c r="L1830" s="6">
        <f>K1830*1.16</f>
        <v>183.1988</v>
      </c>
      <c r="M1830" s="6">
        <f>I1830*K1830</f>
        <v>157.93</v>
      </c>
      <c r="N1830" s="6">
        <f>I1830*L1830</f>
        <v>183.1988</v>
      </c>
      <c r="O1830" s="6">
        <v>293.12</v>
      </c>
      <c r="P1830" s="5">
        <f>(O1830/L1830) - 1</f>
        <v>0.60001048041799</v>
      </c>
      <c r="Q1830" s="6">
        <v>274.8</v>
      </c>
      <c r="R1830" s="5">
        <f>(Q1830/L1830) - 1</f>
        <v>0.50000982539187</v>
      </c>
      <c r="S1830" s="6">
        <v>256.48</v>
      </c>
      <c r="T1830" s="5">
        <f>(S1830/L1830) - 1</f>
        <v>0.40000917036574</v>
      </c>
      <c r="U1830" s="6">
        <v>238.16</v>
      </c>
      <c r="V1830" s="5">
        <f>ABS((U1830/L1830) - 1)</f>
        <v>0.30000851533962</v>
      </c>
      <c r="W1830" s="6">
        <v>201.51868</v>
      </c>
      <c r="X1830" s="5">
        <f>ABS((W1830/L1830) - 1)</f>
        <v>0.1</v>
      </c>
      <c r="Y1830" s="3" t="s">
        <v>40</v>
      </c>
      <c r="Z1830" s="5" t="s">
        <v>40</v>
      </c>
      <c r="AA1830" s="3"/>
    </row>
    <row r="1831" spans="1:27" customHeight="1" ht="30">
      <c r="A1831" s="7" t="s">
        <v>4178</v>
      </c>
      <c r="B1831" s="7" t="s">
        <v>4179</v>
      </c>
      <c r="C1831" s="7" t="s">
        <v>29</v>
      </c>
      <c r="D1831" s="7" t="s">
        <v>4025</v>
      </c>
      <c r="E1831" s="7" t="s">
        <v>38</v>
      </c>
      <c r="F1831" s="7" t="s">
        <v>38</v>
      </c>
      <c r="G1831" s="7" t="s">
        <v>38</v>
      </c>
      <c r="H1831" s="7" t="s">
        <v>4079</v>
      </c>
      <c r="I1831" s="8">
        <v>8</v>
      </c>
      <c r="J1831" s="7"/>
      <c r="K1831" s="10">
        <v>150.5448</v>
      </c>
      <c r="L1831" s="10">
        <f>K1831*1.16</f>
        <v>174.631968</v>
      </c>
      <c r="M1831" s="10">
        <f>I1831*K1831</f>
        <v>1204.3584</v>
      </c>
      <c r="N1831" s="10">
        <f>I1831*L1831</f>
        <v>1397.055744</v>
      </c>
      <c r="O1831" s="10">
        <v>350</v>
      </c>
      <c r="P1831" s="9">
        <f>(O1831/L1831) - 1</f>
        <v>1.0042149441962</v>
      </c>
      <c r="Q1831" s="10">
        <v>300</v>
      </c>
      <c r="R1831" s="9">
        <f>(Q1831/L1831) - 1</f>
        <v>0.71789852359678</v>
      </c>
      <c r="S1831" s="10">
        <v>250</v>
      </c>
      <c r="T1831" s="9">
        <f>(S1831/L1831) - 1</f>
        <v>0.43158210299732</v>
      </c>
      <c r="U1831" s="10">
        <v>203</v>
      </c>
      <c r="V1831" s="9">
        <f>ABS((U1831/L1831) - 1)</f>
        <v>0.16244466763382</v>
      </c>
      <c r="W1831" s="10">
        <v>192.0951648</v>
      </c>
      <c r="X1831" s="9">
        <f>ABS((W1831/L1831) - 1)</f>
        <v>0.1</v>
      </c>
      <c r="Y1831" s="7">
        <v>458</v>
      </c>
      <c r="Z1831" s="9" t="s">
        <v>4080</v>
      </c>
      <c r="AA1831" s="7"/>
    </row>
    <row r="1832" spans="1:27" customHeight="1" ht="30">
      <c r="A1832" s="3" t="s">
        <v>4180</v>
      </c>
      <c r="B1832" s="3" t="s">
        <v>4181</v>
      </c>
      <c r="C1832" s="3" t="s">
        <v>29</v>
      </c>
      <c r="D1832" s="3" t="s">
        <v>4025</v>
      </c>
      <c r="E1832" s="3" t="s">
        <v>38</v>
      </c>
      <c r="F1832" s="3" t="s">
        <v>38</v>
      </c>
      <c r="G1832" s="3" t="s">
        <v>38</v>
      </c>
      <c r="H1832" s="3" t="s">
        <v>4079</v>
      </c>
      <c r="I1832" s="4">
        <v>1</v>
      </c>
      <c r="J1832" s="3"/>
      <c r="K1832" s="6">
        <v>162.922</v>
      </c>
      <c r="L1832" s="6">
        <f>K1832*1.16</f>
        <v>188.98952</v>
      </c>
      <c r="M1832" s="6">
        <f>I1832*K1832</f>
        <v>162.922</v>
      </c>
      <c r="N1832" s="6">
        <f>I1832*L1832</f>
        <v>188.98952</v>
      </c>
      <c r="O1832" s="6">
        <v>400</v>
      </c>
      <c r="P1832" s="5">
        <f>(O1832/L1832) - 1</f>
        <v>1.1165194768472</v>
      </c>
      <c r="Q1832" s="6">
        <v>350</v>
      </c>
      <c r="R1832" s="5">
        <f>(Q1832/L1832) - 1</f>
        <v>0.85195454224128</v>
      </c>
      <c r="S1832" s="6">
        <v>300</v>
      </c>
      <c r="T1832" s="5">
        <f>(S1832/L1832) - 1</f>
        <v>0.58738960763539</v>
      </c>
      <c r="U1832" s="6">
        <v>203</v>
      </c>
      <c r="V1832" s="5">
        <f>ABS((U1832/L1832) - 1)</f>
        <v>0.074133634499945</v>
      </c>
      <c r="W1832" s="6">
        <v>207.888472</v>
      </c>
      <c r="X1832" s="5">
        <f>ABS((W1832/L1832) - 1)</f>
        <v>0.1</v>
      </c>
      <c r="Y1832" s="3">
        <v>458</v>
      </c>
      <c r="Z1832" s="5" t="s">
        <v>4080</v>
      </c>
      <c r="AA1832" s="3" t="s">
        <v>43</v>
      </c>
    </row>
    <row r="1833" spans="1:27" customHeight="1" ht="30">
      <c r="A1833" s="7" t="s">
        <v>4182</v>
      </c>
      <c r="B1833" s="7" t="s">
        <v>4183</v>
      </c>
      <c r="C1833" s="7" t="s">
        <v>29</v>
      </c>
      <c r="D1833" s="7" t="s">
        <v>4025</v>
      </c>
      <c r="E1833" s="7" t="s">
        <v>38</v>
      </c>
      <c r="F1833" s="7" t="s">
        <v>38</v>
      </c>
      <c r="G1833" s="7" t="s">
        <v>38</v>
      </c>
      <c r="H1833" s="7" t="s">
        <v>4079</v>
      </c>
      <c r="I1833" s="8">
        <v>1</v>
      </c>
      <c r="J1833" s="7"/>
      <c r="K1833" s="10">
        <v>162.922</v>
      </c>
      <c r="L1833" s="10">
        <f>K1833*1.16</f>
        <v>188.98952</v>
      </c>
      <c r="M1833" s="10">
        <f>I1833*K1833</f>
        <v>162.922</v>
      </c>
      <c r="N1833" s="10">
        <f>I1833*L1833</f>
        <v>188.98952</v>
      </c>
      <c r="O1833" s="10">
        <v>400</v>
      </c>
      <c r="P1833" s="9">
        <f>(O1833/L1833) - 1</f>
        <v>1.1165194768472</v>
      </c>
      <c r="Q1833" s="10">
        <v>350</v>
      </c>
      <c r="R1833" s="9">
        <f>(Q1833/L1833) - 1</f>
        <v>0.85195454224128</v>
      </c>
      <c r="S1833" s="10">
        <v>300</v>
      </c>
      <c r="T1833" s="9">
        <f>(S1833/L1833) - 1</f>
        <v>0.58738960763539</v>
      </c>
      <c r="U1833" s="10">
        <v>203</v>
      </c>
      <c r="V1833" s="9">
        <f>ABS((U1833/L1833) - 1)</f>
        <v>0.074133634499945</v>
      </c>
      <c r="W1833" s="10">
        <v>207.888472</v>
      </c>
      <c r="X1833" s="9">
        <f>ABS((W1833/L1833) - 1)</f>
        <v>0.1</v>
      </c>
      <c r="Y1833" s="7">
        <v>458</v>
      </c>
      <c r="Z1833" s="9" t="s">
        <v>4080</v>
      </c>
      <c r="AA1833" s="7" t="s">
        <v>43</v>
      </c>
    </row>
    <row r="1834" spans="1:27" customHeight="1" ht="30">
      <c r="A1834" s="3" t="s">
        <v>4184</v>
      </c>
      <c r="B1834" s="3" t="s">
        <v>4185</v>
      </c>
      <c r="C1834" s="3" t="s">
        <v>29</v>
      </c>
      <c r="D1834" s="3" t="s">
        <v>4025</v>
      </c>
      <c r="E1834" s="3" t="s">
        <v>38</v>
      </c>
      <c r="F1834" s="3" t="s">
        <v>38</v>
      </c>
      <c r="G1834" s="3" t="s">
        <v>38</v>
      </c>
      <c r="H1834" s="3" t="s">
        <v>4079</v>
      </c>
      <c r="I1834" s="4">
        <v>5</v>
      </c>
      <c r="J1834" s="3"/>
      <c r="K1834" s="6">
        <v>162.922</v>
      </c>
      <c r="L1834" s="6">
        <f>K1834*1.16</f>
        <v>188.98952</v>
      </c>
      <c r="M1834" s="6">
        <f>I1834*K1834</f>
        <v>814.61</v>
      </c>
      <c r="N1834" s="6">
        <f>I1834*L1834</f>
        <v>944.9476</v>
      </c>
      <c r="O1834" s="6">
        <v>400</v>
      </c>
      <c r="P1834" s="5">
        <f>(O1834/L1834) - 1</f>
        <v>1.1165194768472</v>
      </c>
      <c r="Q1834" s="6">
        <v>350</v>
      </c>
      <c r="R1834" s="5">
        <f>(Q1834/L1834) - 1</f>
        <v>0.85195454224128</v>
      </c>
      <c r="S1834" s="6">
        <v>300</v>
      </c>
      <c r="T1834" s="5">
        <f>(S1834/L1834) - 1</f>
        <v>0.58738960763539</v>
      </c>
      <c r="U1834" s="6">
        <v>203</v>
      </c>
      <c r="V1834" s="5">
        <f>ABS((U1834/L1834) - 1)</f>
        <v>0.074133634499945</v>
      </c>
      <c r="W1834" s="6">
        <v>207.888472</v>
      </c>
      <c r="X1834" s="5">
        <f>ABS((W1834/L1834) - 1)</f>
        <v>0.1</v>
      </c>
      <c r="Y1834" s="3">
        <v>458</v>
      </c>
      <c r="Z1834" s="5" t="s">
        <v>4080</v>
      </c>
      <c r="AA1834" s="3" t="s">
        <v>43</v>
      </c>
    </row>
    <row r="1835" spans="1:27" customHeight="1" ht="30">
      <c r="A1835" s="7" t="s">
        <v>4186</v>
      </c>
      <c r="B1835" s="7" t="s">
        <v>4187</v>
      </c>
      <c r="C1835" s="7" t="s">
        <v>29</v>
      </c>
      <c r="D1835" s="7" t="s">
        <v>4025</v>
      </c>
      <c r="E1835" s="7" t="s">
        <v>38</v>
      </c>
      <c r="F1835" s="7" t="s">
        <v>38</v>
      </c>
      <c r="G1835" s="7" t="s">
        <v>38</v>
      </c>
      <c r="H1835" s="7" t="s">
        <v>4079</v>
      </c>
      <c r="I1835" s="8">
        <v>4</v>
      </c>
      <c r="J1835" s="7"/>
      <c r="K1835" s="10">
        <v>150.5448</v>
      </c>
      <c r="L1835" s="10">
        <f>K1835*1.16</f>
        <v>174.631968</v>
      </c>
      <c r="M1835" s="10">
        <f>I1835*K1835</f>
        <v>602.1792</v>
      </c>
      <c r="N1835" s="10">
        <f>I1835*L1835</f>
        <v>698.527872</v>
      </c>
      <c r="O1835" s="10">
        <v>350</v>
      </c>
      <c r="P1835" s="9">
        <f>(O1835/L1835) - 1</f>
        <v>1.0042149441962</v>
      </c>
      <c r="Q1835" s="10">
        <v>300</v>
      </c>
      <c r="R1835" s="9">
        <f>(Q1835/L1835) - 1</f>
        <v>0.71789852359678</v>
      </c>
      <c r="S1835" s="10">
        <v>250</v>
      </c>
      <c r="T1835" s="9">
        <f>(S1835/L1835) - 1</f>
        <v>0.43158210299732</v>
      </c>
      <c r="U1835" s="10">
        <v>203</v>
      </c>
      <c r="V1835" s="9">
        <f>ABS((U1835/L1835) - 1)</f>
        <v>0.16244466763382</v>
      </c>
      <c r="W1835" s="10">
        <v>192.0951648</v>
      </c>
      <c r="X1835" s="9">
        <f>ABS((W1835/L1835) - 1)</f>
        <v>0.1</v>
      </c>
      <c r="Y1835" s="7">
        <v>458</v>
      </c>
      <c r="Z1835" s="9" t="s">
        <v>4080</v>
      </c>
      <c r="AA1835" s="7"/>
    </row>
    <row r="1836" spans="1:27" customHeight="1" ht="30">
      <c r="A1836" s="3" t="s">
        <v>4188</v>
      </c>
      <c r="B1836" s="3" t="s">
        <v>4189</v>
      </c>
      <c r="C1836" s="3" t="s">
        <v>29</v>
      </c>
      <c r="D1836" s="3" t="s">
        <v>4025</v>
      </c>
      <c r="E1836" s="3" t="s">
        <v>38</v>
      </c>
      <c r="F1836" s="3" t="s">
        <v>38</v>
      </c>
      <c r="G1836" s="3" t="s">
        <v>38</v>
      </c>
      <c r="H1836" s="3" t="s">
        <v>4079</v>
      </c>
      <c r="I1836" s="4">
        <v>1</v>
      </c>
      <c r="J1836" s="3"/>
      <c r="K1836" s="6">
        <v>162.922</v>
      </c>
      <c r="L1836" s="6">
        <f>K1836*1.16</f>
        <v>188.98952</v>
      </c>
      <c r="M1836" s="6">
        <f>I1836*K1836</f>
        <v>162.922</v>
      </c>
      <c r="N1836" s="6">
        <f>I1836*L1836</f>
        <v>188.98952</v>
      </c>
      <c r="O1836" s="6">
        <v>400</v>
      </c>
      <c r="P1836" s="5">
        <f>(O1836/L1836) - 1</f>
        <v>1.1165194768472</v>
      </c>
      <c r="Q1836" s="6">
        <v>350</v>
      </c>
      <c r="R1836" s="5">
        <f>(Q1836/L1836) - 1</f>
        <v>0.85195454224128</v>
      </c>
      <c r="S1836" s="6">
        <v>300</v>
      </c>
      <c r="T1836" s="5">
        <f>(S1836/L1836) - 1</f>
        <v>0.58738960763539</v>
      </c>
      <c r="U1836" s="6">
        <v>203</v>
      </c>
      <c r="V1836" s="5">
        <f>ABS((U1836/L1836) - 1)</f>
        <v>0.074133634499945</v>
      </c>
      <c r="W1836" s="6">
        <v>207.888472</v>
      </c>
      <c r="X1836" s="5">
        <f>ABS((W1836/L1836) - 1)</f>
        <v>0.1</v>
      </c>
      <c r="Y1836" s="3">
        <v>458</v>
      </c>
      <c r="Z1836" s="5" t="s">
        <v>4080</v>
      </c>
      <c r="AA1836" s="3" t="s">
        <v>43</v>
      </c>
    </row>
    <row r="1837" spans="1:27" customHeight="1" ht="30">
      <c r="A1837" s="7" t="s">
        <v>4190</v>
      </c>
      <c r="B1837" s="7" t="s">
        <v>4191</v>
      </c>
      <c r="C1837" s="7" t="s">
        <v>29</v>
      </c>
      <c r="D1837" s="7" t="s">
        <v>4025</v>
      </c>
      <c r="E1837" s="7" t="s">
        <v>38</v>
      </c>
      <c r="F1837" s="7" t="s">
        <v>38</v>
      </c>
      <c r="G1837" s="7" t="s">
        <v>38</v>
      </c>
      <c r="H1837" s="7" t="s">
        <v>4079</v>
      </c>
      <c r="I1837" s="8">
        <v>1</v>
      </c>
      <c r="J1837" s="7"/>
      <c r="K1837" s="10">
        <v>162.922</v>
      </c>
      <c r="L1837" s="10">
        <f>K1837*1.16</f>
        <v>188.98952</v>
      </c>
      <c r="M1837" s="10">
        <f>I1837*K1837</f>
        <v>162.922</v>
      </c>
      <c r="N1837" s="10">
        <f>I1837*L1837</f>
        <v>188.98952</v>
      </c>
      <c r="O1837" s="10">
        <v>400</v>
      </c>
      <c r="P1837" s="9">
        <f>(O1837/L1837) - 1</f>
        <v>1.1165194768472</v>
      </c>
      <c r="Q1837" s="10">
        <v>350</v>
      </c>
      <c r="R1837" s="9">
        <f>(Q1837/L1837) - 1</f>
        <v>0.85195454224128</v>
      </c>
      <c r="S1837" s="10">
        <v>300</v>
      </c>
      <c r="T1837" s="9">
        <f>(S1837/L1837) - 1</f>
        <v>0.58738960763539</v>
      </c>
      <c r="U1837" s="10">
        <v>203.65</v>
      </c>
      <c r="V1837" s="9">
        <f>ABS((U1837/L1837) - 1)</f>
        <v>0.077572978649822</v>
      </c>
      <c r="W1837" s="10">
        <v>207.888472</v>
      </c>
      <c r="X1837" s="9">
        <f>ABS((W1837/L1837) - 1)</f>
        <v>0.1</v>
      </c>
      <c r="Y1837" s="7">
        <v>458</v>
      </c>
      <c r="Z1837" s="9" t="s">
        <v>4080</v>
      </c>
      <c r="AA1837" s="7" t="s">
        <v>43</v>
      </c>
    </row>
    <row r="1838" spans="1:27" customHeight="1" ht="30">
      <c r="A1838" s="3" t="s">
        <v>4192</v>
      </c>
      <c r="B1838" s="3" t="s">
        <v>4193</v>
      </c>
      <c r="C1838" s="3" t="s">
        <v>29</v>
      </c>
      <c r="D1838" s="3" t="s">
        <v>4025</v>
      </c>
      <c r="E1838" s="3" t="s">
        <v>38</v>
      </c>
      <c r="F1838" s="3" t="s">
        <v>38</v>
      </c>
      <c r="G1838" s="3" t="s">
        <v>38</v>
      </c>
      <c r="H1838" s="3" t="s">
        <v>4079</v>
      </c>
      <c r="I1838" s="4">
        <v>2</v>
      </c>
      <c r="J1838" s="3"/>
      <c r="K1838" s="6">
        <v>150.5448</v>
      </c>
      <c r="L1838" s="6">
        <f>K1838*1.16</f>
        <v>174.631968</v>
      </c>
      <c r="M1838" s="6">
        <f>I1838*K1838</f>
        <v>301.0896</v>
      </c>
      <c r="N1838" s="6">
        <f>I1838*L1838</f>
        <v>349.263936</v>
      </c>
      <c r="O1838" s="6">
        <v>350</v>
      </c>
      <c r="P1838" s="5">
        <f>(O1838/L1838) - 1</f>
        <v>1.0042149441962</v>
      </c>
      <c r="Q1838" s="6">
        <v>300</v>
      </c>
      <c r="R1838" s="5">
        <f>(Q1838/L1838) - 1</f>
        <v>0.71789852359678</v>
      </c>
      <c r="S1838" s="6">
        <v>250</v>
      </c>
      <c r="T1838" s="5">
        <f>(S1838/L1838) - 1</f>
        <v>0.43158210299732</v>
      </c>
      <c r="U1838" s="6">
        <v>203</v>
      </c>
      <c r="V1838" s="5">
        <f>ABS((U1838/L1838) - 1)</f>
        <v>0.16244466763382</v>
      </c>
      <c r="W1838" s="6">
        <v>192.0951648</v>
      </c>
      <c r="X1838" s="5">
        <f>ABS((W1838/L1838) - 1)</f>
        <v>0.1</v>
      </c>
      <c r="Y1838" s="3">
        <v>458</v>
      </c>
      <c r="Z1838" s="5" t="s">
        <v>4080</v>
      </c>
      <c r="AA1838" s="3"/>
    </row>
    <row r="1839" spans="1:27" customHeight="1" ht="30">
      <c r="A1839" s="7" t="s">
        <v>4194</v>
      </c>
      <c r="B1839" s="7" t="s">
        <v>4195</v>
      </c>
      <c r="C1839" s="7" t="s">
        <v>29</v>
      </c>
      <c r="D1839" s="7" t="s">
        <v>4025</v>
      </c>
      <c r="E1839" s="7" t="s">
        <v>38</v>
      </c>
      <c r="F1839" s="7" t="s">
        <v>38</v>
      </c>
      <c r="G1839" s="7" t="s">
        <v>38</v>
      </c>
      <c r="H1839" s="7" t="s">
        <v>4079</v>
      </c>
      <c r="I1839" s="8">
        <v>4</v>
      </c>
      <c r="J1839" s="7"/>
      <c r="K1839" s="10">
        <v>162.922</v>
      </c>
      <c r="L1839" s="10">
        <f>K1839*1.16</f>
        <v>188.98952</v>
      </c>
      <c r="M1839" s="10">
        <f>I1839*K1839</f>
        <v>651.688</v>
      </c>
      <c r="N1839" s="10">
        <f>I1839*L1839</f>
        <v>755.95808</v>
      </c>
      <c r="O1839" s="10">
        <v>400</v>
      </c>
      <c r="P1839" s="9">
        <f>(O1839/L1839) - 1</f>
        <v>1.1165194768472</v>
      </c>
      <c r="Q1839" s="10">
        <v>350</v>
      </c>
      <c r="R1839" s="9">
        <f>(Q1839/L1839) - 1</f>
        <v>0.85195454224128</v>
      </c>
      <c r="S1839" s="10">
        <v>300</v>
      </c>
      <c r="T1839" s="9">
        <f>(S1839/L1839) - 1</f>
        <v>0.58738960763539</v>
      </c>
      <c r="U1839" s="10">
        <v>203</v>
      </c>
      <c r="V1839" s="9">
        <f>ABS((U1839/L1839) - 1)</f>
        <v>0.074133634499945</v>
      </c>
      <c r="W1839" s="10">
        <v>207.888472</v>
      </c>
      <c r="X1839" s="9">
        <f>ABS((W1839/L1839) - 1)</f>
        <v>0.1</v>
      </c>
      <c r="Y1839" s="7">
        <v>458</v>
      </c>
      <c r="Z1839" s="9" t="s">
        <v>4080</v>
      </c>
      <c r="AA1839" s="7" t="s">
        <v>43</v>
      </c>
    </row>
    <row r="1840" spans="1:27" customHeight="1" ht="30">
      <c r="A1840" s="3" t="s">
        <v>4196</v>
      </c>
      <c r="B1840" s="3" t="s">
        <v>4197</v>
      </c>
      <c r="C1840" s="3" t="s">
        <v>29</v>
      </c>
      <c r="D1840" s="3" t="s">
        <v>4025</v>
      </c>
      <c r="E1840" s="3" t="s">
        <v>38</v>
      </c>
      <c r="F1840" s="3" t="s">
        <v>38</v>
      </c>
      <c r="G1840" s="3" t="s">
        <v>38</v>
      </c>
      <c r="H1840" s="3" t="s">
        <v>4079</v>
      </c>
      <c r="I1840" s="4">
        <v>2</v>
      </c>
      <c r="J1840" s="3"/>
      <c r="K1840" s="6">
        <v>150.5448</v>
      </c>
      <c r="L1840" s="6">
        <f>K1840*1.16</f>
        <v>174.631968</v>
      </c>
      <c r="M1840" s="6">
        <f>I1840*K1840</f>
        <v>301.0896</v>
      </c>
      <c r="N1840" s="6">
        <f>I1840*L1840</f>
        <v>349.263936</v>
      </c>
      <c r="O1840" s="6">
        <v>350</v>
      </c>
      <c r="P1840" s="5">
        <f>(O1840/L1840) - 1</f>
        <v>1.0042149441962</v>
      </c>
      <c r="Q1840" s="6">
        <v>300</v>
      </c>
      <c r="R1840" s="5">
        <f>(Q1840/L1840) - 1</f>
        <v>0.71789852359678</v>
      </c>
      <c r="S1840" s="6">
        <v>250</v>
      </c>
      <c r="T1840" s="5">
        <f>(S1840/L1840) - 1</f>
        <v>0.43158210299732</v>
      </c>
      <c r="U1840" s="6">
        <v>203</v>
      </c>
      <c r="V1840" s="5">
        <f>ABS((U1840/L1840) - 1)</f>
        <v>0.16244466763382</v>
      </c>
      <c r="W1840" s="6">
        <v>192.0951648</v>
      </c>
      <c r="X1840" s="5">
        <f>ABS((W1840/L1840) - 1)</f>
        <v>0.1</v>
      </c>
      <c r="Y1840" s="3">
        <v>458</v>
      </c>
      <c r="Z1840" s="5" t="s">
        <v>4080</v>
      </c>
      <c r="AA1840" s="3"/>
    </row>
    <row r="1841" spans="1:27" customHeight="1" ht="30">
      <c r="A1841" s="7" t="s">
        <v>4198</v>
      </c>
      <c r="B1841" s="7" t="s">
        <v>4199</v>
      </c>
      <c r="C1841" s="7" t="s">
        <v>29</v>
      </c>
      <c r="D1841" s="7" t="s">
        <v>4025</v>
      </c>
      <c r="E1841" s="7" t="s">
        <v>38</v>
      </c>
      <c r="F1841" s="7" t="s">
        <v>38</v>
      </c>
      <c r="G1841" s="7" t="s">
        <v>38</v>
      </c>
      <c r="H1841" s="7" t="s">
        <v>4079</v>
      </c>
      <c r="I1841" s="8">
        <v>2</v>
      </c>
      <c r="J1841" s="7"/>
      <c r="K1841" s="10">
        <v>162.922</v>
      </c>
      <c r="L1841" s="10">
        <f>K1841*1.16</f>
        <v>188.98952</v>
      </c>
      <c r="M1841" s="10">
        <f>I1841*K1841</f>
        <v>325.844</v>
      </c>
      <c r="N1841" s="10">
        <f>I1841*L1841</f>
        <v>377.97904</v>
      </c>
      <c r="O1841" s="10">
        <v>400</v>
      </c>
      <c r="P1841" s="9">
        <f>(O1841/L1841) - 1</f>
        <v>1.1165194768472</v>
      </c>
      <c r="Q1841" s="10">
        <v>350</v>
      </c>
      <c r="R1841" s="9">
        <f>(Q1841/L1841) - 1</f>
        <v>0.85195454224128</v>
      </c>
      <c r="S1841" s="10">
        <v>300</v>
      </c>
      <c r="T1841" s="9">
        <f>(S1841/L1841) - 1</f>
        <v>0.58738960763539</v>
      </c>
      <c r="U1841" s="10">
        <v>203.65</v>
      </c>
      <c r="V1841" s="9">
        <f>ABS((U1841/L1841) - 1)</f>
        <v>0.077572978649822</v>
      </c>
      <c r="W1841" s="10">
        <v>207.888472</v>
      </c>
      <c r="X1841" s="9">
        <f>ABS((W1841/L1841) - 1)</f>
        <v>0.1</v>
      </c>
      <c r="Y1841" s="7">
        <v>458</v>
      </c>
      <c r="Z1841" s="9" t="s">
        <v>4080</v>
      </c>
      <c r="AA1841" s="7" t="s">
        <v>43</v>
      </c>
    </row>
    <row r="1842" spans="1:27" customHeight="1" ht="30">
      <c r="A1842" s="3" t="s">
        <v>4200</v>
      </c>
      <c r="B1842" s="3" t="s">
        <v>4201</v>
      </c>
      <c r="C1842" s="3" t="s">
        <v>29</v>
      </c>
      <c r="D1842" s="3" t="s">
        <v>4025</v>
      </c>
      <c r="E1842" s="3" t="s">
        <v>38</v>
      </c>
      <c r="F1842" s="3" t="s">
        <v>38</v>
      </c>
      <c r="G1842" s="3" t="s">
        <v>38</v>
      </c>
      <c r="H1842" s="3" t="s">
        <v>4079</v>
      </c>
      <c r="I1842" s="4">
        <v>2</v>
      </c>
      <c r="J1842" s="3"/>
      <c r="K1842" s="6">
        <v>162.922</v>
      </c>
      <c r="L1842" s="6">
        <f>K1842*1.16</f>
        <v>188.98952</v>
      </c>
      <c r="M1842" s="6">
        <f>I1842*K1842</f>
        <v>325.844</v>
      </c>
      <c r="N1842" s="6">
        <f>I1842*L1842</f>
        <v>377.97904</v>
      </c>
      <c r="O1842" s="6">
        <v>400</v>
      </c>
      <c r="P1842" s="5">
        <f>(O1842/L1842) - 1</f>
        <v>1.1165194768472</v>
      </c>
      <c r="Q1842" s="6">
        <v>350</v>
      </c>
      <c r="R1842" s="5">
        <f>(Q1842/L1842) - 1</f>
        <v>0.85195454224128</v>
      </c>
      <c r="S1842" s="6">
        <v>300</v>
      </c>
      <c r="T1842" s="5">
        <f>(S1842/L1842) - 1</f>
        <v>0.58738960763539</v>
      </c>
      <c r="U1842" s="6">
        <v>203.65</v>
      </c>
      <c r="V1842" s="5">
        <f>ABS((U1842/L1842) - 1)</f>
        <v>0.077572978649822</v>
      </c>
      <c r="W1842" s="6">
        <v>207.888472</v>
      </c>
      <c r="X1842" s="5">
        <f>ABS((W1842/L1842) - 1)</f>
        <v>0.1</v>
      </c>
      <c r="Y1842" s="3">
        <v>458</v>
      </c>
      <c r="Z1842" s="5" t="s">
        <v>4080</v>
      </c>
      <c r="AA1842" s="3" t="s">
        <v>43</v>
      </c>
    </row>
    <row r="1843" spans="1:27" customHeight="1" ht="30">
      <c r="A1843" s="7" t="s">
        <v>4202</v>
      </c>
      <c r="B1843" s="7" t="s">
        <v>4203</v>
      </c>
      <c r="C1843" s="7" t="s">
        <v>29</v>
      </c>
      <c r="D1843" s="7" t="s">
        <v>4025</v>
      </c>
      <c r="E1843" s="7" t="s">
        <v>38</v>
      </c>
      <c r="F1843" s="7" t="s">
        <v>38</v>
      </c>
      <c r="G1843" s="7" t="s">
        <v>38</v>
      </c>
      <c r="H1843" s="7" t="s">
        <v>4079</v>
      </c>
      <c r="I1843" s="8">
        <v>2</v>
      </c>
      <c r="J1843" s="7"/>
      <c r="K1843" s="10">
        <v>162.922</v>
      </c>
      <c r="L1843" s="10">
        <f>K1843*1.16</f>
        <v>188.98952</v>
      </c>
      <c r="M1843" s="10">
        <f>I1843*K1843</f>
        <v>325.844</v>
      </c>
      <c r="N1843" s="10">
        <f>I1843*L1843</f>
        <v>377.97904</v>
      </c>
      <c r="O1843" s="10">
        <v>400</v>
      </c>
      <c r="P1843" s="9">
        <f>(O1843/L1843) - 1</f>
        <v>1.1165194768472</v>
      </c>
      <c r="Q1843" s="10">
        <v>350</v>
      </c>
      <c r="R1843" s="9">
        <f>(Q1843/L1843) - 1</f>
        <v>0.85195454224128</v>
      </c>
      <c r="S1843" s="10">
        <v>300</v>
      </c>
      <c r="T1843" s="9">
        <f>(S1843/L1843) - 1</f>
        <v>0.58738960763539</v>
      </c>
      <c r="U1843" s="10">
        <v>203.65</v>
      </c>
      <c r="V1843" s="9">
        <f>ABS((U1843/L1843) - 1)</f>
        <v>0.077572978649822</v>
      </c>
      <c r="W1843" s="10">
        <v>207.888472</v>
      </c>
      <c r="X1843" s="9">
        <f>ABS((W1843/L1843) - 1)</f>
        <v>0.1</v>
      </c>
      <c r="Y1843" s="7">
        <v>458</v>
      </c>
      <c r="Z1843" s="9" t="s">
        <v>4080</v>
      </c>
      <c r="AA1843" s="7" t="s">
        <v>43</v>
      </c>
    </row>
    <row r="1844" spans="1:27" customHeight="1" ht="30">
      <c r="A1844" s="3" t="s">
        <v>4204</v>
      </c>
      <c r="B1844" s="3" t="s">
        <v>4205</v>
      </c>
      <c r="C1844" s="3" t="s">
        <v>29</v>
      </c>
      <c r="D1844" s="3" t="s">
        <v>4025</v>
      </c>
      <c r="E1844" s="3" t="s">
        <v>38</v>
      </c>
      <c r="F1844" s="3" t="s">
        <v>38</v>
      </c>
      <c r="G1844" s="3" t="s">
        <v>38</v>
      </c>
      <c r="H1844" s="3" t="s">
        <v>4079</v>
      </c>
      <c r="I1844" s="4">
        <v>2</v>
      </c>
      <c r="J1844" s="3"/>
      <c r="K1844" s="6">
        <v>162.922</v>
      </c>
      <c r="L1844" s="6">
        <f>K1844*1.16</f>
        <v>188.98952</v>
      </c>
      <c r="M1844" s="6">
        <f>I1844*K1844</f>
        <v>325.844</v>
      </c>
      <c r="N1844" s="6">
        <f>I1844*L1844</f>
        <v>377.97904</v>
      </c>
      <c r="O1844" s="6">
        <v>400</v>
      </c>
      <c r="P1844" s="5">
        <f>(O1844/L1844) - 1</f>
        <v>1.1165194768472</v>
      </c>
      <c r="Q1844" s="6">
        <v>350</v>
      </c>
      <c r="R1844" s="5">
        <f>(Q1844/L1844) - 1</f>
        <v>0.85195454224128</v>
      </c>
      <c r="S1844" s="6">
        <v>300</v>
      </c>
      <c r="T1844" s="5">
        <f>(S1844/L1844) - 1</f>
        <v>0.58738960763539</v>
      </c>
      <c r="U1844" s="6">
        <v>203.65</v>
      </c>
      <c r="V1844" s="5">
        <f>ABS((U1844/L1844) - 1)</f>
        <v>0.077572978649822</v>
      </c>
      <c r="W1844" s="6">
        <v>207.888472</v>
      </c>
      <c r="X1844" s="5">
        <f>ABS((W1844/L1844) - 1)</f>
        <v>0.1</v>
      </c>
      <c r="Y1844" s="3">
        <v>458</v>
      </c>
      <c r="Z1844" s="5" t="s">
        <v>4080</v>
      </c>
      <c r="AA1844" s="3" t="s">
        <v>43</v>
      </c>
    </row>
    <row r="1845" spans="1:27" customHeight="1" ht="30">
      <c r="A1845" s="7" t="s">
        <v>4206</v>
      </c>
      <c r="B1845" s="7" t="s">
        <v>4207</v>
      </c>
      <c r="C1845" s="7" t="s">
        <v>29</v>
      </c>
      <c r="D1845" s="7" t="s">
        <v>4025</v>
      </c>
      <c r="E1845" s="7" t="s">
        <v>38</v>
      </c>
      <c r="F1845" s="7" t="s">
        <v>38</v>
      </c>
      <c r="G1845" s="7" t="s">
        <v>38</v>
      </c>
      <c r="H1845" s="7" t="s">
        <v>4079</v>
      </c>
      <c r="I1845" s="8">
        <v>1</v>
      </c>
      <c r="J1845" s="7"/>
      <c r="K1845" s="10">
        <v>162.922</v>
      </c>
      <c r="L1845" s="10">
        <f>K1845*1.16</f>
        <v>188.98952</v>
      </c>
      <c r="M1845" s="10">
        <f>I1845*K1845</f>
        <v>162.922</v>
      </c>
      <c r="N1845" s="10">
        <f>I1845*L1845</f>
        <v>188.98952</v>
      </c>
      <c r="O1845" s="10">
        <v>400</v>
      </c>
      <c r="P1845" s="9">
        <f>(O1845/L1845) - 1</f>
        <v>1.1165194768472</v>
      </c>
      <c r="Q1845" s="10">
        <v>350</v>
      </c>
      <c r="R1845" s="9">
        <f>(Q1845/L1845) - 1</f>
        <v>0.85195454224128</v>
      </c>
      <c r="S1845" s="10">
        <v>300</v>
      </c>
      <c r="T1845" s="9">
        <f>(S1845/L1845) - 1</f>
        <v>0.58738960763539</v>
      </c>
      <c r="U1845" s="10">
        <v>203.65</v>
      </c>
      <c r="V1845" s="9">
        <f>ABS((U1845/L1845) - 1)</f>
        <v>0.077572978649822</v>
      </c>
      <c r="W1845" s="10">
        <v>207.888472</v>
      </c>
      <c r="X1845" s="9">
        <f>ABS((W1845/L1845) - 1)</f>
        <v>0.1</v>
      </c>
      <c r="Y1845" s="7">
        <v>458</v>
      </c>
      <c r="Z1845" s="9" t="s">
        <v>4080</v>
      </c>
      <c r="AA1845" s="7" t="s">
        <v>43</v>
      </c>
    </row>
    <row r="1846" spans="1:27" customHeight="1" ht="30">
      <c r="A1846" s="3" t="s">
        <v>4208</v>
      </c>
      <c r="B1846" s="3" t="s">
        <v>4209</v>
      </c>
      <c r="C1846" s="3" t="s">
        <v>29</v>
      </c>
      <c r="D1846" s="3" t="s">
        <v>4025</v>
      </c>
      <c r="E1846" s="3" t="s">
        <v>38</v>
      </c>
      <c r="F1846" s="3" t="s">
        <v>38</v>
      </c>
      <c r="G1846" s="3" t="s">
        <v>38</v>
      </c>
      <c r="H1846" s="3" t="s">
        <v>4079</v>
      </c>
      <c r="I1846" s="4">
        <v>6</v>
      </c>
      <c r="J1846" s="3"/>
      <c r="K1846" s="6">
        <v>150.5448</v>
      </c>
      <c r="L1846" s="6">
        <f>K1846*1.16</f>
        <v>174.631968</v>
      </c>
      <c r="M1846" s="6">
        <f>I1846*K1846</f>
        <v>903.2688</v>
      </c>
      <c r="N1846" s="6">
        <f>I1846*L1846</f>
        <v>1047.791808</v>
      </c>
      <c r="O1846" s="6">
        <v>350</v>
      </c>
      <c r="P1846" s="5">
        <f>(O1846/L1846) - 1</f>
        <v>1.0042149441962</v>
      </c>
      <c r="Q1846" s="6">
        <v>300</v>
      </c>
      <c r="R1846" s="5">
        <f>(Q1846/L1846) - 1</f>
        <v>0.71789852359678</v>
      </c>
      <c r="S1846" s="6">
        <v>250</v>
      </c>
      <c r="T1846" s="5">
        <f>(S1846/L1846) - 1</f>
        <v>0.43158210299732</v>
      </c>
      <c r="U1846" s="6">
        <v>203</v>
      </c>
      <c r="V1846" s="5">
        <f>ABS((U1846/L1846) - 1)</f>
        <v>0.16244466763382</v>
      </c>
      <c r="W1846" s="6">
        <v>192.0951648</v>
      </c>
      <c r="X1846" s="5">
        <f>ABS((W1846/L1846) - 1)</f>
        <v>0.1</v>
      </c>
      <c r="Y1846" s="3">
        <v>458</v>
      </c>
      <c r="Z1846" s="5" t="s">
        <v>4080</v>
      </c>
      <c r="AA1846" s="3"/>
    </row>
    <row r="1847" spans="1:27" customHeight="1" ht="30">
      <c r="A1847" s="7" t="s">
        <v>4210</v>
      </c>
      <c r="B1847" s="7" t="s">
        <v>4211</v>
      </c>
      <c r="C1847" s="7" t="s">
        <v>29</v>
      </c>
      <c r="D1847" s="7" t="s">
        <v>4025</v>
      </c>
      <c r="E1847" s="7"/>
      <c r="F1847" s="7"/>
      <c r="G1847" s="7"/>
      <c r="H1847" s="7" t="s">
        <v>4079</v>
      </c>
      <c r="I1847" s="8">
        <v>1</v>
      </c>
      <c r="J1847" s="7"/>
      <c r="K1847" s="10">
        <v>162.922</v>
      </c>
      <c r="L1847" s="10">
        <f>K1847*1.16</f>
        <v>188.98952</v>
      </c>
      <c r="M1847" s="10">
        <f>I1847*K1847</f>
        <v>162.922</v>
      </c>
      <c r="N1847" s="10">
        <f>I1847*L1847</f>
        <v>188.98952</v>
      </c>
      <c r="O1847" s="10">
        <v>400</v>
      </c>
      <c r="P1847" s="9">
        <f>(O1847/L1847) - 1</f>
        <v>1.1165194768472</v>
      </c>
      <c r="Q1847" s="10">
        <v>350</v>
      </c>
      <c r="R1847" s="9">
        <f>(Q1847/L1847) - 1</f>
        <v>0.85195454224128</v>
      </c>
      <c r="S1847" s="10">
        <v>300</v>
      </c>
      <c r="T1847" s="9">
        <f>(S1847/L1847) - 1</f>
        <v>0.58738960763539</v>
      </c>
      <c r="U1847" s="10">
        <v>203.65</v>
      </c>
      <c r="V1847" s="9">
        <f>ABS((U1847/L1847) - 1)</f>
        <v>0.077572978649822</v>
      </c>
      <c r="W1847" s="10">
        <v>207.888472</v>
      </c>
      <c r="X1847" s="9">
        <f>ABS((W1847/L1847) - 1)</f>
        <v>0.1</v>
      </c>
      <c r="Y1847" s="7">
        <v>458</v>
      </c>
      <c r="Z1847" s="9" t="s">
        <v>4080</v>
      </c>
      <c r="AA1847" s="7" t="s">
        <v>43</v>
      </c>
    </row>
    <row r="1848" spans="1:27" customHeight="1" ht="30">
      <c r="A1848" s="3" t="s">
        <v>4212</v>
      </c>
      <c r="B1848" s="3" t="s">
        <v>4213</v>
      </c>
      <c r="C1848" s="3" t="s">
        <v>29</v>
      </c>
      <c r="D1848" s="3" t="s">
        <v>4025</v>
      </c>
      <c r="E1848" s="3" t="s">
        <v>38</v>
      </c>
      <c r="F1848" s="3" t="s">
        <v>38</v>
      </c>
      <c r="G1848" s="3" t="s">
        <v>38</v>
      </c>
      <c r="H1848" s="3" t="s">
        <v>4079</v>
      </c>
      <c r="I1848" s="4">
        <v>2</v>
      </c>
      <c r="J1848" s="3"/>
      <c r="K1848" s="6">
        <v>150.5448</v>
      </c>
      <c r="L1848" s="6">
        <f>K1848*1.16</f>
        <v>174.631968</v>
      </c>
      <c r="M1848" s="6">
        <f>I1848*K1848</f>
        <v>301.0896</v>
      </c>
      <c r="N1848" s="6">
        <f>I1848*L1848</f>
        <v>349.263936</v>
      </c>
      <c r="O1848" s="6">
        <v>350</v>
      </c>
      <c r="P1848" s="5">
        <f>(O1848/L1848) - 1</f>
        <v>1.0042149441962</v>
      </c>
      <c r="Q1848" s="6">
        <v>300</v>
      </c>
      <c r="R1848" s="5">
        <f>(Q1848/L1848) - 1</f>
        <v>0.71789852359678</v>
      </c>
      <c r="S1848" s="6">
        <v>250</v>
      </c>
      <c r="T1848" s="5">
        <f>(S1848/L1848) - 1</f>
        <v>0.43158210299732</v>
      </c>
      <c r="U1848" s="6">
        <v>203</v>
      </c>
      <c r="V1848" s="5">
        <f>ABS((U1848/L1848) - 1)</f>
        <v>0.16244466763382</v>
      </c>
      <c r="W1848" s="6">
        <v>192.0951648</v>
      </c>
      <c r="X1848" s="5">
        <f>ABS((W1848/L1848) - 1)</f>
        <v>0.1</v>
      </c>
      <c r="Y1848" s="3">
        <v>458</v>
      </c>
      <c r="Z1848" s="5" t="s">
        <v>4080</v>
      </c>
      <c r="AA1848" s="3"/>
    </row>
    <row r="1849" spans="1:27" customHeight="1" ht="30">
      <c r="A1849" s="7" t="s">
        <v>4214</v>
      </c>
      <c r="B1849" s="7" t="s">
        <v>4215</v>
      </c>
      <c r="C1849" s="7" t="s">
        <v>29</v>
      </c>
      <c r="D1849" s="7" t="s">
        <v>4025</v>
      </c>
      <c r="E1849" s="7"/>
      <c r="F1849" s="7"/>
      <c r="G1849" s="7"/>
      <c r="H1849" s="7" t="s">
        <v>4079</v>
      </c>
      <c r="I1849" s="8">
        <v>2</v>
      </c>
      <c r="J1849" s="7"/>
      <c r="K1849" s="10">
        <v>162.922</v>
      </c>
      <c r="L1849" s="10">
        <f>K1849*1.16</f>
        <v>188.98952</v>
      </c>
      <c r="M1849" s="10">
        <f>I1849*K1849</f>
        <v>325.844</v>
      </c>
      <c r="N1849" s="10">
        <f>I1849*L1849</f>
        <v>377.97904</v>
      </c>
      <c r="O1849" s="10">
        <v>400</v>
      </c>
      <c r="P1849" s="9">
        <f>(O1849/L1849) - 1</f>
        <v>1.1165194768472</v>
      </c>
      <c r="Q1849" s="10">
        <v>350</v>
      </c>
      <c r="R1849" s="9">
        <f>(Q1849/L1849) - 1</f>
        <v>0.85195454224128</v>
      </c>
      <c r="S1849" s="10">
        <v>300</v>
      </c>
      <c r="T1849" s="9">
        <f>(S1849/L1849) - 1</f>
        <v>0.58738960763539</v>
      </c>
      <c r="U1849" s="10">
        <v>203.65</v>
      </c>
      <c r="V1849" s="9">
        <f>ABS((U1849/L1849) - 1)</f>
        <v>0.077572978649822</v>
      </c>
      <c r="W1849" s="10">
        <v>207.888472</v>
      </c>
      <c r="X1849" s="9">
        <f>ABS((W1849/L1849) - 1)</f>
        <v>0.1</v>
      </c>
      <c r="Y1849" s="7">
        <v>458</v>
      </c>
      <c r="Z1849" s="9" t="s">
        <v>4080</v>
      </c>
      <c r="AA1849" s="7" t="s">
        <v>43</v>
      </c>
    </row>
    <row r="1850" spans="1:27" customHeight="1" ht="30">
      <c r="A1850" s="3" t="s">
        <v>4216</v>
      </c>
      <c r="B1850" s="3" t="s">
        <v>4217</v>
      </c>
      <c r="C1850" s="3" t="s">
        <v>29</v>
      </c>
      <c r="D1850" s="3" t="s">
        <v>4025</v>
      </c>
      <c r="E1850" s="3" t="s">
        <v>38</v>
      </c>
      <c r="F1850" s="3" t="s">
        <v>38</v>
      </c>
      <c r="G1850" s="3" t="s">
        <v>38</v>
      </c>
      <c r="H1850" s="3" t="s">
        <v>4079</v>
      </c>
      <c r="I1850" s="4">
        <v>7</v>
      </c>
      <c r="J1850" s="3"/>
      <c r="K1850" s="6">
        <v>150.5448</v>
      </c>
      <c r="L1850" s="6">
        <f>K1850*1.16</f>
        <v>174.631968</v>
      </c>
      <c r="M1850" s="6">
        <f>I1850*K1850</f>
        <v>1053.8136</v>
      </c>
      <c r="N1850" s="6">
        <f>I1850*L1850</f>
        <v>1222.423776</v>
      </c>
      <c r="O1850" s="6">
        <v>350</v>
      </c>
      <c r="P1850" s="5">
        <f>(O1850/L1850) - 1</f>
        <v>1.0042149441962</v>
      </c>
      <c r="Q1850" s="6">
        <v>300</v>
      </c>
      <c r="R1850" s="5">
        <f>(Q1850/L1850) - 1</f>
        <v>0.71789852359678</v>
      </c>
      <c r="S1850" s="6">
        <v>250</v>
      </c>
      <c r="T1850" s="5">
        <f>(S1850/L1850) - 1</f>
        <v>0.43158210299732</v>
      </c>
      <c r="U1850" s="6">
        <v>203</v>
      </c>
      <c r="V1850" s="5">
        <f>ABS((U1850/L1850) - 1)</f>
        <v>0.16244466763382</v>
      </c>
      <c r="W1850" s="6">
        <v>192.0951648</v>
      </c>
      <c r="X1850" s="5">
        <f>ABS((W1850/L1850) - 1)</f>
        <v>0.1</v>
      </c>
      <c r="Y1850" s="3">
        <v>458</v>
      </c>
      <c r="Z1850" s="5" t="s">
        <v>4080</v>
      </c>
      <c r="AA1850" s="3"/>
    </row>
    <row r="1851" spans="1:27" customHeight="1" ht="30">
      <c r="A1851" s="7" t="s">
        <v>4218</v>
      </c>
      <c r="B1851" s="7" t="s">
        <v>4219</v>
      </c>
      <c r="C1851" s="7" t="s">
        <v>29</v>
      </c>
      <c r="D1851" s="7" t="s">
        <v>4025</v>
      </c>
      <c r="E1851" s="7" t="s">
        <v>38</v>
      </c>
      <c r="F1851" s="7" t="s">
        <v>38</v>
      </c>
      <c r="G1851" s="7" t="s">
        <v>38</v>
      </c>
      <c r="H1851" s="7" t="s">
        <v>4079</v>
      </c>
      <c r="I1851" s="8">
        <v>6</v>
      </c>
      <c r="J1851" s="7"/>
      <c r="K1851" s="10">
        <v>150.5448</v>
      </c>
      <c r="L1851" s="10">
        <f>K1851*1.16</f>
        <v>174.631968</v>
      </c>
      <c r="M1851" s="10">
        <f>I1851*K1851</f>
        <v>903.2688</v>
      </c>
      <c r="N1851" s="10">
        <f>I1851*L1851</f>
        <v>1047.791808</v>
      </c>
      <c r="O1851" s="10">
        <v>350</v>
      </c>
      <c r="P1851" s="9">
        <f>(O1851/L1851) - 1</f>
        <v>1.0042149441962</v>
      </c>
      <c r="Q1851" s="10">
        <v>300</v>
      </c>
      <c r="R1851" s="9">
        <f>(Q1851/L1851) - 1</f>
        <v>0.71789852359678</v>
      </c>
      <c r="S1851" s="10">
        <v>250</v>
      </c>
      <c r="T1851" s="9">
        <f>(S1851/L1851) - 1</f>
        <v>0.43158210299732</v>
      </c>
      <c r="U1851" s="10">
        <v>203</v>
      </c>
      <c r="V1851" s="9">
        <f>ABS((U1851/L1851) - 1)</f>
        <v>0.16244466763382</v>
      </c>
      <c r="W1851" s="10">
        <v>192.0951648</v>
      </c>
      <c r="X1851" s="9">
        <f>ABS((W1851/L1851) - 1)</f>
        <v>0.1</v>
      </c>
      <c r="Y1851" s="7">
        <v>458</v>
      </c>
      <c r="Z1851" s="9" t="s">
        <v>4080</v>
      </c>
      <c r="AA1851" s="7"/>
    </row>
    <row r="1852" spans="1:27" customHeight="1" ht="30">
      <c r="A1852" s="3" t="s">
        <v>4220</v>
      </c>
      <c r="B1852" s="3" t="s">
        <v>4221</v>
      </c>
      <c r="C1852" s="3" t="s">
        <v>29</v>
      </c>
      <c r="D1852" s="3" t="s">
        <v>4025</v>
      </c>
      <c r="E1852" s="3" t="s">
        <v>38</v>
      </c>
      <c r="F1852" s="3" t="s">
        <v>38</v>
      </c>
      <c r="G1852" s="3" t="s">
        <v>38</v>
      </c>
      <c r="H1852" s="3" t="s">
        <v>4079</v>
      </c>
      <c r="I1852" s="4">
        <v>1</v>
      </c>
      <c r="J1852" s="3"/>
      <c r="K1852" s="6">
        <v>162.922</v>
      </c>
      <c r="L1852" s="6">
        <f>K1852*1.16</f>
        <v>188.98952</v>
      </c>
      <c r="M1852" s="6">
        <f>I1852*K1852</f>
        <v>162.922</v>
      </c>
      <c r="N1852" s="6">
        <f>I1852*L1852</f>
        <v>188.98952</v>
      </c>
      <c r="O1852" s="6">
        <v>400</v>
      </c>
      <c r="P1852" s="5">
        <f>(O1852/L1852) - 1</f>
        <v>1.1165194768472</v>
      </c>
      <c r="Q1852" s="6">
        <v>350</v>
      </c>
      <c r="R1852" s="5">
        <f>(Q1852/L1852) - 1</f>
        <v>0.85195454224128</v>
      </c>
      <c r="S1852" s="6">
        <v>300</v>
      </c>
      <c r="T1852" s="5">
        <f>(S1852/L1852) - 1</f>
        <v>0.58738960763539</v>
      </c>
      <c r="U1852" s="6">
        <v>203.65</v>
      </c>
      <c r="V1852" s="5">
        <f>ABS((U1852/L1852) - 1)</f>
        <v>0.077572978649822</v>
      </c>
      <c r="W1852" s="6">
        <v>207.888472</v>
      </c>
      <c r="X1852" s="5">
        <f>ABS((W1852/L1852) - 1)</f>
        <v>0.1</v>
      </c>
      <c r="Y1852" s="3">
        <v>458</v>
      </c>
      <c r="Z1852" s="5" t="s">
        <v>4080</v>
      </c>
      <c r="AA1852" s="3" t="s">
        <v>43</v>
      </c>
    </row>
    <row r="1853" spans="1:27" customHeight="1" ht="30">
      <c r="A1853" s="7" t="s">
        <v>4222</v>
      </c>
      <c r="B1853" s="7" t="s">
        <v>4223</v>
      </c>
      <c r="C1853" s="7" t="s">
        <v>29</v>
      </c>
      <c r="D1853" s="7" t="s">
        <v>4025</v>
      </c>
      <c r="E1853" s="7" t="s">
        <v>38</v>
      </c>
      <c r="F1853" s="7" t="s">
        <v>38</v>
      </c>
      <c r="G1853" s="7" t="s">
        <v>38</v>
      </c>
      <c r="H1853" s="7" t="s">
        <v>4079</v>
      </c>
      <c r="I1853" s="8">
        <v>4</v>
      </c>
      <c r="J1853" s="7"/>
      <c r="K1853" s="10">
        <v>150.5448</v>
      </c>
      <c r="L1853" s="10">
        <f>K1853*1.16</f>
        <v>174.631968</v>
      </c>
      <c r="M1853" s="10">
        <f>I1853*K1853</f>
        <v>602.1792</v>
      </c>
      <c r="N1853" s="10">
        <f>I1853*L1853</f>
        <v>698.527872</v>
      </c>
      <c r="O1853" s="10">
        <v>350</v>
      </c>
      <c r="P1853" s="9">
        <f>(O1853/L1853) - 1</f>
        <v>1.0042149441962</v>
      </c>
      <c r="Q1853" s="10">
        <v>300</v>
      </c>
      <c r="R1853" s="9">
        <f>(Q1853/L1853) - 1</f>
        <v>0.71789852359678</v>
      </c>
      <c r="S1853" s="10">
        <v>250</v>
      </c>
      <c r="T1853" s="9">
        <f>(S1853/L1853) - 1</f>
        <v>0.43158210299732</v>
      </c>
      <c r="U1853" s="10">
        <v>203</v>
      </c>
      <c r="V1853" s="9">
        <f>ABS((U1853/L1853) - 1)</f>
        <v>0.16244466763382</v>
      </c>
      <c r="W1853" s="10">
        <v>192.0951648</v>
      </c>
      <c r="X1853" s="9">
        <f>ABS((W1853/L1853) - 1)</f>
        <v>0.1</v>
      </c>
      <c r="Y1853" s="7">
        <v>458</v>
      </c>
      <c r="Z1853" s="9" t="s">
        <v>4080</v>
      </c>
      <c r="AA1853" s="7"/>
    </row>
    <row r="1854" spans="1:27" customHeight="1" ht="30">
      <c r="A1854" s="3" t="s">
        <v>4224</v>
      </c>
      <c r="B1854" s="3" t="s">
        <v>4225</v>
      </c>
      <c r="C1854" s="3" t="s">
        <v>29</v>
      </c>
      <c r="D1854" s="3" t="s">
        <v>4025</v>
      </c>
      <c r="E1854" s="3" t="s">
        <v>38</v>
      </c>
      <c r="F1854" s="3" t="s">
        <v>38</v>
      </c>
      <c r="G1854" s="3" t="s">
        <v>38</v>
      </c>
      <c r="H1854" s="3" t="s">
        <v>4079</v>
      </c>
      <c r="I1854" s="4">
        <v>5</v>
      </c>
      <c r="J1854" s="3"/>
      <c r="K1854" s="6">
        <v>162.922</v>
      </c>
      <c r="L1854" s="6">
        <f>K1854*1.16</f>
        <v>188.98952</v>
      </c>
      <c r="M1854" s="6">
        <f>I1854*K1854</f>
        <v>814.61</v>
      </c>
      <c r="N1854" s="6">
        <f>I1854*L1854</f>
        <v>944.9476</v>
      </c>
      <c r="O1854" s="6">
        <v>400</v>
      </c>
      <c r="P1854" s="5">
        <f>(O1854/L1854) - 1</f>
        <v>1.1165194768472</v>
      </c>
      <c r="Q1854" s="6">
        <v>350</v>
      </c>
      <c r="R1854" s="5">
        <f>(Q1854/L1854) - 1</f>
        <v>0.85195454224128</v>
      </c>
      <c r="S1854" s="6">
        <v>300</v>
      </c>
      <c r="T1854" s="5">
        <f>(S1854/L1854) - 1</f>
        <v>0.58738960763539</v>
      </c>
      <c r="U1854" s="6">
        <v>203.65</v>
      </c>
      <c r="V1854" s="5">
        <f>ABS((U1854/L1854) - 1)</f>
        <v>0.077572978649822</v>
      </c>
      <c r="W1854" s="6">
        <v>207.888472</v>
      </c>
      <c r="X1854" s="5">
        <f>ABS((W1854/L1854) - 1)</f>
        <v>0.1</v>
      </c>
      <c r="Y1854" s="3">
        <v>458</v>
      </c>
      <c r="Z1854" s="5" t="s">
        <v>4080</v>
      </c>
      <c r="AA1854" s="3" t="s">
        <v>43</v>
      </c>
    </row>
    <row r="1855" spans="1:27" customHeight="1" ht="30">
      <c r="A1855" s="7" t="s">
        <v>4226</v>
      </c>
      <c r="B1855" s="7" t="s">
        <v>4227</v>
      </c>
      <c r="C1855" s="7" t="s">
        <v>29</v>
      </c>
      <c r="D1855" s="7" t="s">
        <v>4025</v>
      </c>
      <c r="E1855" s="7" t="s">
        <v>38</v>
      </c>
      <c r="F1855" s="7" t="s">
        <v>38</v>
      </c>
      <c r="G1855" s="7" t="s">
        <v>38</v>
      </c>
      <c r="H1855" s="7" t="s">
        <v>4079</v>
      </c>
      <c r="I1855" s="8">
        <v>9</v>
      </c>
      <c r="J1855" s="7"/>
      <c r="K1855" s="10">
        <v>176.9232</v>
      </c>
      <c r="L1855" s="10">
        <f>K1855*1.16</f>
        <v>205.230912</v>
      </c>
      <c r="M1855" s="10">
        <f>I1855*K1855</f>
        <v>1592.3088</v>
      </c>
      <c r="N1855" s="10">
        <f>I1855*L1855</f>
        <v>1847.078208</v>
      </c>
      <c r="O1855" s="10">
        <v>400</v>
      </c>
      <c r="P1855" s="9">
        <f>(O1855/L1855) - 1</f>
        <v>0.9490241314135</v>
      </c>
      <c r="Q1855" s="10">
        <v>350</v>
      </c>
      <c r="R1855" s="9">
        <f>(Q1855/L1855) - 1</f>
        <v>0.70539611498681</v>
      </c>
      <c r="S1855" s="10">
        <v>300.77</v>
      </c>
      <c r="T1855" s="9">
        <f>(S1855/L1855) - 1</f>
        <v>0.46551997001309</v>
      </c>
      <c r="U1855" s="10">
        <v>245</v>
      </c>
      <c r="V1855" s="9">
        <f>ABS((U1855/L1855) - 1)</f>
        <v>0.19377728049077</v>
      </c>
      <c r="W1855" s="10">
        <v>225.7540032</v>
      </c>
      <c r="X1855" s="9">
        <f>ABS((W1855/L1855) - 1)</f>
        <v>0.1</v>
      </c>
      <c r="Y1855" s="7">
        <v>458</v>
      </c>
      <c r="Z1855" s="9" t="s">
        <v>4080</v>
      </c>
      <c r="AA1855" s="7"/>
    </row>
    <row r="1856" spans="1:27" customHeight="1" ht="30">
      <c r="A1856" s="3" t="s">
        <v>4228</v>
      </c>
      <c r="B1856" s="3" t="s">
        <v>4229</v>
      </c>
      <c r="C1856" s="3" t="s">
        <v>29</v>
      </c>
      <c r="D1856" s="3" t="s">
        <v>4025</v>
      </c>
      <c r="E1856" s="3" t="s">
        <v>38</v>
      </c>
      <c r="F1856" s="3" t="s">
        <v>38</v>
      </c>
      <c r="G1856" s="3" t="s">
        <v>38</v>
      </c>
      <c r="H1856" s="3" t="s">
        <v>4079</v>
      </c>
      <c r="I1856" s="4">
        <v>3</v>
      </c>
      <c r="J1856" s="3"/>
      <c r="K1856" s="6">
        <v>176.9232</v>
      </c>
      <c r="L1856" s="6">
        <f>K1856*1.16</f>
        <v>205.230912</v>
      </c>
      <c r="M1856" s="6">
        <f>I1856*K1856</f>
        <v>530.7696</v>
      </c>
      <c r="N1856" s="6">
        <f>I1856*L1856</f>
        <v>615.692736</v>
      </c>
      <c r="O1856" s="6">
        <v>400</v>
      </c>
      <c r="P1856" s="5">
        <f>(O1856/L1856) - 1</f>
        <v>0.9490241314135</v>
      </c>
      <c r="Q1856" s="6">
        <v>350</v>
      </c>
      <c r="R1856" s="5">
        <f>(Q1856/L1856) - 1</f>
        <v>0.70539611498681</v>
      </c>
      <c r="S1856" s="6">
        <v>300.77</v>
      </c>
      <c r="T1856" s="5">
        <f>(S1856/L1856) - 1</f>
        <v>0.46551997001309</v>
      </c>
      <c r="U1856" s="6">
        <v>245</v>
      </c>
      <c r="V1856" s="5">
        <f>ABS((U1856/L1856) - 1)</f>
        <v>0.19377728049077</v>
      </c>
      <c r="W1856" s="6">
        <v>225.7540032</v>
      </c>
      <c r="X1856" s="5">
        <f>ABS((W1856/L1856) - 1)</f>
        <v>0.1</v>
      </c>
      <c r="Y1856" s="3">
        <v>458</v>
      </c>
      <c r="Z1856" s="5" t="s">
        <v>4080</v>
      </c>
      <c r="AA1856" s="3"/>
    </row>
    <row r="1857" spans="1:27" customHeight="1" ht="30">
      <c r="A1857" s="7" t="s">
        <v>4230</v>
      </c>
      <c r="B1857" s="7" t="s">
        <v>4231</v>
      </c>
      <c r="C1857" s="7" t="s">
        <v>29</v>
      </c>
      <c r="D1857" s="7" t="s">
        <v>4025</v>
      </c>
      <c r="E1857" s="7" t="s">
        <v>38</v>
      </c>
      <c r="F1857" s="7" t="s">
        <v>38</v>
      </c>
      <c r="G1857" s="7" t="s">
        <v>38</v>
      </c>
      <c r="H1857" s="7" t="s">
        <v>4079</v>
      </c>
      <c r="I1857" s="8">
        <v>2</v>
      </c>
      <c r="J1857" s="7"/>
      <c r="K1857" s="10">
        <v>196.3764</v>
      </c>
      <c r="L1857" s="10">
        <f>K1857*1.16</f>
        <v>227.796624</v>
      </c>
      <c r="M1857" s="10">
        <f>I1857*K1857</f>
        <v>392.7528</v>
      </c>
      <c r="N1857" s="10">
        <f>I1857*L1857</f>
        <v>455.593248</v>
      </c>
      <c r="O1857" s="10">
        <v>400</v>
      </c>
      <c r="P1857" s="9">
        <f>(O1857/L1857) - 1</f>
        <v>0.75595227434099</v>
      </c>
      <c r="Q1857" s="10">
        <v>350</v>
      </c>
      <c r="R1857" s="9">
        <f>(Q1857/L1857) - 1</f>
        <v>0.53645824004837</v>
      </c>
      <c r="S1857" s="10">
        <v>300</v>
      </c>
      <c r="T1857" s="9">
        <f>(S1857/L1857) - 1</f>
        <v>0.31696420575574</v>
      </c>
      <c r="U1857" s="10">
        <v>245.47</v>
      </c>
      <c r="V1857" s="9">
        <f>ABS((U1857/L1857) - 1)</f>
        <v>0.077584011956209</v>
      </c>
      <c r="W1857" s="10">
        <v>250.5762864</v>
      </c>
      <c r="X1857" s="9">
        <f>ABS((W1857/L1857) - 1)</f>
        <v>0.1</v>
      </c>
      <c r="Y1857" s="7">
        <v>458</v>
      </c>
      <c r="Z1857" s="9" t="s">
        <v>4080</v>
      </c>
      <c r="AA1857" s="7" t="s">
        <v>43</v>
      </c>
    </row>
    <row r="1858" spans="1:27" customHeight="1" ht="30">
      <c r="A1858" s="3" t="s">
        <v>4232</v>
      </c>
      <c r="B1858" s="3" t="s">
        <v>4233</v>
      </c>
      <c r="C1858" s="3" t="s">
        <v>29</v>
      </c>
      <c r="D1858" s="3" t="s">
        <v>4025</v>
      </c>
      <c r="E1858" s="3" t="s">
        <v>38</v>
      </c>
      <c r="F1858" s="3" t="s">
        <v>38</v>
      </c>
      <c r="G1858" s="3" t="s">
        <v>38</v>
      </c>
      <c r="H1858" s="3" t="s">
        <v>4079</v>
      </c>
      <c r="I1858" s="4">
        <v>1</v>
      </c>
      <c r="J1858" s="3"/>
      <c r="K1858" s="6">
        <v>196.3764</v>
      </c>
      <c r="L1858" s="6">
        <f>K1858*1.16</f>
        <v>227.796624</v>
      </c>
      <c r="M1858" s="6">
        <f>I1858*K1858</f>
        <v>196.3764</v>
      </c>
      <c r="N1858" s="6">
        <f>I1858*L1858</f>
        <v>227.796624</v>
      </c>
      <c r="O1858" s="6">
        <v>400</v>
      </c>
      <c r="P1858" s="5">
        <f>(O1858/L1858) - 1</f>
        <v>0.75595227434099</v>
      </c>
      <c r="Q1858" s="6">
        <v>350</v>
      </c>
      <c r="R1858" s="5">
        <f>(Q1858/L1858) - 1</f>
        <v>0.53645824004837</v>
      </c>
      <c r="S1858" s="6">
        <v>300</v>
      </c>
      <c r="T1858" s="5">
        <f>(S1858/L1858) - 1</f>
        <v>0.31696420575574</v>
      </c>
      <c r="U1858" s="6">
        <v>245.47</v>
      </c>
      <c r="V1858" s="5">
        <f>ABS((U1858/L1858) - 1)</f>
        <v>0.077584011956209</v>
      </c>
      <c r="W1858" s="6">
        <v>250.5762864</v>
      </c>
      <c r="X1858" s="5">
        <f>ABS((W1858/L1858) - 1)</f>
        <v>0.1</v>
      </c>
      <c r="Y1858" s="3">
        <v>458</v>
      </c>
      <c r="Z1858" s="5" t="s">
        <v>4080</v>
      </c>
      <c r="AA1858" s="3" t="s">
        <v>43</v>
      </c>
    </row>
    <row r="1859" spans="1:27" customHeight="1" ht="30">
      <c r="A1859" s="7" t="s">
        <v>4234</v>
      </c>
      <c r="B1859" s="7" t="s">
        <v>4235</v>
      </c>
      <c r="C1859" s="7" t="s">
        <v>29</v>
      </c>
      <c r="D1859" s="7" t="s">
        <v>4025</v>
      </c>
      <c r="E1859" s="7" t="s">
        <v>38</v>
      </c>
      <c r="F1859" s="7" t="s">
        <v>38</v>
      </c>
      <c r="G1859" s="7" t="s">
        <v>38</v>
      </c>
      <c r="H1859" s="7" t="s">
        <v>4079</v>
      </c>
      <c r="I1859" s="8">
        <v>10</v>
      </c>
      <c r="J1859" s="7"/>
      <c r="K1859" s="10">
        <v>147.6448</v>
      </c>
      <c r="L1859" s="10">
        <f>K1859*1.16</f>
        <v>171.267968</v>
      </c>
      <c r="M1859" s="10">
        <f>I1859*K1859</f>
        <v>1476.448</v>
      </c>
      <c r="N1859" s="10">
        <f>I1859*L1859</f>
        <v>1712.67968</v>
      </c>
      <c r="O1859" s="10">
        <v>350</v>
      </c>
      <c r="P1859" s="9">
        <f>(O1859/L1859) - 1</f>
        <v>1.0435812025282</v>
      </c>
      <c r="Q1859" s="10">
        <v>300</v>
      </c>
      <c r="R1859" s="9">
        <f>(Q1859/L1859) - 1</f>
        <v>0.75164103073845</v>
      </c>
      <c r="S1859" s="10">
        <v>250</v>
      </c>
      <c r="T1859" s="9">
        <f>(S1859/L1859) - 1</f>
        <v>0.45970085894871</v>
      </c>
      <c r="U1859" s="10">
        <v>180</v>
      </c>
      <c r="V1859" s="9">
        <f>ABS((U1859/L1859) - 1)</f>
        <v>0.05098461844307</v>
      </c>
      <c r="W1859" s="10">
        <v>188.3947648</v>
      </c>
      <c r="X1859" s="9">
        <f>ABS((W1859/L1859) - 1)</f>
        <v>0.1</v>
      </c>
      <c r="Y1859" s="7">
        <v>458</v>
      </c>
      <c r="Z1859" s="9" t="s">
        <v>4080</v>
      </c>
      <c r="AA1859" s="7" t="s">
        <v>43</v>
      </c>
    </row>
    <row r="1860" spans="1:27" customHeight="1" ht="30">
      <c r="A1860" s="3" t="s">
        <v>4236</v>
      </c>
      <c r="B1860" s="3" t="s">
        <v>4237</v>
      </c>
      <c r="C1860" s="3" t="s">
        <v>29</v>
      </c>
      <c r="D1860" s="3" t="s">
        <v>4025</v>
      </c>
      <c r="E1860" s="3" t="s">
        <v>38</v>
      </c>
      <c r="F1860" s="3" t="s">
        <v>38</v>
      </c>
      <c r="G1860" s="3" t="s">
        <v>38</v>
      </c>
      <c r="H1860" s="3" t="s">
        <v>4079</v>
      </c>
      <c r="I1860" s="4">
        <v>8</v>
      </c>
      <c r="J1860" s="3"/>
      <c r="K1860" s="6">
        <v>147.6448</v>
      </c>
      <c r="L1860" s="6">
        <f>K1860*1.16</f>
        <v>171.267968</v>
      </c>
      <c r="M1860" s="6">
        <f>I1860*K1860</f>
        <v>1181.1584</v>
      </c>
      <c r="N1860" s="6">
        <f>I1860*L1860</f>
        <v>1370.143744</v>
      </c>
      <c r="O1860" s="6">
        <v>350</v>
      </c>
      <c r="P1860" s="5">
        <f>(O1860/L1860) - 1</f>
        <v>1.0435812025282</v>
      </c>
      <c r="Q1860" s="6">
        <v>300</v>
      </c>
      <c r="R1860" s="5">
        <f>(Q1860/L1860) - 1</f>
        <v>0.75164103073845</v>
      </c>
      <c r="S1860" s="6">
        <v>250</v>
      </c>
      <c r="T1860" s="5">
        <f>(S1860/L1860) - 1</f>
        <v>0.45970085894871</v>
      </c>
      <c r="U1860" s="6">
        <v>180</v>
      </c>
      <c r="V1860" s="5">
        <f>ABS((U1860/L1860) - 1)</f>
        <v>0.05098461844307</v>
      </c>
      <c r="W1860" s="6">
        <v>188.3947648</v>
      </c>
      <c r="X1860" s="5">
        <f>ABS((W1860/L1860) - 1)</f>
        <v>0.1</v>
      </c>
      <c r="Y1860" s="3">
        <v>458</v>
      </c>
      <c r="Z1860" s="5" t="s">
        <v>4080</v>
      </c>
      <c r="AA1860" s="3" t="s">
        <v>43</v>
      </c>
    </row>
    <row r="1861" spans="1:27" customHeight="1" ht="30">
      <c r="A1861" s="7" t="s">
        <v>4238</v>
      </c>
      <c r="B1861" s="7" t="s">
        <v>4239</v>
      </c>
      <c r="C1861" s="7" t="s">
        <v>29</v>
      </c>
      <c r="D1861" s="7" t="s">
        <v>4025</v>
      </c>
      <c r="E1861" s="7" t="s">
        <v>38</v>
      </c>
      <c r="F1861" s="7" t="s">
        <v>38</v>
      </c>
      <c r="G1861" s="7" t="s">
        <v>38</v>
      </c>
      <c r="H1861" s="7" t="s">
        <v>4079</v>
      </c>
      <c r="I1861" s="8">
        <v>6</v>
      </c>
      <c r="J1861" s="7"/>
      <c r="K1861" s="10">
        <v>147.6448</v>
      </c>
      <c r="L1861" s="10">
        <f>K1861*1.16</f>
        <v>171.267968</v>
      </c>
      <c r="M1861" s="10">
        <f>I1861*K1861</f>
        <v>885.8688</v>
      </c>
      <c r="N1861" s="10">
        <f>I1861*L1861</f>
        <v>1027.607808</v>
      </c>
      <c r="O1861" s="10">
        <v>350</v>
      </c>
      <c r="P1861" s="9">
        <f>(O1861/L1861) - 1</f>
        <v>1.0435812025282</v>
      </c>
      <c r="Q1861" s="10">
        <v>300</v>
      </c>
      <c r="R1861" s="9">
        <f>(Q1861/L1861) - 1</f>
        <v>0.75164103073845</v>
      </c>
      <c r="S1861" s="10">
        <v>250</v>
      </c>
      <c r="T1861" s="9">
        <f>(S1861/L1861) - 1</f>
        <v>0.45970085894871</v>
      </c>
      <c r="U1861" s="10">
        <v>180</v>
      </c>
      <c r="V1861" s="9">
        <f>ABS((U1861/L1861) - 1)</f>
        <v>0.05098461844307</v>
      </c>
      <c r="W1861" s="10">
        <v>188.3947648</v>
      </c>
      <c r="X1861" s="9">
        <f>ABS((W1861/L1861) - 1)</f>
        <v>0.1</v>
      </c>
      <c r="Y1861" s="7">
        <v>458</v>
      </c>
      <c r="Z1861" s="9" t="s">
        <v>4080</v>
      </c>
      <c r="AA1861" s="7" t="s">
        <v>43</v>
      </c>
    </row>
    <row r="1862" spans="1:27" customHeight="1" ht="30">
      <c r="A1862" s="3" t="s">
        <v>4240</v>
      </c>
      <c r="B1862" s="3" t="s">
        <v>4241</v>
      </c>
      <c r="C1862" s="3" t="s">
        <v>29</v>
      </c>
      <c r="D1862" s="3" t="s">
        <v>4025</v>
      </c>
      <c r="E1862" s="3" t="s">
        <v>38</v>
      </c>
      <c r="F1862" s="3" t="s">
        <v>38</v>
      </c>
      <c r="G1862" s="3" t="s">
        <v>38</v>
      </c>
      <c r="H1862" s="3" t="s">
        <v>4079</v>
      </c>
      <c r="I1862" s="4">
        <v>5</v>
      </c>
      <c r="J1862" s="3"/>
      <c r="K1862" s="6">
        <v>147.6448</v>
      </c>
      <c r="L1862" s="6">
        <f>K1862*1.16</f>
        <v>171.267968</v>
      </c>
      <c r="M1862" s="6">
        <f>I1862*K1862</f>
        <v>738.224</v>
      </c>
      <c r="N1862" s="6">
        <f>I1862*L1862</f>
        <v>856.33984</v>
      </c>
      <c r="O1862" s="6">
        <v>350</v>
      </c>
      <c r="P1862" s="5">
        <f>(O1862/L1862) - 1</f>
        <v>1.0435812025282</v>
      </c>
      <c r="Q1862" s="6">
        <v>300</v>
      </c>
      <c r="R1862" s="5">
        <f>(Q1862/L1862) - 1</f>
        <v>0.75164103073845</v>
      </c>
      <c r="S1862" s="6">
        <v>250</v>
      </c>
      <c r="T1862" s="5">
        <f>(S1862/L1862) - 1</f>
        <v>0.45970085894871</v>
      </c>
      <c r="U1862" s="6">
        <v>180</v>
      </c>
      <c r="V1862" s="5">
        <f>ABS((U1862/L1862) - 1)</f>
        <v>0.05098461844307</v>
      </c>
      <c r="W1862" s="6">
        <v>188.3947648</v>
      </c>
      <c r="X1862" s="5">
        <f>ABS((W1862/L1862) - 1)</f>
        <v>0.1</v>
      </c>
      <c r="Y1862" s="3">
        <v>458</v>
      </c>
      <c r="Z1862" s="5" t="s">
        <v>4080</v>
      </c>
      <c r="AA1862" s="3" t="s">
        <v>43</v>
      </c>
    </row>
    <row r="1863" spans="1:27" customHeight="1" ht="30">
      <c r="A1863" s="7" t="s">
        <v>4242</v>
      </c>
      <c r="B1863" s="7" t="s">
        <v>4243</v>
      </c>
      <c r="C1863" s="7" t="s">
        <v>29</v>
      </c>
      <c r="D1863" s="7" t="s">
        <v>4025</v>
      </c>
      <c r="E1863" s="7" t="s">
        <v>38</v>
      </c>
      <c r="F1863" s="7" t="s">
        <v>38</v>
      </c>
      <c r="G1863" s="7" t="s">
        <v>38</v>
      </c>
      <c r="H1863" s="7" t="s">
        <v>4079</v>
      </c>
      <c r="I1863" s="8">
        <v>8</v>
      </c>
      <c r="J1863" s="7"/>
      <c r="K1863" s="10">
        <v>147.6448</v>
      </c>
      <c r="L1863" s="10">
        <f>K1863*1.16</f>
        <v>171.267968</v>
      </c>
      <c r="M1863" s="10">
        <f>I1863*K1863</f>
        <v>1181.1584</v>
      </c>
      <c r="N1863" s="10">
        <f>I1863*L1863</f>
        <v>1370.143744</v>
      </c>
      <c r="O1863" s="10">
        <v>350</v>
      </c>
      <c r="P1863" s="9">
        <f>(O1863/L1863) - 1</f>
        <v>1.0435812025282</v>
      </c>
      <c r="Q1863" s="10">
        <v>300</v>
      </c>
      <c r="R1863" s="9">
        <f>(Q1863/L1863) - 1</f>
        <v>0.75164103073845</v>
      </c>
      <c r="S1863" s="10">
        <v>250</v>
      </c>
      <c r="T1863" s="9">
        <f>(S1863/L1863) - 1</f>
        <v>0.45970085894871</v>
      </c>
      <c r="U1863" s="10">
        <v>180</v>
      </c>
      <c r="V1863" s="9">
        <f>ABS((U1863/L1863) - 1)</f>
        <v>0.05098461844307</v>
      </c>
      <c r="W1863" s="10">
        <v>188.3947648</v>
      </c>
      <c r="X1863" s="9">
        <f>ABS((W1863/L1863) - 1)</f>
        <v>0.1</v>
      </c>
      <c r="Y1863" s="7">
        <v>458</v>
      </c>
      <c r="Z1863" s="9" t="s">
        <v>4080</v>
      </c>
      <c r="AA1863" s="7" t="s">
        <v>43</v>
      </c>
    </row>
    <row r="1864" spans="1:27" customHeight="1" ht="30">
      <c r="A1864" s="3" t="s">
        <v>4244</v>
      </c>
      <c r="B1864" s="3" t="s">
        <v>4245</v>
      </c>
      <c r="C1864" s="3" t="s">
        <v>29</v>
      </c>
      <c r="D1864" s="3" t="s">
        <v>4025</v>
      </c>
      <c r="E1864" s="3" t="s">
        <v>38</v>
      </c>
      <c r="F1864" s="3" t="s">
        <v>38</v>
      </c>
      <c r="G1864" s="3" t="s">
        <v>38</v>
      </c>
      <c r="H1864" s="3" t="s">
        <v>4079</v>
      </c>
      <c r="I1864" s="4">
        <v>7</v>
      </c>
      <c r="J1864" s="3"/>
      <c r="K1864" s="6">
        <v>147.6448</v>
      </c>
      <c r="L1864" s="6">
        <f>K1864*1.16</f>
        <v>171.267968</v>
      </c>
      <c r="M1864" s="6">
        <f>I1864*K1864</f>
        <v>1033.5136</v>
      </c>
      <c r="N1864" s="6">
        <f>I1864*L1864</f>
        <v>1198.875776</v>
      </c>
      <c r="O1864" s="6">
        <v>350</v>
      </c>
      <c r="P1864" s="5">
        <f>(O1864/L1864) - 1</f>
        <v>1.0435812025282</v>
      </c>
      <c r="Q1864" s="6">
        <v>300</v>
      </c>
      <c r="R1864" s="5">
        <f>(Q1864/L1864) - 1</f>
        <v>0.75164103073845</v>
      </c>
      <c r="S1864" s="6">
        <v>250</v>
      </c>
      <c r="T1864" s="5">
        <f>(S1864/L1864) - 1</f>
        <v>0.45970085894871</v>
      </c>
      <c r="U1864" s="6">
        <v>180</v>
      </c>
      <c r="V1864" s="5">
        <f>ABS((U1864/L1864) - 1)</f>
        <v>0.05098461844307</v>
      </c>
      <c r="W1864" s="6">
        <v>188.3947648</v>
      </c>
      <c r="X1864" s="5">
        <f>ABS((W1864/L1864) - 1)</f>
        <v>0.1</v>
      </c>
      <c r="Y1864" s="3">
        <v>458</v>
      </c>
      <c r="Z1864" s="5" t="s">
        <v>4080</v>
      </c>
      <c r="AA1864" s="3" t="s">
        <v>43</v>
      </c>
    </row>
    <row r="1865" spans="1:27" customHeight="1" ht="30">
      <c r="A1865" s="7" t="s">
        <v>4246</v>
      </c>
      <c r="B1865" s="7" t="s">
        <v>4247</v>
      </c>
      <c r="C1865" s="7" t="s">
        <v>29</v>
      </c>
      <c r="D1865" s="7" t="s">
        <v>4025</v>
      </c>
      <c r="E1865" s="7" t="s">
        <v>38</v>
      </c>
      <c r="F1865" s="7" t="s">
        <v>38</v>
      </c>
      <c r="G1865" s="7" t="s">
        <v>38</v>
      </c>
      <c r="H1865" s="7" t="s">
        <v>4079</v>
      </c>
      <c r="I1865" s="8">
        <v>6</v>
      </c>
      <c r="J1865" s="7"/>
      <c r="K1865" s="10">
        <v>150.5448</v>
      </c>
      <c r="L1865" s="10">
        <f>K1865*1.16</f>
        <v>174.631968</v>
      </c>
      <c r="M1865" s="10">
        <f>I1865*K1865</f>
        <v>903.2688</v>
      </c>
      <c r="N1865" s="10">
        <f>I1865*L1865</f>
        <v>1047.791808</v>
      </c>
      <c r="O1865" s="10">
        <v>350</v>
      </c>
      <c r="P1865" s="9">
        <f>(O1865/L1865) - 1</f>
        <v>1.0042149441962</v>
      </c>
      <c r="Q1865" s="10">
        <v>300</v>
      </c>
      <c r="R1865" s="9">
        <f>(Q1865/L1865) - 1</f>
        <v>0.71789852359678</v>
      </c>
      <c r="S1865" s="10">
        <v>250</v>
      </c>
      <c r="T1865" s="9">
        <f>(S1865/L1865) - 1</f>
        <v>0.43158210299732</v>
      </c>
      <c r="U1865" s="10">
        <v>180</v>
      </c>
      <c r="V1865" s="9">
        <f>ABS((U1865/L1865) - 1)</f>
        <v>0.030739114158068</v>
      </c>
      <c r="W1865" s="10">
        <v>192.0951648</v>
      </c>
      <c r="X1865" s="9">
        <f>ABS((W1865/L1865) - 1)</f>
        <v>0.1</v>
      </c>
      <c r="Y1865" s="7">
        <v>458</v>
      </c>
      <c r="Z1865" s="9" t="s">
        <v>4080</v>
      </c>
      <c r="AA1865" s="7" t="s">
        <v>43</v>
      </c>
    </row>
    <row r="1866" spans="1:27" customHeight="1" ht="30">
      <c r="A1866" s="3" t="s">
        <v>4248</v>
      </c>
      <c r="B1866" s="3" t="s">
        <v>4249</v>
      </c>
      <c r="C1866" s="3" t="s">
        <v>29</v>
      </c>
      <c r="D1866" s="3" t="s">
        <v>4025</v>
      </c>
      <c r="E1866" s="3" t="s">
        <v>38</v>
      </c>
      <c r="F1866" s="3" t="s">
        <v>38</v>
      </c>
      <c r="G1866" s="3" t="s">
        <v>38</v>
      </c>
      <c r="H1866" s="3" t="s">
        <v>4079</v>
      </c>
      <c r="I1866" s="4">
        <v>10</v>
      </c>
      <c r="J1866" s="3"/>
      <c r="K1866" s="6">
        <v>147.6448</v>
      </c>
      <c r="L1866" s="6">
        <f>K1866*1.16</f>
        <v>171.267968</v>
      </c>
      <c r="M1866" s="6">
        <f>I1866*K1866</f>
        <v>1476.448</v>
      </c>
      <c r="N1866" s="6">
        <f>I1866*L1866</f>
        <v>1712.67968</v>
      </c>
      <c r="O1866" s="6">
        <v>350</v>
      </c>
      <c r="P1866" s="5">
        <f>(O1866/L1866) - 1</f>
        <v>1.0435812025282</v>
      </c>
      <c r="Q1866" s="6">
        <v>300</v>
      </c>
      <c r="R1866" s="5">
        <f>(Q1866/L1866) - 1</f>
        <v>0.75164103073845</v>
      </c>
      <c r="S1866" s="6">
        <v>250</v>
      </c>
      <c r="T1866" s="5">
        <f>(S1866/L1866) - 1</f>
        <v>0.45970085894871</v>
      </c>
      <c r="U1866" s="6">
        <v>180</v>
      </c>
      <c r="V1866" s="5">
        <f>ABS((U1866/L1866) - 1)</f>
        <v>0.05098461844307</v>
      </c>
      <c r="W1866" s="6">
        <v>188.3947648</v>
      </c>
      <c r="X1866" s="5">
        <f>ABS((W1866/L1866) - 1)</f>
        <v>0.1</v>
      </c>
      <c r="Y1866" s="3">
        <v>458</v>
      </c>
      <c r="Z1866" s="5" t="s">
        <v>4080</v>
      </c>
      <c r="AA1866" s="3" t="s">
        <v>43</v>
      </c>
    </row>
    <row r="1867" spans="1:27" customHeight="1" ht="30">
      <c r="A1867" s="7" t="s">
        <v>4250</v>
      </c>
      <c r="B1867" s="7" t="s">
        <v>4251</v>
      </c>
      <c r="C1867" s="7" t="s">
        <v>29</v>
      </c>
      <c r="D1867" s="7" t="s">
        <v>4025</v>
      </c>
      <c r="E1867" s="7" t="s">
        <v>38</v>
      </c>
      <c r="F1867" s="7" t="s">
        <v>38</v>
      </c>
      <c r="G1867" s="7" t="s">
        <v>38</v>
      </c>
      <c r="H1867" s="7" t="s">
        <v>4079</v>
      </c>
      <c r="I1867" s="8">
        <v>9</v>
      </c>
      <c r="J1867" s="7"/>
      <c r="K1867" s="10">
        <v>147.6448</v>
      </c>
      <c r="L1867" s="10">
        <f>K1867*1.16</f>
        <v>171.267968</v>
      </c>
      <c r="M1867" s="10">
        <f>I1867*K1867</f>
        <v>1328.8032</v>
      </c>
      <c r="N1867" s="10">
        <f>I1867*L1867</f>
        <v>1541.411712</v>
      </c>
      <c r="O1867" s="10">
        <v>350</v>
      </c>
      <c r="P1867" s="9">
        <f>(O1867/L1867) - 1</f>
        <v>1.0435812025282</v>
      </c>
      <c r="Q1867" s="10">
        <v>300</v>
      </c>
      <c r="R1867" s="9">
        <f>(Q1867/L1867) - 1</f>
        <v>0.75164103073845</v>
      </c>
      <c r="S1867" s="10">
        <v>250</v>
      </c>
      <c r="T1867" s="9">
        <f>(S1867/L1867) - 1</f>
        <v>0.45970085894871</v>
      </c>
      <c r="U1867" s="10">
        <v>180</v>
      </c>
      <c r="V1867" s="9">
        <f>ABS((U1867/L1867) - 1)</f>
        <v>0.05098461844307</v>
      </c>
      <c r="W1867" s="10">
        <v>188.3947648</v>
      </c>
      <c r="X1867" s="9">
        <f>ABS((W1867/L1867) - 1)</f>
        <v>0.1</v>
      </c>
      <c r="Y1867" s="7">
        <v>458</v>
      </c>
      <c r="Z1867" s="9" t="s">
        <v>4080</v>
      </c>
      <c r="AA1867" s="7" t="s">
        <v>43</v>
      </c>
    </row>
    <row r="1868" spans="1:27" customHeight="1" ht="30">
      <c r="A1868" s="3" t="s">
        <v>4252</v>
      </c>
      <c r="B1868" s="3" t="s">
        <v>4253</v>
      </c>
      <c r="C1868" s="3" t="s">
        <v>29</v>
      </c>
      <c r="D1868" s="3" t="s">
        <v>4025</v>
      </c>
      <c r="E1868" s="3" t="s">
        <v>38</v>
      </c>
      <c r="F1868" s="3" t="s">
        <v>38</v>
      </c>
      <c r="G1868" s="3" t="s">
        <v>38</v>
      </c>
      <c r="H1868" s="3" t="s">
        <v>4079</v>
      </c>
      <c r="I1868" s="4">
        <v>13</v>
      </c>
      <c r="J1868" s="3"/>
      <c r="K1868" s="6">
        <v>147.6448</v>
      </c>
      <c r="L1868" s="6">
        <f>K1868*1.16</f>
        <v>171.267968</v>
      </c>
      <c r="M1868" s="6">
        <f>I1868*K1868</f>
        <v>1919.3824</v>
      </c>
      <c r="N1868" s="6">
        <f>I1868*L1868</f>
        <v>2226.483584</v>
      </c>
      <c r="O1868" s="6">
        <v>350</v>
      </c>
      <c r="P1868" s="5">
        <f>(O1868/L1868) - 1</f>
        <v>1.0435812025282</v>
      </c>
      <c r="Q1868" s="6">
        <v>300</v>
      </c>
      <c r="R1868" s="5">
        <f>(Q1868/L1868) - 1</f>
        <v>0.75164103073845</v>
      </c>
      <c r="S1868" s="6">
        <v>250</v>
      </c>
      <c r="T1868" s="5">
        <f>(S1868/L1868) - 1</f>
        <v>0.45970085894871</v>
      </c>
      <c r="U1868" s="6">
        <v>180</v>
      </c>
      <c r="V1868" s="5">
        <f>ABS((U1868/L1868) - 1)</f>
        <v>0.05098461844307</v>
      </c>
      <c r="W1868" s="6">
        <v>188.3947648</v>
      </c>
      <c r="X1868" s="5">
        <f>ABS((W1868/L1868) - 1)</f>
        <v>0.1</v>
      </c>
      <c r="Y1868" s="3">
        <v>458</v>
      </c>
      <c r="Z1868" s="5" t="s">
        <v>4080</v>
      </c>
      <c r="AA1868" s="3" t="s">
        <v>43</v>
      </c>
    </row>
    <row r="1869" spans="1:27" customHeight="1" ht="30">
      <c r="A1869" s="7" t="s">
        <v>4254</v>
      </c>
      <c r="B1869" s="7" t="s">
        <v>4255</v>
      </c>
      <c r="C1869" s="7" t="s">
        <v>29</v>
      </c>
      <c r="D1869" s="7" t="s">
        <v>4025</v>
      </c>
      <c r="E1869" s="7" t="s">
        <v>38</v>
      </c>
      <c r="F1869" s="7" t="s">
        <v>38</v>
      </c>
      <c r="G1869" s="7" t="s">
        <v>38</v>
      </c>
      <c r="H1869" s="7" t="s">
        <v>4079</v>
      </c>
      <c r="I1869" s="8">
        <v>8</v>
      </c>
      <c r="J1869" s="7"/>
      <c r="K1869" s="10">
        <v>147.6448</v>
      </c>
      <c r="L1869" s="10">
        <f>K1869*1.16</f>
        <v>171.267968</v>
      </c>
      <c r="M1869" s="10">
        <f>I1869*K1869</f>
        <v>1181.1584</v>
      </c>
      <c r="N1869" s="10">
        <f>I1869*L1869</f>
        <v>1370.143744</v>
      </c>
      <c r="O1869" s="10">
        <v>350</v>
      </c>
      <c r="P1869" s="9">
        <f>(O1869/L1869) - 1</f>
        <v>1.0435812025282</v>
      </c>
      <c r="Q1869" s="10">
        <v>300</v>
      </c>
      <c r="R1869" s="9">
        <f>(Q1869/L1869) - 1</f>
        <v>0.75164103073845</v>
      </c>
      <c r="S1869" s="10">
        <v>250</v>
      </c>
      <c r="T1869" s="9">
        <f>(S1869/L1869) - 1</f>
        <v>0.45970085894871</v>
      </c>
      <c r="U1869" s="10">
        <v>180</v>
      </c>
      <c r="V1869" s="9">
        <f>ABS((U1869/L1869) - 1)</f>
        <v>0.05098461844307</v>
      </c>
      <c r="W1869" s="10">
        <v>188.3947648</v>
      </c>
      <c r="X1869" s="9">
        <f>ABS((W1869/L1869) - 1)</f>
        <v>0.1</v>
      </c>
      <c r="Y1869" s="7">
        <v>458</v>
      </c>
      <c r="Z1869" s="9" t="s">
        <v>4080</v>
      </c>
      <c r="AA1869" s="7" t="s">
        <v>43</v>
      </c>
    </row>
    <row r="1870" spans="1:27" customHeight="1" ht="30">
      <c r="A1870" s="3" t="s">
        <v>4256</v>
      </c>
      <c r="B1870" s="3" t="s">
        <v>4257</v>
      </c>
      <c r="C1870" s="3" t="s">
        <v>29</v>
      </c>
      <c r="D1870" s="3" t="s">
        <v>4025</v>
      </c>
      <c r="E1870" s="3" t="s">
        <v>38</v>
      </c>
      <c r="F1870" s="3" t="s">
        <v>38</v>
      </c>
      <c r="G1870" s="3" t="s">
        <v>38</v>
      </c>
      <c r="H1870" s="3" t="s">
        <v>4079</v>
      </c>
      <c r="I1870" s="4">
        <v>2</v>
      </c>
      <c r="J1870" s="3"/>
      <c r="K1870" s="6">
        <v>147.6448</v>
      </c>
      <c r="L1870" s="6">
        <f>K1870*1.16</f>
        <v>171.267968</v>
      </c>
      <c r="M1870" s="6">
        <f>I1870*K1870</f>
        <v>295.2896</v>
      </c>
      <c r="N1870" s="6">
        <f>I1870*L1870</f>
        <v>342.535936</v>
      </c>
      <c r="O1870" s="6">
        <v>350</v>
      </c>
      <c r="P1870" s="5">
        <f>(O1870/L1870) - 1</f>
        <v>1.0435812025282</v>
      </c>
      <c r="Q1870" s="6">
        <v>300</v>
      </c>
      <c r="R1870" s="5">
        <f>(Q1870/L1870) - 1</f>
        <v>0.75164103073845</v>
      </c>
      <c r="S1870" s="6">
        <v>250</v>
      </c>
      <c r="T1870" s="5">
        <f>(S1870/L1870) - 1</f>
        <v>0.45970085894871</v>
      </c>
      <c r="U1870" s="6">
        <v>180</v>
      </c>
      <c r="V1870" s="5">
        <f>ABS((U1870/L1870) - 1)</f>
        <v>0.05098461844307</v>
      </c>
      <c r="W1870" s="6">
        <v>188.3947648</v>
      </c>
      <c r="X1870" s="5">
        <f>ABS((W1870/L1870) - 1)</f>
        <v>0.1</v>
      </c>
      <c r="Y1870" s="3">
        <v>458</v>
      </c>
      <c r="Z1870" s="5" t="s">
        <v>4080</v>
      </c>
      <c r="AA1870" s="3" t="s">
        <v>43</v>
      </c>
    </row>
    <row r="1871" spans="1:27" customHeight="1" ht="30">
      <c r="A1871" s="7" t="s">
        <v>4258</v>
      </c>
      <c r="B1871" s="7" t="s">
        <v>4259</v>
      </c>
      <c r="C1871" s="7" t="s">
        <v>29</v>
      </c>
      <c r="D1871" s="7" t="s">
        <v>4025</v>
      </c>
      <c r="E1871" s="7" t="s">
        <v>38</v>
      </c>
      <c r="F1871" s="7" t="s">
        <v>38</v>
      </c>
      <c r="G1871" s="7" t="s">
        <v>38</v>
      </c>
      <c r="H1871" s="7" t="s">
        <v>4079</v>
      </c>
      <c r="I1871" s="8">
        <v>10</v>
      </c>
      <c r="J1871" s="7"/>
      <c r="K1871" s="10">
        <v>147.6448</v>
      </c>
      <c r="L1871" s="10">
        <f>K1871*1.16</f>
        <v>171.267968</v>
      </c>
      <c r="M1871" s="10">
        <f>I1871*K1871</f>
        <v>1476.448</v>
      </c>
      <c r="N1871" s="10">
        <f>I1871*L1871</f>
        <v>1712.67968</v>
      </c>
      <c r="O1871" s="10">
        <v>350</v>
      </c>
      <c r="P1871" s="9">
        <f>(O1871/L1871) - 1</f>
        <v>1.0435812025282</v>
      </c>
      <c r="Q1871" s="10">
        <v>300</v>
      </c>
      <c r="R1871" s="9">
        <f>(Q1871/L1871) - 1</f>
        <v>0.75164103073845</v>
      </c>
      <c r="S1871" s="10">
        <v>250</v>
      </c>
      <c r="T1871" s="9">
        <f>(S1871/L1871) - 1</f>
        <v>0.45970085894871</v>
      </c>
      <c r="U1871" s="10">
        <v>180</v>
      </c>
      <c r="V1871" s="9">
        <f>ABS((U1871/L1871) - 1)</f>
        <v>0.05098461844307</v>
      </c>
      <c r="W1871" s="10">
        <v>188.3947648</v>
      </c>
      <c r="X1871" s="9">
        <f>ABS((W1871/L1871) - 1)</f>
        <v>0.1</v>
      </c>
      <c r="Y1871" s="7">
        <v>458</v>
      </c>
      <c r="Z1871" s="9" t="s">
        <v>4080</v>
      </c>
      <c r="AA1871" s="7" t="s">
        <v>43</v>
      </c>
    </row>
    <row r="1872" spans="1:27" customHeight="1" ht="30">
      <c r="A1872" s="3" t="s">
        <v>4260</v>
      </c>
      <c r="B1872" s="3" t="s">
        <v>4261</v>
      </c>
      <c r="C1872" s="3" t="s">
        <v>29</v>
      </c>
      <c r="D1872" s="3" t="s">
        <v>4025</v>
      </c>
      <c r="E1872" s="3" t="s">
        <v>38</v>
      </c>
      <c r="F1872" s="3" t="s">
        <v>38</v>
      </c>
      <c r="G1872" s="3" t="s">
        <v>38</v>
      </c>
      <c r="H1872" s="3" t="s">
        <v>4079</v>
      </c>
      <c r="I1872" s="4">
        <v>3</v>
      </c>
      <c r="J1872" s="3"/>
      <c r="K1872" s="6">
        <v>150.5448</v>
      </c>
      <c r="L1872" s="6">
        <f>K1872*1.16</f>
        <v>174.631968</v>
      </c>
      <c r="M1872" s="6">
        <f>I1872*K1872</f>
        <v>451.6344</v>
      </c>
      <c r="N1872" s="6">
        <f>I1872*L1872</f>
        <v>523.895904</v>
      </c>
      <c r="O1872" s="6">
        <v>350</v>
      </c>
      <c r="P1872" s="5">
        <f>(O1872/L1872) - 1</f>
        <v>1.0042149441962</v>
      </c>
      <c r="Q1872" s="6">
        <v>300</v>
      </c>
      <c r="R1872" s="5">
        <f>(Q1872/L1872) - 1</f>
        <v>0.71789852359678</v>
      </c>
      <c r="S1872" s="6">
        <v>250</v>
      </c>
      <c r="T1872" s="5">
        <f>(S1872/L1872) - 1</f>
        <v>0.43158210299732</v>
      </c>
      <c r="U1872" s="6">
        <v>180</v>
      </c>
      <c r="V1872" s="5">
        <f>ABS((U1872/L1872) - 1)</f>
        <v>0.030739114158068</v>
      </c>
      <c r="W1872" s="6">
        <v>192.0951648</v>
      </c>
      <c r="X1872" s="5">
        <f>ABS((W1872/L1872) - 1)</f>
        <v>0.1</v>
      </c>
      <c r="Y1872" s="3">
        <v>458</v>
      </c>
      <c r="Z1872" s="5" t="s">
        <v>4080</v>
      </c>
      <c r="AA1872" s="3" t="s">
        <v>43</v>
      </c>
    </row>
    <row r="1873" spans="1:27" customHeight="1" ht="30">
      <c r="A1873" s="7" t="s">
        <v>4262</v>
      </c>
      <c r="B1873" s="7" t="s">
        <v>4263</v>
      </c>
      <c r="C1873" s="7" t="s">
        <v>29</v>
      </c>
      <c r="D1873" s="7" t="s">
        <v>4025</v>
      </c>
      <c r="E1873" s="7" t="s">
        <v>38</v>
      </c>
      <c r="F1873" s="7" t="s">
        <v>38</v>
      </c>
      <c r="G1873" s="7" t="s">
        <v>38</v>
      </c>
      <c r="H1873" s="7" t="s">
        <v>4079</v>
      </c>
      <c r="I1873" s="8">
        <v>11</v>
      </c>
      <c r="J1873" s="7"/>
      <c r="K1873" s="10">
        <v>150.5448</v>
      </c>
      <c r="L1873" s="10">
        <f>K1873*1.16</f>
        <v>174.631968</v>
      </c>
      <c r="M1873" s="10">
        <f>I1873*K1873</f>
        <v>1655.9928</v>
      </c>
      <c r="N1873" s="10">
        <f>I1873*L1873</f>
        <v>1920.951648</v>
      </c>
      <c r="O1873" s="10">
        <v>350</v>
      </c>
      <c r="P1873" s="9">
        <f>(O1873/L1873) - 1</f>
        <v>1.0042149441962</v>
      </c>
      <c r="Q1873" s="10">
        <v>300</v>
      </c>
      <c r="R1873" s="9">
        <f>(Q1873/L1873) - 1</f>
        <v>0.71789852359678</v>
      </c>
      <c r="S1873" s="10">
        <v>250</v>
      </c>
      <c r="T1873" s="9">
        <f>(S1873/L1873) - 1</f>
        <v>0.43158210299732</v>
      </c>
      <c r="U1873" s="10">
        <v>180</v>
      </c>
      <c r="V1873" s="9">
        <f>ABS((U1873/L1873) - 1)</f>
        <v>0.030739114158068</v>
      </c>
      <c r="W1873" s="10">
        <v>192.0951648</v>
      </c>
      <c r="X1873" s="9">
        <f>ABS((W1873/L1873) - 1)</f>
        <v>0.1</v>
      </c>
      <c r="Y1873" s="7">
        <v>458</v>
      </c>
      <c r="Z1873" s="9" t="s">
        <v>4080</v>
      </c>
      <c r="AA1873" s="7" t="s">
        <v>43</v>
      </c>
    </row>
    <row r="1874" spans="1:27" customHeight="1" ht="30">
      <c r="A1874" s="3" t="s">
        <v>4264</v>
      </c>
      <c r="B1874" s="3" t="s">
        <v>4265</v>
      </c>
      <c r="C1874" s="3" t="s">
        <v>29</v>
      </c>
      <c r="D1874" s="3" t="s">
        <v>4025</v>
      </c>
      <c r="E1874" s="3" t="s">
        <v>38</v>
      </c>
      <c r="F1874" s="3" t="s">
        <v>38</v>
      </c>
      <c r="G1874" s="3" t="s">
        <v>38</v>
      </c>
      <c r="H1874" s="3" t="s">
        <v>4079</v>
      </c>
      <c r="I1874" s="4">
        <v>10</v>
      </c>
      <c r="J1874" s="3"/>
      <c r="K1874" s="6">
        <v>147.6448</v>
      </c>
      <c r="L1874" s="6">
        <f>K1874*1.16</f>
        <v>171.267968</v>
      </c>
      <c r="M1874" s="6">
        <f>I1874*K1874</f>
        <v>1476.448</v>
      </c>
      <c r="N1874" s="6">
        <f>I1874*L1874</f>
        <v>1712.67968</v>
      </c>
      <c r="O1874" s="6">
        <v>350</v>
      </c>
      <c r="P1874" s="5">
        <f>(O1874/L1874) - 1</f>
        <v>1.0435812025282</v>
      </c>
      <c r="Q1874" s="6">
        <v>300</v>
      </c>
      <c r="R1874" s="5">
        <f>(Q1874/L1874) - 1</f>
        <v>0.75164103073845</v>
      </c>
      <c r="S1874" s="6">
        <v>250</v>
      </c>
      <c r="T1874" s="5">
        <f>(S1874/L1874) - 1</f>
        <v>0.45970085894871</v>
      </c>
      <c r="U1874" s="6">
        <v>180</v>
      </c>
      <c r="V1874" s="5">
        <f>ABS((U1874/L1874) - 1)</f>
        <v>0.05098461844307</v>
      </c>
      <c r="W1874" s="6">
        <v>188.3947648</v>
      </c>
      <c r="X1874" s="5">
        <f>ABS((W1874/L1874) - 1)</f>
        <v>0.1</v>
      </c>
      <c r="Y1874" s="3">
        <v>458</v>
      </c>
      <c r="Z1874" s="5" t="s">
        <v>4080</v>
      </c>
      <c r="AA1874" s="3" t="s">
        <v>43</v>
      </c>
    </row>
    <row r="1875" spans="1:27" customHeight="1" ht="30">
      <c r="A1875" s="7" t="s">
        <v>4266</v>
      </c>
      <c r="B1875" s="7" t="s">
        <v>4267</v>
      </c>
      <c r="C1875" s="7" t="s">
        <v>29</v>
      </c>
      <c r="D1875" s="7" t="s">
        <v>4025</v>
      </c>
      <c r="E1875" s="7" t="s">
        <v>38</v>
      </c>
      <c r="F1875" s="7" t="s">
        <v>38</v>
      </c>
      <c r="G1875" s="7" t="s">
        <v>38</v>
      </c>
      <c r="H1875" s="7" t="s">
        <v>4079</v>
      </c>
      <c r="I1875" s="8">
        <v>4</v>
      </c>
      <c r="J1875" s="7"/>
      <c r="K1875" s="10">
        <v>147.6448</v>
      </c>
      <c r="L1875" s="10">
        <f>K1875*1.16</f>
        <v>171.267968</v>
      </c>
      <c r="M1875" s="10">
        <f>I1875*K1875</f>
        <v>590.5792</v>
      </c>
      <c r="N1875" s="10">
        <f>I1875*L1875</f>
        <v>685.071872</v>
      </c>
      <c r="O1875" s="10">
        <v>350</v>
      </c>
      <c r="P1875" s="9">
        <f>(O1875/L1875) - 1</f>
        <v>1.0435812025282</v>
      </c>
      <c r="Q1875" s="10">
        <v>300</v>
      </c>
      <c r="R1875" s="9">
        <f>(Q1875/L1875) - 1</f>
        <v>0.75164103073845</v>
      </c>
      <c r="S1875" s="10">
        <v>250</v>
      </c>
      <c r="T1875" s="9">
        <f>(S1875/L1875) - 1</f>
        <v>0.45970085894871</v>
      </c>
      <c r="U1875" s="10">
        <v>180</v>
      </c>
      <c r="V1875" s="9">
        <f>ABS((U1875/L1875) - 1)</f>
        <v>0.05098461844307</v>
      </c>
      <c r="W1875" s="10">
        <v>188.3947648</v>
      </c>
      <c r="X1875" s="9">
        <f>ABS((W1875/L1875) - 1)</f>
        <v>0.1</v>
      </c>
      <c r="Y1875" s="7">
        <v>458</v>
      </c>
      <c r="Z1875" s="9" t="s">
        <v>4080</v>
      </c>
      <c r="AA1875" s="7" t="s">
        <v>43</v>
      </c>
    </row>
    <row r="1876" spans="1:27" customHeight="1" ht="30">
      <c r="A1876" s="3" t="s">
        <v>4268</v>
      </c>
      <c r="B1876" s="3" t="s">
        <v>4269</v>
      </c>
      <c r="C1876" s="3" t="s">
        <v>29</v>
      </c>
      <c r="D1876" s="3" t="s">
        <v>4025</v>
      </c>
      <c r="E1876" s="3" t="s">
        <v>38</v>
      </c>
      <c r="F1876" s="3" t="s">
        <v>38</v>
      </c>
      <c r="G1876" s="3" t="s">
        <v>38</v>
      </c>
      <c r="H1876" s="3" t="s">
        <v>4079</v>
      </c>
      <c r="I1876" s="4">
        <v>8</v>
      </c>
      <c r="J1876" s="3"/>
      <c r="K1876" s="6">
        <v>147.6448</v>
      </c>
      <c r="L1876" s="6">
        <f>K1876*1.16</f>
        <v>171.267968</v>
      </c>
      <c r="M1876" s="6">
        <f>I1876*K1876</f>
        <v>1181.1584</v>
      </c>
      <c r="N1876" s="6">
        <f>I1876*L1876</f>
        <v>1370.143744</v>
      </c>
      <c r="O1876" s="6">
        <v>350</v>
      </c>
      <c r="P1876" s="5">
        <f>(O1876/L1876) - 1</f>
        <v>1.0435812025282</v>
      </c>
      <c r="Q1876" s="6">
        <v>300</v>
      </c>
      <c r="R1876" s="5">
        <f>(Q1876/L1876) - 1</f>
        <v>0.75164103073845</v>
      </c>
      <c r="S1876" s="6">
        <v>250</v>
      </c>
      <c r="T1876" s="5">
        <f>(S1876/L1876) - 1</f>
        <v>0.45970085894871</v>
      </c>
      <c r="U1876" s="6">
        <v>180</v>
      </c>
      <c r="V1876" s="5">
        <f>ABS((U1876/L1876) - 1)</f>
        <v>0.05098461844307</v>
      </c>
      <c r="W1876" s="6">
        <v>188.3947648</v>
      </c>
      <c r="X1876" s="5">
        <f>ABS((W1876/L1876) - 1)</f>
        <v>0.1</v>
      </c>
      <c r="Y1876" s="3">
        <v>458</v>
      </c>
      <c r="Z1876" s="5" t="s">
        <v>4080</v>
      </c>
      <c r="AA1876" s="3" t="s">
        <v>43</v>
      </c>
    </row>
    <row r="1877" spans="1:27" customHeight="1" ht="30">
      <c r="A1877" s="7" t="s">
        <v>4270</v>
      </c>
      <c r="B1877" s="7" t="s">
        <v>4271</v>
      </c>
      <c r="C1877" s="7" t="s">
        <v>29</v>
      </c>
      <c r="D1877" s="7" t="s">
        <v>4025</v>
      </c>
      <c r="E1877" s="7" t="s">
        <v>38</v>
      </c>
      <c r="F1877" s="7" t="s">
        <v>38</v>
      </c>
      <c r="G1877" s="7" t="s">
        <v>38</v>
      </c>
      <c r="H1877" s="7" t="s">
        <v>4079</v>
      </c>
      <c r="I1877" s="8">
        <v>9</v>
      </c>
      <c r="J1877" s="7"/>
      <c r="K1877" s="10">
        <v>147.6448</v>
      </c>
      <c r="L1877" s="10">
        <f>K1877*1.16</f>
        <v>171.267968</v>
      </c>
      <c r="M1877" s="10">
        <f>I1877*K1877</f>
        <v>1328.8032</v>
      </c>
      <c r="N1877" s="10">
        <f>I1877*L1877</f>
        <v>1541.411712</v>
      </c>
      <c r="O1877" s="10">
        <v>350</v>
      </c>
      <c r="P1877" s="9">
        <f>(O1877/L1877) - 1</f>
        <v>1.0435812025282</v>
      </c>
      <c r="Q1877" s="10">
        <v>300</v>
      </c>
      <c r="R1877" s="9">
        <f>(Q1877/L1877) - 1</f>
        <v>0.75164103073845</v>
      </c>
      <c r="S1877" s="10">
        <v>250</v>
      </c>
      <c r="T1877" s="9">
        <f>(S1877/L1877) - 1</f>
        <v>0.45970085894871</v>
      </c>
      <c r="U1877" s="10">
        <v>180</v>
      </c>
      <c r="V1877" s="9">
        <f>ABS((U1877/L1877) - 1)</f>
        <v>0.05098461844307</v>
      </c>
      <c r="W1877" s="10">
        <v>188.3947648</v>
      </c>
      <c r="X1877" s="9">
        <f>ABS((W1877/L1877) - 1)</f>
        <v>0.1</v>
      </c>
      <c r="Y1877" s="7">
        <v>458</v>
      </c>
      <c r="Z1877" s="9" t="s">
        <v>4080</v>
      </c>
      <c r="AA1877" s="7" t="s">
        <v>43</v>
      </c>
    </row>
    <row r="1878" spans="1:27" customHeight="1" ht="30">
      <c r="A1878" s="3" t="s">
        <v>4272</v>
      </c>
      <c r="B1878" s="3" t="s">
        <v>4273</v>
      </c>
      <c r="C1878" s="3" t="s">
        <v>29</v>
      </c>
      <c r="D1878" s="3" t="s">
        <v>4025</v>
      </c>
      <c r="E1878" s="3" t="s">
        <v>38</v>
      </c>
      <c r="F1878" s="3" t="s">
        <v>38</v>
      </c>
      <c r="G1878" s="3" t="s">
        <v>38</v>
      </c>
      <c r="H1878" s="3" t="s">
        <v>4079</v>
      </c>
      <c r="I1878" s="4">
        <v>10</v>
      </c>
      <c r="J1878" s="3"/>
      <c r="K1878" s="6">
        <v>150.5448</v>
      </c>
      <c r="L1878" s="6">
        <f>K1878*1.16</f>
        <v>174.631968</v>
      </c>
      <c r="M1878" s="6">
        <f>I1878*K1878</f>
        <v>1505.448</v>
      </c>
      <c r="N1878" s="6">
        <f>I1878*L1878</f>
        <v>1746.31968</v>
      </c>
      <c r="O1878" s="6">
        <v>350</v>
      </c>
      <c r="P1878" s="5">
        <f>(O1878/L1878) - 1</f>
        <v>1.0042149441962</v>
      </c>
      <c r="Q1878" s="6">
        <v>300</v>
      </c>
      <c r="R1878" s="5">
        <f>(Q1878/L1878) - 1</f>
        <v>0.71789852359678</v>
      </c>
      <c r="S1878" s="6">
        <v>250</v>
      </c>
      <c r="T1878" s="5">
        <f>(S1878/L1878) - 1</f>
        <v>0.43158210299732</v>
      </c>
      <c r="U1878" s="6">
        <v>180</v>
      </c>
      <c r="V1878" s="5">
        <f>ABS((U1878/L1878) - 1)</f>
        <v>0.030739114158068</v>
      </c>
      <c r="W1878" s="6">
        <v>192.0951648</v>
      </c>
      <c r="X1878" s="5">
        <f>ABS((W1878/L1878) - 1)</f>
        <v>0.1</v>
      </c>
      <c r="Y1878" s="3">
        <v>458</v>
      </c>
      <c r="Z1878" s="5" t="s">
        <v>4080</v>
      </c>
      <c r="AA1878" s="3" t="s">
        <v>43</v>
      </c>
    </row>
    <row r="1879" spans="1:27" customHeight="1" ht="30">
      <c r="A1879" s="7" t="s">
        <v>4274</v>
      </c>
      <c r="B1879" s="7" t="s">
        <v>4275</v>
      </c>
      <c r="C1879" s="7" t="s">
        <v>29</v>
      </c>
      <c r="D1879" s="7" t="s">
        <v>4025</v>
      </c>
      <c r="E1879" s="7" t="s">
        <v>38</v>
      </c>
      <c r="F1879" s="7" t="s">
        <v>38</v>
      </c>
      <c r="G1879" s="7" t="s">
        <v>38</v>
      </c>
      <c r="H1879" s="7" t="s">
        <v>4079</v>
      </c>
      <c r="I1879" s="8">
        <v>9</v>
      </c>
      <c r="J1879" s="7"/>
      <c r="K1879" s="10">
        <v>150.5448</v>
      </c>
      <c r="L1879" s="10">
        <f>K1879*1.16</f>
        <v>174.631968</v>
      </c>
      <c r="M1879" s="10">
        <f>I1879*K1879</f>
        <v>1354.9032</v>
      </c>
      <c r="N1879" s="10">
        <f>I1879*L1879</f>
        <v>1571.687712</v>
      </c>
      <c r="O1879" s="10">
        <v>350</v>
      </c>
      <c r="P1879" s="9">
        <f>(O1879/L1879) - 1</f>
        <v>1.0042149441962</v>
      </c>
      <c r="Q1879" s="10">
        <v>300</v>
      </c>
      <c r="R1879" s="9">
        <f>(Q1879/L1879) - 1</f>
        <v>0.71789852359678</v>
      </c>
      <c r="S1879" s="10">
        <v>250</v>
      </c>
      <c r="T1879" s="9">
        <f>(S1879/L1879) - 1</f>
        <v>0.43158210299732</v>
      </c>
      <c r="U1879" s="10">
        <v>180</v>
      </c>
      <c r="V1879" s="9">
        <f>ABS((U1879/L1879) - 1)</f>
        <v>0.030739114158068</v>
      </c>
      <c r="W1879" s="10">
        <v>192.0951648</v>
      </c>
      <c r="X1879" s="9">
        <f>ABS((W1879/L1879) - 1)</f>
        <v>0.1</v>
      </c>
      <c r="Y1879" s="7">
        <v>458</v>
      </c>
      <c r="Z1879" s="9" t="s">
        <v>4080</v>
      </c>
      <c r="AA1879" s="7" t="s">
        <v>43</v>
      </c>
    </row>
    <row r="1880" spans="1:27" customHeight="1" ht="30">
      <c r="A1880" s="3" t="s">
        <v>4276</v>
      </c>
      <c r="B1880" s="3" t="s">
        <v>4277</v>
      </c>
      <c r="C1880" s="3" t="s">
        <v>29</v>
      </c>
      <c r="D1880" s="3" t="s">
        <v>4025</v>
      </c>
      <c r="E1880" s="3" t="s">
        <v>38</v>
      </c>
      <c r="F1880" s="3" t="s">
        <v>38</v>
      </c>
      <c r="G1880" s="3" t="s">
        <v>38</v>
      </c>
      <c r="H1880" s="3" t="s">
        <v>4079</v>
      </c>
      <c r="I1880" s="4">
        <v>5</v>
      </c>
      <c r="J1880" s="3"/>
      <c r="K1880" s="6">
        <v>150.5448</v>
      </c>
      <c r="L1880" s="6">
        <f>K1880*1.16</f>
        <v>174.631968</v>
      </c>
      <c r="M1880" s="6">
        <f>I1880*K1880</f>
        <v>752.724</v>
      </c>
      <c r="N1880" s="6">
        <f>I1880*L1880</f>
        <v>873.15984</v>
      </c>
      <c r="O1880" s="6">
        <v>350</v>
      </c>
      <c r="P1880" s="5">
        <f>(O1880/L1880) - 1</f>
        <v>1.0042149441962</v>
      </c>
      <c r="Q1880" s="6">
        <v>300</v>
      </c>
      <c r="R1880" s="5">
        <f>(Q1880/L1880) - 1</f>
        <v>0.71789852359678</v>
      </c>
      <c r="S1880" s="6">
        <v>250</v>
      </c>
      <c r="T1880" s="5">
        <f>(S1880/L1880) - 1</f>
        <v>0.43158210299732</v>
      </c>
      <c r="U1880" s="6">
        <v>180</v>
      </c>
      <c r="V1880" s="5">
        <f>ABS((U1880/L1880) - 1)</f>
        <v>0.030739114158068</v>
      </c>
      <c r="W1880" s="6">
        <v>192.0951648</v>
      </c>
      <c r="X1880" s="5">
        <f>ABS((W1880/L1880) - 1)</f>
        <v>0.1</v>
      </c>
      <c r="Y1880" s="3">
        <v>458</v>
      </c>
      <c r="Z1880" s="5" t="s">
        <v>4080</v>
      </c>
      <c r="AA1880" s="3" t="s">
        <v>43</v>
      </c>
    </row>
    <row r="1881" spans="1:27" customHeight="1" ht="30">
      <c r="A1881" s="7" t="s">
        <v>4278</v>
      </c>
      <c r="B1881" s="7" t="s">
        <v>4279</v>
      </c>
      <c r="C1881" s="7" t="s">
        <v>29</v>
      </c>
      <c r="D1881" s="7" t="s">
        <v>4025</v>
      </c>
      <c r="E1881" s="7" t="s">
        <v>38</v>
      </c>
      <c r="F1881" s="7" t="s">
        <v>38</v>
      </c>
      <c r="G1881" s="7" t="s">
        <v>38</v>
      </c>
      <c r="H1881" s="7" t="s">
        <v>4079</v>
      </c>
      <c r="I1881" s="8">
        <v>10</v>
      </c>
      <c r="J1881" s="7"/>
      <c r="K1881" s="10">
        <v>150.5448</v>
      </c>
      <c r="L1881" s="10">
        <f>K1881*1.16</f>
        <v>174.631968</v>
      </c>
      <c r="M1881" s="10">
        <f>I1881*K1881</f>
        <v>1505.448</v>
      </c>
      <c r="N1881" s="10">
        <f>I1881*L1881</f>
        <v>1746.31968</v>
      </c>
      <c r="O1881" s="10">
        <v>350</v>
      </c>
      <c r="P1881" s="9">
        <f>(O1881/L1881) - 1</f>
        <v>1.0042149441962</v>
      </c>
      <c r="Q1881" s="10">
        <v>300</v>
      </c>
      <c r="R1881" s="9">
        <f>(Q1881/L1881) - 1</f>
        <v>0.71789852359678</v>
      </c>
      <c r="S1881" s="10">
        <v>250</v>
      </c>
      <c r="T1881" s="9">
        <f>(S1881/L1881) - 1</f>
        <v>0.43158210299732</v>
      </c>
      <c r="U1881" s="10">
        <v>180</v>
      </c>
      <c r="V1881" s="9">
        <f>ABS((U1881/L1881) - 1)</f>
        <v>0.030739114158068</v>
      </c>
      <c r="W1881" s="10">
        <v>192.0951648</v>
      </c>
      <c r="X1881" s="9">
        <f>ABS((W1881/L1881) - 1)</f>
        <v>0.1</v>
      </c>
      <c r="Y1881" s="7">
        <v>458</v>
      </c>
      <c r="Z1881" s="9" t="s">
        <v>4080</v>
      </c>
      <c r="AA1881" s="7" t="s">
        <v>43</v>
      </c>
    </row>
    <row r="1882" spans="1:27" customHeight="1" ht="30">
      <c r="A1882" s="3" t="s">
        <v>4280</v>
      </c>
      <c r="B1882" s="3" t="s">
        <v>4281</v>
      </c>
      <c r="C1882" s="3" t="s">
        <v>29</v>
      </c>
      <c r="D1882" s="3" t="s">
        <v>4025</v>
      </c>
      <c r="E1882" s="3" t="s">
        <v>38</v>
      </c>
      <c r="F1882" s="3" t="s">
        <v>38</v>
      </c>
      <c r="G1882" s="3" t="s">
        <v>38</v>
      </c>
      <c r="H1882" s="3" t="s">
        <v>4079</v>
      </c>
      <c r="I1882" s="4">
        <v>8</v>
      </c>
      <c r="J1882" s="3"/>
      <c r="K1882" s="6">
        <v>147.6448</v>
      </c>
      <c r="L1882" s="6">
        <f>K1882*1.16</f>
        <v>171.267968</v>
      </c>
      <c r="M1882" s="6">
        <f>I1882*K1882</f>
        <v>1181.1584</v>
      </c>
      <c r="N1882" s="6">
        <f>I1882*L1882</f>
        <v>1370.143744</v>
      </c>
      <c r="O1882" s="6">
        <v>350</v>
      </c>
      <c r="P1882" s="5">
        <f>(O1882/L1882) - 1</f>
        <v>1.0435812025282</v>
      </c>
      <c r="Q1882" s="6">
        <v>300</v>
      </c>
      <c r="R1882" s="5">
        <f>(Q1882/L1882) - 1</f>
        <v>0.75164103073845</v>
      </c>
      <c r="S1882" s="6">
        <v>250</v>
      </c>
      <c r="T1882" s="5">
        <f>(S1882/L1882) - 1</f>
        <v>0.45970085894871</v>
      </c>
      <c r="U1882" s="6">
        <v>180</v>
      </c>
      <c r="V1882" s="5">
        <f>ABS((U1882/L1882) - 1)</f>
        <v>0.05098461844307</v>
      </c>
      <c r="W1882" s="6">
        <v>188.3947648</v>
      </c>
      <c r="X1882" s="5">
        <f>ABS((W1882/L1882) - 1)</f>
        <v>0.1</v>
      </c>
      <c r="Y1882" s="3">
        <v>458</v>
      </c>
      <c r="Z1882" s="5" t="s">
        <v>4080</v>
      </c>
      <c r="AA1882" s="3" t="s">
        <v>43</v>
      </c>
    </row>
    <row r="1883" spans="1:27" customHeight="1" ht="30">
      <c r="A1883" s="7" t="s">
        <v>4282</v>
      </c>
      <c r="B1883" s="7" t="s">
        <v>4283</v>
      </c>
      <c r="C1883" s="7" t="s">
        <v>29</v>
      </c>
      <c r="D1883" s="7" t="s">
        <v>4025</v>
      </c>
      <c r="E1883" s="7" t="s">
        <v>38</v>
      </c>
      <c r="F1883" s="7" t="s">
        <v>38</v>
      </c>
      <c r="G1883" s="7" t="s">
        <v>38</v>
      </c>
      <c r="H1883" s="7" t="s">
        <v>4079</v>
      </c>
      <c r="I1883" s="8">
        <v>9</v>
      </c>
      <c r="J1883" s="7"/>
      <c r="K1883" s="10">
        <v>150.5448</v>
      </c>
      <c r="L1883" s="10">
        <f>K1883*1.16</f>
        <v>174.631968</v>
      </c>
      <c r="M1883" s="10">
        <f>I1883*K1883</f>
        <v>1354.9032</v>
      </c>
      <c r="N1883" s="10">
        <f>I1883*L1883</f>
        <v>1571.687712</v>
      </c>
      <c r="O1883" s="10">
        <v>350</v>
      </c>
      <c r="P1883" s="9">
        <f>(O1883/L1883) - 1</f>
        <v>1.0042149441962</v>
      </c>
      <c r="Q1883" s="10">
        <v>300</v>
      </c>
      <c r="R1883" s="9">
        <f>(Q1883/L1883) - 1</f>
        <v>0.71789852359678</v>
      </c>
      <c r="S1883" s="10">
        <v>250</v>
      </c>
      <c r="T1883" s="9">
        <f>(S1883/L1883) - 1</f>
        <v>0.43158210299732</v>
      </c>
      <c r="U1883" s="10">
        <v>180</v>
      </c>
      <c r="V1883" s="9">
        <f>ABS((U1883/L1883) - 1)</f>
        <v>0.030739114158068</v>
      </c>
      <c r="W1883" s="10">
        <v>192.0951648</v>
      </c>
      <c r="X1883" s="9">
        <f>ABS((W1883/L1883) - 1)</f>
        <v>0.1</v>
      </c>
      <c r="Y1883" s="7">
        <v>458</v>
      </c>
      <c r="Z1883" s="9" t="s">
        <v>4080</v>
      </c>
      <c r="AA1883" s="7" t="s">
        <v>43</v>
      </c>
    </row>
    <row r="1884" spans="1:27" customHeight="1" ht="30">
      <c r="A1884" s="3" t="s">
        <v>4284</v>
      </c>
      <c r="B1884" s="3" t="s">
        <v>4285</v>
      </c>
      <c r="C1884" s="3" t="s">
        <v>29</v>
      </c>
      <c r="D1884" s="3" t="s">
        <v>4025</v>
      </c>
      <c r="E1884" s="3" t="s">
        <v>38</v>
      </c>
      <c r="F1884" s="3" t="s">
        <v>38</v>
      </c>
      <c r="G1884" s="3" t="s">
        <v>38</v>
      </c>
      <c r="H1884" s="3" t="s">
        <v>4079</v>
      </c>
      <c r="I1884" s="4">
        <v>9</v>
      </c>
      <c r="J1884" s="3"/>
      <c r="K1884" s="6">
        <v>147.6448</v>
      </c>
      <c r="L1884" s="6">
        <f>K1884*1.16</f>
        <v>171.267968</v>
      </c>
      <c r="M1884" s="6">
        <f>I1884*K1884</f>
        <v>1328.8032</v>
      </c>
      <c r="N1884" s="6">
        <f>I1884*L1884</f>
        <v>1541.411712</v>
      </c>
      <c r="O1884" s="6">
        <v>350</v>
      </c>
      <c r="P1884" s="5">
        <f>(O1884/L1884) - 1</f>
        <v>1.0435812025282</v>
      </c>
      <c r="Q1884" s="6">
        <v>300</v>
      </c>
      <c r="R1884" s="5">
        <f>(Q1884/L1884) - 1</f>
        <v>0.75164103073845</v>
      </c>
      <c r="S1884" s="6">
        <v>250</v>
      </c>
      <c r="T1884" s="5">
        <f>(S1884/L1884) - 1</f>
        <v>0.45970085894871</v>
      </c>
      <c r="U1884" s="6">
        <v>180</v>
      </c>
      <c r="V1884" s="5">
        <f>ABS((U1884/L1884) - 1)</f>
        <v>0.05098461844307</v>
      </c>
      <c r="W1884" s="6">
        <v>188.3947648</v>
      </c>
      <c r="X1884" s="5">
        <f>ABS((W1884/L1884) - 1)</f>
        <v>0.1</v>
      </c>
      <c r="Y1884" s="3">
        <v>458</v>
      </c>
      <c r="Z1884" s="5" t="s">
        <v>4080</v>
      </c>
      <c r="AA1884" s="3" t="s">
        <v>43</v>
      </c>
    </row>
    <row r="1885" spans="1:27" customHeight="1" ht="30">
      <c r="A1885" s="7" t="s">
        <v>4286</v>
      </c>
      <c r="B1885" s="7" t="s">
        <v>4287</v>
      </c>
      <c r="C1885" s="7" t="s">
        <v>29</v>
      </c>
      <c r="D1885" s="7" t="s">
        <v>4025</v>
      </c>
      <c r="E1885" s="7" t="s">
        <v>38</v>
      </c>
      <c r="F1885" s="7" t="s">
        <v>38</v>
      </c>
      <c r="G1885" s="7" t="s">
        <v>38</v>
      </c>
      <c r="H1885" s="7" t="s">
        <v>4079</v>
      </c>
      <c r="I1885" s="8">
        <v>9</v>
      </c>
      <c r="J1885" s="7"/>
      <c r="K1885" s="10">
        <v>147.6448</v>
      </c>
      <c r="L1885" s="10">
        <f>K1885*1.16</f>
        <v>171.267968</v>
      </c>
      <c r="M1885" s="10">
        <f>I1885*K1885</f>
        <v>1328.8032</v>
      </c>
      <c r="N1885" s="10">
        <f>I1885*L1885</f>
        <v>1541.411712</v>
      </c>
      <c r="O1885" s="10">
        <v>350</v>
      </c>
      <c r="P1885" s="9">
        <f>(O1885/L1885) - 1</f>
        <v>1.0435812025282</v>
      </c>
      <c r="Q1885" s="10">
        <v>300</v>
      </c>
      <c r="R1885" s="9">
        <f>(Q1885/L1885) - 1</f>
        <v>0.75164103073845</v>
      </c>
      <c r="S1885" s="10">
        <v>250</v>
      </c>
      <c r="T1885" s="9">
        <f>(S1885/L1885) - 1</f>
        <v>0.45970085894871</v>
      </c>
      <c r="U1885" s="10">
        <v>180</v>
      </c>
      <c r="V1885" s="9">
        <f>ABS((U1885/L1885) - 1)</f>
        <v>0.05098461844307</v>
      </c>
      <c r="W1885" s="10">
        <v>188.3947648</v>
      </c>
      <c r="X1885" s="9">
        <f>ABS((W1885/L1885) - 1)</f>
        <v>0.1</v>
      </c>
      <c r="Y1885" s="7">
        <v>458</v>
      </c>
      <c r="Z1885" s="9" t="s">
        <v>4080</v>
      </c>
      <c r="AA1885" s="7" t="s">
        <v>43</v>
      </c>
    </row>
    <row r="1886" spans="1:27" customHeight="1" ht="30">
      <c r="A1886" s="3" t="s">
        <v>4288</v>
      </c>
      <c r="B1886" s="3" t="s">
        <v>4289</v>
      </c>
      <c r="C1886" s="3" t="s">
        <v>29</v>
      </c>
      <c r="D1886" s="3" t="s">
        <v>4025</v>
      </c>
      <c r="E1886" s="3" t="s">
        <v>38</v>
      </c>
      <c r="F1886" s="3" t="s">
        <v>38</v>
      </c>
      <c r="G1886" s="3" t="s">
        <v>38</v>
      </c>
      <c r="H1886" s="3" t="s">
        <v>4079</v>
      </c>
      <c r="I1886" s="4">
        <v>4</v>
      </c>
      <c r="J1886" s="3"/>
      <c r="K1886" s="6">
        <v>147.6448</v>
      </c>
      <c r="L1886" s="6">
        <f>K1886*1.16</f>
        <v>171.267968</v>
      </c>
      <c r="M1886" s="6">
        <f>I1886*K1886</f>
        <v>590.5792</v>
      </c>
      <c r="N1886" s="6">
        <f>I1886*L1886</f>
        <v>685.071872</v>
      </c>
      <c r="O1886" s="6">
        <v>350</v>
      </c>
      <c r="P1886" s="5">
        <f>(O1886/L1886) - 1</f>
        <v>1.0435812025282</v>
      </c>
      <c r="Q1886" s="6">
        <v>300</v>
      </c>
      <c r="R1886" s="5">
        <f>(Q1886/L1886) - 1</f>
        <v>0.75164103073845</v>
      </c>
      <c r="S1886" s="6">
        <v>250</v>
      </c>
      <c r="T1886" s="5">
        <f>(S1886/L1886) - 1</f>
        <v>0.45970085894871</v>
      </c>
      <c r="U1886" s="6">
        <v>180</v>
      </c>
      <c r="V1886" s="5">
        <f>ABS((U1886/L1886) - 1)</f>
        <v>0.05098461844307</v>
      </c>
      <c r="W1886" s="6">
        <v>188.3947648</v>
      </c>
      <c r="X1886" s="5">
        <f>ABS((W1886/L1886) - 1)</f>
        <v>0.1</v>
      </c>
      <c r="Y1886" s="3">
        <v>458</v>
      </c>
      <c r="Z1886" s="5" t="s">
        <v>4080</v>
      </c>
      <c r="AA1886" s="3" t="s">
        <v>43</v>
      </c>
    </row>
    <row r="1887" spans="1:27" customHeight="1" ht="30">
      <c r="A1887" s="7" t="s">
        <v>4290</v>
      </c>
      <c r="B1887" s="7" t="s">
        <v>4291</v>
      </c>
      <c r="C1887" s="7" t="s">
        <v>29</v>
      </c>
      <c r="D1887" s="7" t="s">
        <v>4025</v>
      </c>
      <c r="E1887" s="7" t="s">
        <v>38</v>
      </c>
      <c r="F1887" s="7" t="s">
        <v>38</v>
      </c>
      <c r="G1887" s="7" t="s">
        <v>38</v>
      </c>
      <c r="H1887" s="7" t="s">
        <v>4079</v>
      </c>
      <c r="I1887" s="8">
        <v>6</v>
      </c>
      <c r="J1887" s="7"/>
      <c r="K1887" s="10">
        <v>147.6448</v>
      </c>
      <c r="L1887" s="10">
        <f>K1887*1.16</f>
        <v>171.267968</v>
      </c>
      <c r="M1887" s="10">
        <f>I1887*K1887</f>
        <v>885.8688</v>
      </c>
      <c r="N1887" s="10">
        <f>I1887*L1887</f>
        <v>1027.607808</v>
      </c>
      <c r="O1887" s="10">
        <v>350</v>
      </c>
      <c r="P1887" s="9">
        <f>(O1887/L1887) - 1</f>
        <v>1.0435812025282</v>
      </c>
      <c r="Q1887" s="10">
        <v>300</v>
      </c>
      <c r="R1887" s="9">
        <f>(Q1887/L1887) - 1</f>
        <v>0.75164103073845</v>
      </c>
      <c r="S1887" s="10">
        <v>250</v>
      </c>
      <c r="T1887" s="9">
        <f>(S1887/L1887) - 1</f>
        <v>0.45970085894871</v>
      </c>
      <c r="U1887" s="10">
        <v>180</v>
      </c>
      <c r="V1887" s="9">
        <f>ABS((U1887/L1887) - 1)</f>
        <v>0.05098461844307</v>
      </c>
      <c r="W1887" s="10">
        <v>188.3947648</v>
      </c>
      <c r="X1887" s="9">
        <f>ABS((W1887/L1887) - 1)</f>
        <v>0.1</v>
      </c>
      <c r="Y1887" s="7">
        <v>458</v>
      </c>
      <c r="Z1887" s="9" t="s">
        <v>4080</v>
      </c>
      <c r="AA1887" s="7" t="s">
        <v>43</v>
      </c>
    </row>
    <row r="1888" spans="1:27" customHeight="1" ht="30">
      <c r="A1888" s="3" t="s">
        <v>4292</v>
      </c>
      <c r="B1888" s="3" t="s">
        <v>4293</v>
      </c>
      <c r="C1888" s="3" t="s">
        <v>29</v>
      </c>
      <c r="D1888" s="3" t="s">
        <v>4025</v>
      </c>
      <c r="E1888" s="3" t="s">
        <v>38</v>
      </c>
      <c r="F1888" s="3" t="s">
        <v>38</v>
      </c>
      <c r="G1888" s="3" t="s">
        <v>38</v>
      </c>
      <c r="H1888" s="3" t="s">
        <v>4079</v>
      </c>
      <c r="I1888" s="4">
        <v>5</v>
      </c>
      <c r="J1888" s="3"/>
      <c r="K1888" s="6">
        <v>150.5448</v>
      </c>
      <c r="L1888" s="6">
        <f>K1888*1.16</f>
        <v>174.631968</v>
      </c>
      <c r="M1888" s="6">
        <f>I1888*K1888</f>
        <v>752.724</v>
      </c>
      <c r="N1888" s="6">
        <f>I1888*L1888</f>
        <v>873.15984</v>
      </c>
      <c r="O1888" s="6">
        <v>350</v>
      </c>
      <c r="P1888" s="5">
        <f>(O1888/L1888) - 1</f>
        <v>1.0042149441962</v>
      </c>
      <c r="Q1888" s="6">
        <v>300</v>
      </c>
      <c r="R1888" s="5">
        <f>(Q1888/L1888) - 1</f>
        <v>0.71789852359678</v>
      </c>
      <c r="S1888" s="6">
        <v>250</v>
      </c>
      <c r="T1888" s="5">
        <f>(S1888/L1888) - 1</f>
        <v>0.43158210299732</v>
      </c>
      <c r="U1888" s="6">
        <v>180</v>
      </c>
      <c r="V1888" s="5">
        <f>ABS((U1888/L1888) - 1)</f>
        <v>0.030739114158068</v>
      </c>
      <c r="W1888" s="6">
        <v>192.0951648</v>
      </c>
      <c r="X1888" s="5">
        <f>ABS((W1888/L1888) - 1)</f>
        <v>0.1</v>
      </c>
      <c r="Y1888" s="3">
        <v>458</v>
      </c>
      <c r="Z1888" s="5" t="s">
        <v>4080</v>
      </c>
      <c r="AA1888" s="3" t="s">
        <v>43</v>
      </c>
    </row>
    <row r="1889" spans="1:27" customHeight="1" ht="30">
      <c r="A1889" s="7" t="s">
        <v>4294</v>
      </c>
      <c r="B1889" s="7" t="s">
        <v>4295</v>
      </c>
      <c r="C1889" s="7" t="s">
        <v>29</v>
      </c>
      <c r="D1889" s="7" t="s">
        <v>4025</v>
      </c>
      <c r="E1889" s="7" t="s">
        <v>38</v>
      </c>
      <c r="F1889" s="7" t="s">
        <v>38</v>
      </c>
      <c r="G1889" s="7" t="s">
        <v>38</v>
      </c>
      <c r="H1889" s="7" t="s">
        <v>4079</v>
      </c>
      <c r="I1889" s="8">
        <v>6</v>
      </c>
      <c r="J1889" s="7"/>
      <c r="K1889" s="10">
        <v>150.5448</v>
      </c>
      <c r="L1889" s="10">
        <f>K1889*1.16</f>
        <v>174.631968</v>
      </c>
      <c r="M1889" s="10">
        <f>I1889*K1889</f>
        <v>903.2688</v>
      </c>
      <c r="N1889" s="10">
        <f>I1889*L1889</f>
        <v>1047.791808</v>
      </c>
      <c r="O1889" s="10">
        <v>350</v>
      </c>
      <c r="P1889" s="9">
        <f>(O1889/L1889) - 1</f>
        <v>1.0042149441962</v>
      </c>
      <c r="Q1889" s="10">
        <v>300</v>
      </c>
      <c r="R1889" s="9">
        <f>(Q1889/L1889) - 1</f>
        <v>0.71789852359678</v>
      </c>
      <c r="S1889" s="10">
        <v>250</v>
      </c>
      <c r="T1889" s="9">
        <f>(S1889/L1889) - 1</f>
        <v>0.43158210299732</v>
      </c>
      <c r="U1889" s="10">
        <v>180</v>
      </c>
      <c r="V1889" s="9">
        <f>ABS((U1889/L1889) - 1)</f>
        <v>0.030739114158068</v>
      </c>
      <c r="W1889" s="10">
        <v>192.0951648</v>
      </c>
      <c r="X1889" s="9">
        <f>ABS((W1889/L1889) - 1)</f>
        <v>0.1</v>
      </c>
      <c r="Y1889" s="7">
        <v>458</v>
      </c>
      <c r="Z1889" s="9" t="s">
        <v>4080</v>
      </c>
      <c r="AA1889" s="7" t="s">
        <v>43</v>
      </c>
    </row>
    <row r="1890" spans="1:27" customHeight="1" ht="30">
      <c r="A1890" s="3" t="s">
        <v>4296</v>
      </c>
      <c r="B1890" s="3" t="s">
        <v>4297</v>
      </c>
      <c r="C1890" s="3" t="s">
        <v>29</v>
      </c>
      <c r="D1890" s="3" t="s">
        <v>4025</v>
      </c>
      <c r="E1890" s="3" t="s">
        <v>38</v>
      </c>
      <c r="F1890" s="3" t="s">
        <v>38</v>
      </c>
      <c r="G1890" s="3" t="s">
        <v>38</v>
      </c>
      <c r="H1890" s="3" t="s">
        <v>4079</v>
      </c>
      <c r="I1890" s="4">
        <v>6</v>
      </c>
      <c r="J1890" s="3"/>
      <c r="K1890" s="6">
        <v>150.5448</v>
      </c>
      <c r="L1890" s="6">
        <f>K1890*1.16</f>
        <v>174.631968</v>
      </c>
      <c r="M1890" s="6">
        <f>I1890*K1890</f>
        <v>903.2688</v>
      </c>
      <c r="N1890" s="6">
        <f>I1890*L1890</f>
        <v>1047.791808</v>
      </c>
      <c r="O1890" s="6">
        <v>350</v>
      </c>
      <c r="P1890" s="5">
        <f>(O1890/L1890) - 1</f>
        <v>1.0042149441962</v>
      </c>
      <c r="Q1890" s="6">
        <v>300</v>
      </c>
      <c r="R1890" s="5">
        <f>(Q1890/L1890) - 1</f>
        <v>0.71789852359678</v>
      </c>
      <c r="S1890" s="6">
        <v>250</v>
      </c>
      <c r="T1890" s="5">
        <f>(S1890/L1890) - 1</f>
        <v>0.43158210299732</v>
      </c>
      <c r="U1890" s="6">
        <v>180</v>
      </c>
      <c r="V1890" s="5">
        <f>ABS((U1890/L1890) - 1)</f>
        <v>0.030739114158068</v>
      </c>
      <c r="W1890" s="6">
        <v>192.0951648</v>
      </c>
      <c r="X1890" s="5">
        <f>ABS((W1890/L1890) - 1)</f>
        <v>0.1</v>
      </c>
      <c r="Y1890" s="3">
        <v>458</v>
      </c>
      <c r="Z1890" s="5" t="s">
        <v>4080</v>
      </c>
      <c r="AA1890" s="3" t="s">
        <v>43</v>
      </c>
    </row>
    <row r="1891" spans="1:27" customHeight="1" ht="30">
      <c r="A1891" s="7" t="s">
        <v>4298</v>
      </c>
      <c r="B1891" s="7" t="s">
        <v>4299</v>
      </c>
      <c r="C1891" s="7" t="s">
        <v>29</v>
      </c>
      <c r="D1891" s="7" t="s">
        <v>4025</v>
      </c>
      <c r="E1891" s="7" t="s">
        <v>38</v>
      </c>
      <c r="F1891" s="7" t="s">
        <v>38</v>
      </c>
      <c r="G1891" s="7" t="s">
        <v>38</v>
      </c>
      <c r="H1891" s="7" t="s">
        <v>4079</v>
      </c>
      <c r="I1891" s="8">
        <v>7</v>
      </c>
      <c r="J1891" s="7"/>
      <c r="K1891" s="10">
        <v>150.5448</v>
      </c>
      <c r="L1891" s="10">
        <f>K1891*1.16</f>
        <v>174.631968</v>
      </c>
      <c r="M1891" s="10">
        <f>I1891*K1891</f>
        <v>1053.8136</v>
      </c>
      <c r="N1891" s="10">
        <f>I1891*L1891</f>
        <v>1222.423776</v>
      </c>
      <c r="O1891" s="10">
        <v>350</v>
      </c>
      <c r="P1891" s="9">
        <f>(O1891/L1891) - 1</f>
        <v>1.0042149441962</v>
      </c>
      <c r="Q1891" s="10">
        <v>300</v>
      </c>
      <c r="R1891" s="9">
        <f>(Q1891/L1891) - 1</f>
        <v>0.71789852359678</v>
      </c>
      <c r="S1891" s="10">
        <v>250</v>
      </c>
      <c r="T1891" s="9">
        <f>(S1891/L1891) - 1</f>
        <v>0.43158210299732</v>
      </c>
      <c r="U1891" s="10">
        <v>180</v>
      </c>
      <c r="V1891" s="9">
        <f>ABS((U1891/L1891) - 1)</f>
        <v>0.030739114158068</v>
      </c>
      <c r="W1891" s="10">
        <v>192.0951648</v>
      </c>
      <c r="X1891" s="9">
        <f>ABS((W1891/L1891) - 1)</f>
        <v>0.1</v>
      </c>
      <c r="Y1891" s="7">
        <v>458</v>
      </c>
      <c r="Z1891" s="9" t="s">
        <v>4080</v>
      </c>
      <c r="AA1891" s="7" t="s">
        <v>43</v>
      </c>
    </row>
    <row r="1892" spans="1:27" customHeight="1" ht="30">
      <c r="A1892" s="3" t="s">
        <v>4300</v>
      </c>
      <c r="B1892" s="3" t="s">
        <v>4301</v>
      </c>
      <c r="C1892" s="3" t="s">
        <v>29</v>
      </c>
      <c r="D1892" s="3" t="s">
        <v>4025</v>
      </c>
      <c r="E1892" s="3" t="s">
        <v>38</v>
      </c>
      <c r="F1892" s="3" t="s">
        <v>38</v>
      </c>
      <c r="G1892" s="3" t="s">
        <v>38</v>
      </c>
      <c r="H1892" s="3" t="s">
        <v>4079</v>
      </c>
      <c r="I1892" s="4">
        <v>4</v>
      </c>
      <c r="J1892" s="3"/>
      <c r="K1892" s="6">
        <v>150.5448</v>
      </c>
      <c r="L1892" s="6">
        <f>K1892*1.16</f>
        <v>174.631968</v>
      </c>
      <c r="M1892" s="6">
        <f>I1892*K1892</f>
        <v>602.1792</v>
      </c>
      <c r="N1892" s="6">
        <f>I1892*L1892</f>
        <v>698.527872</v>
      </c>
      <c r="O1892" s="6">
        <v>350</v>
      </c>
      <c r="P1892" s="5">
        <f>(O1892/L1892) - 1</f>
        <v>1.0042149441962</v>
      </c>
      <c r="Q1892" s="6">
        <v>300</v>
      </c>
      <c r="R1892" s="5">
        <f>(Q1892/L1892) - 1</f>
        <v>0.71789852359678</v>
      </c>
      <c r="S1892" s="6">
        <v>250</v>
      </c>
      <c r="T1892" s="5">
        <f>(S1892/L1892) - 1</f>
        <v>0.43158210299732</v>
      </c>
      <c r="U1892" s="6">
        <v>180</v>
      </c>
      <c r="V1892" s="5">
        <f>ABS((U1892/L1892) - 1)</f>
        <v>0.030739114158068</v>
      </c>
      <c r="W1892" s="6">
        <v>192.0951648</v>
      </c>
      <c r="X1892" s="5">
        <f>ABS((W1892/L1892) - 1)</f>
        <v>0.1</v>
      </c>
      <c r="Y1892" s="3">
        <v>458</v>
      </c>
      <c r="Z1892" s="5" t="s">
        <v>4080</v>
      </c>
      <c r="AA1892" s="3" t="s">
        <v>43</v>
      </c>
    </row>
    <row r="1893" spans="1:27" customHeight="1" ht="30">
      <c r="A1893" s="7" t="s">
        <v>4302</v>
      </c>
      <c r="B1893" s="7" t="s">
        <v>4303</v>
      </c>
      <c r="C1893" s="7" t="s">
        <v>29</v>
      </c>
      <c r="D1893" s="7" t="s">
        <v>4025</v>
      </c>
      <c r="E1893" s="7" t="s">
        <v>38</v>
      </c>
      <c r="F1893" s="7" t="s">
        <v>38</v>
      </c>
      <c r="G1893" s="7" t="s">
        <v>38</v>
      </c>
      <c r="H1893" s="7" t="s">
        <v>4079</v>
      </c>
      <c r="I1893" s="8">
        <v>12</v>
      </c>
      <c r="J1893" s="7"/>
      <c r="K1893" s="10">
        <v>150.5448</v>
      </c>
      <c r="L1893" s="10">
        <f>K1893*1.16</f>
        <v>174.631968</v>
      </c>
      <c r="M1893" s="10">
        <f>I1893*K1893</f>
        <v>1806.5376</v>
      </c>
      <c r="N1893" s="10">
        <f>I1893*L1893</f>
        <v>2095.583616</v>
      </c>
      <c r="O1893" s="10">
        <v>350</v>
      </c>
      <c r="P1893" s="9">
        <f>(O1893/L1893) - 1</f>
        <v>1.0042149441962</v>
      </c>
      <c r="Q1893" s="10">
        <v>300</v>
      </c>
      <c r="R1893" s="9">
        <f>(Q1893/L1893) - 1</f>
        <v>0.71789852359678</v>
      </c>
      <c r="S1893" s="10">
        <v>250</v>
      </c>
      <c r="T1893" s="9">
        <f>(S1893/L1893) - 1</f>
        <v>0.43158210299732</v>
      </c>
      <c r="U1893" s="10">
        <v>180</v>
      </c>
      <c r="V1893" s="9">
        <f>ABS((U1893/L1893) - 1)</f>
        <v>0.030739114158068</v>
      </c>
      <c r="W1893" s="10">
        <v>192.0951648</v>
      </c>
      <c r="X1893" s="9">
        <f>ABS((W1893/L1893) - 1)</f>
        <v>0.1</v>
      </c>
      <c r="Y1893" s="7">
        <v>458</v>
      </c>
      <c r="Z1893" s="9" t="s">
        <v>4080</v>
      </c>
      <c r="AA1893" s="7" t="s">
        <v>43</v>
      </c>
    </row>
    <row r="1894" spans="1:27" customHeight="1" ht="30">
      <c r="A1894" s="3" t="s">
        <v>4304</v>
      </c>
      <c r="B1894" s="3" t="s">
        <v>4305</v>
      </c>
      <c r="C1894" s="3" t="s">
        <v>29</v>
      </c>
      <c r="D1894" s="3" t="s">
        <v>4025</v>
      </c>
      <c r="E1894" s="3" t="s">
        <v>38</v>
      </c>
      <c r="F1894" s="3" t="s">
        <v>38</v>
      </c>
      <c r="G1894" s="3" t="s">
        <v>38</v>
      </c>
      <c r="H1894" s="3" t="s">
        <v>4079</v>
      </c>
      <c r="I1894" s="4">
        <v>6</v>
      </c>
      <c r="J1894" s="3"/>
      <c r="K1894" s="6">
        <v>150.5448</v>
      </c>
      <c r="L1894" s="6">
        <f>K1894*1.16</f>
        <v>174.631968</v>
      </c>
      <c r="M1894" s="6">
        <f>I1894*K1894</f>
        <v>903.2688</v>
      </c>
      <c r="N1894" s="6">
        <f>I1894*L1894</f>
        <v>1047.791808</v>
      </c>
      <c r="O1894" s="6">
        <v>350</v>
      </c>
      <c r="P1894" s="5">
        <f>(O1894/L1894) - 1</f>
        <v>1.0042149441962</v>
      </c>
      <c r="Q1894" s="6">
        <v>300</v>
      </c>
      <c r="R1894" s="5">
        <f>(Q1894/L1894) - 1</f>
        <v>0.71789852359678</v>
      </c>
      <c r="S1894" s="6">
        <v>250</v>
      </c>
      <c r="T1894" s="5">
        <f>(S1894/L1894) - 1</f>
        <v>0.43158210299732</v>
      </c>
      <c r="U1894" s="6">
        <v>180</v>
      </c>
      <c r="V1894" s="5">
        <f>ABS((U1894/L1894) - 1)</f>
        <v>0.030739114158068</v>
      </c>
      <c r="W1894" s="6">
        <v>192.0951648</v>
      </c>
      <c r="X1894" s="5">
        <f>ABS((W1894/L1894) - 1)</f>
        <v>0.1</v>
      </c>
      <c r="Y1894" s="3">
        <v>458</v>
      </c>
      <c r="Z1894" s="5" t="s">
        <v>4080</v>
      </c>
      <c r="AA1894" s="3" t="s">
        <v>43</v>
      </c>
    </row>
    <row r="1895" spans="1:27" customHeight="1" ht="30">
      <c r="A1895" s="7" t="s">
        <v>4306</v>
      </c>
      <c r="B1895" s="7" t="s">
        <v>4307</v>
      </c>
      <c r="C1895" s="7" t="s">
        <v>29</v>
      </c>
      <c r="D1895" s="7" t="s">
        <v>4025</v>
      </c>
      <c r="E1895" s="7" t="s">
        <v>38</v>
      </c>
      <c r="F1895" s="7" t="s">
        <v>38</v>
      </c>
      <c r="G1895" s="7" t="s">
        <v>38</v>
      </c>
      <c r="H1895" s="7" t="s">
        <v>4079</v>
      </c>
      <c r="I1895" s="8">
        <v>2</v>
      </c>
      <c r="J1895" s="7"/>
      <c r="K1895" s="10">
        <v>150.5448</v>
      </c>
      <c r="L1895" s="10">
        <f>K1895*1.16</f>
        <v>174.631968</v>
      </c>
      <c r="M1895" s="10">
        <f>I1895*K1895</f>
        <v>301.0896</v>
      </c>
      <c r="N1895" s="10">
        <f>I1895*L1895</f>
        <v>349.263936</v>
      </c>
      <c r="O1895" s="10">
        <v>350</v>
      </c>
      <c r="P1895" s="9">
        <f>(O1895/L1895) - 1</f>
        <v>1.0042149441962</v>
      </c>
      <c r="Q1895" s="10">
        <v>300</v>
      </c>
      <c r="R1895" s="9">
        <f>(Q1895/L1895) - 1</f>
        <v>0.71789852359678</v>
      </c>
      <c r="S1895" s="10">
        <v>250</v>
      </c>
      <c r="T1895" s="9">
        <f>(S1895/L1895) - 1</f>
        <v>0.43158210299732</v>
      </c>
      <c r="U1895" s="10">
        <v>180</v>
      </c>
      <c r="V1895" s="9">
        <f>ABS((U1895/L1895) - 1)</f>
        <v>0.030739114158068</v>
      </c>
      <c r="W1895" s="10">
        <v>192.0951648</v>
      </c>
      <c r="X1895" s="9">
        <f>ABS((W1895/L1895) - 1)</f>
        <v>0.1</v>
      </c>
      <c r="Y1895" s="7">
        <v>458</v>
      </c>
      <c r="Z1895" s="9" t="s">
        <v>4080</v>
      </c>
      <c r="AA1895" s="7" t="s">
        <v>43</v>
      </c>
    </row>
    <row r="1896" spans="1:27" customHeight="1" ht="30">
      <c r="A1896" s="3" t="s">
        <v>4308</v>
      </c>
      <c r="B1896" s="3" t="s">
        <v>4309</v>
      </c>
      <c r="C1896" s="3" t="s">
        <v>29</v>
      </c>
      <c r="D1896" s="3" t="s">
        <v>4025</v>
      </c>
      <c r="E1896" s="3" t="s">
        <v>38</v>
      </c>
      <c r="F1896" s="3" t="s">
        <v>38</v>
      </c>
      <c r="G1896" s="3" t="s">
        <v>38</v>
      </c>
      <c r="H1896" s="3" t="s">
        <v>4079</v>
      </c>
      <c r="I1896" s="4">
        <v>8</v>
      </c>
      <c r="J1896" s="3"/>
      <c r="K1896" s="6">
        <v>150.5448</v>
      </c>
      <c r="L1896" s="6">
        <f>K1896*1.16</f>
        <v>174.631968</v>
      </c>
      <c r="M1896" s="6">
        <f>I1896*K1896</f>
        <v>1204.3584</v>
      </c>
      <c r="N1896" s="6">
        <f>I1896*L1896</f>
        <v>1397.055744</v>
      </c>
      <c r="O1896" s="6">
        <v>350</v>
      </c>
      <c r="P1896" s="5">
        <f>(O1896/L1896) - 1</f>
        <v>1.0042149441962</v>
      </c>
      <c r="Q1896" s="6">
        <v>300</v>
      </c>
      <c r="R1896" s="5">
        <f>(Q1896/L1896) - 1</f>
        <v>0.71789852359678</v>
      </c>
      <c r="S1896" s="6">
        <v>250</v>
      </c>
      <c r="T1896" s="5">
        <f>(S1896/L1896) - 1</f>
        <v>0.43158210299732</v>
      </c>
      <c r="U1896" s="6">
        <v>180</v>
      </c>
      <c r="V1896" s="5">
        <f>ABS((U1896/L1896) - 1)</f>
        <v>0.030739114158068</v>
      </c>
      <c r="W1896" s="6">
        <v>192.0951648</v>
      </c>
      <c r="X1896" s="5">
        <f>ABS((W1896/L1896) - 1)</f>
        <v>0.1</v>
      </c>
      <c r="Y1896" s="3">
        <v>458</v>
      </c>
      <c r="Z1896" s="5" t="s">
        <v>4080</v>
      </c>
      <c r="AA1896" s="3" t="s">
        <v>43</v>
      </c>
    </row>
    <row r="1897" spans="1:27" customHeight="1" ht="30">
      <c r="A1897" s="7" t="s">
        <v>4310</v>
      </c>
      <c r="B1897" s="7" t="s">
        <v>4311</v>
      </c>
      <c r="C1897" s="7" t="s">
        <v>29</v>
      </c>
      <c r="D1897" s="7" t="s">
        <v>4025</v>
      </c>
      <c r="E1897" s="7" t="s">
        <v>38</v>
      </c>
      <c r="F1897" s="7" t="s">
        <v>38</v>
      </c>
      <c r="G1897" s="7" t="s">
        <v>38</v>
      </c>
      <c r="H1897" s="7" t="s">
        <v>4079</v>
      </c>
      <c r="I1897" s="8">
        <v>3</v>
      </c>
      <c r="J1897" s="7"/>
      <c r="K1897" s="10">
        <v>150.5448</v>
      </c>
      <c r="L1897" s="10">
        <f>K1897*1.16</f>
        <v>174.631968</v>
      </c>
      <c r="M1897" s="10">
        <f>I1897*K1897</f>
        <v>451.6344</v>
      </c>
      <c r="N1897" s="10">
        <f>I1897*L1897</f>
        <v>523.895904</v>
      </c>
      <c r="O1897" s="10">
        <v>350</v>
      </c>
      <c r="P1897" s="9">
        <f>(O1897/L1897) - 1</f>
        <v>1.0042149441962</v>
      </c>
      <c r="Q1897" s="10">
        <v>300</v>
      </c>
      <c r="R1897" s="9">
        <f>(Q1897/L1897) - 1</f>
        <v>0.71789852359678</v>
      </c>
      <c r="S1897" s="10">
        <v>250</v>
      </c>
      <c r="T1897" s="9">
        <f>(S1897/L1897) - 1</f>
        <v>0.43158210299732</v>
      </c>
      <c r="U1897" s="10">
        <v>180</v>
      </c>
      <c r="V1897" s="9">
        <f>ABS((U1897/L1897) - 1)</f>
        <v>0.030739114158068</v>
      </c>
      <c r="W1897" s="10">
        <v>192.0951648</v>
      </c>
      <c r="X1897" s="9">
        <f>ABS((W1897/L1897) - 1)</f>
        <v>0.1</v>
      </c>
      <c r="Y1897" s="7">
        <v>458</v>
      </c>
      <c r="Z1897" s="9" t="s">
        <v>4080</v>
      </c>
      <c r="AA1897" s="7" t="s">
        <v>43</v>
      </c>
    </row>
    <row r="1898" spans="1:27" customHeight="1" ht="30">
      <c r="A1898" s="3" t="s">
        <v>4312</v>
      </c>
      <c r="B1898" s="3" t="s">
        <v>4313</v>
      </c>
      <c r="C1898" s="3" t="s">
        <v>29</v>
      </c>
      <c r="D1898" s="3" t="s">
        <v>4025</v>
      </c>
      <c r="E1898" s="3" t="s">
        <v>38</v>
      </c>
      <c r="F1898" s="3" t="s">
        <v>38</v>
      </c>
      <c r="G1898" s="3" t="s">
        <v>38</v>
      </c>
      <c r="H1898" s="3" t="s">
        <v>4079</v>
      </c>
      <c r="I1898" s="4">
        <v>9</v>
      </c>
      <c r="J1898" s="3"/>
      <c r="K1898" s="6">
        <v>150.5448</v>
      </c>
      <c r="L1898" s="6">
        <f>K1898*1.16</f>
        <v>174.631968</v>
      </c>
      <c r="M1898" s="6">
        <f>I1898*K1898</f>
        <v>1354.9032</v>
      </c>
      <c r="N1898" s="6">
        <f>I1898*L1898</f>
        <v>1571.687712</v>
      </c>
      <c r="O1898" s="6">
        <v>350</v>
      </c>
      <c r="P1898" s="5">
        <f>(O1898/L1898) - 1</f>
        <v>1.0042149441962</v>
      </c>
      <c r="Q1898" s="6">
        <v>300</v>
      </c>
      <c r="R1898" s="5">
        <f>(Q1898/L1898) - 1</f>
        <v>0.71789852359678</v>
      </c>
      <c r="S1898" s="6">
        <v>250</v>
      </c>
      <c r="T1898" s="5">
        <f>(S1898/L1898) - 1</f>
        <v>0.43158210299732</v>
      </c>
      <c r="U1898" s="6">
        <v>180</v>
      </c>
      <c r="V1898" s="5">
        <f>ABS((U1898/L1898) - 1)</f>
        <v>0.030739114158068</v>
      </c>
      <c r="W1898" s="6">
        <v>192.0951648</v>
      </c>
      <c r="X1898" s="5">
        <f>ABS((W1898/L1898) - 1)</f>
        <v>0.1</v>
      </c>
      <c r="Y1898" s="3">
        <v>458</v>
      </c>
      <c r="Z1898" s="5" t="s">
        <v>4080</v>
      </c>
      <c r="AA1898" s="3" t="s">
        <v>43</v>
      </c>
    </row>
    <row r="1899" spans="1:27" customHeight="1" ht="30">
      <c r="A1899" s="7" t="s">
        <v>4314</v>
      </c>
      <c r="B1899" s="7" t="s">
        <v>4315</v>
      </c>
      <c r="C1899" s="7" t="s">
        <v>29</v>
      </c>
      <c r="D1899" s="7" t="s">
        <v>4025</v>
      </c>
      <c r="E1899" s="7" t="s">
        <v>38</v>
      </c>
      <c r="F1899" s="7" t="s">
        <v>38</v>
      </c>
      <c r="G1899" s="7" t="s">
        <v>38</v>
      </c>
      <c r="H1899" s="7" t="s">
        <v>4079</v>
      </c>
      <c r="I1899" s="8">
        <v>2</v>
      </c>
      <c r="J1899" s="7"/>
      <c r="K1899" s="10">
        <v>176.9232</v>
      </c>
      <c r="L1899" s="10">
        <f>K1899*1.16</f>
        <v>205.230912</v>
      </c>
      <c r="M1899" s="10">
        <f>I1899*K1899</f>
        <v>353.8464</v>
      </c>
      <c r="N1899" s="10">
        <f>I1899*L1899</f>
        <v>410.461824</v>
      </c>
      <c r="O1899" s="10">
        <v>400</v>
      </c>
      <c r="P1899" s="9">
        <f>(O1899/L1899) - 1</f>
        <v>0.9490241314135</v>
      </c>
      <c r="Q1899" s="10">
        <v>350</v>
      </c>
      <c r="R1899" s="9">
        <f>(Q1899/L1899) - 1</f>
        <v>0.70539611498681</v>
      </c>
      <c r="S1899" s="10">
        <v>300.77</v>
      </c>
      <c r="T1899" s="9">
        <f>(S1899/L1899) - 1</f>
        <v>0.46551997001309</v>
      </c>
      <c r="U1899" s="10">
        <v>230</v>
      </c>
      <c r="V1899" s="9">
        <f>ABS((U1899/L1899) - 1)</f>
        <v>0.12068887556276</v>
      </c>
      <c r="W1899" s="10">
        <v>225.7540032</v>
      </c>
      <c r="X1899" s="9">
        <f>ABS((W1899/L1899) - 1)</f>
        <v>0.1</v>
      </c>
      <c r="Y1899" s="7">
        <v>458</v>
      </c>
      <c r="Z1899" s="9" t="s">
        <v>4080</v>
      </c>
      <c r="AA1899" s="7"/>
    </row>
    <row r="1900" spans="1:27" customHeight="1" ht="30">
      <c r="A1900" s="3" t="s">
        <v>4316</v>
      </c>
      <c r="B1900" s="3" t="s">
        <v>4317</v>
      </c>
      <c r="C1900" s="3" t="s">
        <v>29</v>
      </c>
      <c r="D1900" s="3" t="s">
        <v>4025</v>
      </c>
      <c r="E1900" s="3" t="s">
        <v>38</v>
      </c>
      <c r="F1900" s="3" t="s">
        <v>38</v>
      </c>
      <c r="G1900" s="3" t="s">
        <v>38</v>
      </c>
      <c r="H1900" s="3" t="s">
        <v>4079</v>
      </c>
      <c r="I1900" s="4">
        <v>2</v>
      </c>
      <c r="J1900" s="3"/>
      <c r="K1900" s="6">
        <v>176.9232</v>
      </c>
      <c r="L1900" s="6">
        <f>K1900*1.16</f>
        <v>205.230912</v>
      </c>
      <c r="M1900" s="6">
        <f>I1900*K1900</f>
        <v>353.8464</v>
      </c>
      <c r="N1900" s="6">
        <f>I1900*L1900</f>
        <v>410.461824</v>
      </c>
      <c r="O1900" s="6">
        <v>400</v>
      </c>
      <c r="P1900" s="5">
        <f>(O1900/L1900) - 1</f>
        <v>0.9490241314135</v>
      </c>
      <c r="Q1900" s="6">
        <v>350</v>
      </c>
      <c r="R1900" s="5">
        <f>(Q1900/L1900) - 1</f>
        <v>0.70539611498681</v>
      </c>
      <c r="S1900" s="6">
        <v>300.77</v>
      </c>
      <c r="T1900" s="5">
        <f>(S1900/L1900) - 1</f>
        <v>0.46551997001309</v>
      </c>
      <c r="U1900" s="6">
        <v>230</v>
      </c>
      <c r="V1900" s="5">
        <f>ABS((U1900/L1900) - 1)</f>
        <v>0.12068887556276</v>
      </c>
      <c r="W1900" s="6">
        <v>225.7540032</v>
      </c>
      <c r="X1900" s="5">
        <f>ABS((W1900/L1900) - 1)</f>
        <v>0.1</v>
      </c>
      <c r="Y1900" s="3">
        <v>458</v>
      </c>
      <c r="Z1900" s="5" t="s">
        <v>4080</v>
      </c>
      <c r="AA1900" s="3"/>
    </row>
    <row r="1901" spans="1:27" customHeight="1" ht="30">
      <c r="A1901" s="7" t="s">
        <v>4318</v>
      </c>
      <c r="B1901" s="7" t="s">
        <v>4319</v>
      </c>
      <c r="C1901" s="7" t="s">
        <v>29</v>
      </c>
      <c r="D1901" s="7" t="s">
        <v>4025</v>
      </c>
      <c r="E1901" s="7" t="s">
        <v>38</v>
      </c>
      <c r="F1901" s="7" t="s">
        <v>38</v>
      </c>
      <c r="G1901" s="7" t="s">
        <v>38</v>
      </c>
      <c r="H1901" s="7" t="s">
        <v>4079</v>
      </c>
      <c r="I1901" s="8">
        <v>23</v>
      </c>
      <c r="J1901" s="7"/>
      <c r="K1901" s="10">
        <v>133.98</v>
      </c>
      <c r="L1901" s="10">
        <f>K1901*1.16</f>
        <v>155.4168</v>
      </c>
      <c r="M1901" s="10">
        <f>I1901*K1901</f>
        <v>3081.54</v>
      </c>
      <c r="N1901" s="10">
        <f>I1901*L1901</f>
        <v>3574.5864</v>
      </c>
      <c r="O1901" s="10">
        <v>350</v>
      </c>
      <c r="P1901" s="9">
        <f>(O1901/L1901) - 1</f>
        <v>1.2520087918423</v>
      </c>
      <c r="Q1901" s="10">
        <v>300</v>
      </c>
      <c r="R1901" s="9">
        <f>(Q1901/L1901) - 1</f>
        <v>0.93029325015056</v>
      </c>
      <c r="S1901" s="10">
        <v>199</v>
      </c>
      <c r="T1901" s="9">
        <f>(S1901/L1901) - 1</f>
        <v>0.28042785593321</v>
      </c>
      <c r="U1901" s="10">
        <v>180</v>
      </c>
      <c r="V1901" s="9">
        <f>ABS((U1901/L1901) - 1)</f>
        <v>0.15817595009034</v>
      </c>
      <c r="W1901" s="10">
        <v>170.95848</v>
      </c>
      <c r="X1901" s="9">
        <f>ABS((W1901/L1901) - 1)</f>
        <v>0.1</v>
      </c>
      <c r="Y1901" s="7">
        <v>458</v>
      </c>
      <c r="Z1901" s="9" t="s">
        <v>4080</v>
      </c>
      <c r="AA1901" s="7"/>
    </row>
    <row r="1902" spans="1:27" customHeight="1" ht="30">
      <c r="A1902" s="3" t="s">
        <v>4320</v>
      </c>
      <c r="B1902" s="3" t="s">
        <v>4321</v>
      </c>
      <c r="C1902" s="3" t="s">
        <v>29</v>
      </c>
      <c r="D1902" s="3" t="s">
        <v>4025</v>
      </c>
      <c r="E1902" s="3" t="s">
        <v>38</v>
      </c>
      <c r="F1902" s="3" t="s">
        <v>38</v>
      </c>
      <c r="G1902" s="3" t="s">
        <v>38</v>
      </c>
      <c r="H1902" s="3" t="s">
        <v>4079</v>
      </c>
      <c r="I1902" s="4">
        <v>19</v>
      </c>
      <c r="J1902" s="3"/>
      <c r="K1902" s="6">
        <v>133.98</v>
      </c>
      <c r="L1902" s="6">
        <f>K1902*1.16</f>
        <v>155.4168</v>
      </c>
      <c r="M1902" s="6">
        <f>I1902*K1902</f>
        <v>2545.62</v>
      </c>
      <c r="N1902" s="6">
        <f>I1902*L1902</f>
        <v>2952.9192</v>
      </c>
      <c r="O1902" s="6">
        <v>350</v>
      </c>
      <c r="P1902" s="5">
        <f>(O1902/L1902) - 1</f>
        <v>1.2520087918423</v>
      </c>
      <c r="Q1902" s="6">
        <v>300</v>
      </c>
      <c r="R1902" s="5">
        <f>(Q1902/L1902) - 1</f>
        <v>0.93029325015056</v>
      </c>
      <c r="S1902" s="6">
        <v>199</v>
      </c>
      <c r="T1902" s="5">
        <f>(S1902/L1902) - 1</f>
        <v>0.28042785593321</v>
      </c>
      <c r="U1902" s="6">
        <v>180</v>
      </c>
      <c r="V1902" s="5">
        <f>ABS((U1902/L1902) - 1)</f>
        <v>0.15817595009034</v>
      </c>
      <c r="W1902" s="6">
        <v>170.95848</v>
      </c>
      <c r="X1902" s="5">
        <f>ABS((W1902/L1902) - 1)</f>
        <v>0.1</v>
      </c>
      <c r="Y1902" s="3">
        <v>458</v>
      </c>
      <c r="Z1902" s="5" t="s">
        <v>4080</v>
      </c>
      <c r="AA1902" s="3"/>
    </row>
    <row r="1903" spans="1:27" customHeight="1" ht="30">
      <c r="A1903" s="7" t="s">
        <v>4322</v>
      </c>
      <c r="B1903" s="7" t="s">
        <v>4323</v>
      </c>
      <c r="C1903" s="7" t="s">
        <v>29</v>
      </c>
      <c r="D1903" s="7" t="s">
        <v>4025</v>
      </c>
      <c r="E1903" s="7" t="s">
        <v>38</v>
      </c>
      <c r="F1903" s="7" t="s">
        <v>38</v>
      </c>
      <c r="G1903" s="7" t="s">
        <v>38</v>
      </c>
      <c r="H1903" s="7" t="s">
        <v>4079</v>
      </c>
      <c r="I1903" s="8">
        <v>21</v>
      </c>
      <c r="J1903" s="7"/>
      <c r="K1903" s="10">
        <v>133.98</v>
      </c>
      <c r="L1903" s="10">
        <f>K1903*1.16</f>
        <v>155.4168</v>
      </c>
      <c r="M1903" s="10">
        <f>I1903*K1903</f>
        <v>2813.58</v>
      </c>
      <c r="N1903" s="10">
        <f>I1903*L1903</f>
        <v>3263.7528</v>
      </c>
      <c r="O1903" s="10">
        <v>350</v>
      </c>
      <c r="P1903" s="9">
        <f>(O1903/L1903) - 1</f>
        <v>1.2520087918423</v>
      </c>
      <c r="Q1903" s="10">
        <v>300</v>
      </c>
      <c r="R1903" s="9">
        <f>(Q1903/L1903) - 1</f>
        <v>0.93029325015056</v>
      </c>
      <c r="S1903" s="10">
        <v>199</v>
      </c>
      <c r="T1903" s="9">
        <f>(S1903/L1903) - 1</f>
        <v>0.28042785593321</v>
      </c>
      <c r="U1903" s="10">
        <v>180</v>
      </c>
      <c r="V1903" s="9">
        <f>ABS((U1903/L1903) - 1)</f>
        <v>0.15817595009034</v>
      </c>
      <c r="W1903" s="10">
        <v>170.95848</v>
      </c>
      <c r="X1903" s="9">
        <f>ABS((W1903/L1903) - 1)</f>
        <v>0.1</v>
      </c>
      <c r="Y1903" s="7">
        <v>458</v>
      </c>
      <c r="Z1903" s="9" t="s">
        <v>4080</v>
      </c>
      <c r="AA1903" s="7"/>
    </row>
    <row r="1904" spans="1:27" customHeight="1" ht="30">
      <c r="A1904" s="3" t="s">
        <v>4324</v>
      </c>
      <c r="B1904" s="3" t="s">
        <v>4325</v>
      </c>
      <c r="C1904" s="3" t="s">
        <v>29</v>
      </c>
      <c r="D1904" s="3" t="s">
        <v>4025</v>
      </c>
      <c r="E1904" s="3" t="s">
        <v>38</v>
      </c>
      <c r="F1904" s="3" t="s">
        <v>38</v>
      </c>
      <c r="G1904" s="3" t="s">
        <v>38</v>
      </c>
      <c r="H1904" s="3" t="s">
        <v>4079</v>
      </c>
      <c r="I1904" s="4">
        <v>14</v>
      </c>
      <c r="J1904" s="3"/>
      <c r="K1904" s="6">
        <v>133.98</v>
      </c>
      <c r="L1904" s="6">
        <f>K1904*1.16</f>
        <v>155.4168</v>
      </c>
      <c r="M1904" s="6">
        <f>I1904*K1904</f>
        <v>1875.72</v>
      </c>
      <c r="N1904" s="6">
        <f>I1904*L1904</f>
        <v>2175.8352</v>
      </c>
      <c r="O1904" s="6">
        <v>350</v>
      </c>
      <c r="P1904" s="5">
        <f>(O1904/L1904) - 1</f>
        <v>1.2520087918423</v>
      </c>
      <c r="Q1904" s="6">
        <v>300</v>
      </c>
      <c r="R1904" s="5">
        <f>(Q1904/L1904) - 1</f>
        <v>0.93029325015056</v>
      </c>
      <c r="S1904" s="6">
        <v>199</v>
      </c>
      <c r="T1904" s="5">
        <f>(S1904/L1904) - 1</f>
        <v>0.28042785593321</v>
      </c>
      <c r="U1904" s="6">
        <v>180</v>
      </c>
      <c r="V1904" s="5">
        <f>ABS((U1904/L1904) - 1)</f>
        <v>0.15817595009034</v>
      </c>
      <c r="W1904" s="6">
        <v>170.95848</v>
      </c>
      <c r="X1904" s="5">
        <f>ABS((W1904/L1904) - 1)</f>
        <v>0.1</v>
      </c>
      <c r="Y1904" s="3">
        <v>458</v>
      </c>
      <c r="Z1904" s="5" t="s">
        <v>4080</v>
      </c>
      <c r="AA1904" s="3"/>
    </row>
    <row r="1905" spans="1:27" customHeight="1" ht="30">
      <c r="A1905" s="7" t="s">
        <v>4326</v>
      </c>
      <c r="B1905" s="7" t="s">
        <v>4327</v>
      </c>
      <c r="C1905" s="7" t="s">
        <v>29</v>
      </c>
      <c r="D1905" s="7" t="s">
        <v>4025</v>
      </c>
      <c r="E1905" s="7" t="s">
        <v>38</v>
      </c>
      <c r="F1905" s="7" t="s">
        <v>38</v>
      </c>
      <c r="G1905" s="7" t="s">
        <v>38</v>
      </c>
      <c r="H1905" s="7" t="s">
        <v>4079</v>
      </c>
      <c r="I1905" s="8">
        <v>13</v>
      </c>
      <c r="J1905" s="7"/>
      <c r="K1905" s="10">
        <v>133.98</v>
      </c>
      <c r="L1905" s="10">
        <f>K1905*1.16</f>
        <v>155.4168</v>
      </c>
      <c r="M1905" s="10">
        <f>I1905*K1905</f>
        <v>1741.74</v>
      </c>
      <c r="N1905" s="10">
        <f>I1905*L1905</f>
        <v>2020.4184</v>
      </c>
      <c r="O1905" s="10">
        <v>350</v>
      </c>
      <c r="P1905" s="9">
        <f>(O1905/L1905) - 1</f>
        <v>1.2520087918423</v>
      </c>
      <c r="Q1905" s="10">
        <v>300</v>
      </c>
      <c r="R1905" s="9">
        <f>(Q1905/L1905) - 1</f>
        <v>0.93029325015056</v>
      </c>
      <c r="S1905" s="10">
        <v>199</v>
      </c>
      <c r="T1905" s="9">
        <f>(S1905/L1905) - 1</f>
        <v>0.28042785593321</v>
      </c>
      <c r="U1905" s="10">
        <v>180</v>
      </c>
      <c r="V1905" s="9">
        <f>ABS((U1905/L1905) - 1)</f>
        <v>0.15817595009034</v>
      </c>
      <c r="W1905" s="10">
        <v>170.95848</v>
      </c>
      <c r="X1905" s="9">
        <f>ABS((W1905/L1905) - 1)</f>
        <v>0.1</v>
      </c>
      <c r="Y1905" s="7">
        <v>458</v>
      </c>
      <c r="Z1905" s="9" t="s">
        <v>4080</v>
      </c>
      <c r="AA1905" s="7"/>
    </row>
    <row r="1906" spans="1:27" customHeight="1" ht="30">
      <c r="A1906" s="3" t="s">
        <v>4328</v>
      </c>
      <c r="B1906" s="3" t="s">
        <v>4329</v>
      </c>
      <c r="C1906" s="3" t="s">
        <v>29</v>
      </c>
      <c r="D1906" s="3" t="s">
        <v>4025</v>
      </c>
      <c r="E1906" s="3" t="s">
        <v>38</v>
      </c>
      <c r="F1906" s="3" t="s">
        <v>38</v>
      </c>
      <c r="G1906" s="3" t="s">
        <v>38</v>
      </c>
      <c r="H1906" s="3" t="s">
        <v>4079</v>
      </c>
      <c r="I1906" s="4">
        <v>13</v>
      </c>
      <c r="J1906" s="3"/>
      <c r="K1906" s="6">
        <v>133.98</v>
      </c>
      <c r="L1906" s="6">
        <f>K1906*1.16</f>
        <v>155.4168</v>
      </c>
      <c r="M1906" s="6">
        <f>I1906*K1906</f>
        <v>1741.74</v>
      </c>
      <c r="N1906" s="6">
        <f>I1906*L1906</f>
        <v>2020.4184</v>
      </c>
      <c r="O1906" s="6">
        <v>350</v>
      </c>
      <c r="P1906" s="5">
        <f>(O1906/L1906) - 1</f>
        <v>1.2520087918423</v>
      </c>
      <c r="Q1906" s="6">
        <v>300</v>
      </c>
      <c r="R1906" s="5">
        <f>(Q1906/L1906) - 1</f>
        <v>0.93029325015056</v>
      </c>
      <c r="S1906" s="6">
        <v>199</v>
      </c>
      <c r="T1906" s="5">
        <f>(S1906/L1906) - 1</f>
        <v>0.28042785593321</v>
      </c>
      <c r="U1906" s="6">
        <v>180</v>
      </c>
      <c r="V1906" s="5">
        <f>ABS((U1906/L1906) - 1)</f>
        <v>0.15817595009034</v>
      </c>
      <c r="W1906" s="6">
        <v>170.95848</v>
      </c>
      <c r="X1906" s="5">
        <f>ABS((W1906/L1906) - 1)</f>
        <v>0.1</v>
      </c>
      <c r="Y1906" s="3">
        <v>458</v>
      </c>
      <c r="Z1906" s="5" t="s">
        <v>4080</v>
      </c>
      <c r="AA1906" s="3"/>
    </row>
    <row r="1907" spans="1:27" customHeight="1" ht="30">
      <c r="A1907" s="7" t="s">
        <v>4330</v>
      </c>
      <c r="B1907" s="7" t="s">
        <v>4331</v>
      </c>
      <c r="C1907" s="7" t="s">
        <v>29</v>
      </c>
      <c r="D1907" s="7" t="s">
        <v>4025</v>
      </c>
      <c r="E1907" s="7" t="s">
        <v>38</v>
      </c>
      <c r="F1907" s="7" t="s">
        <v>38</v>
      </c>
      <c r="G1907" s="7" t="s">
        <v>38</v>
      </c>
      <c r="H1907" s="7" t="s">
        <v>4079</v>
      </c>
      <c r="I1907" s="8">
        <v>10</v>
      </c>
      <c r="J1907" s="7"/>
      <c r="K1907" s="10">
        <v>133.98</v>
      </c>
      <c r="L1907" s="10">
        <f>K1907*1.16</f>
        <v>155.4168</v>
      </c>
      <c r="M1907" s="10">
        <f>I1907*K1907</f>
        <v>1339.8</v>
      </c>
      <c r="N1907" s="10">
        <f>I1907*L1907</f>
        <v>1554.168</v>
      </c>
      <c r="O1907" s="10">
        <v>350</v>
      </c>
      <c r="P1907" s="9">
        <f>(O1907/L1907) - 1</f>
        <v>1.2520087918423</v>
      </c>
      <c r="Q1907" s="10">
        <v>300</v>
      </c>
      <c r="R1907" s="9">
        <f>(Q1907/L1907) - 1</f>
        <v>0.93029325015056</v>
      </c>
      <c r="S1907" s="10">
        <v>199</v>
      </c>
      <c r="T1907" s="9">
        <f>(S1907/L1907) - 1</f>
        <v>0.28042785593321</v>
      </c>
      <c r="U1907" s="10">
        <v>180</v>
      </c>
      <c r="V1907" s="9">
        <f>ABS((U1907/L1907) - 1)</f>
        <v>0.15817595009034</v>
      </c>
      <c r="W1907" s="10">
        <v>170.95848</v>
      </c>
      <c r="X1907" s="9">
        <f>ABS((W1907/L1907) - 1)</f>
        <v>0.1</v>
      </c>
      <c r="Y1907" s="7">
        <v>458</v>
      </c>
      <c r="Z1907" s="9" t="s">
        <v>4080</v>
      </c>
      <c r="AA1907" s="7"/>
    </row>
    <row r="1908" spans="1:27" customHeight="1" ht="30">
      <c r="A1908" s="3" t="s">
        <v>4332</v>
      </c>
      <c r="B1908" s="3" t="s">
        <v>4333</v>
      </c>
      <c r="C1908" s="3" t="s">
        <v>29</v>
      </c>
      <c r="D1908" s="3" t="s">
        <v>4025</v>
      </c>
      <c r="E1908" s="3" t="s">
        <v>38</v>
      </c>
      <c r="F1908" s="3" t="s">
        <v>38</v>
      </c>
      <c r="G1908" s="3" t="s">
        <v>38</v>
      </c>
      <c r="H1908" s="3" t="s">
        <v>4079</v>
      </c>
      <c r="I1908" s="4">
        <v>5</v>
      </c>
      <c r="J1908" s="3"/>
      <c r="K1908" s="6">
        <v>133.98</v>
      </c>
      <c r="L1908" s="6">
        <f>K1908*1.16</f>
        <v>155.4168</v>
      </c>
      <c r="M1908" s="6">
        <f>I1908*K1908</f>
        <v>669.9</v>
      </c>
      <c r="N1908" s="6">
        <f>I1908*L1908</f>
        <v>777.084</v>
      </c>
      <c r="O1908" s="6">
        <v>350</v>
      </c>
      <c r="P1908" s="5">
        <f>(O1908/L1908) - 1</f>
        <v>1.2520087918423</v>
      </c>
      <c r="Q1908" s="6">
        <v>300</v>
      </c>
      <c r="R1908" s="5">
        <f>(Q1908/L1908) - 1</f>
        <v>0.93029325015056</v>
      </c>
      <c r="S1908" s="6">
        <v>199</v>
      </c>
      <c r="T1908" s="5">
        <f>(S1908/L1908) - 1</f>
        <v>0.28042785593321</v>
      </c>
      <c r="U1908" s="6">
        <v>180</v>
      </c>
      <c r="V1908" s="5">
        <f>ABS((U1908/L1908) - 1)</f>
        <v>0.15817595009034</v>
      </c>
      <c r="W1908" s="6">
        <v>170.95848</v>
      </c>
      <c r="X1908" s="5">
        <f>ABS((W1908/L1908) - 1)</f>
        <v>0.1</v>
      </c>
      <c r="Y1908" s="3">
        <v>458</v>
      </c>
      <c r="Z1908" s="5" t="s">
        <v>4080</v>
      </c>
      <c r="AA1908" s="3"/>
    </row>
    <row r="1909" spans="1:27" customHeight="1" ht="30">
      <c r="A1909" s="7" t="s">
        <v>4334</v>
      </c>
      <c r="B1909" s="7" t="s">
        <v>4335</v>
      </c>
      <c r="C1909" s="7" t="s">
        <v>29</v>
      </c>
      <c r="D1909" s="7" t="s">
        <v>4025</v>
      </c>
      <c r="E1909" s="7" t="s">
        <v>38</v>
      </c>
      <c r="F1909" s="7" t="s">
        <v>38</v>
      </c>
      <c r="G1909" s="7" t="s">
        <v>38</v>
      </c>
      <c r="H1909" s="7" t="s">
        <v>4079</v>
      </c>
      <c r="I1909" s="8">
        <v>11</v>
      </c>
      <c r="J1909" s="7"/>
      <c r="K1909" s="10">
        <v>133.98</v>
      </c>
      <c r="L1909" s="10">
        <f>K1909*1.16</f>
        <v>155.4168</v>
      </c>
      <c r="M1909" s="10">
        <f>I1909*K1909</f>
        <v>1473.78</v>
      </c>
      <c r="N1909" s="10">
        <f>I1909*L1909</f>
        <v>1709.5848</v>
      </c>
      <c r="O1909" s="10">
        <v>350</v>
      </c>
      <c r="P1909" s="9">
        <f>(O1909/L1909) - 1</f>
        <v>1.2520087918423</v>
      </c>
      <c r="Q1909" s="10">
        <v>300</v>
      </c>
      <c r="R1909" s="9">
        <f>(Q1909/L1909) - 1</f>
        <v>0.93029325015056</v>
      </c>
      <c r="S1909" s="10">
        <v>199</v>
      </c>
      <c r="T1909" s="9">
        <f>(S1909/L1909) - 1</f>
        <v>0.28042785593321</v>
      </c>
      <c r="U1909" s="10">
        <v>180</v>
      </c>
      <c r="V1909" s="9">
        <f>ABS((U1909/L1909) - 1)</f>
        <v>0.15817595009034</v>
      </c>
      <c r="W1909" s="10">
        <v>170.95848</v>
      </c>
      <c r="X1909" s="9">
        <f>ABS((W1909/L1909) - 1)</f>
        <v>0.1</v>
      </c>
      <c r="Y1909" s="7">
        <v>458</v>
      </c>
      <c r="Z1909" s="9" t="s">
        <v>4080</v>
      </c>
      <c r="AA1909" s="7"/>
    </row>
    <row r="1910" spans="1:27" customHeight="1" ht="30">
      <c r="A1910" s="3" t="s">
        <v>4336</v>
      </c>
      <c r="B1910" s="3" t="s">
        <v>4337</v>
      </c>
      <c r="C1910" s="3" t="s">
        <v>29</v>
      </c>
      <c r="D1910" s="3" t="s">
        <v>4025</v>
      </c>
      <c r="E1910" s="3" t="s">
        <v>38</v>
      </c>
      <c r="F1910" s="3" t="s">
        <v>38</v>
      </c>
      <c r="G1910" s="3" t="s">
        <v>38</v>
      </c>
      <c r="H1910" s="3" t="s">
        <v>4079</v>
      </c>
      <c r="I1910" s="4">
        <v>6</v>
      </c>
      <c r="J1910" s="3"/>
      <c r="K1910" s="6">
        <v>133.98</v>
      </c>
      <c r="L1910" s="6">
        <f>K1910*1.16</f>
        <v>155.4168</v>
      </c>
      <c r="M1910" s="6">
        <f>I1910*K1910</f>
        <v>803.88</v>
      </c>
      <c r="N1910" s="6">
        <f>I1910*L1910</f>
        <v>932.5008</v>
      </c>
      <c r="O1910" s="6">
        <v>350</v>
      </c>
      <c r="P1910" s="5">
        <f>(O1910/L1910) - 1</f>
        <v>1.2520087918423</v>
      </c>
      <c r="Q1910" s="6">
        <v>300</v>
      </c>
      <c r="R1910" s="5">
        <f>(Q1910/L1910) - 1</f>
        <v>0.93029325015056</v>
      </c>
      <c r="S1910" s="6">
        <v>199</v>
      </c>
      <c r="T1910" s="5">
        <f>(S1910/L1910) - 1</f>
        <v>0.28042785593321</v>
      </c>
      <c r="U1910" s="6">
        <v>180</v>
      </c>
      <c r="V1910" s="5">
        <f>ABS((U1910/L1910) - 1)</f>
        <v>0.15817595009034</v>
      </c>
      <c r="W1910" s="6">
        <v>170.95848</v>
      </c>
      <c r="X1910" s="5">
        <f>ABS((W1910/L1910) - 1)</f>
        <v>0.1</v>
      </c>
      <c r="Y1910" s="3">
        <v>458</v>
      </c>
      <c r="Z1910" s="5" t="s">
        <v>4080</v>
      </c>
      <c r="AA1910" s="3"/>
    </row>
    <row r="1911" spans="1:27" customHeight="1" ht="30">
      <c r="A1911" s="7" t="s">
        <v>4338</v>
      </c>
      <c r="B1911" s="7" t="s">
        <v>4339</v>
      </c>
      <c r="C1911" s="7" t="s">
        <v>29</v>
      </c>
      <c r="D1911" s="7" t="s">
        <v>4025</v>
      </c>
      <c r="E1911" s="7" t="s">
        <v>38</v>
      </c>
      <c r="F1911" s="7" t="s">
        <v>38</v>
      </c>
      <c r="G1911" s="7" t="s">
        <v>38</v>
      </c>
      <c r="H1911" s="7" t="s">
        <v>4079</v>
      </c>
      <c r="I1911" s="8">
        <v>16</v>
      </c>
      <c r="J1911" s="7"/>
      <c r="K1911" s="10">
        <v>133.98</v>
      </c>
      <c r="L1911" s="10">
        <f>K1911*1.16</f>
        <v>155.4168</v>
      </c>
      <c r="M1911" s="10">
        <f>I1911*K1911</f>
        <v>2143.68</v>
      </c>
      <c r="N1911" s="10">
        <f>I1911*L1911</f>
        <v>2486.6688</v>
      </c>
      <c r="O1911" s="10">
        <v>350</v>
      </c>
      <c r="P1911" s="9">
        <f>(O1911/L1911) - 1</f>
        <v>1.2520087918423</v>
      </c>
      <c r="Q1911" s="10">
        <v>300</v>
      </c>
      <c r="R1911" s="9">
        <f>(Q1911/L1911) - 1</f>
        <v>0.93029325015056</v>
      </c>
      <c r="S1911" s="10">
        <v>199</v>
      </c>
      <c r="T1911" s="9">
        <f>(S1911/L1911) - 1</f>
        <v>0.28042785593321</v>
      </c>
      <c r="U1911" s="10">
        <v>180</v>
      </c>
      <c r="V1911" s="9">
        <f>ABS((U1911/L1911) - 1)</f>
        <v>0.15817595009034</v>
      </c>
      <c r="W1911" s="10">
        <v>170.95848</v>
      </c>
      <c r="X1911" s="9">
        <f>ABS((W1911/L1911) - 1)</f>
        <v>0.1</v>
      </c>
      <c r="Y1911" s="7">
        <v>458</v>
      </c>
      <c r="Z1911" s="9" t="s">
        <v>4080</v>
      </c>
      <c r="AA1911" s="7"/>
    </row>
    <row r="1912" spans="1:27" customHeight="1" ht="30">
      <c r="A1912" s="3" t="s">
        <v>4340</v>
      </c>
      <c r="B1912" s="3" t="s">
        <v>4341</v>
      </c>
      <c r="C1912" s="3" t="s">
        <v>29</v>
      </c>
      <c r="D1912" s="3" t="s">
        <v>4025</v>
      </c>
      <c r="E1912" s="3" t="s">
        <v>38</v>
      </c>
      <c r="F1912" s="3" t="s">
        <v>38</v>
      </c>
      <c r="G1912" s="3" t="s">
        <v>38</v>
      </c>
      <c r="H1912" s="3" t="s">
        <v>4079</v>
      </c>
      <c r="I1912" s="4">
        <v>4</v>
      </c>
      <c r="J1912" s="3"/>
      <c r="K1912" s="6">
        <v>133.98</v>
      </c>
      <c r="L1912" s="6">
        <f>K1912*1.16</f>
        <v>155.4168</v>
      </c>
      <c r="M1912" s="6">
        <f>I1912*K1912</f>
        <v>535.92</v>
      </c>
      <c r="N1912" s="6">
        <f>I1912*L1912</f>
        <v>621.6672</v>
      </c>
      <c r="O1912" s="6">
        <v>350</v>
      </c>
      <c r="P1912" s="5">
        <f>(O1912/L1912) - 1</f>
        <v>1.2520087918423</v>
      </c>
      <c r="Q1912" s="6">
        <v>300</v>
      </c>
      <c r="R1912" s="5">
        <f>(Q1912/L1912) - 1</f>
        <v>0.93029325015056</v>
      </c>
      <c r="S1912" s="6">
        <v>199</v>
      </c>
      <c r="T1912" s="5">
        <f>(S1912/L1912) - 1</f>
        <v>0.28042785593321</v>
      </c>
      <c r="U1912" s="6">
        <v>180</v>
      </c>
      <c r="V1912" s="5">
        <f>ABS((U1912/L1912) - 1)</f>
        <v>0.15817595009034</v>
      </c>
      <c r="W1912" s="6">
        <v>170.95848</v>
      </c>
      <c r="X1912" s="5">
        <f>ABS((W1912/L1912) - 1)</f>
        <v>0.1</v>
      </c>
      <c r="Y1912" s="3">
        <v>458</v>
      </c>
      <c r="Z1912" s="5" t="s">
        <v>4080</v>
      </c>
      <c r="AA1912" s="3"/>
    </row>
    <row r="1913" spans="1:27" customHeight="1" ht="30">
      <c r="A1913" s="7" t="s">
        <v>4342</v>
      </c>
      <c r="B1913" s="7" t="s">
        <v>4343</v>
      </c>
      <c r="C1913" s="7" t="s">
        <v>29</v>
      </c>
      <c r="D1913" s="7" t="s">
        <v>4025</v>
      </c>
      <c r="E1913" s="7" t="s">
        <v>38</v>
      </c>
      <c r="F1913" s="7" t="s">
        <v>38</v>
      </c>
      <c r="G1913" s="7" t="s">
        <v>38</v>
      </c>
      <c r="H1913" s="7" t="s">
        <v>4079</v>
      </c>
      <c r="I1913" s="8">
        <v>6</v>
      </c>
      <c r="J1913" s="7"/>
      <c r="K1913" s="10">
        <v>133.98</v>
      </c>
      <c r="L1913" s="10">
        <f>K1913*1.16</f>
        <v>155.4168</v>
      </c>
      <c r="M1913" s="10">
        <f>I1913*K1913</f>
        <v>803.88</v>
      </c>
      <c r="N1913" s="10">
        <f>I1913*L1913</f>
        <v>932.5008</v>
      </c>
      <c r="O1913" s="10">
        <v>350</v>
      </c>
      <c r="P1913" s="9">
        <f>(O1913/L1913) - 1</f>
        <v>1.2520087918423</v>
      </c>
      <c r="Q1913" s="10">
        <v>300</v>
      </c>
      <c r="R1913" s="9">
        <f>(Q1913/L1913) - 1</f>
        <v>0.93029325015056</v>
      </c>
      <c r="S1913" s="10">
        <v>199</v>
      </c>
      <c r="T1913" s="9">
        <f>(S1913/L1913) - 1</f>
        <v>0.28042785593321</v>
      </c>
      <c r="U1913" s="10">
        <v>180</v>
      </c>
      <c r="V1913" s="9">
        <f>ABS((U1913/L1913) - 1)</f>
        <v>0.15817595009034</v>
      </c>
      <c r="W1913" s="10">
        <v>170.95848</v>
      </c>
      <c r="X1913" s="9">
        <f>ABS((W1913/L1913) - 1)</f>
        <v>0.1</v>
      </c>
      <c r="Y1913" s="7">
        <v>458</v>
      </c>
      <c r="Z1913" s="9" t="s">
        <v>4080</v>
      </c>
      <c r="AA1913" s="7"/>
    </row>
    <row r="1914" spans="1:27" customHeight="1" ht="30">
      <c r="A1914" s="3" t="s">
        <v>4344</v>
      </c>
      <c r="B1914" s="3" t="s">
        <v>4345</v>
      </c>
      <c r="C1914" s="3" t="s">
        <v>29</v>
      </c>
      <c r="D1914" s="3" t="s">
        <v>4025</v>
      </c>
      <c r="E1914" s="3" t="s">
        <v>38</v>
      </c>
      <c r="F1914" s="3" t="s">
        <v>38</v>
      </c>
      <c r="G1914" s="3" t="s">
        <v>38</v>
      </c>
      <c r="H1914" s="3" t="s">
        <v>4079</v>
      </c>
      <c r="I1914" s="4">
        <v>4</v>
      </c>
      <c r="J1914" s="3"/>
      <c r="K1914" s="6">
        <v>133.98</v>
      </c>
      <c r="L1914" s="6">
        <f>K1914*1.16</f>
        <v>155.4168</v>
      </c>
      <c r="M1914" s="6">
        <f>I1914*K1914</f>
        <v>535.92</v>
      </c>
      <c r="N1914" s="6">
        <f>I1914*L1914</f>
        <v>621.6672</v>
      </c>
      <c r="O1914" s="6">
        <v>350</v>
      </c>
      <c r="P1914" s="5">
        <f>(O1914/L1914) - 1</f>
        <v>1.2520087918423</v>
      </c>
      <c r="Q1914" s="6">
        <v>300</v>
      </c>
      <c r="R1914" s="5">
        <f>(Q1914/L1914) - 1</f>
        <v>0.93029325015056</v>
      </c>
      <c r="S1914" s="6">
        <v>199</v>
      </c>
      <c r="T1914" s="5">
        <f>(S1914/L1914) - 1</f>
        <v>0.28042785593321</v>
      </c>
      <c r="U1914" s="6">
        <v>180</v>
      </c>
      <c r="V1914" s="5">
        <f>ABS((U1914/L1914) - 1)</f>
        <v>0.15817595009034</v>
      </c>
      <c r="W1914" s="6">
        <v>170.95848</v>
      </c>
      <c r="X1914" s="5">
        <f>ABS((W1914/L1914) - 1)</f>
        <v>0.1</v>
      </c>
      <c r="Y1914" s="3">
        <v>458</v>
      </c>
      <c r="Z1914" s="5" t="s">
        <v>4080</v>
      </c>
      <c r="AA1914" s="3"/>
    </row>
    <row r="1915" spans="1:27" customHeight="1" ht="30">
      <c r="A1915" s="7" t="s">
        <v>4346</v>
      </c>
      <c r="B1915" s="7" t="s">
        <v>4347</v>
      </c>
      <c r="C1915" s="7" t="s">
        <v>29</v>
      </c>
      <c r="D1915" s="7" t="s">
        <v>4025</v>
      </c>
      <c r="E1915" s="7" t="s">
        <v>38</v>
      </c>
      <c r="F1915" s="7" t="s">
        <v>38</v>
      </c>
      <c r="G1915" s="7" t="s">
        <v>38</v>
      </c>
      <c r="H1915" s="7" t="s">
        <v>4079</v>
      </c>
      <c r="I1915" s="8">
        <v>7</v>
      </c>
      <c r="J1915" s="7"/>
      <c r="K1915" s="10">
        <v>133.98</v>
      </c>
      <c r="L1915" s="10">
        <f>K1915*1.16</f>
        <v>155.4168</v>
      </c>
      <c r="M1915" s="10">
        <f>I1915*K1915</f>
        <v>937.86</v>
      </c>
      <c r="N1915" s="10">
        <f>I1915*L1915</f>
        <v>1087.9176</v>
      </c>
      <c r="O1915" s="10">
        <v>350</v>
      </c>
      <c r="P1915" s="9">
        <f>(O1915/L1915) - 1</f>
        <v>1.2520087918423</v>
      </c>
      <c r="Q1915" s="10">
        <v>300</v>
      </c>
      <c r="R1915" s="9">
        <f>(Q1915/L1915) - 1</f>
        <v>0.93029325015056</v>
      </c>
      <c r="S1915" s="10">
        <v>199</v>
      </c>
      <c r="T1915" s="9">
        <f>(S1915/L1915) - 1</f>
        <v>0.28042785593321</v>
      </c>
      <c r="U1915" s="10">
        <v>180</v>
      </c>
      <c r="V1915" s="9">
        <f>ABS((U1915/L1915) - 1)</f>
        <v>0.15817595009034</v>
      </c>
      <c r="W1915" s="10">
        <v>170.95848</v>
      </c>
      <c r="X1915" s="9">
        <f>ABS((W1915/L1915) - 1)</f>
        <v>0.1</v>
      </c>
      <c r="Y1915" s="7">
        <v>458</v>
      </c>
      <c r="Z1915" s="9" t="s">
        <v>4080</v>
      </c>
      <c r="AA1915" s="7"/>
    </row>
    <row r="1916" spans="1:27" customHeight="1" ht="30">
      <c r="A1916" s="3" t="s">
        <v>4348</v>
      </c>
      <c r="B1916" s="3" t="s">
        <v>4349</v>
      </c>
      <c r="C1916" s="3" t="s">
        <v>29</v>
      </c>
      <c r="D1916" s="3" t="s">
        <v>4025</v>
      </c>
      <c r="E1916" s="3" t="s">
        <v>38</v>
      </c>
      <c r="F1916" s="3" t="s">
        <v>38</v>
      </c>
      <c r="G1916" s="3" t="s">
        <v>38</v>
      </c>
      <c r="H1916" s="3" t="s">
        <v>4079</v>
      </c>
      <c r="I1916" s="4">
        <v>6</v>
      </c>
      <c r="J1916" s="3"/>
      <c r="K1916" s="6">
        <v>133.98</v>
      </c>
      <c r="L1916" s="6">
        <f>K1916*1.16</f>
        <v>155.4168</v>
      </c>
      <c r="M1916" s="6">
        <f>I1916*K1916</f>
        <v>803.88</v>
      </c>
      <c r="N1916" s="6">
        <f>I1916*L1916</f>
        <v>932.5008</v>
      </c>
      <c r="O1916" s="6">
        <v>350</v>
      </c>
      <c r="P1916" s="5">
        <f>(O1916/L1916) - 1</f>
        <v>1.2520087918423</v>
      </c>
      <c r="Q1916" s="6">
        <v>300</v>
      </c>
      <c r="R1916" s="5">
        <f>(Q1916/L1916) - 1</f>
        <v>0.93029325015056</v>
      </c>
      <c r="S1916" s="6">
        <v>199</v>
      </c>
      <c r="T1916" s="5">
        <f>(S1916/L1916) - 1</f>
        <v>0.28042785593321</v>
      </c>
      <c r="U1916" s="6">
        <v>180</v>
      </c>
      <c r="V1916" s="5">
        <f>ABS((U1916/L1916) - 1)</f>
        <v>0.15817595009034</v>
      </c>
      <c r="W1916" s="6">
        <v>170.95848</v>
      </c>
      <c r="X1916" s="5">
        <f>ABS((W1916/L1916) - 1)</f>
        <v>0.1</v>
      </c>
      <c r="Y1916" s="3">
        <v>458</v>
      </c>
      <c r="Z1916" s="5" t="s">
        <v>4080</v>
      </c>
      <c r="AA1916" s="3"/>
    </row>
    <row r="1917" spans="1:27" customHeight="1" ht="30">
      <c r="A1917" s="7" t="s">
        <v>4350</v>
      </c>
      <c r="B1917" s="7" t="s">
        <v>4351</v>
      </c>
      <c r="C1917" s="7" t="s">
        <v>29</v>
      </c>
      <c r="D1917" s="7" t="s">
        <v>4025</v>
      </c>
      <c r="E1917" s="7"/>
      <c r="F1917" s="7"/>
      <c r="G1917" s="7"/>
      <c r="H1917" s="7" t="s">
        <v>4352</v>
      </c>
      <c r="I1917" s="8">
        <v>4</v>
      </c>
      <c r="J1917" s="7"/>
      <c r="K1917" s="10">
        <v>86.2</v>
      </c>
      <c r="L1917" s="10">
        <f>K1917*1.16</f>
        <v>99.992</v>
      </c>
      <c r="M1917" s="10">
        <f>I1917*K1917</f>
        <v>344.8</v>
      </c>
      <c r="N1917" s="10">
        <f>I1917*L1917</f>
        <v>399.968</v>
      </c>
      <c r="O1917" s="10">
        <v>159.99</v>
      </c>
      <c r="P1917" s="9">
        <f>(O1917/L1917) - 1</f>
        <v>0.60002800224018</v>
      </c>
      <c r="Q1917" s="10">
        <v>149.99</v>
      </c>
      <c r="R1917" s="9">
        <f>(Q1917/L1917) - 1</f>
        <v>0.50002000160013</v>
      </c>
      <c r="S1917" s="10">
        <v>139.99</v>
      </c>
      <c r="T1917" s="9">
        <f>(S1917/L1917) - 1</f>
        <v>0.40001200096008</v>
      </c>
      <c r="U1917" s="10">
        <v>129.99</v>
      </c>
      <c r="V1917" s="9">
        <f>ABS((U1917/L1917) - 1)</f>
        <v>0.30000400032003</v>
      </c>
      <c r="W1917" s="10">
        <v>109.9912</v>
      </c>
      <c r="X1917" s="9">
        <f>ABS((W1917/L1917) - 1)</f>
        <v>0.1</v>
      </c>
      <c r="Y1917" s="7" t="s">
        <v>40</v>
      </c>
      <c r="Z1917" s="9" t="s">
        <v>40</v>
      </c>
      <c r="AA1917" s="7"/>
    </row>
    <row r="1918" spans="1:27" customHeight="1" ht="30">
      <c r="A1918" s="3" t="s">
        <v>4353</v>
      </c>
      <c r="B1918" s="3" t="s">
        <v>4354</v>
      </c>
      <c r="C1918" s="3" t="s">
        <v>29</v>
      </c>
      <c r="D1918" s="3" t="s">
        <v>4355</v>
      </c>
      <c r="E1918" s="3"/>
      <c r="F1918" s="3"/>
      <c r="G1918" s="3"/>
      <c r="H1918" s="3" t="s">
        <v>485</v>
      </c>
      <c r="I1918" s="4">
        <v>2</v>
      </c>
      <c r="J1918" s="3"/>
      <c r="K1918" s="6">
        <v>46.2</v>
      </c>
      <c r="L1918" s="6">
        <f>K1918*1.16</f>
        <v>53.592</v>
      </c>
      <c r="M1918" s="6">
        <f>I1918*K1918</f>
        <v>92.4</v>
      </c>
      <c r="N1918" s="6">
        <f>I1918*L1918</f>
        <v>107.184</v>
      </c>
      <c r="O1918" s="6">
        <v>160.08</v>
      </c>
      <c r="P1918" s="5">
        <f>(O1918/L1918) - 1</f>
        <v>1.987012987013</v>
      </c>
      <c r="Q1918" s="6">
        <v>133.4</v>
      </c>
      <c r="R1918" s="5">
        <f>(Q1918/L1918) - 1</f>
        <v>1.4891774891775</v>
      </c>
      <c r="S1918" s="6">
        <v>106.72</v>
      </c>
      <c r="T1918" s="5">
        <f>(S1918/L1918) - 1</f>
        <v>0.99134199134199</v>
      </c>
      <c r="U1918" s="6">
        <v>101.38</v>
      </c>
      <c r="V1918" s="5">
        <f>ABS((U1918/L1918) - 1)</f>
        <v>0.89170025376922</v>
      </c>
      <c r="W1918" s="6">
        <v>58.9512</v>
      </c>
      <c r="X1918" s="5">
        <f>ABS((W1918/L1918) - 1)</f>
        <v>0.1</v>
      </c>
      <c r="Y1918" s="3" t="s">
        <v>40</v>
      </c>
      <c r="Z1918" s="5" t="s">
        <v>40</v>
      </c>
      <c r="AA1918" s="3"/>
    </row>
    <row r="1919" spans="1:27" customHeight="1" ht="30">
      <c r="A1919" s="7">
        <v>3198600</v>
      </c>
      <c r="B1919" s="7" t="s">
        <v>4356</v>
      </c>
      <c r="C1919" s="7" t="s">
        <v>29</v>
      </c>
      <c r="D1919" s="7" t="s">
        <v>4357</v>
      </c>
      <c r="E1919" s="7"/>
      <c r="F1919" s="7"/>
      <c r="G1919" s="7"/>
      <c r="H1919" s="7" t="s">
        <v>1598</v>
      </c>
      <c r="I1919" s="8">
        <v>57</v>
      </c>
      <c r="J1919" s="7"/>
      <c r="K1919" s="10">
        <v>7.89264</v>
      </c>
      <c r="L1919" s="10">
        <f>K1919*1.16</f>
        <v>9.1554624</v>
      </c>
      <c r="M1919" s="10">
        <f>I1919*K1919</f>
        <v>449.88048</v>
      </c>
      <c r="N1919" s="10">
        <f>I1919*L1919</f>
        <v>521.8613568</v>
      </c>
      <c r="O1919" s="10">
        <v>71.03</v>
      </c>
      <c r="P1919" s="9">
        <f>(O1919/L1919) - 1</f>
        <v>6.7582100058649</v>
      </c>
      <c r="Q1919" s="10">
        <v>63.14</v>
      </c>
      <c r="R1919" s="9">
        <f>(Q1919/L1919) - 1</f>
        <v>5.8964293927962</v>
      </c>
      <c r="S1919" s="10">
        <v>55.25</v>
      </c>
      <c r="T1919" s="9">
        <f>(S1919/L1919) - 1</f>
        <v>5.0346487797274</v>
      </c>
      <c r="U1919" s="10">
        <v>47.36</v>
      </c>
      <c r="V1919" s="9">
        <f>ABS((U1919/L1919) - 1)</f>
        <v>4.1728681666586</v>
      </c>
      <c r="W1919" s="10">
        <v>10.07100864</v>
      </c>
      <c r="X1919" s="9">
        <f>ABS((W1919/L1919) - 1)</f>
        <v>0.1</v>
      </c>
      <c r="Y1919" s="7">
        <v>273</v>
      </c>
      <c r="Z1919" s="9" t="s">
        <v>3223</v>
      </c>
      <c r="AA1919" s="7"/>
    </row>
    <row r="1920" spans="1:27" customHeight="1" ht="30">
      <c r="A1920" s="3" t="s">
        <v>4358</v>
      </c>
      <c r="B1920" s="3" t="s">
        <v>4359</v>
      </c>
      <c r="C1920" s="3" t="s">
        <v>29</v>
      </c>
      <c r="D1920" s="3" t="s">
        <v>4360</v>
      </c>
      <c r="E1920" s="3"/>
      <c r="F1920" s="3"/>
      <c r="G1920" s="3"/>
      <c r="H1920" s="3" t="s">
        <v>485</v>
      </c>
      <c r="I1920" s="4">
        <v>3</v>
      </c>
      <c r="J1920" s="3"/>
      <c r="K1920" s="6">
        <v>33.1565</v>
      </c>
      <c r="L1920" s="6">
        <f>K1920*1.16</f>
        <v>38.46154</v>
      </c>
      <c r="M1920" s="6">
        <f>I1920*K1920</f>
        <v>99.4695</v>
      </c>
      <c r="N1920" s="6">
        <f>I1920*L1920</f>
        <v>115.38462</v>
      </c>
      <c r="O1920" s="6">
        <v>61.54</v>
      </c>
      <c r="P1920" s="5">
        <f>(O1920/L1920) - 1</f>
        <v>0.6000399359984</v>
      </c>
      <c r="Q1920" s="6">
        <v>57.69</v>
      </c>
      <c r="R1920" s="5">
        <f>(Q1920/L1920) - 1</f>
        <v>0.4999399400024</v>
      </c>
      <c r="S1920" s="6">
        <v>53.85</v>
      </c>
      <c r="T1920" s="5">
        <f>(S1920/L1920) - 1</f>
        <v>0.400099943996</v>
      </c>
      <c r="U1920" s="6">
        <v>50</v>
      </c>
      <c r="V1920" s="5">
        <f>ABS((U1920/L1920) - 1)</f>
        <v>0.299999948</v>
      </c>
      <c r="W1920" s="6">
        <v>42.307694</v>
      </c>
      <c r="X1920" s="5">
        <f>ABS((W1920/L1920) - 1)</f>
        <v>0.1</v>
      </c>
      <c r="Y1920" s="3" t="s">
        <v>40</v>
      </c>
      <c r="Z1920" s="5" t="s">
        <v>40</v>
      </c>
      <c r="AA1920" s="3"/>
    </row>
    <row r="1921" spans="1:27" customHeight="1" ht="30">
      <c r="A1921" s="7" t="s">
        <v>4361</v>
      </c>
      <c r="B1921" s="7" t="s">
        <v>4362</v>
      </c>
      <c r="C1921" s="7" t="s">
        <v>29</v>
      </c>
      <c r="D1921" s="7" t="s">
        <v>4360</v>
      </c>
      <c r="E1921" s="7"/>
      <c r="F1921" s="7"/>
      <c r="G1921" s="7"/>
      <c r="H1921" s="7" t="s">
        <v>485</v>
      </c>
      <c r="I1921" s="8">
        <v>1</v>
      </c>
      <c r="J1921" s="7"/>
      <c r="K1921" s="10">
        <v>23.44</v>
      </c>
      <c r="L1921" s="10">
        <f>K1921*1.16</f>
        <v>27.1904</v>
      </c>
      <c r="M1921" s="10">
        <f>I1921*K1921</f>
        <v>23.44</v>
      </c>
      <c r="N1921" s="10">
        <f>I1921*L1921</f>
        <v>27.1904</v>
      </c>
      <c r="O1921" s="10">
        <v>109</v>
      </c>
      <c r="P1921" s="9">
        <f>(O1921/L1921) - 1</f>
        <v>3.0087678004001</v>
      </c>
      <c r="Q1921" s="10">
        <v>95</v>
      </c>
      <c r="R1921" s="9">
        <f>(Q1921/L1921) - 1</f>
        <v>2.4938801930093</v>
      </c>
      <c r="S1921" s="10">
        <v>85</v>
      </c>
      <c r="T1921" s="9">
        <f>(S1921/L1921) - 1</f>
        <v>2.1261033305873</v>
      </c>
      <c r="U1921" s="10">
        <v>80.75</v>
      </c>
      <c r="V1921" s="9">
        <f>ABS((U1921/L1921) - 1)</f>
        <v>1.9697981640579</v>
      </c>
      <c r="W1921" s="10">
        <v>29.90944</v>
      </c>
      <c r="X1921" s="9">
        <f>ABS((W1921/L1921) - 1)</f>
        <v>0.1</v>
      </c>
      <c r="Y1921" s="7" t="s">
        <v>40</v>
      </c>
      <c r="Z1921" s="9" t="s">
        <v>40</v>
      </c>
      <c r="AA1921" s="7"/>
    </row>
    <row r="1922" spans="1:27" customHeight="1" ht="30">
      <c r="A1922" s="3" t="s">
        <v>4363</v>
      </c>
      <c r="B1922" s="3" t="s">
        <v>4364</v>
      </c>
      <c r="C1922" s="3" t="s">
        <v>29</v>
      </c>
      <c r="D1922" s="3" t="s">
        <v>4360</v>
      </c>
      <c r="E1922" s="3"/>
      <c r="F1922" s="3"/>
      <c r="G1922" s="3"/>
      <c r="H1922" s="3" t="s">
        <v>485</v>
      </c>
      <c r="I1922" s="4">
        <v>2</v>
      </c>
      <c r="J1922" s="3"/>
      <c r="K1922" s="6">
        <v>23.44</v>
      </c>
      <c r="L1922" s="6">
        <f>K1922*1.16</f>
        <v>27.1904</v>
      </c>
      <c r="M1922" s="6">
        <f>I1922*K1922</f>
        <v>46.88</v>
      </c>
      <c r="N1922" s="6">
        <f>I1922*L1922</f>
        <v>54.3808</v>
      </c>
      <c r="O1922" s="6">
        <v>81.57</v>
      </c>
      <c r="P1922" s="5">
        <f>(O1922/L1922) - 1</f>
        <v>1.9999558667765</v>
      </c>
      <c r="Q1922" s="6">
        <v>78.85</v>
      </c>
      <c r="R1922" s="5">
        <f>(Q1922/L1922) - 1</f>
        <v>1.8999205601977</v>
      </c>
      <c r="S1922" s="6">
        <v>76.13</v>
      </c>
      <c r="T1922" s="5">
        <f>(S1922/L1922) - 1</f>
        <v>1.7998852536189</v>
      </c>
      <c r="U1922" s="6">
        <v>73.41</v>
      </c>
      <c r="V1922" s="5">
        <f>ABS((U1922/L1922) - 1)</f>
        <v>1.6998499470401</v>
      </c>
      <c r="W1922" s="6">
        <v>29.90944</v>
      </c>
      <c r="X1922" s="5">
        <f>ABS((W1922/L1922) - 1)</f>
        <v>0.1</v>
      </c>
      <c r="Y1922" s="3" t="s">
        <v>40</v>
      </c>
      <c r="Z1922" s="5" t="s">
        <v>40</v>
      </c>
      <c r="AA1922" s="3"/>
    </row>
    <row r="1923" spans="1:27" customHeight="1" ht="30">
      <c r="A1923" s="7" t="s">
        <v>4365</v>
      </c>
      <c r="B1923" s="7" t="s">
        <v>4366</v>
      </c>
      <c r="C1923" s="7" t="s">
        <v>29</v>
      </c>
      <c r="D1923" s="7" t="s">
        <v>4360</v>
      </c>
      <c r="E1923" s="7"/>
      <c r="F1923" s="7"/>
      <c r="G1923" s="7"/>
      <c r="H1923" s="7" t="s">
        <v>485</v>
      </c>
      <c r="I1923" s="8">
        <v>2</v>
      </c>
      <c r="J1923" s="7"/>
      <c r="K1923" s="10">
        <v>70.75</v>
      </c>
      <c r="L1923" s="10">
        <f>K1923*1.16</f>
        <v>82.07</v>
      </c>
      <c r="M1923" s="10">
        <f>I1923*K1923</f>
        <v>141.5</v>
      </c>
      <c r="N1923" s="10">
        <f>I1923*L1923</f>
        <v>164.14</v>
      </c>
      <c r="O1923" s="10">
        <v>123.1</v>
      </c>
      <c r="P1923" s="9">
        <f>(O1923/L1923) - 1</f>
        <v>0.4999390763982</v>
      </c>
      <c r="Q1923" s="10">
        <v>114.9</v>
      </c>
      <c r="R1923" s="9">
        <f>(Q1923/L1923) - 1</f>
        <v>0.40002436944072</v>
      </c>
      <c r="S1923" s="10">
        <v>106.69</v>
      </c>
      <c r="T1923" s="9">
        <f>(S1923/L1923) - 1</f>
        <v>0.29998781527964</v>
      </c>
      <c r="U1923" s="10">
        <v>98.48</v>
      </c>
      <c r="V1923" s="9">
        <f>ABS((U1923/L1923) - 1)</f>
        <v>0.19995126111856</v>
      </c>
      <c r="W1923" s="10">
        <v>90.277</v>
      </c>
      <c r="X1923" s="9">
        <f>ABS((W1923/L1923) - 1)</f>
        <v>0.1</v>
      </c>
      <c r="Y1923" s="7" t="s">
        <v>40</v>
      </c>
      <c r="Z1923" s="9" t="s">
        <v>40</v>
      </c>
      <c r="AA1923" s="7"/>
    </row>
    <row r="1924" spans="1:27" customHeight="1" ht="30">
      <c r="A1924" s="3" t="s">
        <v>4367</v>
      </c>
      <c r="B1924" s="3" t="s">
        <v>4368</v>
      </c>
      <c r="C1924" s="3" t="s">
        <v>29</v>
      </c>
      <c r="D1924" s="3" t="s">
        <v>4360</v>
      </c>
      <c r="E1924" s="3"/>
      <c r="F1924" s="3"/>
      <c r="G1924" s="3"/>
      <c r="H1924" s="3" t="s">
        <v>485</v>
      </c>
      <c r="I1924" s="4">
        <v>2</v>
      </c>
      <c r="J1924" s="3"/>
      <c r="K1924" s="6">
        <v>84.81</v>
      </c>
      <c r="L1924" s="6">
        <f>K1924*1.16</f>
        <v>98.3796</v>
      </c>
      <c r="M1924" s="6">
        <f>I1924*K1924</f>
        <v>169.62</v>
      </c>
      <c r="N1924" s="6">
        <f>I1924*L1924</f>
        <v>196.7592</v>
      </c>
      <c r="O1924" s="6">
        <v>147.57</v>
      </c>
      <c r="P1924" s="5">
        <f>(O1924/L1924) - 1</f>
        <v>0.50000609882537</v>
      </c>
      <c r="Q1924" s="6">
        <v>137.73</v>
      </c>
      <c r="R1924" s="5">
        <f>(Q1924/L1924) - 1</f>
        <v>0.39998536281912</v>
      </c>
      <c r="S1924" s="6">
        <v>127.89</v>
      </c>
      <c r="T1924" s="5">
        <f>(S1924/L1924) - 1</f>
        <v>0.29996462681288</v>
      </c>
      <c r="U1924" s="6">
        <v>118.06</v>
      </c>
      <c r="V1924" s="5">
        <f>ABS((U1924/L1924) - 1)</f>
        <v>0.20004553789607</v>
      </c>
      <c r="W1924" s="6">
        <v>108.21756</v>
      </c>
      <c r="X1924" s="5">
        <f>ABS((W1924/L1924) - 1)</f>
        <v>0.1</v>
      </c>
      <c r="Y1924" s="3" t="s">
        <v>40</v>
      </c>
      <c r="Z1924" s="5" t="s">
        <v>40</v>
      </c>
      <c r="AA1924" s="3"/>
    </row>
    <row r="1925" spans="1:27" customHeight="1" ht="30">
      <c r="A1925" s="7" t="s">
        <v>4369</v>
      </c>
      <c r="B1925" s="7" t="s">
        <v>4370</v>
      </c>
      <c r="C1925" s="7" t="s">
        <v>29</v>
      </c>
      <c r="D1925" s="7" t="s">
        <v>4360</v>
      </c>
      <c r="E1925" s="7"/>
      <c r="F1925" s="7"/>
      <c r="G1925" s="7"/>
      <c r="H1925" s="7" t="s">
        <v>485</v>
      </c>
      <c r="I1925" s="8">
        <v>4</v>
      </c>
      <c r="J1925" s="7"/>
      <c r="K1925" s="10">
        <v>84.81</v>
      </c>
      <c r="L1925" s="10">
        <f>K1925*1.16</f>
        <v>98.3796</v>
      </c>
      <c r="M1925" s="10">
        <f>I1925*K1925</f>
        <v>339.24</v>
      </c>
      <c r="N1925" s="10">
        <f>I1925*L1925</f>
        <v>393.5184</v>
      </c>
      <c r="O1925" s="10">
        <v>147.57</v>
      </c>
      <c r="P1925" s="9">
        <f>(O1925/L1925) - 1</f>
        <v>0.50000609882537</v>
      </c>
      <c r="Q1925" s="10">
        <v>137.73</v>
      </c>
      <c r="R1925" s="9">
        <f>(Q1925/L1925) - 1</f>
        <v>0.39998536281912</v>
      </c>
      <c r="S1925" s="10">
        <v>127.89</v>
      </c>
      <c r="T1925" s="9">
        <f>(S1925/L1925) - 1</f>
        <v>0.29996462681288</v>
      </c>
      <c r="U1925" s="10">
        <v>118.06</v>
      </c>
      <c r="V1925" s="9">
        <f>ABS((U1925/L1925) - 1)</f>
        <v>0.20004553789607</v>
      </c>
      <c r="W1925" s="10">
        <v>108.21756</v>
      </c>
      <c r="X1925" s="9">
        <f>ABS((W1925/L1925) - 1)</f>
        <v>0.1</v>
      </c>
      <c r="Y1925" s="7" t="s">
        <v>40</v>
      </c>
      <c r="Z1925" s="9" t="s">
        <v>40</v>
      </c>
      <c r="AA1925" s="7"/>
    </row>
    <row r="1926" spans="1:27" customHeight="1" ht="30">
      <c r="A1926" s="3">
        <v>220824</v>
      </c>
      <c r="B1926" s="3" t="s">
        <v>4371</v>
      </c>
      <c r="C1926" s="3" t="s">
        <v>29</v>
      </c>
      <c r="D1926" s="3" t="s">
        <v>4372</v>
      </c>
      <c r="E1926" s="3" t="s">
        <v>38</v>
      </c>
      <c r="F1926" s="3" t="s">
        <v>38</v>
      </c>
      <c r="G1926" s="3" t="s">
        <v>38</v>
      </c>
      <c r="H1926" s="3" t="s">
        <v>39</v>
      </c>
      <c r="I1926" s="4">
        <v>2</v>
      </c>
      <c r="J1926" s="3"/>
      <c r="K1926" s="6">
        <v>1645.41</v>
      </c>
      <c r="L1926" s="6">
        <f>K1926*1.16</f>
        <v>1908.6756</v>
      </c>
      <c r="M1926" s="6">
        <f>I1926*K1926</f>
        <v>3290.82</v>
      </c>
      <c r="N1926" s="6">
        <f>I1926*L1926</f>
        <v>3817.3512</v>
      </c>
      <c r="O1926" s="6">
        <v>2863.02</v>
      </c>
      <c r="P1926" s="5">
        <f>(O1926/L1926) - 1</f>
        <v>0.5000034578951</v>
      </c>
      <c r="Q1926" s="6">
        <v>2672.15</v>
      </c>
      <c r="R1926" s="5">
        <f>(Q1926/L1926) - 1</f>
        <v>0.40000217952176</v>
      </c>
      <c r="S1926" s="6">
        <v>2481.28</v>
      </c>
      <c r="T1926" s="5">
        <f>(S1926/L1926) - 1</f>
        <v>0.30000090114842</v>
      </c>
      <c r="U1926" s="6">
        <v>2357.22</v>
      </c>
      <c r="V1926" s="5">
        <f>ABS((U1926/L1926) - 1)</f>
        <v>0.235002951785</v>
      </c>
      <c r="W1926" s="6">
        <v>2099.54316</v>
      </c>
      <c r="X1926" s="5">
        <f>ABS((W1926/L1926) - 1)</f>
        <v>0.1</v>
      </c>
      <c r="Y1926" s="3" t="s">
        <v>40</v>
      </c>
      <c r="Z1926" s="5" t="s">
        <v>40</v>
      </c>
      <c r="AA1926" s="3"/>
    </row>
    <row r="1927" spans="1:27" customHeight="1" ht="30">
      <c r="A1927" s="7">
        <v>230501</v>
      </c>
      <c r="B1927" s="7" t="s">
        <v>4373</v>
      </c>
      <c r="C1927" s="7" t="s">
        <v>29</v>
      </c>
      <c r="D1927" s="7" t="s">
        <v>4372</v>
      </c>
      <c r="E1927" s="7" t="s">
        <v>38</v>
      </c>
      <c r="F1927" s="7" t="s">
        <v>38</v>
      </c>
      <c r="G1927" s="7" t="s">
        <v>38</v>
      </c>
      <c r="H1927" s="7" t="s">
        <v>39</v>
      </c>
      <c r="I1927" s="8">
        <v>2</v>
      </c>
      <c r="J1927" s="7"/>
      <c r="K1927" s="10">
        <v>2420.18</v>
      </c>
      <c r="L1927" s="10">
        <f>K1927*1.16</f>
        <v>2807.4088</v>
      </c>
      <c r="M1927" s="10">
        <f>I1927*K1927</f>
        <v>4840.36</v>
      </c>
      <c r="N1927" s="10">
        <f>I1927*L1927</f>
        <v>5614.8176</v>
      </c>
      <c r="O1927" s="10">
        <v>4211.11</v>
      </c>
      <c r="P1927" s="9">
        <f>(O1927/L1927) - 1</f>
        <v>0.49999886015888</v>
      </c>
      <c r="Q1927" s="10">
        <v>3930.37</v>
      </c>
      <c r="R1927" s="9">
        <f>(Q1927/L1927) - 1</f>
        <v>0.39999917361519</v>
      </c>
      <c r="S1927" s="10">
        <v>3649.63</v>
      </c>
      <c r="T1927" s="9">
        <f>(S1927/L1927) - 1</f>
        <v>0.29999948707149</v>
      </c>
      <c r="U1927" s="10">
        <v>3467.15</v>
      </c>
      <c r="V1927" s="9">
        <f>ABS((U1927/L1927) - 1)</f>
        <v>0.23500004701845</v>
      </c>
      <c r="W1927" s="10">
        <v>3088.14968</v>
      </c>
      <c r="X1927" s="9">
        <f>ABS((W1927/L1927) - 1)</f>
        <v>0.1</v>
      </c>
      <c r="Y1927" s="7" t="s">
        <v>40</v>
      </c>
      <c r="Z1927" s="9" t="s">
        <v>40</v>
      </c>
      <c r="AA1927" s="7"/>
    </row>
    <row r="1928" spans="1:27" customHeight="1" ht="30">
      <c r="A1928" s="3">
        <v>230526</v>
      </c>
      <c r="B1928" s="3" t="s">
        <v>4374</v>
      </c>
      <c r="C1928" s="3" t="s">
        <v>29</v>
      </c>
      <c r="D1928" s="3" t="s">
        <v>4372</v>
      </c>
      <c r="E1928" s="3" t="s">
        <v>38</v>
      </c>
      <c r="F1928" s="3" t="s">
        <v>38</v>
      </c>
      <c r="G1928" s="3" t="s">
        <v>38</v>
      </c>
      <c r="H1928" s="3" t="s">
        <v>39</v>
      </c>
      <c r="I1928" s="4">
        <v>2</v>
      </c>
      <c r="J1928" s="3"/>
      <c r="K1928" s="6">
        <v>2797.88</v>
      </c>
      <c r="L1928" s="6">
        <f>K1928*1.16</f>
        <v>3245.5408</v>
      </c>
      <c r="M1928" s="6">
        <f>I1928*K1928</f>
        <v>5595.76</v>
      </c>
      <c r="N1928" s="6">
        <f>I1928*L1928</f>
        <v>6491.0816</v>
      </c>
      <c r="O1928" s="6">
        <v>4868.32</v>
      </c>
      <c r="P1928" s="5">
        <f>(O1928/L1928) - 1</f>
        <v>0.50000271141253</v>
      </c>
      <c r="Q1928" s="6">
        <v>4543.76</v>
      </c>
      <c r="R1928" s="5">
        <f>(Q1928/L1928) - 1</f>
        <v>0.40000088737137</v>
      </c>
      <c r="S1928" s="6">
        <v>4219.21</v>
      </c>
      <c r="T1928" s="5">
        <f>(S1928/L1928) - 1</f>
        <v>0.30000214448082</v>
      </c>
      <c r="U1928" s="6">
        <v>4008.25</v>
      </c>
      <c r="V1928" s="5">
        <f>ABS((U1928/L1928) - 1)</f>
        <v>0.23500219131431</v>
      </c>
      <c r="W1928" s="6">
        <v>3570.09488</v>
      </c>
      <c r="X1928" s="5">
        <f>ABS((W1928/L1928) - 1)</f>
        <v>0.1</v>
      </c>
      <c r="Y1928" s="3" t="s">
        <v>40</v>
      </c>
      <c r="Z1928" s="5" t="s">
        <v>40</v>
      </c>
      <c r="AA1928" s="3"/>
    </row>
    <row r="1929" spans="1:27" customHeight="1" ht="30">
      <c r="A1929" s="7">
        <v>230528</v>
      </c>
      <c r="B1929" s="7" t="s">
        <v>4375</v>
      </c>
      <c r="C1929" s="7" t="s">
        <v>29</v>
      </c>
      <c r="D1929" s="7" t="s">
        <v>4372</v>
      </c>
      <c r="E1929" s="7" t="s">
        <v>38</v>
      </c>
      <c r="F1929" s="7" t="s">
        <v>38</v>
      </c>
      <c r="G1929" s="7" t="s">
        <v>38</v>
      </c>
      <c r="H1929" s="7" t="s">
        <v>39</v>
      </c>
      <c r="I1929" s="8">
        <v>1</v>
      </c>
      <c r="J1929" s="7"/>
      <c r="K1929" s="10">
        <v>4641.92</v>
      </c>
      <c r="L1929" s="10">
        <f>K1929*1.16</f>
        <v>5384.6272</v>
      </c>
      <c r="M1929" s="10">
        <f>I1929*K1929</f>
        <v>4641.92</v>
      </c>
      <c r="N1929" s="10">
        <f>I1929*L1929</f>
        <v>5384.6272</v>
      </c>
      <c r="O1929" s="10">
        <v>8076.94</v>
      </c>
      <c r="P1929" s="9">
        <f>(O1929/L1929) - 1</f>
        <v>0.4999998514289</v>
      </c>
      <c r="Q1929" s="10">
        <v>7538.48</v>
      </c>
      <c r="R1929" s="9">
        <f>(Q1929/L1929) - 1</f>
        <v>0.40000035657065</v>
      </c>
      <c r="S1929" s="10">
        <v>7000.02</v>
      </c>
      <c r="T1929" s="9">
        <f>(S1929/L1929) - 1</f>
        <v>0.3000008617124</v>
      </c>
      <c r="U1929" s="10">
        <v>6650.02</v>
      </c>
      <c r="V1929" s="9">
        <f>ABS((U1929/L1929) - 1)</f>
        <v>0.23500100434065</v>
      </c>
      <c r="W1929" s="10">
        <v>5923.08992</v>
      </c>
      <c r="X1929" s="9">
        <f>ABS((W1929/L1929) - 1)</f>
        <v>0.1</v>
      </c>
      <c r="Y1929" s="7" t="s">
        <v>40</v>
      </c>
      <c r="Z1929" s="9" t="s">
        <v>40</v>
      </c>
      <c r="AA1929" s="7"/>
    </row>
    <row r="1930" spans="1:27" customHeight="1" ht="30">
      <c r="A1930" s="3">
        <v>230561</v>
      </c>
      <c r="B1930" s="3" t="s">
        <v>4376</v>
      </c>
      <c r="C1930" s="3" t="s">
        <v>29</v>
      </c>
      <c r="D1930" s="3" t="s">
        <v>4372</v>
      </c>
      <c r="E1930" s="3" t="s">
        <v>38</v>
      </c>
      <c r="F1930" s="3" t="s">
        <v>38</v>
      </c>
      <c r="G1930" s="3" t="s">
        <v>38</v>
      </c>
      <c r="H1930" s="3" t="s">
        <v>39</v>
      </c>
      <c r="I1930" s="4">
        <v>2</v>
      </c>
      <c r="J1930" s="3"/>
      <c r="K1930" s="6">
        <v>2411.47</v>
      </c>
      <c r="L1930" s="6">
        <f>K1930*1.16</f>
        <v>2797.3052</v>
      </c>
      <c r="M1930" s="6">
        <f>I1930*K1930</f>
        <v>4822.94</v>
      </c>
      <c r="N1930" s="6">
        <f>I1930*L1930</f>
        <v>5594.6104</v>
      </c>
      <c r="O1930" s="6">
        <v>4195.95</v>
      </c>
      <c r="P1930" s="5">
        <f>(O1930/L1930) - 1</f>
        <v>0.49999721160208</v>
      </c>
      <c r="Q1930" s="6">
        <v>3916.22</v>
      </c>
      <c r="R1930" s="5">
        <f>(Q1930/L1930) - 1</f>
        <v>0.39999739749528</v>
      </c>
      <c r="S1930" s="6">
        <v>3636.49</v>
      </c>
      <c r="T1930" s="5">
        <f>(S1930/L1930) - 1</f>
        <v>0.29999758338847</v>
      </c>
      <c r="U1930" s="6">
        <v>3454.67</v>
      </c>
      <c r="V1930" s="5">
        <f>ABS((U1930/L1930) - 1)</f>
        <v>0.23499931291015</v>
      </c>
      <c r="W1930" s="6">
        <v>3077.03572</v>
      </c>
      <c r="X1930" s="5">
        <f>ABS((W1930/L1930) - 1)</f>
        <v>0.1</v>
      </c>
      <c r="Y1930" s="3" t="s">
        <v>40</v>
      </c>
      <c r="Z1930" s="5" t="s">
        <v>40</v>
      </c>
      <c r="AA1930" s="3"/>
    </row>
    <row r="1931" spans="1:27" customHeight="1" ht="30">
      <c r="A1931" s="7">
        <v>230591</v>
      </c>
      <c r="B1931" s="7" t="s">
        <v>4377</v>
      </c>
      <c r="C1931" s="7" t="s">
        <v>29</v>
      </c>
      <c r="D1931" s="7" t="s">
        <v>4372</v>
      </c>
      <c r="E1931" s="7" t="s">
        <v>38</v>
      </c>
      <c r="F1931" s="7" t="s">
        <v>38</v>
      </c>
      <c r="G1931" s="7" t="s">
        <v>38</v>
      </c>
      <c r="H1931" s="7" t="s">
        <v>39</v>
      </c>
      <c r="I1931" s="8">
        <v>1</v>
      </c>
      <c r="J1931" s="7"/>
      <c r="K1931" s="10">
        <v>2556.25</v>
      </c>
      <c r="L1931" s="10">
        <f>K1931*1.16</f>
        <v>2965.25</v>
      </c>
      <c r="M1931" s="10">
        <f>I1931*K1931</f>
        <v>2556.25</v>
      </c>
      <c r="N1931" s="10">
        <f>I1931*L1931</f>
        <v>2965.25</v>
      </c>
      <c r="O1931" s="10">
        <v>4447.88</v>
      </c>
      <c r="P1931" s="9">
        <f>(O1931/L1931) - 1</f>
        <v>0.50000168619847</v>
      </c>
      <c r="Q1931" s="10">
        <v>4151.35</v>
      </c>
      <c r="R1931" s="9">
        <f>(Q1931/L1931) - 1</f>
        <v>0.4</v>
      </c>
      <c r="S1931" s="10">
        <v>3854.83</v>
      </c>
      <c r="T1931" s="9">
        <f>(S1931/L1931) - 1</f>
        <v>0.30000168619847</v>
      </c>
      <c r="U1931" s="10">
        <v>3662.09</v>
      </c>
      <c r="V1931" s="9">
        <f>ABS((U1931/L1931) - 1)</f>
        <v>0.23500210774808</v>
      </c>
      <c r="W1931" s="10">
        <v>3261.775</v>
      </c>
      <c r="X1931" s="9">
        <f>ABS((W1931/L1931) - 1)</f>
        <v>0.1</v>
      </c>
      <c r="Y1931" s="7" t="s">
        <v>40</v>
      </c>
      <c r="Z1931" s="9" t="s">
        <v>40</v>
      </c>
      <c r="AA1931" s="7"/>
    </row>
    <row r="1932" spans="1:27" customHeight="1" ht="30">
      <c r="A1932" s="3" t="s">
        <v>4378</v>
      </c>
      <c r="B1932" s="3" t="s">
        <v>4379</v>
      </c>
      <c r="C1932" s="3" t="s">
        <v>29</v>
      </c>
      <c r="D1932" s="3" t="s">
        <v>4372</v>
      </c>
      <c r="E1932" s="3" t="s">
        <v>38</v>
      </c>
      <c r="F1932" s="3" t="s">
        <v>38</v>
      </c>
      <c r="G1932" s="3" t="s">
        <v>38</v>
      </c>
      <c r="H1932" s="3" t="s">
        <v>39</v>
      </c>
      <c r="I1932" s="4">
        <v>1</v>
      </c>
      <c r="J1932" s="3"/>
      <c r="K1932" s="6">
        <v>3020.63</v>
      </c>
      <c r="L1932" s="6">
        <f>K1932*1.16</f>
        <v>3503.9308</v>
      </c>
      <c r="M1932" s="6">
        <f>I1932*K1932</f>
        <v>3020.63</v>
      </c>
      <c r="N1932" s="6">
        <f>I1932*L1932</f>
        <v>3503.9308</v>
      </c>
      <c r="O1932" s="6">
        <v>5255.89</v>
      </c>
      <c r="P1932" s="5">
        <f>(O1932/L1932) - 1</f>
        <v>0.49999823055866</v>
      </c>
      <c r="Q1932" s="6">
        <v>4905.5</v>
      </c>
      <c r="R1932" s="5">
        <f>(Q1932/L1932) - 1</f>
        <v>0.39999910957146</v>
      </c>
      <c r="S1932" s="6">
        <v>4555.11</v>
      </c>
      <c r="T1932" s="5">
        <f>(S1932/L1932) - 1</f>
        <v>0.29999998858425</v>
      </c>
      <c r="U1932" s="6">
        <v>4327.35</v>
      </c>
      <c r="V1932" s="5">
        <f>ABS((U1932/L1932) - 1)</f>
        <v>0.2349987048831</v>
      </c>
      <c r="W1932" s="6">
        <v>3854.32388</v>
      </c>
      <c r="X1932" s="5">
        <f>ABS((W1932/L1932) - 1)</f>
        <v>0.1</v>
      </c>
      <c r="Y1932" s="3" t="s">
        <v>40</v>
      </c>
      <c r="Z1932" s="5" t="s">
        <v>40</v>
      </c>
      <c r="AA1932" s="3"/>
    </row>
    <row r="1933" spans="1:27" customHeight="1" ht="30">
      <c r="A1933" s="7" t="s">
        <v>4380</v>
      </c>
      <c r="B1933" s="7" t="s">
        <v>4381</v>
      </c>
      <c r="C1933" s="7" t="s">
        <v>29</v>
      </c>
      <c r="D1933" s="7" t="s">
        <v>4372</v>
      </c>
      <c r="E1933" s="7" t="s">
        <v>38</v>
      </c>
      <c r="F1933" s="7" t="s">
        <v>38</v>
      </c>
      <c r="G1933" s="7" t="s">
        <v>38</v>
      </c>
      <c r="H1933" s="7" t="s">
        <v>39</v>
      </c>
      <c r="I1933" s="8">
        <v>1</v>
      </c>
      <c r="J1933" s="7"/>
      <c r="K1933" s="10">
        <v>3670.46</v>
      </c>
      <c r="L1933" s="10">
        <f>K1933*1.16</f>
        <v>4257.7336</v>
      </c>
      <c r="M1933" s="10">
        <f>I1933*K1933</f>
        <v>3670.46</v>
      </c>
      <c r="N1933" s="10">
        <f>I1933*L1933</f>
        <v>4257.7336</v>
      </c>
      <c r="O1933" s="10">
        <v>6386.6</v>
      </c>
      <c r="P1933" s="9">
        <f>(O1933/L1933) - 1</f>
        <v>0.49999990605331</v>
      </c>
      <c r="Q1933" s="10">
        <v>5960.83</v>
      </c>
      <c r="R1933" s="9">
        <f>(Q1933/L1933) - 1</f>
        <v>0.40000069520554</v>
      </c>
      <c r="S1933" s="10">
        <v>5535.06</v>
      </c>
      <c r="T1933" s="9">
        <f>(S1933/L1933) - 1</f>
        <v>0.30000148435778</v>
      </c>
      <c r="U1933" s="10">
        <v>5258.31</v>
      </c>
      <c r="V1933" s="9">
        <f>ABS((U1933/L1933) - 1)</f>
        <v>0.23500211474011</v>
      </c>
      <c r="W1933" s="10">
        <v>4683.50696</v>
      </c>
      <c r="X1933" s="9">
        <f>ABS((W1933/L1933) - 1)</f>
        <v>0.1</v>
      </c>
      <c r="Y1933" s="7" t="s">
        <v>40</v>
      </c>
      <c r="Z1933" s="9" t="s">
        <v>40</v>
      </c>
      <c r="AA1933" s="7"/>
    </row>
    <row r="1934" spans="1:27" customHeight="1" ht="30">
      <c r="A1934" s="3" t="s">
        <v>4382</v>
      </c>
      <c r="B1934" s="3" t="s">
        <v>4383</v>
      </c>
      <c r="C1934" s="3" t="s">
        <v>29</v>
      </c>
      <c r="D1934" s="3" t="s">
        <v>4372</v>
      </c>
      <c r="E1934" s="3" t="s">
        <v>38</v>
      </c>
      <c r="F1934" s="3" t="s">
        <v>38</v>
      </c>
      <c r="G1934" s="3" t="s">
        <v>38</v>
      </c>
      <c r="H1934" s="3" t="s">
        <v>39</v>
      </c>
      <c r="I1934" s="4">
        <v>3</v>
      </c>
      <c r="J1934" s="3"/>
      <c r="K1934" s="6">
        <v>3670.46</v>
      </c>
      <c r="L1934" s="6">
        <f>K1934*1.16</f>
        <v>4257.7336</v>
      </c>
      <c r="M1934" s="6">
        <f>I1934*K1934</f>
        <v>11011.38</v>
      </c>
      <c r="N1934" s="6">
        <f>I1934*L1934</f>
        <v>12773.2008</v>
      </c>
      <c r="O1934" s="6">
        <v>6386.6</v>
      </c>
      <c r="P1934" s="5">
        <f>(O1934/L1934) - 1</f>
        <v>0.49999990605331</v>
      </c>
      <c r="Q1934" s="6">
        <v>5960.83</v>
      </c>
      <c r="R1934" s="5">
        <f>(Q1934/L1934) - 1</f>
        <v>0.40000069520554</v>
      </c>
      <c r="S1934" s="6">
        <v>5535.05</v>
      </c>
      <c r="T1934" s="5">
        <f>(S1934/L1934) - 1</f>
        <v>0.29999913569041</v>
      </c>
      <c r="U1934" s="6">
        <v>5258.3</v>
      </c>
      <c r="V1934" s="5">
        <f>ABS((U1934/L1934) - 1)</f>
        <v>0.23499976607273</v>
      </c>
      <c r="W1934" s="6">
        <v>4683.50696</v>
      </c>
      <c r="X1934" s="5">
        <f>ABS((W1934/L1934) - 1)</f>
        <v>0.1</v>
      </c>
      <c r="Y1934" s="3" t="s">
        <v>40</v>
      </c>
      <c r="Z1934" s="5" t="s">
        <v>40</v>
      </c>
      <c r="AA1934" s="3"/>
    </row>
    <row r="1935" spans="1:27" customHeight="1" ht="30">
      <c r="A1935" s="7" t="s">
        <v>4384</v>
      </c>
      <c r="B1935" s="7" t="s">
        <v>4385</v>
      </c>
      <c r="C1935" s="7" t="s">
        <v>29</v>
      </c>
      <c r="D1935" s="7" t="s">
        <v>4372</v>
      </c>
      <c r="E1935" s="7" t="s">
        <v>38</v>
      </c>
      <c r="F1935" s="7" t="s">
        <v>38</v>
      </c>
      <c r="G1935" s="7" t="s">
        <v>38</v>
      </c>
      <c r="H1935" s="7" t="s">
        <v>39</v>
      </c>
      <c r="I1935" s="8">
        <v>4</v>
      </c>
      <c r="J1935" s="7"/>
      <c r="K1935" s="10">
        <v>2573.9472</v>
      </c>
      <c r="L1935" s="10">
        <f>K1935*1.16</f>
        <v>2985.778752</v>
      </c>
      <c r="M1935" s="10">
        <f>I1935*K1935</f>
        <v>10295.7888</v>
      </c>
      <c r="N1935" s="10">
        <f>I1935*L1935</f>
        <v>11943.115008</v>
      </c>
      <c r="O1935" s="10">
        <v>3860.92</v>
      </c>
      <c r="P1935" s="9">
        <f>(O1935/L1935) - 1</f>
        <v>0.29310318033906</v>
      </c>
      <c r="Q1935" s="10">
        <v>3603.53</v>
      </c>
      <c r="R1935" s="9">
        <f>(Q1935/L1935) - 1</f>
        <v>0.20689786461445</v>
      </c>
      <c r="S1935" s="10">
        <v>3346.13</v>
      </c>
      <c r="T1935" s="9">
        <f>(S1935/L1935) - 1</f>
        <v>0.12068919967986</v>
      </c>
      <c r="U1935" s="10">
        <v>3088.74</v>
      </c>
      <c r="V1935" s="9">
        <f>ABS((U1935/L1935) - 1)</f>
        <v>0.034483883955244</v>
      </c>
      <c r="W1935" s="10">
        <v>3284.3566272</v>
      </c>
      <c r="X1935" s="9">
        <f>ABS((W1935/L1935) - 1)</f>
        <v>0.1</v>
      </c>
      <c r="Y1935" s="7">
        <v>120</v>
      </c>
      <c r="Z1935" s="9" t="s">
        <v>42</v>
      </c>
      <c r="AA1935" s="7" t="s">
        <v>43</v>
      </c>
    </row>
    <row r="1936" spans="1:27" customHeight="1" ht="30">
      <c r="A1936" s="3">
        <v>230956</v>
      </c>
      <c r="B1936" s="3" t="s">
        <v>4386</v>
      </c>
      <c r="C1936" s="3" t="s">
        <v>29</v>
      </c>
      <c r="D1936" s="3" t="s">
        <v>4372</v>
      </c>
      <c r="E1936" s="3" t="s">
        <v>38</v>
      </c>
      <c r="F1936" s="3" t="s">
        <v>38</v>
      </c>
      <c r="G1936" s="3" t="s">
        <v>38</v>
      </c>
      <c r="H1936" s="3" t="s">
        <v>39</v>
      </c>
      <c r="I1936" s="4">
        <v>3</v>
      </c>
      <c r="J1936" s="3"/>
      <c r="K1936" s="6">
        <v>3089.39</v>
      </c>
      <c r="L1936" s="6">
        <f>K1936*1.16</f>
        <v>3583.6924</v>
      </c>
      <c r="M1936" s="6">
        <f>I1936*K1936</f>
        <v>9268.17</v>
      </c>
      <c r="N1936" s="6">
        <f>I1936*L1936</f>
        <v>10751.0772</v>
      </c>
      <c r="O1936" s="6">
        <v>5374.62</v>
      </c>
      <c r="P1936" s="5">
        <f>(O1936/L1936) - 1</f>
        <v>0.49974367219687</v>
      </c>
      <c r="Q1936" s="6">
        <v>5016.31</v>
      </c>
      <c r="R1936" s="5">
        <f>(Q1936/L1936) - 1</f>
        <v>0.39976020263346</v>
      </c>
      <c r="S1936" s="6">
        <v>4658</v>
      </c>
      <c r="T1936" s="5">
        <f>(S1936/L1936) - 1</f>
        <v>0.29977673307006</v>
      </c>
      <c r="U1936" s="6">
        <v>4425.1</v>
      </c>
      <c r="V1936" s="5">
        <f>ABS((U1936/L1936) - 1)</f>
        <v>0.23478789641656</v>
      </c>
      <c r="W1936" s="6">
        <v>3942.06164</v>
      </c>
      <c r="X1936" s="5">
        <f>ABS((W1936/L1936) - 1)</f>
        <v>0.1</v>
      </c>
      <c r="Y1936" s="3" t="s">
        <v>40</v>
      </c>
      <c r="Z1936" s="5" t="s">
        <v>40</v>
      </c>
      <c r="AA1936" s="3"/>
    </row>
    <row r="1937" spans="1:27" customHeight="1" ht="30">
      <c r="A1937" s="7" t="s">
        <v>4387</v>
      </c>
      <c r="B1937" s="7" t="s">
        <v>4388</v>
      </c>
      <c r="C1937" s="7" t="s">
        <v>29</v>
      </c>
      <c r="D1937" s="7" t="s">
        <v>4372</v>
      </c>
      <c r="E1937" s="7" t="s">
        <v>38</v>
      </c>
      <c r="F1937" s="7" t="s">
        <v>38</v>
      </c>
      <c r="G1937" s="7" t="s">
        <v>38</v>
      </c>
      <c r="H1937" s="7" t="s">
        <v>39</v>
      </c>
      <c r="I1937" s="8">
        <v>2</v>
      </c>
      <c r="J1937" s="7"/>
      <c r="K1937" s="10">
        <v>3785.5672</v>
      </c>
      <c r="L1937" s="10">
        <f>K1937*1.16</f>
        <v>4391.257952</v>
      </c>
      <c r="M1937" s="10">
        <f>I1937*K1937</f>
        <v>7571.1344</v>
      </c>
      <c r="N1937" s="10">
        <f>I1937*L1937</f>
        <v>8782.515904</v>
      </c>
      <c r="O1937" s="10">
        <v>5678.35</v>
      </c>
      <c r="P1937" s="9">
        <f>(O1937/L1937) - 1</f>
        <v>0.29310326609572</v>
      </c>
      <c r="Q1937" s="10">
        <v>5299.79</v>
      </c>
      <c r="R1937" s="9">
        <f>(Q1937/L1937) - 1</f>
        <v>0.20689562260541</v>
      </c>
      <c r="S1937" s="10">
        <v>4921.24</v>
      </c>
      <c r="T1937" s="9">
        <f>(S1937/L1937) - 1</f>
        <v>0.12069025636688</v>
      </c>
      <c r="U1937" s="10">
        <v>4542.68</v>
      </c>
      <c r="V1937" s="9">
        <f>ABS((U1937/L1937) - 1)</f>
        <v>0.034482612876576</v>
      </c>
      <c r="W1937" s="10">
        <v>4830.3837472</v>
      </c>
      <c r="X1937" s="9">
        <f>ABS((W1937/L1937) - 1)</f>
        <v>0.1</v>
      </c>
      <c r="Y1937" s="7">
        <v>120</v>
      </c>
      <c r="Z1937" s="9" t="s">
        <v>42</v>
      </c>
      <c r="AA1937" s="7" t="s">
        <v>43</v>
      </c>
    </row>
    <row r="1938" spans="1:27" customHeight="1" ht="30">
      <c r="A1938" s="3" t="s">
        <v>4389</v>
      </c>
      <c r="B1938" s="3" t="s">
        <v>4390</v>
      </c>
      <c r="C1938" s="3" t="s">
        <v>29</v>
      </c>
      <c r="D1938" s="3" t="s">
        <v>4372</v>
      </c>
      <c r="E1938" s="3" t="s">
        <v>38</v>
      </c>
      <c r="F1938" s="3" t="s">
        <v>38</v>
      </c>
      <c r="G1938" s="3" t="s">
        <v>38</v>
      </c>
      <c r="H1938" s="3" t="s">
        <v>39</v>
      </c>
      <c r="I1938" s="4">
        <v>3</v>
      </c>
      <c r="J1938" s="3"/>
      <c r="K1938" s="6">
        <v>816.5588</v>
      </c>
      <c r="L1938" s="6">
        <f>K1938*1.16</f>
        <v>947.208208</v>
      </c>
      <c r="M1938" s="6">
        <f>I1938*K1938</f>
        <v>2449.6764</v>
      </c>
      <c r="N1938" s="6">
        <f>I1938*L1938</f>
        <v>2841.624624</v>
      </c>
      <c r="O1938" s="6">
        <v>1224.84</v>
      </c>
      <c r="P1938" s="5">
        <f>(O1938/L1938) - 1</f>
        <v>0.29310534859723</v>
      </c>
      <c r="Q1938" s="6">
        <v>1143.18</v>
      </c>
      <c r="R1938" s="5">
        <f>(Q1938/L1938) - 1</f>
        <v>0.20689410242104</v>
      </c>
      <c r="S1938" s="6">
        <v>1061.53</v>
      </c>
      <c r="T1938" s="5">
        <f>(S1938/L1938) - 1</f>
        <v>0.12069341358579</v>
      </c>
      <c r="U1938" s="6">
        <v>979.87</v>
      </c>
      <c r="V1938" s="5">
        <f>ABS((U1938/L1938) - 1)</f>
        <v>0.034482167409597</v>
      </c>
      <c r="W1938" s="6">
        <v>1041.9290288</v>
      </c>
      <c r="X1938" s="5">
        <f>ABS((W1938/L1938) - 1)</f>
        <v>0.1</v>
      </c>
      <c r="Y1938" s="3">
        <v>120</v>
      </c>
      <c r="Z1938" s="5" t="s">
        <v>42</v>
      </c>
      <c r="AA1938" s="3" t="s">
        <v>43</v>
      </c>
    </row>
    <row r="1939" spans="1:27" customHeight="1" ht="30">
      <c r="A1939" s="7" t="s">
        <v>4391</v>
      </c>
      <c r="B1939" s="7" t="s">
        <v>4392</v>
      </c>
      <c r="C1939" s="7" t="s">
        <v>29</v>
      </c>
      <c r="D1939" s="7" t="s">
        <v>4372</v>
      </c>
      <c r="E1939" s="7" t="s">
        <v>38</v>
      </c>
      <c r="F1939" s="7" t="s">
        <v>38</v>
      </c>
      <c r="G1939" s="7" t="s">
        <v>38</v>
      </c>
      <c r="H1939" s="7" t="s">
        <v>39</v>
      </c>
      <c r="I1939" s="8">
        <v>1</v>
      </c>
      <c r="J1939" s="7"/>
      <c r="K1939" s="10">
        <v>4609.87</v>
      </c>
      <c r="L1939" s="10">
        <f>K1939*1.16</f>
        <v>5347.4492</v>
      </c>
      <c r="M1939" s="10">
        <f>I1939*K1939</f>
        <v>4609.87</v>
      </c>
      <c r="N1939" s="10">
        <f>I1939*L1939</f>
        <v>5347.4492</v>
      </c>
      <c r="O1939" s="10">
        <v>8019.23</v>
      </c>
      <c r="P1939" s="9">
        <f>(O1939/L1939) - 1</f>
        <v>0.49963649958563</v>
      </c>
      <c r="Q1939" s="10">
        <v>7484.62</v>
      </c>
      <c r="R1939" s="9">
        <f>(Q1939/L1939) - 1</f>
        <v>0.39966173030685</v>
      </c>
      <c r="S1939" s="10">
        <v>6950</v>
      </c>
      <c r="T1939" s="9">
        <f>(S1939/L1939) - 1</f>
        <v>0.29968509097758</v>
      </c>
      <c r="U1939" s="10">
        <v>6602.5</v>
      </c>
      <c r="V1939" s="9">
        <f>ABS((U1939/L1939) - 1)</f>
        <v>0.2347008364287</v>
      </c>
      <c r="W1939" s="10">
        <v>5882.19412</v>
      </c>
      <c r="X1939" s="9">
        <f>ABS((W1939/L1939) - 1)</f>
        <v>0.1</v>
      </c>
      <c r="Y1939" s="7" t="s">
        <v>40</v>
      </c>
      <c r="Z1939" s="9" t="s">
        <v>40</v>
      </c>
      <c r="AA1939" s="7"/>
    </row>
    <row r="1940" spans="1:27" customHeight="1" ht="30">
      <c r="A1940" s="3">
        <v>250528</v>
      </c>
      <c r="B1940" s="3" t="s">
        <v>4393</v>
      </c>
      <c r="C1940" s="3" t="s">
        <v>29</v>
      </c>
      <c r="D1940" s="3" t="s">
        <v>4372</v>
      </c>
      <c r="E1940" s="3" t="s">
        <v>38</v>
      </c>
      <c r="F1940" s="3" t="s">
        <v>38</v>
      </c>
      <c r="G1940" s="3" t="s">
        <v>38</v>
      </c>
      <c r="H1940" s="3" t="s">
        <v>39</v>
      </c>
      <c r="I1940" s="4">
        <v>2</v>
      </c>
      <c r="J1940" s="3"/>
      <c r="K1940" s="6">
        <v>1404.26</v>
      </c>
      <c r="L1940" s="6">
        <f>K1940*1.16</f>
        <v>1628.9416</v>
      </c>
      <c r="M1940" s="6">
        <f>I1940*K1940</f>
        <v>2808.52</v>
      </c>
      <c r="N1940" s="6">
        <f>I1940*L1940</f>
        <v>3257.8832</v>
      </c>
      <c r="O1940" s="6">
        <v>8066.94</v>
      </c>
      <c r="P1940" s="5">
        <f>(O1940/L1940) - 1</f>
        <v>3.9522585708413</v>
      </c>
      <c r="Q1940" s="6">
        <v>7538.48</v>
      </c>
      <c r="R1940" s="5">
        <f>(Q1940/L1940) - 1</f>
        <v>3.6278393283099</v>
      </c>
      <c r="S1940" s="6">
        <v>7000.02</v>
      </c>
      <c r="T1940" s="5">
        <f>(S1940/L1940) - 1</f>
        <v>3.297281130275</v>
      </c>
      <c r="U1940" s="6">
        <v>6650.02</v>
      </c>
      <c r="V1940" s="5">
        <f>ABS((U1940/L1940) - 1)</f>
        <v>3.0824176876568</v>
      </c>
      <c r="W1940" s="6">
        <v>1791.83576</v>
      </c>
      <c r="X1940" s="5">
        <f>ABS((W1940/L1940) - 1)</f>
        <v>0.1</v>
      </c>
      <c r="Y1940" s="3" t="s">
        <v>40</v>
      </c>
      <c r="Z1940" s="5" t="s">
        <v>40</v>
      </c>
      <c r="AA1940" s="3"/>
    </row>
    <row r="1941" spans="1:27" customHeight="1" ht="30">
      <c r="A1941" s="7">
        <v>251532</v>
      </c>
      <c r="B1941" s="7" t="s">
        <v>4394</v>
      </c>
      <c r="C1941" s="7" t="s">
        <v>29</v>
      </c>
      <c r="D1941" s="7" t="s">
        <v>4372</v>
      </c>
      <c r="E1941" s="7" t="s">
        <v>38</v>
      </c>
      <c r="F1941" s="7" t="s">
        <v>38</v>
      </c>
      <c r="G1941" s="7" t="s">
        <v>38</v>
      </c>
      <c r="H1941" s="7" t="s">
        <v>39</v>
      </c>
      <c r="I1941" s="8">
        <v>1</v>
      </c>
      <c r="J1941" s="7"/>
      <c r="K1941" s="10">
        <v>1404.26</v>
      </c>
      <c r="L1941" s="10">
        <f>K1941*1.16</f>
        <v>1628.9416</v>
      </c>
      <c r="M1941" s="10">
        <f>I1941*K1941</f>
        <v>1404.26</v>
      </c>
      <c r="N1941" s="10">
        <f>I1941*L1941</f>
        <v>1628.9416</v>
      </c>
      <c r="O1941" s="10">
        <v>2443.42</v>
      </c>
      <c r="P1941" s="9">
        <f>(O1941/L1941) - 1</f>
        <v>0.50000466560618</v>
      </c>
      <c r="Q1941" s="10">
        <v>2280.52</v>
      </c>
      <c r="R1941" s="9">
        <f>(Q1941/L1941) - 1</f>
        <v>0.40000108045617</v>
      </c>
      <c r="S1941" s="10">
        <v>2117.63</v>
      </c>
      <c r="T1941" s="9">
        <f>(S1941/L1941) - 1</f>
        <v>0.30000363426166</v>
      </c>
      <c r="U1941" s="10">
        <v>2011.75</v>
      </c>
      <c r="V1941" s="9">
        <f>ABS((U1941/L1941) - 1)</f>
        <v>0.2350043733919</v>
      </c>
      <c r="W1941" s="10">
        <v>1791.83576</v>
      </c>
      <c r="X1941" s="9">
        <f>ABS((W1941/L1941) - 1)</f>
        <v>0.1</v>
      </c>
      <c r="Y1941" s="7" t="s">
        <v>40</v>
      </c>
      <c r="Z1941" s="9" t="s">
        <v>40</v>
      </c>
      <c r="AA1941" s="7"/>
    </row>
    <row r="1942" spans="1:27" customHeight="1" ht="30">
      <c r="A1942" s="3" t="s">
        <v>4395</v>
      </c>
      <c r="B1942" s="3" t="s">
        <v>4396</v>
      </c>
      <c r="C1942" s="3" t="s">
        <v>29</v>
      </c>
      <c r="D1942" s="3" t="s">
        <v>4372</v>
      </c>
      <c r="E1942" s="3" t="s">
        <v>38</v>
      </c>
      <c r="F1942" s="3" t="s">
        <v>38</v>
      </c>
      <c r="G1942" s="3" t="s">
        <v>38</v>
      </c>
      <c r="H1942" s="3" t="s">
        <v>39</v>
      </c>
      <c r="I1942" s="4">
        <v>2</v>
      </c>
      <c r="J1942" s="3"/>
      <c r="K1942" s="6">
        <v>1704.49</v>
      </c>
      <c r="L1942" s="6">
        <f>K1942*1.16</f>
        <v>1977.2084</v>
      </c>
      <c r="M1942" s="6">
        <f>I1942*K1942</f>
        <v>3408.98</v>
      </c>
      <c r="N1942" s="6">
        <f>I1942*L1942</f>
        <v>3954.4168</v>
      </c>
      <c r="O1942" s="6">
        <v>2965.81</v>
      </c>
      <c r="P1942" s="5">
        <f>(O1942/L1942) - 1</f>
        <v>0.49999868501469</v>
      </c>
      <c r="Q1942" s="6">
        <v>2768.09</v>
      </c>
      <c r="R1942" s="5">
        <f>(Q1942/L1942) - 1</f>
        <v>0.3999991098561</v>
      </c>
      <c r="S1942" s="6">
        <v>2570.37</v>
      </c>
      <c r="T1942" s="5">
        <f>(S1942/L1942) - 1</f>
        <v>0.29999953469751</v>
      </c>
      <c r="U1942" s="6">
        <v>2441.85</v>
      </c>
      <c r="V1942" s="5">
        <f>ABS((U1942/L1942) - 1)</f>
        <v>0.23499879931726</v>
      </c>
      <c r="W1942" s="6">
        <v>2174.92924</v>
      </c>
      <c r="X1942" s="5">
        <f>ABS((W1942/L1942) - 1)</f>
        <v>0.1</v>
      </c>
      <c r="Y1942" s="3" t="s">
        <v>40</v>
      </c>
      <c r="Z1942" s="5" t="s">
        <v>40</v>
      </c>
      <c r="AA1942" s="3"/>
    </row>
    <row r="1943" spans="1:27" customHeight="1" ht="30">
      <c r="A1943" s="7">
        <v>230598</v>
      </c>
      <c r="B1943" s="7" t="s">
        <v>4397</v>
      </c>
      <c r="C1943" s="7" t="s">
        <v>29</v>
      </c>
      <c r="D1943" s="7" t="s">
        <v>4398</v>
      </c>
      <c r="E1943" s="7"/>
      <c r="F1943" s="7"/>
      <c r="G1943" s="7"/>
      <c r="H1943" s="7" t="s">
        <v>39</v>
      </c>
      <c r="I1943" s="8">
        <v>1</v>
      </c>
      <c r="J1943" s="7"/>
      <c r="K1943" s="10">
        <v>3187.9236</v>
      </c>
      <c r="L1943" s="10">
        <f>K1943*1.16</f>
        <v>3697.991376</v>
      </c>
      <c r="M1943" s="10">
        <f>I1943*K1943</f>
        <v>3187.9236</v>
      </c>
      <c r="N1943" s="10">
        <f>I1943*L1943</f>
        <v>3697.991376</v>
      </c>
      <c r="O1943" s="10">
        <v>4781.89</v>
      </c>
      <c r="P1943" s="9">
        <f>(O1943/L1943) - 1</f>
        <v>0.29310469219439</v>
      </c>
      <c r="Q1943" s="10">
        <v>4463.09</v>
      </c>
      <c r="R1943" s="9">
        <f>(Q1943/L1943) - 1</f>
        <v>0.20689572965624</v>
      </c>
      <c r="S1943" s="10">
        <v>4144.3</v>
      </c>
      <c r="T1943" s="9">
        <f>(S1943/L1943) - 1</f>
        <v>0.1206894712888</v>
      </c>
      <c r="U1943" s="10">
        <v>3825.51</v>
      </c>
      <c r="V1943" s="9">
        <f>ABS((U1943/L1943) - 1)</f>
        <v>0.034483212921371</v>
      </c>
      <c r="W1943" s="10">
        <v>4067.7905136</v>
      </c>
      <c r="X1943" s="9">
        <f>ABS((W1943/L1943) - 1)</f>
        <v>0.1</v>
      </c>
      <c r="Y1943" s="7">
        <v>120</v>
      </c>
      <c r="Z1943" s="9" t="s">
        <v>42</v>
      </c>
      <c r="AA1943" s="7" t="s">
        <v>43</v>
      </c>
    </row>
    <row r="1944" spans="1:27" customHeight="1" ht="30">
      <c r="A1944" s="3" t="s">
        <v>4399</v>
      </c>
      <c r="B1944" s="3" t="s">
        <v>4400</v>
      </c>
      <c r="C1944" s="3" t="s">
        <v>29</v>
      </c>
      <c r="D1944" s="3" t="s">
        <v>4398</v>
      </c>
      <c r="E1944" s="3"/>
      <c r="F1944" s="3"/>
      <c r="G1944" s="3"/>
      <c r="H1944" s="3" t="s">
        <v>39</v>
      </c>
      <c r="I1944" s="4">
        <v>1</v>
      </c>
      <c r="J1944" s="3"/>
      <c r="K1944" s="6">
        <v>5673.0612</v>
      </c>
      <c r="L1944" s="6">
        <f>K1944*1.16</f>
        <v>6580.750992</v>
      </c>
      <c r="M1944" s="6">
        <f>I1944*K1944</f>
        <v>5673.0612</v>
      </c>
      <c r="N1944" s="6">
        <f>I1944*L1944</f>
        <v>6580.750992</v>
      </c>
      <c r="O1944" s="6">
        <v>8509.59</v>
      </c>
      <c r="P1944" s="5">
        <f>(O1944/L1944) - 1</f>
        <v>0.29310317475085</v>
      </c>
      <c r="Q1944" s="6">
        <v>7942.29</v>
      </c>
      <c r="R1944" s="5">
        <f>(Q1944/L1944) - 1</f>
        <v>0.20689720818417</v>
      </c>
      <c r="S1944" s="6">
        <v>7374.98</v>
      </c>
      <c r="T1944" s="5">
        <f>(S1944/L1944) - 1</f>
        <v>0.12068972203408</v>
      </c>
      <c r="U1944" s="6">
        <v>6807.67</v>
      </c>
      <c r="V1944" s="5">
        <f>ABS((U1944/L1944) - 1)</f>
        <v>0.034482235883998</v>
      </c>
      <c r="W1944" s="6">
        <v>7238.8260912</v>
      </c>
      <c r="X1944" s="5">
        <f>ABS((W1944/L1944) - 1)</f>
        <v>0.1</v>
      </c>
      <c r="Y1944" s="3">
        <v>120</v>
      </c>
      <c r="Z1944" s="5" t="s">
        <v>42</v>
      </c>
      <c r="AA1944" s="3" t="s">
        <v>43</v>
      </c>
    </row>
    <row r="1945" spans="1:27" customHeight="1" ht="30">
      <c r="A1945" s="7">
        <v>239027</v>
      </c>
      <c r="B1945" s="7" t="s">
        <v>4401</v>
      </c>
      <c r="C1945" s="7" t="s">
        <v>29</v>
      </c>
      <c r="D1945" s="7" t="s">
        <v>4398</v>
      </c>
      <c r="E1945" s="7" t="s">
        <v>38</v>
      </c>
      <c r="F1945" s="7" t="s">
        <v>38</v>
      </c>
      <c r="G1945" s="7" t="s">
        <v>38</v>
      </c>
      <c r="H1945" s="7" t="s">
        <v>39</v>
      </c>
      <c r="I1945" s="8">
        <v>1</v>
      </c>
      <c r="J1945" s="7"/>
      <c r="K1945" s="10">
        <v>7573.36</v>
      </c>
      <c r="L1945" s="10">
        <f>K1945*1.16</f>
        <v>8785.0976</v>
      </c>
      <c r="M1945" s="10">
        <f>I1945*K1945</f>
        <v>7573.36</v>
      </c>
      <c r="N1945" s="10">
        <f>I1945*L1945</f>
        <v>8785.0976</v>
      </c>
      <c r="O1945" s="10">
        <v>13177.65</v>
      </c>
      <c r="P1945" s="9">
        <f>(O1945/L1945) - 1</f>
        <v>0.50000040978486</v>
      </c>
      <c r="Q1945" s="10">
        <v>12299.14</v>
      </c>
      <c r="R1945" s="9">
        <f>(Q1945/L1945) - 1</f>
        <v>0.40000038246587</v>
      </c>
      <c r="S1945" s="10">
        <v>11420.63</v>
      </c>
      <c r="T1945" s="9">
        <f>(S1945/L1945) - 1</f>
        <v>0.30000035514688</v>
      </c>
      <c r="U1945" s="10"/>
      <c r="V1945" s="9">
        <f>ABS((U1945/L1945) - 1)</f>
        <v>0</v>
      </c>
      <c r="W1945" s="10">
        <v>9663.60736</v>
      </c>
      <c r="X1945" s="9">
        <f>ABS((W1945/L1945) - 1)</f>
        <v>0.1</v>
      </c>
      <c r="Y1945" s="7" t="s">
        <v>40</v>
      </c>
      <c r="Z1945" s="9" t="s">
        <v>40</v>
      </c>
      <c r="AA1945" s="7" t="s">
        <v>79</v>
      </c>
    </row>
    <row r="1946" spans="1:27" customHeight="1" ht="30">
      <c r="A1946" s="3">
        <v>239032</v>
      </c>
      <c r="B1946" s="3" t="s">
        <v>4402</v>
      </c>
      <c r="C1946" s="3" t="s">
        <v>29</v>
      </c>
      <c r="D1946" s="3" t="s">
        <v>4398</v>
      </c>
      <c r="E1946" s="3"/>
      <c r="F1946" s="3"/>
      <c r="G1946" s="3"/>
      <c r="H1946" s="3" t="s">
        <v>39</v>
      </c>
      <c r="I1946" s="4">
        <v>1</v>
      </c>
      <c r="J1946" s="3"/>
      <c r="K1946" s="6">
        <v>10943.6</v>
      </c>
      <c r="L1946" s="6">
        <f>K1946*1.16</f>
        <v>12694.576</v>
      </c>
      <c r="M1946" s="6">
        <f>I1946*K1946</f>
        <v>10943.6</v>
      </c>
      <c r="N1946" s="6">
        <f>I1946*L1946</f>
        <v>12694.576</v>
      </c>
      <c r="O1946" s="6">
        <v>19041.86</v>
      </c>
      <c r="P1946" s="5">
        <f>(O1946/L1946) - 1</f>
        <v>0.4999996849048</v>
      </c>
      <c r="Q1946" s="6">
        <v>17772.4</v>
      </c>
      <c r="R1946" s="5">
        <f>(Q1946/L1946) - 1</f>
        <v>0.39999949584768</v>
      </c>
      <c r="S1946" s="6">
        <v>16502.94</v>
      </c>
      <c r="T1946" s="5">
        <f>(S1946/L1946) - 1</f>
        <v>0.29999930679055</v>
      </c>
      <c r="U1946" s="6">
        <v>15233.48</v>
      </c>
      <c r="V1946" s="5">
        <f>ABS((U1946/L1946) - 1)</f>
        <v>0.19999911773343</v>
      </c>
      <c r="W1946" s="6">
        <v>13964.0336</v>
      </c>
      <c r="X1946" s="5">
        <f>ABS((W1946/L1946) - 1)</f>
        <v>0.1</v>
      </c>
      <c r="Y1946" s="3" t="s">
        <v>40</v>
      </c>
      <c r="Z1946" s="5" t="s">
        <v>40</v>
      </c>
      <c r="AA1946" s="3"/>
    </row>
    <row r="1947" spans="1:27" customHeight="1" ht="30">
      <c r="A1947" s="7">
        <v>239043</v>
      </c>
      <c r="B1947" s="7" t="s">
        <v>4403</v>
      </c>
      <c r="C1947" s="7" t="s">
        <v>29</v>
      </c>
      <c r="D1947" s="7" t="s">
        <v>4398</v>
      </c>
      <c r="E1947" s="7"/>
      <c r="F1947" s="7"/>
      <c r="G1947" s="7"/>
      <c r="H1947" s="7"/>
      <c r="I1947" s="8">
        <v>1</v>
      </c>
      <c r="J1947" s="7"/>
      <c r="K1947" s="10">
        <v>6428.5228</v>
      </c>
      <c r="L1947" s="10">
        <f>K1947*1.16</f>
        <v>7457.086448</v>
      </c>
      <c r="M1947" s="10">
        <f>I1947*K1947</f>
        <v>6428.5228</v>
      </c>
      <c r="N1947" s="10">
        <f>I1947*L1947</f>
        <v>7457.086448</v>
      </c>
      <c r="O1947" s="10">
        <v>9642.78</v>
      </c>
      <c r="P1947" s="9">
        <f>(O1947/L1947) - 1</f>
        <v>0.29310288505321</v>
      </c>
      <c r="Q1947" s="10">
        <v>8999.93</v>
      </c>
      <c r="R1947" s="9">
        <f>(Q1947/L1947) - 1</f>
        <v>0.20689629425093</v>
      </c>
      <c r="S1947" s="10">
        <v>8357.08</v>
      </c>
      <c r="T1947" s="9">
        <f>(S1947/L1947) - 1</f>
        <v>0.12068970344864</v>
      </c>
      <c r="U1947" s="10">
        <v>7714.23</v>
      </c>
      <c r="V1947" s="9">
        <f>ABS((U1947/L1947) - 1)</f>
        <v>0.034483112646356</v>
      </c>
      <c r="W1947" s="10">
        <v>8202.7950928</v>
      </c>
      <c r="X1947" s="9">
        <f>ABS((W1947/L1947) - 1)</f>
        <v>0.1</v>
      </c>
      <c r="Y1947" s="7">
        <v>551</v>
      </c>
      <c r="Z1947" s="9" t="s">
        <v>4404</v>
      </c>
      <c r="AA1947" s="7" t="s">
        <v>43</v>
      </c>
    </row>
    <row r="1948" spans="1:27" customHeight="1" ht="30">
      <c r="A1948" s="3">
        <v>239044</v>
      </c>
      <c r="B1948" s="3" t="s">
        <v>4405</v>
      </c>
      <c r="C1948" s="3" t="s">
        <v>29</v>
      </c>
      <c r="D1948" s="3" t="s">
        <v>4398</v>
      </c>
      <c r="E1948" s="3"/>
      <c r="F1948" s="3"/>
      <c r="G1948" s="3"/>
      <c r="H1948" s="3" t="s">
        <v>39</v>
      </c>
      <c r="I1948" s="4">
        <v>1</v>
      </c>
      <c r="J1948" s="3"/>
      <c r="K1948" s="6">
        <v>6663.1908</v>
      </c>
      <c r="L1948" s="6">
        <f>K1948*1.16</f>
        <v>7729.301328</v>
      </c>
      <c r="M1948" s="6">
        <f>I1948*K1948</f>
        <v>6663.1908</v>
      </c>
      <c r="N1948" s="6">
        <f>I1948*L1948</f>
        <v>7729.301328</v>
      </c>
      <c r="O1948" s="6">
        <v>9994.79</v>
      </c>
      <c r="P1948" s="5">
        <f>(O1948/L1948) - 1</f>
        <v>0.2931039399115</v>
      </c>
      <c r="Q1948" s="6">
        <v>9328.47</v>
      </c>
      <c r="R1948" s="5">
        <f>(Q1948/L1948) - 1</f>
        <v>0.2068969243322</v>
      </c>
      <c r="S1948" s="6">
        <v>8662.15</v>
      </c>
      <c r="T1948" s="5">
        <f>(S1948/L1948) - 1</f>
        <v>0.1206899087529</v>
      </c>
      <c r="U1948" s="6">
        <v>7995.83</v>
      </c>
      <c r="V1948" s="5">
        <f>ABS((U1948/L1948) - 1)</f>
        <v>0.034482893173601</v>
      </c>
      <c r="W1948" s="6">
        <v>8502.2314608</v>
      </c>
      <c r="X1948" s="5">
        <f>ABS((W1948/L1948) - 1)</f>
        <v>0.1</v>
      </c>
      <c r="Y1948" s="3">
        <v>120</v>
      </c>
      <c r="Z1948" s="5" t="s">
        <v>42</v>
      </c>
      <c r="AA1948" s="3" t="s">
        <v>43</v>
      </c>
    </row>
    <row r="1949" spans="1:27" customHeight="1" ht="30">
      <c r="A1949" s="7">
        <v>239056</v>
      </c>
      <c r="B1949" s="7" t="s">
        <v>4406</v>
      </c>
      <c r="C1949" s="7" t="s">
        <v>29</v>
      </c>
      <c r="D1949" s="7" t="s">
        <v>4398</v>
      </c>
      <c r="E1949" s="7"/>
      <c r="F1949" s="7"/>
      <c r="G1949" s="7"/>
      <c r="H1949" s="7" t="s">
        <v>39</v>
      </c>
      <c r="I1949" s="8">
        <v>1</v>
      </c>
      <c r="J1949" s="7"/>
      <c r="K1949" s="10">
        <v>4277.2564</v>
      </c>
      <c r="L1949" s="10">
        <f>K1949*1.16</f>
        <v>4961.617424</v>
      </c>
      <c r="M1949" s="10">
        <f>I1949*K1949</f>
        <v>4277.2564</v>
      </c>
      <c r="N1949" s="10">
        <f>I1949*L1949</f>
        <v>4961.617424</v>
      </c>
      <c r="O1949" s="10">
        <v>6415.88</v>
      </c>
      <c r="P1949" s="9">
        <f>(O1949/L1949) - 1</f>
        <v>0.29310252115883</v>
      </c>
      <c r="Q1949" s="10">
        <v>5988.16</v>
      </c>
      <c r="R1949" s="9">
        <f>(Q1949/L1949) - 1</f>
        <v>0.20689676133321</v>
      </c>
      <c r="S1949" s="10">
        <v>5560.43</v>
      </c>
      <c r="T1949" s="9">
        <f>(S1949/L1949) - 1</f>
        <v>0.12068898603578</v>
      </c>
      <c r="U1949" s="10">
        <v>5132.71</v>
      </c>
      <c r="V1949" s="9">
        <f>ABS((U1949/L1949) - 1)</f>
        <v>0.034483226210147</v>
      </c>
      <c r="W1949" s="10">
        <v>5457.7791664</v>
      </c>
      <c r="X1949" s="9">
        <f>ABS((W1949/L1949) - 1)</f>
        <v>0.1</v>
      </c>
      <c r="Y1949" s="7">
        <v>120</v>
      </c>
      <c r="Z1949" s="9" t="s">
        <v>42</v>
      </c>
      <c r="AA1949" s="7" t="s">
        <v>43</v>
      </c>
    </row>
    <row r="1950" spans="1:27" customHeight="1" ht="30">
      <c r="A1950" s="3">
        <v>700026</v>
      </c>
      <c r="B1950" s="3" t="s">
        <v>4407</v>
      </c>
      <c r="C1950" s="3" t="s">
        <v>29</v>
      </c>
      <c r="D1950" s="3" t="s">
        <v>4398</v>
      </c>
      <c r="E1950" s="3"/>
      <c r="F1950" s="3"/>
      <c r="G1950" s="3"/>
      <c r="H1950" s="3" t="s">
        <v>4408</v>
      </c>
      <c r="I1950" s="4">
        <v>3</v>
      </c>
      <c r="J1950" s="3"/>
      <c r="K1950" s="6">
        <v>1767.3412</v>
      </c>
      <c r="L1950" s="6">
        <f>K1950*1.16</f>
        <v>2050.115792</v>
      </c>
      <c r="M1950" s="6">
        <f>I1950*K1950</f>
        <v>5302.0236</v>
      </c>
      <c r="N1950" s="6">
        <f>I1950*L1950</f>
        <v>6150.347376</v>
      </c>
      <c r="O1950" s="6">
        <v>2827.75</v>
      </c>
      <c r="P1950" s="5">
        <f>(O1950/L1950) - 1</f>
        <v>0.37931233495908</v>
      </c>
      <c r="Q1950" s="6">
        <v>2651.01</v>
      </c>
      <c r="R1950" s="5">
        <f>(Q1950/L1950) - 1</f>
        <v>0.29310257027667</v>
      </c>
      <c r="S1950" s="6">
        <v>2474.28</v>
      </c>
      <c r="T1950" s="5">
        <f>(S1950/L1950) - 1</f>
        <v>0.20689768336754</v>
      </c>
      <c r="U1950" s="6">
        <v>2297.54</v>
      </c>
      <c r="V1950" s="5">
        <f>ABS((U1950/L1950) - 1)</f>
        <v>0.12068791868513</v>
      </c>
      <c r="W1950" s="6">
        <v>2255.1273712</v>
      </c>
      <c r="X1950" s="5">
        <f>ABS((W1950/L1950) - 1)</f>
        <v>0.1</v>
      </c>
      <c r="Y1950" s="3">
        <v>421</v>
      </c>
      <c r="Z1950" s="5" t="s">
        <v>4409</v>
      </c>
      <c r="AA1950" s="3"/>
    </row>
    <row r="1951" spans="1:27" customHeight="1" ht="30">
      <c r="A1951" s="7">
        <v>8002457</v>
      </c>
      <c r="B1951" s="7" t="s">
        <v>4410</v>
      </c>
      <c r="C1951" s="7" t="s">
        <v>29</v>
      </c>
      <c r="D1951" s="7" t="s">
        <v>4398</v>
      </c>
      <c r="E1951" s="7"/>
      <c r="F1951" s="7"/>
      <c r="G1951" s="7"/>
      <c r="H1951" s="7" t="s">
        <v>4408</v>
      </c>
      <c r="I1951" s="8">
        <v>5</v>
      </c>
      <c r="J1951" s="7"/>
      <c r="K1951" s="10">
        <v>3057.2496</v>
      </c>
      <c r="L1951" s="10">
        <f>K1951*1.16</f>
        <v>3546.409536</v>
      </c>
      <c r="M1951" s="10">
        <f>I1951*K1951</f>
        <v>15286.248</v>
      </c>
      <c r="N1951" s="10">
        <f>I1951*L1951</f>
        <v>17732.04768</v>
      </c>
      <c r="O1951" s="10">
        <v>4891.6</v>
      </c>
      <c r="P1951" s="9">
        <f>(O1951/L1951) - 1</f>
        <v>0.3793105252918</v>
      </c>
      <c r="Q1951" s="10">
        <v>4585.87</v>
      </c>
      <c r="R1951" s="9">
        <f>(Q1951/L1951) - 1</f>
        <v>0.29310220758441</v>
      </c>
      <c r="S1951" s="10">
        <v>4280.15</v>
      </c>
      <c r="T1951" s="9">
        <f>(S1951/L1951) - 1</f>
        <v>0.20689670963032</v>
      </c>
      <c r="U1951" s="10">
        <v>3974.42</v>
      </c>
      <c r="V1951" s="9">
        <f>ABS((U1951/L1951) - 1)</f>
        <v>0.12068839192293</v>
      </c>
      <c r="W1951" s="10">
        <v>3901.0504896</v>
      </c>
      <c r="X1951" s="9">
        <f>ABS((W1951/L1951) - 1)</f>
        <v>0.1</v>
      </c>
      <c r="Y1951" s="7">
        <v>421</v>
      </c>
      <c r="Z1951" s="9" t="s">
        <v>4409</v>
      </c>
      <c r="AA1951" s="7"/>
    </row>
    <row r="1952" spans="1:27" customHeight="1" ht="30">
      <c r="A1952" s="3">
        <v>8002637</v>
      </c>
      <c r="B1952" s="3" t="s">
        <v>4411</v>
      </c>
      <c r="C1952" s="3" t="s">
        <v>29</v>
      </c>
      <c r="D1952" s="3" t="s">
        <v>4398</v>
      </c>
      <c r="E1952" s="3"/>
      <c r="F1952" s="3"/>
      <c r="G1952" s="3"/>
      <c r="H1952" s="3" t="s">
        <v>4408</v>
      </c>
      <c r="I1952" s="4">
        <v>3</v>
      </c>
      <c r="J1952" s="3"/>
      <c r="K1952" s="6">
        <v>1884.3504</v>
      </c>
      <c r="L1952" s="6">
        <f>K1952*1.16</f>
        <v>2185.846464</v>
      </c>
      <c r="M1952" s="6">
        <f>I1952*K1952</f>
        <v>5653.0512</v>
      </c>
      <c r="N1952" s="6">
        <f>I1952*L1952</f>
        <v>6557.539392</v>
      </c>
      <c r="O1952" s="6">
        <v>3014.96</v>
      </c>
      <c r="P1952" s="5">
        <f>(O1952/L1952) - 1</f>
        <v>0.37931005203484</v>
      </c>
      <c r="Q1952" s="6">
        <v>2826.53</v>
      </c>
      <c r="R1952" s="5">
        <f>(Q1952/L1952) - 1</f>
        <v>0.29310546122603</v>
      </c>
      <c r="S1952" s="6">
        <v>2638.09</v>
      </c>
      <c r="T1952" s="5">
        <f>(S1952/L1952) - 1</f>
        <v>0.20689629553048</v>
      </c>
      <c r="U1952" s="6">
        <v>2449.66</v>
      </c>
      <c r="V1952" s="5">
        <f>ABS((U1952/L1952) - 1)</f>
        <v>0.12069170472167</v>
      </c>
      <c r="W1952" s="6">
        <v>2404.4311104</v>
      </c>
      <c r="X1952" s="5">
        <f>ABS((W1952/L1952) - 1)</f>
        <v>0.1</v>
      </c>
      <c r="Y1952" s="3">
        <v>421</v>
      </c>
      <c r="Z1952" s="5" t="s">
        <v>4409</v>
      </c>
      <c r="AA1952" s="3"/>
    </row>
    <row r="1953" spans="1:27" customHeight="1" ht="30">
      <c r="A1953" s="7">
        <v>8062401</v>
      </c>
      <c r="B1953" s="7" t="s">
        <v>4412</v>
      </c>
      <c r="C1953" s="7" t="s">
        <v>29</v>
      </c>
      <c r="D1953" s="7" t="s">
        <v>4398</v>
      </c>
      <c r="E1953" s="7"/>
      <c r="F1953" s="7"/>
      <c r="G1953" s="7"/>
      <c r="H1953" s="7" t="s">
        <v>4408</v>
      </c>
      <c r="I1953" s="8">
        <v>1</v>
      </c>
      <c r="J1953" s="7"/>
      <c r="K1953" s="10">
        <v>1364.3456</v>
      </c>
      <c r="L1953" s="10">
        <f>K1953*1.16</f>
        <v>1582.640896</v>
      </c>
      <c r="M1953" s="10">
        <f>I1953*K1953</f>
        <v>1364.3456</v>
      </c>
      <c r="N1953" s="10">
        <f>I1953*L1953</f>
        <v>1582.640896</v>
      </c>
      <c r="O1953" s="10">
        <v>2182.95</v>
      </c>
      <c r="P1953" s="9">
        <f>(O1953/L1953) - 1</f>
        <v>0.37930847453597</v>
      </c>
      <c r="Q1953" s="10">
        <v>2046.52</v>
      </c>
      <c r="R1953" s="9">
        <f>(Q1953/L1953) - 1</f>
        <v>0.2931044592443</v>
      </c>
      <c r="S1953" s="10">
        <v>1910.08</v>
      </c>
      <c r="T1953" s="9">
        <f>(S1953/L1953) - 1</f>
        <v>0.20689412539988</v>
      </c>
      <c r="U1953" s="10">
        <v>1773.65</v>
      </c>
      <c r="V1953" s="9">
        <f>ABS((U1953/L1953) - 1)</f>
        <v>0.12069011010821</v>
      </c>
      <c r="W1953" s="10">
        <v>1740.9049856</v>
      </c>
      <c r="X1953" s="9">
        <f>ABS((W1953/L1953) - 1)</f>
        <v>0.1</v>
      </c>
      <c r="Y1953" s="7">
        <v>421</v>
      </c>
      <c r="Z1953" s="9" t="s">
        <v>4409</v>
      </c>
      <c r="AA1953" s="7"/>
    </row>
    <row r="1954" spans="1:27" customHeight="1" ht="30">
      <c r="A1954" s="3" t="s">
        <v>4413</v>
      </c>
      <c r="B1954" s="3" t="s">
        <v>4414</v>
      </c>
      <c r="C1954" s="3" t="s">
        <v>29</v>
      </c>
      <c r="D1954" s="3" t="s">
        <v>4398</v>
      </c>
      <c r="E1954" s="3"/>
      <c r="F1954" s="3"/>
      <c r="G1954" s="3"/>
      <c r="H1954" s="3" t="s">
        <v>144</v>
      </c>
      <c r="I1954" s="4">
        <v>5</v>
      </c>
      <c r="J1954" s="3"/>
      <c r="K1954" s="6">
        <v>380.0044</v>
      </c>
      <c r="L1954" s="6">
        <f>K1954*1.16</f>
        <v>440.805104</v>
      </c>
      <c r="M1954" s="6">
        <f>I1954*K1954</f>
        <v>1900.022</v>
      </c>
      <c r="N1954" s="6">
        <f>I1954*L1954</f>
        <v>2204.02552</v>
      </c>
      <c r="O1954" s="6">
        <v>1140.01</v>
      </c>
      <c r="P1954" s="5">
        <f>(O1954/L1954) - 1</f>
        <v>1.5861996371077</v>
      </c>
      <c r="Q1954" s="6">
        <v>950.01</v>
      </c>
      <c r="R1954" s="5">
        <f>(Q1954/L1954) - 1</f>
        <v>1.1551701452168</v>
      </c>
      <c r="S1954" s="6">
        <v>760.01</v>
      </c>
      <c r="T1954" s="5">
        <f>(S1954/L1954) - 1</f>
        <v>0.72414065332601</v>
      </c>
      <c r="U1954" s="6">
        <v>684.01</v>
      </c>
      <c r="V1954" s="5">
        <f>ABS((U1954/L1954) - 1)</f>
        <v>0.55172885656968</v>
      </c>
      <c r="W1954" s="6">
        <v>484.8856144</v>
      </c>
      <c r="X1954" s="5">
        <f>ABS((W1954/L1954) - 1)</f>
        <v>0.1</v>
      </c>
      <c r="Y1954" s="3">
        <v>515</v>
      </c>
      <c r="Z1954" s="5" t="s">
        <v>149</v>
      </c>
      <c r="AA1954" s="3"/>
    </row>
    <row r="1955" spans="1:27" customHeight="1" ht="30">
      <c r="A1955" s="7" t="s">
        <v>4415</v>
      </c>
      <c r="B1955" s="7" t="s">
        <v>4416</v>
      </c>
      <c r="C1955" s="7" t="s">
        <v>29</v>
      </c>
      <c r="D1955" s="7" t="s">
        <v>4398</v>
      </c>
      <c r="E1955" s="7"/>
      <c r="F1955" s="7"/>
      <c r="G1955" s="7"/>
      <c r="H1955" s="7" t="s">
        <v>30</v>
      </c>
      <c r="I1955" s="8">
        <v>2</v>
      </c>
      <c r="J1955" s="7"/>
      <c r="K1955" s="10">
        <v>1262.9964</v>
      </c>
      <c r="L1955" s="10">
        <f>K1955*1.16</f>
        <v>1465.075824</v>
      </c>
      <c r="M1955" s="10">
        <f>I1955*K1955</f>
        <v>2525.9928</v>
      </c>
      <c r="N1955" s="10">
        <f>I1955*L1955</f>
        <v>2930.151648</v>
      </c>
      <c r="O1955" s="10">
        <v>1894.49</v>
      </c>
      <c r="P1955" s="9">
        <f>(O1955/L1955) - 1</f>
        <v>0.29310030850663</v>
      </c>
      <c r="Q1955" s="10">
        <v>1768.19</v>
      </c>
      <c r="R1955" s="9">
        <f>(Q1955/L1955) - 1</f>
        <v>0.20689316623383</v>
      </c>
      <c r="S1955" s="10">
        <v>1641.9</v>
      </c>
      <c r="T1955" s="9">
        <f>(S1955/L1955) - 1</f>
        <v>0.12069284954633</v>
      </c>
      <c r="U1955" s="10">
        <v>1641.9</v>
      </c>
      <c r="V1955" s="9">
        <f>ABS((U1955/L1955) - 1)</f>
        <v>0.12069284954633</v>
      </c>
      <c r="W1955" s="10">
        <v>1611.5834064</v>
      </c>
      <c r="X1955" s="9">
        <f>ABS((W1955/L1955) - 1)</f>
        <v>0.1</v>
      </c>
      <c r="Y1955" s="7">
        <v>618</v>
      </c>
      <c r="Z1955" s="9" t="s">
        <v>482</v>
      </c>
      <c r="AA1955" s="7"/>
    </row>
    <row r="1956" spans="1:27" customHeight="1" ht="30">
      <c r="A1956" s="3" t="s">
        <v>4417</v>
      </c>
      <c r="B1956" s="3" t="s">
        <v>4418</v>
      </c>
      <c r="C1956" s="3" t="s">
        <v>29</v>
      </c>
      <c r="D1956" s="3" t="s">
        <v>4419</v>
      </c>
      <c r="E1956" s="3" t="s">
        <v>38</v>
      </c>
      <c r="F1956" s="3" t="s">
        <v>38</v>
      </c>
      <c r="G1956" s="3" t="s">
        <v>38</v>
      </c>
      <c r="H1956" s="3" t="s">
        <v>39</v>
      </c>
      <c r="I1956" s="4">
        <v>1</v>
      </c>
      <c r="J1956" s="3"/>
      <c r="K1956" s="6">
        <v>10846.75</v>
      </c>
      <c r="L1956" s="6">
        <f>K1956*1.16</f>
        <v>12582.23</v>
      </c>
      <c r="M1956" s="6">
        <f>I1956*K1956</f>
        <v>10846.75</v>
      </c>
      <c r="N1956" s="6">
        <f>I1956*L1956</f>
        <v>12582.23</v>
      </c>
      <c r="O1956" s="6">
        <v>17615</v>
      </c>
      <c r="P1956" s="5">
        <f>(O1956/L1956) - 1</f>
        <v>0.39999030378558</v>
      </c>
      <c r="Q1956" s="6">
        <v>16357</v>
      </c>
      <c r="R1956" s="5">
        <f>(Q1956/L1956) - 1</f>
        <v>0.30000802719391</v>
      </c>
      <c r="S1956" s="6">
        <v>15099</v>
      </c>
      <c r="T1956" s="5">
        <f>(S1956/L1956) - 1</f>
        <v>0.20002575060224</v>
      </c>
      <c r="U1956" s="6">
        <v>14344.05</v>
      </c>
      <c r="V1956" s="5">
        <f>ABS((U1956/L1956) - 1)</f>
        <v>0.14002446307213</v>
      </c>
      <c r="W1956" s="6">
        <v>13840.453</v>
      </c>
      <c r="X1956" s="5">
        <f>ABS((W1956/L1956) - 1)</f>
        <v>0.1</v>
      </c>
      <c r="Y1956" s="3" t="s">
        <v>40</v>
      </c>
      <c r="Z1956" s="5" t="s">
        <v>40</v>
      </c>
      <c r="AA1956" s="3"/>
    </row>
    <row r="1957" spans="1:27" customHeight="1" ht="30">
      <c r="A1957" s="7">
        <v>2190091</v>
      </c>
      <c r="B1957" s="7" t="s">
        <v>4420</v>
      </c>
      <c r="C1957" s="7" t="s">
        <v>29</v>
      </c>
      <c r="D1957" s="7" t="s">
        <v>4419</v>
      </c>
      <c r="E1957" s="7"/>
      <c r="F1957" s="7"/>
      <c r="G1957" s="7"/>
      <c r="H1957" s="7" t="s">
        <v>168</v>
      </c>
      <c r="I1957" s="8">
        <v>4</v>
      </c>
      <c r="J1957" s="7"/>
      <c r="K1957" s="10">
        <v>2809.9514849016</v>
      </c>
      <c r="L1957" s="10">
        <f>K1957*1.16</f>
        <v>3259.5437224859</v>
      </c>
      <c r="M1957" s="10">
        <f>I1957*K1957</f>
        <v>11239.805939607</v>
      </c>
      <c r="N1957" s="10">
        <f>I1957*L1957</f>
        <v>13038.174889944</v>
      </c>
      <c r="O1957" s="10">
        <v>4214.93</v>
      </c>
      <c r="P1957" s="9">
        <f>(O1957/L1957) - 1</f>
        <v>0.29310429890029</v>
      </c>
      <c r="Q1957" s="10">
        <v>3933.93</v>
      </c>
      <c r="R1957" s="9">
        <f>(Q1957/L1957) - 1</f>
        <v>0.20689591394705</v>
      </c>
      <c r="S1957" s="10">
        <v>3652.94</v>
      </c>
      <c r="T1957" s="9">
        <f>(S1957/L1957) - 1</f>
        <v>0.12069059690786</v>
      </c>
      <c r="U1957" s="10">
        <v>3371.94</v>
      </c>
      <c r="V1957" s="9">
        <f>ABS((U1957/L1957) - 1)</f>
        <v>0.034482211954613</v>
      </c>
      <c r="W1957" s="10">
        <v>3585.4980947345</v>
      </c>
      <c r="X1957" s="9">
        <f>ABS((W1957/L1957) - 1)</f>
        <v>0.1</v>
      </c>
      <c r="Y1957" s="7">
        <v>176</v>
      </c>
      <c r="Z1957" s="9" t="s">
        <v>755</v>
      </c>
      <c r="AA1957" s="7" t="s">
        <v>43</v>
      </c>
    </row>
    <row r="1958" spans="1:27" customHeight="1" ht="30">
      <c r="A1958" s="3" t="s">
        <v>4421</v>
      </c>
      <c r="B1958" s="3" t="s">
        <v>4422</v>
      </c>
      <c r="C1958" s="3" t="s">
        <v>29</v>
      </c>
      <c r="D1958" s="3" t="s">
        <v>4419</v>
      </c>
      <c r="E1958" s="3"/>
      <c r="F1958" s="3"/>
      <c r="G1958" s="3"/>
      <c r="H1958" s="3" t="s">
        <v>4423</v>
      </c>
      <c r="I1958" s="4">
        <v>1</v>
      </c>
      <c r="J1958" s="3"/>
      <c r="K1958" s="6">
        <v>2652</v>
      </c>
      <c r="L1958" s="6">
        <f>K1958*1.16</f>
        <v>3076.32</v>
      </c>
      <c r="M1958" s="6">
        <f>I1958*K1958</f>
        <v>2652</v>
      </c>
      <c r="N1958" s="6">
        <f>I1958*L1958</f>
        <v>3076.32</v>
      </c>
      <c r="O1958" s="6">
        <v>4615</v>
      </c>
      <c r="P1958" s="5">
        <f>(O1958/L1958) - 1</f>
        <v>0.50016903313049</v>
      </c>
      <c r="Q1958" s="6">
        <v>4307</v>
      </c>
      <c r="R1958" s="5">
        <f>(Q1958/L1958) - 1</f>
        <v>0.4000494096843</v>
      </c>
      <c r="S1958" s="6">
        <v>4000</v>
      </c>
      <c r="T1958" s="5">
        <f>(S1958/L1958) - 1</f>
        <v>0.30025484995059</v>
      </c>
      <c r="U1958" s="6">
        <v>3800</v>
      </c>
      <c r="V1958" s="5">
        <f>ABS((U1958/L1958) - 1)</f>
        <v>0.23524210745306</v>
      </c>
      <c r="W1958" s="6">
        <v>3383.952</v>
      </c>
      <c r="X1958" s="5">
        <f>ABS((W1958/L1958) - 1)</f>
        <v>0.1</v>
      </c>
      <c r="Y1958" s="3" t="s">
        <v>40</v>
      </c>
      <c r="Z1958" s="5" t="s">
        <v>40</v>
      </c>
      <c r="AA1958" s="3"/>
    </row>
    <row r="1959" spans="1:27" customHeight="1" ht="30">
      <c r="A1959" s="7" t="s">
        <v>4424</v>
      </c>
      <c r="B1959" s="7" t="s">
        <v>4425</v>
      </c>
      <c r="C1959" s="7" t="s">
        <v>29</v>
      </c>
      <c r="D1959" s="7" t="s">
        <v>4426</v>
      </c>
      <c r="E1959" s="7"/>
      <c r="F1959" s="7"/>
      <c r="G1959" s="7"/>
      <c r="H1959" s="7" t="s">
        <v>39</v>
      </c>
      <c r="I1959" s="8">
        <v>2</v>
      </c>
      <c r="J1959" s="7"/>
      <c r="K1959" s="10">
        <v>8506.3496</v>
      </c>
      <c r="L1959" s="10">
        <f>K1959*1.16</f>
        <v>9867.365536</v>
      </c>
      <c r="M1959" s="10">
        <f>I1959*K1959</f>
        <v>17012.6992</v>
      </c>
      <c r="N1959" s="10">
        <f>I1959*L1959</f>
        <v>19734.731072</v>
      </c>
      <c r="O1959" s="10">
        <v>12759.52</v>
      </c>
      <c r="P1959" s="9">
        <f>(O1959/L1959) - 1</f>
        <v>0.2931030023615</v>
      </c>
      <c r="Q1959" s="10">
        <v>11908.89</v>
      </c>
      <c r="R1959" s="9">
        <f>(Q1959/L1959) - 1</f>
        <v>0.20689660847687</v>
      </c>
      <c r="S1959" s="10">
        <v>11058.25</v>
      </c>
      <c r="T1959" s="9">
        <f>(S1959/L1959) - 1</f>
        <v>0.12068920115052</v>
      </c>
      <c r="U1959" s="10">
        <v>10207.62</v>
      </c>
      <c r="V1959" s="9">
        <f>ABS((U1959/L1959) - 1)</f>
        <v>0.034482807265893</v>
      </c>
      <c r="W1959" s="10">
        <v>10854.1020896</v>
      </c>
      <c r="X1959" s="9">
        <f>ABS((W1959/L1959) - 1)</f>
        <v>0.1</v>
      </c>
      <c r="Y1959" s="7">
        <v>16</v>
      </c>
      <c r="Z1959" s="9" t="s">
        <v>283</v>
      </c>
      <c r="AA1959" s="7" t="s">
        <v>43</v>
      </c>
    </row>
    <row r="1960" spans="1:27" customHeight="1" ht="30">
      <c r="A1960" s="3" t="s">
        <v>4427</v>
      </c>
      <c r="B1960" s="3" t="s">
        <v>4428</v>
      </c>
      <c r="C1960" s="3" t="s">
        <v>29</v>
      </c>
      <c r="D1960" s="3" t="s">
        <v>4426</v>
      </c>
      <c r="E1960" s="3" t="s">
        <v>38</v>
      </c>
      <c r="F1960" s="3" t="s">
        <v>38</v>
      </c>
      <c r="G1960" s="3" t="s">
        <v>38</v>
      </c>
      <c r="H1960" s="3" t="s">
        <v>39</v>
      </c>
      <c r="I1960" s="4">
        <v>2</v>
      </c>
      <c r="J1960" s="3"/>
      <c r="K1960" s="6">
        <v>7505.0956</v>
      </c>
      <c r="L1960" s="6">
        <f>K1960*1.16</f>
        <v>8705.910896</v>
      </c>
      <c r="M1960" s="6">
        <f>I1960*K1960</f>
        <v>15010.1912</v>
      </c>
      <c r="N1960" s="6">
        <f>I1960*L1960</f>
        <v>17411.821792</v>
      </c>
      <c r="O1960" s="6">
        <v>11257.64</v>
      </c>
      <c r="P1960" s="5">
        <f>(O1960/L1960) - 1</f>
        <v>0.2931030577366</v>
      </c>
      <c r="Q1960" s="6">
        <v>10507.13</v>
      </c>
      <c r="R1960" s="5">
        <f>(Q1960/L1960) - 1</f>
        <v>0.2068961106445</v>
      </c>
      <c r="S1960" s="6">
        <v>9756.62</v>
      </c>
      <c r="T1960" s="5">
        <f>(S1960/L1960) - 1</f>
        <v>0.1206891635524</v>
      </c>
      <c r="U1960" s="6">
        <v>9006.11</v>
      </c>
      <c r="V1960" s="5">
        <f>ABS((U1960/L1960) - 1)</f>
        <v>0.034482216460305</v>
      </c>
      <c r="W1960" s="6">
        <v>9576.5019856</v>
      </c>
      <c r="X1960" s="5">
        <f>ABS((W1960/L1960) - 1)</f>
        <v>0.1</v>
      </c>
      <c r="Y1960" s="3">
        <v>120</v>
      </c>
      <c r="Z1960" s="5" t="s">
        <v>42</v>
      </c>
      <c r="AA1960" s="3" t="s">
        <v>43</v>
      </c>
    </row>
    <row r="1961" spans="1:27" customHeight="1" ht="30">
      <c r="A1961" s="7" t="s">
        <v>4429</v>
      </c>
      <c r="B1961" s="7" t="s">
        <v>4430</v>
      </c>
      <c r="C1961" s="7" t="s">
        <v>29</v>
      </c>
      <c r="D1961" s="7" t="s">
        <v>4426</v>
      </c>
      <c r="E1961" s="7"/>
      <c r="F1961" s="7"/>
      <c r="G1961" s="7"/>
      <c r="H1961" s="7" t="s">
        <v>168</v>
      </c>
      <c r="I1961" s="8">
        <v>1</v>
      </c>
      <c r="J1961" s="7"/>
      <c r="K1961" s="10">
        <v>8540.2925736384</v>
      </c>
      <c r="L1961" s="10">
        <f>K1961*1.16</f>
        <v>9906.7393854206</v>
      </c>
      <c r="M1961" s="10">
        <f>I1961*K1961</f>
        <v>8540.2925736384</v>
      </c>
      <c r="N1961" s="10">
        <f>I1961*L1961</f>
        <v>9906.7393854206</v>
      </c>
      <c r="O1961" s="10">
        <v>12810.44</v>
      </c>
      <c r="P1961" s="9">
        <f>(O1961/L1961) - 1</f>
        <v>0.29310356330285</v>
      </c>
      <c r="Q1961" s="10">
        <v>11956.41</v>
      </c>
      <c r="R1961" s="9">
        <f>(Q1961/L1961) - 1</f>
        <v>0.2068965917884</v>
      </c>
      <c r="S1961" s="10">
        <v>11102.38</v>
      </c>
      <c r="T1961" s="9">
        <f>(S1961/L1961) - 1</f>
        <v>0.12068962027395</v>
      </c>
      <c r="U1961" s="10">
        <v>10248.35</v>
      </c>
      <c r="V1961" s="9">
        <f>ABS((U1961/L1961) - 1)</f>
        <v>0.034482648759507</v>
      </c>
      <c r="W1961" s="10">
        <v>10897.413323963</v>
      </c>
      <c r="X1961" s="9">
        <f>ABS((W1961/L1961) - 1)</f>
        <v>0.1</v>
      </c>
      <c r="Y1961" s="7">
        <v>120</v>
      </c>
      <c r="Z1961" s="9" t="s">
        <v>42</v>
      </c>
      <c r="AA1961" s="7" t="s">
        <v>43</v>
      </c>
    </row>
    <row r="1962" spans="1:27" customHeight="1" ht="30">
      <c r="A1962" s="3">
        <v>220868</v>
      </c>
      <c r="B1962" s="3" t="s">
        <v>4431</v>
      </c>
      <c r="C1962" s="3" t="s">
        <v>29</v>
      </c>
      <c r="D1962" s="3" t="s">
        <v>4426</v>
      </c>
      <c r="E1962" s="3" t="s">
        <v>38</v>
      </c>
      <c r="F1962" s="3" t="s">
        <v>38</v>
      </c>
      <c r="G1962" s="3" t="s">
        <v>38</v>
      </c>
      <c r="H1962" s="3" t="s">
        <v>39</v>
      </c>
      <c r="I1962" s="4">
        <v>1</v>
      </c>
      <c r="J1962" s="3"/>
      <c r="K1962" s="6">
        <v>1873.3072</v>
      </c>
      <c r="L1962" s="6">
        <f>K1962*1.16</f>
        <v>2173.036352</v>
      </c>
      <c r="M1962" s="6">
        <f>I1962*K1962</f>
        <v>1873.3072</v>
      </c>
      <c r="N1962" s="6">
        <f>I1962*L1962</f>
        <v>2173.036352</v>
      </c>
      <c r="O1962" s="6">
        <v>2809.96</v>
      </c>
      <c r="P1962" s="5">
        <f>(O1962/L1962) - 1</f>
        <v>0.2931030801274</v>
      </c>
      <c r="Q1962" s="6">
        <v>2622.63</v>
      </c>
      <c r="R1962" s="5">
        <f>(Q1962/L1962) - 1</f>
        <v>0.20689651490929</v>
      </c>
      <c r="S1962" s="6">
        <v>2435.3</v>
      </c>
      <c r="T1962" s="5">
        <f>(S1962/L1962) - 1</f>
        <v>0.12068994969119</v>
      </c>
      <c r="U1962" s="6">
        <v>2247.97</v>
      </c>
      <c r="V1962" s="5">
        <f>ABS((U1962/L1962) - 1)</f>
        <v>0.034483384473082</v>
      </c>
      <c r="W1962" s="6">
        <v>2390.3399872</v>
      </c>
      <c r="X1962" s="5">
        <f>ABS((W1962/L1962) - 1)</f>
        <v>0.1</v>
      </c>
      <c r="Y1962" s="3">
        <v>120</v>
      </c>
      <c r="Z1962" s="5" t="s">
        <v>42</v>
      </c>
      <c r="AA1962" s="3" t="s">
        <v>43</v>
      </c>
    </row>
    <row r="1963" spans="1:27" customHeight="1" ht="30">
      <c r="A1963" s="7">
        <v>230516</v>
      </c>
      <c r="B1963" s="7" t="s">
        <v>4432</v>
      </c>
      <c r="C1963" s="7" t="s">
        <v>29</v>
      </c>
      <c r="D1963" s="7" t="s">
        <v>4426</v>
      </c>
      <c r="E1963" s="7" t="s">
        <v>38</v>
      </c>
      <c r="F1963" s="7" t="s">
        <v>38</v>
      </c>
      <c r="G1963" s="7" t="s">
        <v>38</v>
      </c>
      <c r="H1963" s="7" t="s">
        <v>39</v>
      </c>
      <c r="I1963" s="8">
        <v>1</v>
      </c>
      <c r="J1963" s="7"/>
      <c r="K1963" s="10">
        <v>1626</v>
      </c>
      <c r="L1963" s="10">
        <f>K1963*1.16</f>
        <v>1886.16</v>
      </c>
      <c r="M1963" s="10">
        <f>I1963*K1963</f>
        <v>1626</v>
      </c>
      <c r="N1963" s="10">
        <f>I1963*L1963</f>
        <v>1886.16</v>
      </c>
      <c r="O1963" s="10">
        <v>3017.86</v>
      </c>
      <c r="P1963" s="9">
        <f>(O1963/L1963) - 1</f>
        <v>0.60000212071086</v>
      </c>
      <c r="Q1963" s="10">
        <v>2829.24</v>
      </c>
      <c r="R1963" s="9">
        <f>(Q1963/L1963) - 1</f>
        <v>0.5</v>
      </c>
      <c r="S1963" s="10">
        <v>2640.62</v>
      </c>
      <c r="T1963" s="9">
        <f>(S1963/L1963) - 1</f>
        <v>0.39999787928914</v>
      </c>
      <c r="U1963" s="10">
        <v>2452.01</v>
      </c>
      <c r="V1963" s="9">
        <f>ABS((U1963/L1963) - 1)</f>
        <v>0.30000106035543</v>
      </c>
      <c r="W1963" s="10">
        <v>2074.776</v>
      </c>
      <c r="X1963" s="9">
        <f>ABS((W1963/L1963) - 1)</f>
        <v>0.1</v>
      </c>
      <c r="Y1963" s="7" t="s">
        <v>40</v>
      </c>
      <c r="Z1963" s="9" t="s">
        <v>40</v>
      </c>
      <c r="AA1963" s="7"/>
    </row>
    <row r="1964" spans="1:27" customHeight="1" ht="30">
      <c r="A1964" s="3" t="s">
        <v>4433</v>
      </c>
      <c r="B1964" s="3" t="s">
        <v>4434</v>
      </c>
      <c r="C1964" s="3" t="s">
        <v>29</v>
      </c>
      <c r="D1964" s="3" t="s">
        <v>4426</v>
      </c>
      <c r="E1964" s="3"/>
      <c r="F1964" s="3"/>
      <c r="G1964" s="3"/>
      <c r="H1964" s="3" t="s">
        <v>144</v>
      </c>
      <c r="I1964" s="4">
        <v>1</v>
      </c>
      <c r="J1964" s="3"/>
      <c r="K1964" s="6">
        <v>1899.9988</v>
      </c>
      <c r="L1964" s="6">
        <f>K1964*1.16</f>
        <v>2203.998608</v>
      </c>
      <c r="M1964" s="6">
        <f>I1964*K1964</f>
        <v>1899.9988</v>
      </c>
      <c r="N1964" s="6">
        <f>I1964*L1964</f>
        <v>2203.998608</v>
      </c>
      <c r="O1964" s="6">
        <v>3230</v>
      </c>
      <c r="P1964" s="5">
        <f>(O1964/L1964) - 1</f>
        <v>0.46551816696973</v>
      </c>
      <c r="Q1964" s="6">
        <v>3040</v>
      </c>
      <c r="R1964" s="5">
        <f>(Q1964/L1964) - 1</f>
        <v>0.37931121597151</v>
      </c>
      <c r="S1964" s="6">
        <v>2850</v>
      </c>
      <c r="T1964" s="5">
        <f>(S1964/L1964) - 1</f>
        <v>0.29310426497329</v>
      </c>
      <c r="U1964" s="6">
        <v>2660</v>
      </c>
      <c r="V1964" s="5">
        <f>ABS((U1964/L1964) - 1)</f>
        <v>0.20689731397507</v>
      </c>
      <c r="W1964" s="6">
        <v>2424.3984688</v>
      </c>
      <c r="X1964" s="5">
        <f>ABS((W1964/L1964) - 1)</f>
        <v>0.1</v>
      </c>
      <c r="Y1964" s="3">
        <v>373</v>
      </c>
      <c r="Z1964" s="5" t="s">
        <v>291</v>
      </c>
      <c r="AA1964" s="3"/>
    </row>
    <row r="1965" spans="1:27" customHeight="1" ht="30">
      <c r="A1965" s="7" t="s">
        <v>4435</v>
      </c>
      <c r="B1965" s="7" t="s">
        <v>4436</v>
      </c>
      <c r="C1965" s="7" t="s">
        <v>29</v>
      </c>
      <c r="D1965" s="7" t="s">
        <v>4437</v>
      </c>
      <c r="E1965" s="7"/>
      <c r="F1965" s="7"/>
      <c r="G1965" s="7"/>
      <c r="H1965" s="7" t="s">
        <v>168</v>
      </c>
      <c r="I1965" s="8">
        <v>1</v>
      </c>
      <c r="J1965" s="7"/>
      <c r="K1965" s="10">
        <v>13516.8072</v>
      </c>
      <c r="L1965" s="10">
        <f>K1965*1.16</f>
        <v>15679.496352</v>
      </c>
      <c r="M1965" s="10">
        <f>I1965*K1965</f>
        <v>13516.8072</v>
      </c>
      <c r="N1965" s="10">
        <f>I1965*L1965</f>
        <v>15679.496352</v>
      </c>
      <c r="O1965" s="10">
        <v>20275.21</v>
      </c>
      <c r="P1965" s="9">
        <f>(O1965/L1965) - 1</f>
        <v>0.29310339725382</v>
      </c>
      <c r="Q1965" s="10">
        <v>18923.53</v>
      </c>
      <c r="R1965" s="9">
        <f>(Q1965/L1965) - 1</f>
        <v>0.20689654662193</v>
      </c>
      <c r="S1965" s="10">
        <v>17571.85</v>
      </c>
      <c r="T1965" s="9">
        <f>(S1965/L1965) - 1</f>
        <v>0.12068969599005</v>
      </c>
      <c r="U1965" s="10">
        <v>16220.17</v>
      </c>
      <c r="V1965" s="9">
        <f>ABS((U1965/L1965) - 1)</f>
        <v>0.03448284535817</v>
      </c>
      <c r="W1965" s="10">
        <v>17247.4459872</v>
      </c>
      <c r="X1965" s="9">
        <f>ABS((W1965/L1965) - 1)</f>
        <v>0.1</v>
      </c>
      <c r="Y1965" s="7">
        <v>32</v>
      </c>
      <c r="Z1965" s="9" t="s">
        <v>4438</v>
      </c>
      <c r="AA1965" s="7" t="s">
        <v>43</v>
      </c>
    </row>
    <row r="1966" spans="1:27" customHeight="1" ht="30">
      <c r="A1966" s="3" t="s">
        <v>4439</v>
      </c>
      <c r="B1966" s="3" t="s">
        <v>4440</v>
      </c>
      <c r="C1966" s="3" t="s">
        <v>29</v>
      </c>
      <c r="D1966" s="3" t="s">
        <v>4441</v>
      </c>
      <c r="E1966" s="3"/>
      <c r="F1966" s="3"/>
      <c r="G1966" s="3"/>
      <c r="H1966" s="3" t="s">
        <v>30</v>
      </c>
      <c r="I1966" s="4">
        <v>1</v>
      </c>
      <c r="J1966" s="3"/>
      <c r="K1966" s="6">
        <v>84.81</v>
      </c>
      <c r="L1966" s="6">
        <f>K1966*1.16</f>
        <v>98.3796</v>
      </c>
      <c r="M1966" s="6">
        <f>I1966*K1966</f>
        <v>84.81</v>
      </c>
      <c r="N1966" s="6">
        <f>I1966*L1966</f>
        <v>98.3796</v>
      </c>
      <c r="O1966" s="6">
        <v>147.57</v>
      </c>
      <c r="P1966" s="5">
        <f>(O1966/L1966) - 1</f>
        <v>0.50000609882537</v>
      </c>
      <c r="Q1966" s="6">
        <v>137.73</v>
      </c>
      <c r="R1966" s="5">
        <f>(Q1966/L1966) - 1</f>
        <v>0.39998536281912</v>
      </c>
      <c r="S1966" s="6">
        <v>127.89</v>
      </c>
      <c r="T1966" s="5">
        <f>(S1966/L1966) - 1</f>
        <v>0.29996462681288</v>
      </c>
      <c r="U1966" s="6">
        <v>118.06</v>
      </c>
      <c r="V1966" s="5">
        <f>ABS((U1966/L1966) - 1)</f>
        <v>0.20004553789607</v>
      </c>
      <c r="W1966" s="6">
        <v>108.21756</v>
      </c>
      <c r="X1966" s="5">
        <f>ABS((W1966/L1966) - 1)</f>
        <v>0.1</v>
      </c>
      <c r="Y1966" s="3" t="s">
        <v>40</v>
      </c>
      <c r="Z1966" s="5" t="s">
        <v>40</v>
      </c>
      <c r="AA1966" s="3"/>
    </row>
    <row r="1967" spans="1:27" customHeight="1" ht="30">
      <c r="A1967" s="7" t="s">
        <v>4442</v>
      </c>
      <c r="B1967" s="7" t="s">
        <v>4443</v>
      </c>
      <c r="C1967" s="7" t="s">
        <v>29</v>
      </c>
      <c r="D1967" s="7" t="s">
        <v>4441</v>
      </c>
      <c r="E1967" s="7"/>
      <c r="F1967" s="7"/>
      <c r="G1967" s="7"/>
      <c r="H1967" s="7" t="s">
        <v>485</v>
      </c>
      <c r="I1967" s="8">
        <v>3</v>
      </c>
      <c r="J1967" s="7"/>
      <c r="K1967" s="10">
        <v>56.2</v>
      </c>
      <c r="L1967" s="10">
        <f>K1967*1.16</f>
        <v>65.192</v>
      </c>
      <c r="M1967" s="10">
        <f>I1967*K1967</f>
        <v>168.6</v>
      </c>
      <c r="N1967" s="10">
        <f>I1967*L1967</f>
        <v>195.576</v>
      </c>
      <c r="O1967" s="10">
        <v>97.79</v>
      </c>
      <c r="P1967" s="9">
        <f>(O1967/L1967) - 1</f>
        <v>0.50003067861087</v>
      </c>
      <c r="Q1967" s="10">
        <v>91.27</v>
      </c>
      <c r="R1967" s="9">
        <f>(Q1967/L1967) - 1</f>
        <v>0.40001840716652</v>
      </c>
      <c r="S1967" s="10">
        <v>84.75</v>
      </c>
      <c r="T1967" s="9">
        <f>(S1967/L1967) - 1</f>
        <v>0.30000613572217</v>
      </c>
      <c r="U1967" s="10">
        <v>78.23</v>
      </c>
      <c r="V1967" s="9">
        <f>ABS((U1967/L1967) - 1)</f>
        <v>0.19999386427783</v>
      </c>
      <c r="W1967" s="10">
        <v>71.7112</v>
      </c>
      <c r="X1967" s="9">
        <f>ABS((W1967/L1967) - 1)</f>
        <v>0.1</v>
      </c>
      <c r="Y1967" s="7" t="s">
        <v>40</v>
      </c>
      <c r="Z1967" s="9" t="s">
        <v>40</v>
      </c>
      <c r="AA1967" s="7"/>
    </row>
    <row r="1968" spans="1:27" customHeight="1" ht="30">
      <c r="A1968" s="3" t="s">
        <v>4444</v>
      </c>
      <c r="B1968" s="3" t="s">
        <v>4445</v>
      </c>
      <c r="C1968" s="3" t="s">
        <v>29</v>
      </c>
      <c r="D1968" s="3" t="s">
        <v>4441</v>
      </c>
      <c r="E1968" s="3"/>
      <c r="F1968" s="3"/>
      <c r="G1968" s="3"/>
      <c r="H1968" s="3" t="s">
        <v>30</v>
      </c>
      <c r="I1968" s="4">
        <v>4</v>
      </c>
      <c r="J1968" s="3"/>
      <c r="K1968" s="6">
        <v>84.81</v>
      </c>
      <c r="L1968" s="6">
        <f>K1968*1.16</f>
        <v>98.3796</v>
      </c>
      <c r="M1968" s="6">
        <f>I1968*K1968</f>
        <v>339.24</v>
      </c>
      <c r="N1968" s="6">
        <f>I1968*L1968</f>
        <v>393.5184</v>
      </c>
      <c r="O1968" s="6">
        <v>147.57</v>
      </c>
      <c r="P1968" s="5">
        <f>(O1968/L1968) - 1</f>
        <v>0.50000609882537</v>
      </c>
      <c r="Q1968" s="6">
        <v>137.73</v>
      </c>
      <c r="R1968" s="5">
        <f>(Q1968/L1968) - 1</f>
        <v>0.39998536281912</v>
      </c>
      <c r="S1968" s="6">
        <v>127.89</v>
      </c>
      <c r="T1968" s="5">
        <f>(S1968/L1968) - 1</f>
        <v>0.29996462681288</v>
      </c>
      <c r="U1968" s="6">
        <v>118.06</v>
      </c>
      <c r="V1968" s="5">
        <f>ABS((U1968/L1968) - 1)</f>
        <v>0.20004553789607</v>
      </c>
      <c r="W1968" s="6">
        <v>108.21756</v>
      </c>
      <c r="X1968" s="5">
        <f>ABS((W1968/L1968) - 1)</f>
        <v>0.1</v>
      </c>
      <c r="Y1968" s="3" t="s">
        <v>40</v>
      </c>
      <c r="Z1968" s="5" t="s">
        <v>40</v>
      </c>
      <c r="AA1968" s="3"/>
    </row>
    <row r="1969" spans="1:27" customHeight="1" ht="30">
      <c r="A1969" s="7" t="s">
        <v>4446</v>
      </c>
      <c r="B1969" s="7" t="s">
        <v>4447</v>
      </c>
      <c r="C1969" s="7" t="s">
        <v>29</v>
      </c>
      <c r="D1969" s="7" t="s">
        <v>4441</v>
      </c>
      <c r="E1969" s="7"/>
      <c r="F1969" s="7"/>
      <c r="G1969" s="7"/>
      <c r="H1969" s="7" t="s">
        <v>30</v>
      </c>
      <c r="I1969" s="8">
        <v>6</v>
      </c>
      <c r="J1969" s="7"/>
      <c r="K1969" s="10">
        <v>84.81</v>
      </c>
      <c r="L1969" s="10">
        <f>K1969*1.16</f>
        <v>98.3796</v>
      </c>
      <c r="M1969" s="10">
        <f>I1969*K1969</f>
        <v>508.86</v>
      </c>
      <c r="N1969" s="10">
        <f>I1969*L1969</f>
        <v>590.2776</v>
      </c>
      <c r="O1969" s="10">
        <v>147.57</v>
      </c>
      <c r="P1969" s="9">
        <f>(O1969/L1969) - 1</f>
        <v>0.50000609882537</v>
      </c>
      <c r="Q1969" s="10">
        <v>137.73</v>
      </c>
      <c r="R1969" s="9">
        <f>(Q1969/L1969) - 1</f>
        <v>0.39998536281912</v>
      </c>
      <c r="S1969" s="10">
        <v>127.89</v>
      </c>
      <c r="T1969" s="9">
        <f>(S1969/L1969) - 1</f>
        <v>0.29996462681288</v>
      </c>
      <c r="U1969" s="10">
        <v>118.06</v>
      </c>
      <c r="V1969" s="9">
        <f>ABS((U1969/L1969) - 1)</f>
        <v>0.20004553789607</v>
      </c>
      <c r="W1969" s="10">
        <v>108.21756</v>
      </c>
      <c r="X1969" s="9">
        <f>ABS((W1969/L1969) - 1)</f>
        <v>0.1</v>
      </c>
      <c r="Y1969" s="7" t="s">
        <v>40</v>
      </c>
      <c r="Z1969" s="9" t="s">
        <v>40</v>
      </c>
      <c r="AA1969" s="7"/>
    </row>
    <row r="1970" spans="1:27" customHeight="1" ht="30">
      <c r="A1970" s="3" t="s">
        <v>4448</v>
      </c>
      <c r="B1970" s="3" t="s">
        <v>4449</v>
      </c>
      <c r="C1970" s="3" t="s">
        <v>29</v>
      </c>
      <c r="D1970" s="3" t="s">
        <v>4450</v>
      </c>
      <c r="E1970" s="3"/>
      <c r="F1970" s="3"/>
      <c r="G1970" s="3"/>
      <c r="H1970" s="3" t="s">
        <v>144</v>
      </c>
      <c r="I1970" s="4">
        <v>62</v>
      </c>
      <c r="J1970" s="3"/>
      <c r="K1970" s="6">
        <v>34.999938888889</v>
      </c>
      <c r="L1970" s="6">
        <f>K1970*1.16</f>
        <v>40.599929111111</v>
      </c>
      <c r="M1970" s="6">
        <f>I1970*K1970</f>
        <v>2169.9962111111</v>
      </c>
      <c r="N1970" s="6">
        <f>I1970*L1970</f>
        <v>2517.1956048889</v>
      </c>
      <c r="O1970" s="6">
        <v>77</v>
      </c>
      <c r="P1970" s="5">
        <f>(O1970/L1970) - 1</f>
        <v>0.89655503558323</v>
      </c>
      <c r="Q1970" s="6">
        <v>73.5</v>
      </c>
      <c r="R1970" s="5">
        <f>(Q1970/L1970) - 1</f>
        <v>0.81034798851127</v>
      </c>
      <c r="S1970" s="6">
        <v>70</v>
      </c>
      <c r="T1970" s="5">
        <f>(S1970/L1970) - 1</f>
        <v>0.7241409414393</v>
      </c>
      <c r="U1970" s="6">
        <v>66.5</v>
      </c>
      <c r="V1970" s="5">
        <f>ABS((U1970/L1970) - 1)</f>
        <v>0.63793389436734</v>
      </c>
      <c r="W1970" s="6">
        <v>44.659922022222</v>
      </c>
      <c r="X1970" s="5">
        <f>ABS((W1970/L1970) - 1)</f>
        <v>0.1</v>
      </c>
      <c r="Y1970" s="3">
        <v>373</v>
      </c>
      <c r="Z1970" s="5" t="s">
        <v>291</v>
      </c>
      <c r="AA1970" s="3"/>
    </row>
    <row r="1971" spans="1:27" customHeight="1" ht="30">
      <c r="A1971" s="7" t="s">
        <v>4451</v>
      </c>
      <c r="B1971" s="7" t="s">
        <v>4452</v>
      </c>
      <c r="C1971" s="7" t="s">
        <v>29</v>
      </c>
      <c r="D1971" s="7" t="s">
        <v>4450</v>
      </c>
      <c r="E1971" s="7"/>
      <c r="F1971" s="7"/>
      <c r="G1971" s="7"/>
      <c r="H1971" s="7" t="s">
        <v>144</v>
      </c>
      <c r="I1971" s="8">
        <v>10</v>
      </c>
      <c r="J1971" s="7"/>
      <c r="K1971" s="10">
        <v>95.99</v>
      </c>
      <c r="L1971" s="10">
        <f>K1971*1.16</f>
        <v>111.3484</v>
      </c>
      <c r="M1971" s="10">
        <f>I1971*K1971</f>
        <v>959.9</v>
      </c>
      <c r="N1971" s="10">
        <f>I1971*L1971</f>
        <v>1113.484</v>
      </c>
      <c r="O1971" s="10">
        <v>211.18</v>
      </c>
      <c r="P1971" s="9">
        <f>(O1971/L1971) - 1</f>
        <v>0.89656968577905</v>
      </c>
      <c r="Q1971" s="10">
        <v>201.58</v>
      </c>
      <c r="R1971" s="9">
        <f>(Q1971/L1971) - 1</f>
        <v>0.81035380840677</v>
      </c>
      <c r="S1971" s="10">
        <v>191.98</v>
      </c>
      <c r="T1971" s="9">
        <f>(S1971/L1971) - 1</f>
        <v>0.72413793103448</v>
      </c>
      <c r="U1971" s="10">
        <v>182.38</v>
      </c>
      <c r="V1971" s="9">
        <f>ABS((U1971/L1971) - 1)</f>
        <v>0.6379220536622</v>
      </c>
      <c r="W1971" s="10">
        <v>122.48324</v>
      </c>
      <c r="X1971" s="9">
        <f>ABS((W1971/L1971) - 1)</f>
        <v>0.1</v>
      </c>
      <c r="Y1971" s="7">
        <v>367</v>
      </c>
      <c r="Z1971" s="9" t="s">
        <v>145</v>
      </c>
      <c r="AA1971" s="7"/>
    </row>
    <row r="1972" spans="1:27" customHeight="1" ht="30">
      <c r="A1972" s="3" t="s">
        <v>4453</v>
      </c>
      <c r="B1972" s="3" t="s">
        <v>4454</v>
      </c>
      <c r="C1972" s="3" t="s">
        <v>29</v>
      </c>
      <c r="D1972" s="3" t="s">
        <v>4450</v>
      </c>
      <c r="E1972" s="3"/>
      <c r="F1972" s="3"/>
      <c r="G1972" s="3"/>
      <c r="H1972" s="3" t="s">
        <v>144</v>
      </c>
      <c r="I1972" s="4">
        <v>15</v>
      </c>
      <c r="J1972" s="3"/>
      <c r="K1972" s="6">
        <v>120.000144</v>
      </c>
      <c r="L1972" s="6">
        <f>K1972*1.16</f>
        <v>139.20016704</v>
      </c>
      <c r="M1972" s="6">
        <f>I1972*K1972</f>
        <v>1800.00216</v>
      </c>
      <c r="N1972" s="6">
        <f>I1972*L1972</f>
        <v>2088.0025056</v>
      </c>
      <c r="O1972" s="6">
        <v>180</v>
      </c>
      <c r="P1972" s="5">
        <f>(O1972/L1972) - 1</f>
        <v>0.29310189655359</v>
      </c>
      <c r="Q1972" s="6">
        <v>168</v>
      </c>
      <c r="R1972" s="5">
        <f>(Q1972/L1972) - 1</f>
        <v>0.20689510345001</v>
      </c>
      <c r="S1972" s="6">
        <v>156</v>
      </c>
      <c r="T1972" s="5">
        <f>(S1972/L1972) - 1</f>
        <v>0.12068831034644</v>
      </c>
      <c r="U1972" s="6">
        <v>144</v>
      </c>
      <c r="V1972" s="5">
        <f>ABS((U1972/L1972) - 1)</f>
        <v>0.034481517242869</v>
      </c>
      <c r="W1972" s="6">
        <v>153.120183744</v>
      </c>
      <c r="X1972" s="5">
        <f>ABS((W1972/L1972) - 1)</f>
        <v>0.1</v>
      </c>
      <c r="Y1972" s="3">
        <v>373</v>
      </c>
      <c r="Z1972" s="5" t="s">
        <v>291</v>
      </c>
      <c r="AA1972" s="3" t="s">
        <v>43</v>
      </c>
    </row>
    <row r="1973" spans="1:27" customHeight="1" ht="30">
      <c r="A1973" s="7" t="s">
        <v>4455</v>
      </c>
      <c r="B1973" s="7" t="s">
        <v>4456</v>
      </c>
      <c r="C1973" s="7" t="s">
        <v>29</v>
      </c>
      <c r="D1973" s="7" t="s">
        <v>4450</v>
      </c>
      <c r="E1973" s="7"/>
      <c r="F1973" s="7"/>
      <c r="G1973" s="7"/>
      <c r="H1973" s="7" t="s">
        <v>144</v>
      </c>
      <c r="I1973" s="8">
        <v>21</v>
      </c>
      <c r="J1973" s="7"/>
      <c r="K1973" s="10">
        <v>120.000144</v>
      </c>
      <c r="L1973" s="10">
        <f>K1973*1.16</f>
        <v>139.20016704</v>
      </c>
      <c r="M1973" s="10">
        <f>I1973*K1973</f>
        <v>2520.003024</v>
      </c>
      <c r="N1973" s="10">
        <f>I1973*L1973</f>
        <v>2923.20350784</v>
      </c>
      <c r="O1973" s="10">
        <v>180</v>
      </c>
      <c r="P1973" s="9">
        <f>(O1973/L1973) - 1</f>
        <v>0.29310189655359</v>
      </c>
      <c r="Q1973" s="10">
        <v>168</v>
      </c>
      <c r="R1973" s="9">
        <f>(Q1973/L1973) - 1</f>
        <v>0.20689510345001</v>
      </c>
      <c r="S1973" s="10">
        <v>156</v>
      </c>
      <c r="T1973" s="9">
        <f>(S1973/L1973) - 1</f>
        <v>0.12068831034644</v>
      </c>
      <c r="U1973" s="10">
        <v>144</v>
      </c>
      <c r="V1973" s="9">
        <f>ABS((U1973/L1973) - 1)</f>
        <v>0.034481517242869</v>
      </c>
      <c r="W1973" s="10">
        <v>153.120183744</v>
      </c>
      <c r="X1973" s="9">
        <f>ABS((W1973/L1973) - 1)</f>
        <v>0.1</v>
      </c>
      <c r="Y1973" s="7">
        <v>373</v>
      </c>
      <c r="Z1973" s="9" t="s">
        <v>291</v>
      </c>
      <c r="AA1973" s="7" t="s">
        <v>43</v>
      </c>
    </row>
    <row r="1974" spans="1:27" customHeight="1" ht="30">
      <c r="A1974" s="3" t="s">
        <v>4457</v>
      </c>
      <c r="B1974" s="3" t="s">
        <v>4458</v>
      </c>
      <c r="C1974" s="3" t="s">
        <v>29</v>
      </c>
      <c r="D1974" s="3" t="s">
        <v>4450</v>
      </c>
      <c r="E1974" s="3"/>
      <c r="F1974" s="3"/>
      <c r="G1974" s="3"/>
      <c r="H1974" s="3" t="s">
        <v>144</v>
      </c>
      <c r="I1974" s="4">
        <v>23</v>
      </c>
      <c r="J1974" s="3"/>
      <c r="K1974" s="6">
        <v>120.000144</v>
      </c>
      <c r="L1974" s="6">
        <f>K1974*1.16</f>
        <v>139.20016704</v>
      </c>
      <c r="M1974" s="6">
        <f>I1974*K1974</f>
        <v>2760.003312</v>
      </c>
      <c r="N1974" s="6">
        <f>I1974*L1974</f>
        <v>3201.60384192</v>
      </c>
      <c r="O1974" s="6">
        <v>180</v>
      </c>
      <c r="P1974" s="5">
        <f>(O1974/L1974) - 1</f>
        <v>0.29310189655359</v>
      </c>
      <c r="Q1974" s="6">
        <v>168</v>
      </c>
      <c r="R1974" s="5">
        <f>(Q1974/L1974) - 1</f>
        <v>0.20689510345001</v>
      </c>
      <c r="S1974" s="6">
        <v>156</v>
      </c>
      <c r="T1974" s="5">
        <f>(S1974/L1974) - 1</f>
        <v>0.12068831034644</v>
      </c>
      <c r="U1974" s="6">
        <v>144</v>
      </c>
      <c r="V1974" s="5">
        <f>ABS((U1974/L1974) - 1)</f>
        <v>0.034481517242869</v>
      </c>
      <c r="W1974" s="6">
        <v>153.120183744</v>
      </c>
      <c r="X1974" s="5">
        <f>ABS((W1974/L1974) - 1)</f>
        <v>0.1</v>
      </c>
      <c r="Y1974" s="3">
        <v>373</v>
      </c>
      <c r="Z1974" s="5" t="s">
        <v>291</v>
      </c>
      <c r="AA1974" s="3" t="s">
        <v>43</v>
      </c>
    </row>
    <row r="1975" spans="1:27" customHeight="1" ht="30">
      <c r="A1975" s="7" t="s">
        <v>4459</v>
      </c>
      <c r="B1975" s="7" t="s">
        <v>4460</v>
      </c>
      <c r="C1975" s="7" t="s">
        <v>29</v>
      </c>
      <c r="D1975" s="7" t="s">
        <v>4450</v>
      </c>
      <c r="E1975" s="7"/>
      <c r="F1975" s="7"/>
      <c r="G1975" s="7"/>
      <c r="H1975" s="7" t="s">
        <v>144</v>
      </c>
      <c r="I1975" s="8">
        <v>25</v>
      </c>
      <c r="J1975" s="7"/>
      <c r="K1975" s="10">
        <v>120.000144</v>
      </c>
      <c r="L1975" s="10">
        <f>K1975*1.16</f>
        <v>139.20016704</v>
      </c>
      <c r="M1975" s="10">
        <f>I1975*K1975</f>
        <v>3000.0036</v>
      </c>
      <c r="N1975" s="10">
        <f>I1975*L1975</f>
        <v>3480.004176</v>
      </c>
      <c r="O1975" s="10">
        <v>180</v>
      </c>
      <c r="P1975" s="9">
        <f>(O1975/L1975) - 1</f>
        <v>0.29310189655359</v>
      </c>
      <c r="Q1975" s="10">
        <v>168</v>
      </c>
      <c r="R1975" s="9">
        <f>(Q1975/L1975) - 1</f>
        <v>0.20689510345001</v>
      </c>
      <c r="S1975" s="10">
        <v>156</v>
      </c>
      <c r="T1975" s="9">
        <f>(S1975/L1975) - 1</f>
        <v>0.12068831034644</v>
      </c>
      <c r="U1975" s="10">
        <v>144</v>
      </c>
      <c r="V1975" s="9">
        <f>ABS((U1975/L1975) - 1)</f>
        <v>0.034481517242869</v>
      </c>
      <c r="W1975" s="10">
        <v>153.120183744</v>
      </c>
      <c r="X1975" s="9">
        <f>ABS((W1975/L1975) - 1)</f>
        <v>0.1</v>
      </c>
      <c r="Y1975" s="7">
        <v>373</v>
      </c>
      <c r="Z1975" s="9" t="s">
        <v>291</v>
      </c>
      <c r="AA1975" s="7" t="s">
        <v>43</v>
      </c>
    </row>
    <row r="1976" spans="1:27" customHeight="1" ht="30">
      <c r="A1976" s="3" t="s">
        <v>4461</v>
      </c>
      <c r="B1976" s="3" t="s">
        <v>4462</v>
      </c>
      <c r="C1976" s="3" t="s">
        <v>29</v>
      </c>
      <c r="D1976" s="3" t="s">
        <v>4450</v>
      </c>
      <c r="E1976" s="3"/>
      <c r="F1976" s="3"/>
      <c r="G1976" s="3"/>
      <c r="H1976" s="3" t="s">
        <v>144</v>
      </c>
      <c r="I1976" s="4">
        <v>68</v>
      </c>
      <c r="J1976" s="3"/>
      <c r="K1976" s="6">
        <v>29</v>
      </c>
      <c r="L1976" s="6">
        <f>K1976*1.16</f>
        <v>33.64</v>
      </c>
      <c r="M1976" s="6">
        <f>I1976*K1976</f>
        <v>1972</v>
      </c>
      <c r="N1976" s="6">
        <f>I1976*L1976</f>
        <v>2287.52</v>
      </c>
      <c r="O1976" s="6">
        <v>63.8</v>
      </c>
      <c r="P1976" s="5">
        <f>(O1976/L1976) - 1</f>
        <v>0.89655172413793</v>
      </c>
      <c r="Q1976" s="6">
        <v>60.9</v>
      </c>
      <c r="R1976" s="5">
        <f>(Q1976/L1976) - 1</f>
        <v>0.81034482758621</v>
      </c>
      <c r="S1976" s="6">
        <v>58</v>
      </c>
      <c r="T1976" s="5">
        <f>(S1976/L1976) - 1</f>
        <v>0.72413793103448</v>
      </c>
      <c r="U1976" s="6">
        <v>55.1</v>
      </c>
      <c r="V1976" s="5">
        <f>ABS((U1976/L1976) - 1)</f>
        <v>0.63793103448276</v>
      </c>
      <c r="W1976" s="6">
        <v>37.004</v>
      </c>
      <c r="X1976" s="5">
        <f>ABS((W1976/L1976) - 1)</f>
        <v>0.1</v>
      </c>
      <c r="Y1976" s="3">
        <v>373</v>
      </c>
      <c r="Z1976" s="5" t="s">
        <v>291</v>
      </c>
      <c r="AA1976" s="3"/>
    </row>
    <row r="1977" spans="1:27" customHeight="1" ht="30">
      <c r="A1977" s="7" t="s">
        <v>4463</v>
      </c>
      <c r="B1977" s="7" t="s">
        <v>4464</v>
      </c>
      <c r="C1977" s="7" t="s">
        <v>29</v>
      </c>
      <c r="D1977" s="7" t="s">
        <v>4450</v>
      </c>
      <c r="E1977" s="7"/>
      <c r="F1977" s="7"/>
      <c r="G1977" s="7"/>
      <c r="H1977" s="7" t="s">
        <v>144</v>
      </c>
      <c r="I1977" s="8">
        <v>60</v>
      </c>
      <c r="J1977" s="7"/>
      <c r="K1977" s="10">
        <v>45.000112</v>
      </c>
      <c r="L1977" s="10">
        <f>K1977*1.16</f>
        <v>52.20012992</v>
      </c>
      <c r="M1977" s="10">
        <f>I1977*K1977</f>
        <v>2700.00672</v>
      </c>
      <c r="N1977" s="10">
        <f>I1977*L1977</f>
        <v>3132.0077952</v>
      </c>
      <c r="O1977" s="10">
        <v>99</v>
      </c>
      <c r="P1977" s="9">
        <f>(O1977/L1977) - 1</f>
        <v>0.89654700384317</v>
      </c>
      <c r="Q1977" s="10">
        <v>94.5</v>
      </c>
      <c r="R1977" s="9">
        <f>(Q1977/L1977) - 1</f>
        <v>0.81034032185029</v>
      </c>
      <c r="S1977" s="10">
        <v>90</v>
      </c>
      <c r="T1977" s="9">
        <f>(S1977/L1977) - 1</f>
        <v>0.72413363985742</v>
      </c>
      <c r="U1977" s="10">
        <v>85.5</v>
      </c>
      <c r="V1977" s="9">
        <f>ABS((U1977/L1977) - 1)</f>
        <v>0.63792695786455</v>
      </c>
      <c r="W1977" s="10">
        <v>57.420142912</v>
      </c>
      <c r="X1977" s="9">
        <f>ABS((W1977/L1977) - 1)</f>
        <v>0.1</v>
      </c>
      <c r="Y1977" s="7">
        <v>373</v>
      </c>
      <c r="Z1977" s="9" t="s">
        <v>291</v>
      </c>
      <c r="AA1977" s="7"/>
    </row>
    <row r="1978" spans="1:27" customHeight="1" ht="30">
      <c r="A1978" s="3" t="s">
        <v>4465</v>
      </c>
      <c r="B1978" s="3" t="s">
        <v>4466</v>
      </c>
      <c r="C1978" s="3" t="s">
        <v>29</v>
      </c>
      <c r="D1978" s="3" t="s">
        <v>4450</v>
      </c>
      <c r="E1978" s="3"/>
      <c r="F1978" s="3"/>
      <c r="G1978" s="3"/>
      <c r="H1978" s="3" t="s">
        <v>144</v>
      </c>
      <c r="I1978" s="4">
        <v>43</v>
      </c>
      <c r="J1978" s="3"/>
      <c r="K1978" s="6">
        <v>174.99992</v>
      </c>
      <c r="L1978" s="6">
        <f>K1978*1.16</f>
        <v>202.9999072</v>
      </c>
      <c r="M1978" s="6">
        <f>I1978*K1978</f>
        <v>7524.99656</v>
      </c>
      <c r="N1978" s="6">
        <f>I1978*L1978</f>
        <v>8728.9960096</v>
      </c>
      <c r="O1978" s="6">
        <v>262.5</v>
      </c>
      <c r="P1978" s="5">
        <f>(O1978/L1978) - 1</f>
        <v>0.29310403940914</v>
      </c>
      <c r="Q1978" s="6">
        <v>245</v>
      </c>
      <c r="R1978" s="5">
        <f>(Q1978/L1978) - 1</f>
        <v>0.20689710344853</v>
      </c>
      <c r="S1978" s="6">
        <v>227.5</v>
      </c>
      <c r="T1978" s="5">
        <f>(S1978/L1978) - 1</f>
        <v>0.12069016748792</v>
      </c>
      <c r="U1978" s="6">
        <v>210</v>
      </c>
      <c r="V1978" s="5">
        <f>ABS((U1978/L1978) - 1)</f>
        <v>0.03448323152731</v>
      </c>
      <c r="W1978" s="6">
        <v>223.29989792</v>
      </c>
      <c r="X1978" s="5">
        <f>ABS((W1978/L1978) - 1)</f>
        <v>0.1</v>
      </c>
      <c r="Y1978" s="3">
        <v>373</v>
      </c>
      <c r="Z1978" s="5" t="s">
        <v>291</v>
      </c>
      <c r="AA1978" s="3" t="s">
        <v>43</v>
      </c>
    </row>
    <row r="1979" spans="1:27" customHeight="1" ht="30">
      <c r="A1979" s="7" t="s">
        <v>4467</v>
      </c>
      <c r="B1979" s="7" t="s">
        <v>4468</v>
      </c>
      <c r="C1979" s="7" t="s">
        <v>29</v>
      </c>
      <c r="D1979" s="7" t="s">
        <v>4450</v>
      </c>
      <c r="E1979" s="7"/>
      <c r="F1979" s="7"/>
      <c r="G1979" s="7"/>
      <c r="H1979" s="7" t="s">
        <v>144</v>
      </c>
      <c r="I1979" s="8">
        <v>45</v>
      </c>
      <c r="J1979" s="7"/>
      <c r="K1979" s="10">
        <v>105.0032</v>
      </c>
      <c r="L1979" s="10">
        <f>K1979*1.16</f>
        <v>121.803712</v>
      </c>
      <c r="M1979" s="10">
        <f>I1979*K1979</f>
        <v>4725.144</v>
      </c>
      <c r="N1979" s="10">
        <f>I1979*L1979</f>
        <v>5481.16704</v>
      </c>
      <c r="O1979" s="10">
        <v>157.5</v>
      </c>
      <c r="P1979" s="9">
        <f>(O1979/L1979) - 1</f>
        <v>0.29306404060986</v>
      </c>
      <c r="Q1979" s="10">
        <v>147</v>
      </c>
      <c r="R1979" s="9">
        <f>(Q1979/L1979) - 1</f>
        <v>0.20685977123587</v>
      </c>
      <c r="S1979" s="10">
        <v>136.5</v>
      </c>
      <c r="T1979" s="9">
        <f>(S1979/L1979) - 1</f>
        <v>0.12065550186188</v>
      </c>
      <c r="U1979" s="10">
        <v>126</v>
      </c>
      <c r="V1979" s="9">
        <f>ABS((U1979/L1979) - 1)</f>
        <v>0.03445123248789</v>
      </c>
      <c r="W1979" s="10">
        <v>133.9840832</v>
      </c>
      <c r="X1979" s="9">
        <f>ABS((W1979/L1979) - 1)</f>
        <v>0.1</v>
      </c>
      <c r="Y1979" s="7">
        <v>373</v>
      </c>
      <c r="Z1979" s="9" t="s">
        <v>291</v>
      </c>
      <c r="AA1979" s="7" t="s">
        <v>43</v>
      </c>
    </row>
    <row r="1980" spans="1:27" customHeight="1" ht="30">
      <c r="A1980" s="3" t="s">
        <v>4469</v>
      </c>
      <c r="B1980" s="3" t="s">
        <v>4470</v>
      </c>
      <c r="C1980" s="3" t="s">
        <v>29</v>
      </c>
      <c r="D1980" s="3" t="s">
        <v>4450</v>
      </c>
      <c r="E1980" s="3"/>
      <c r="F1980" s="3"/>
      <c r="G1980" s="3"/>
      <c r="H1980" s="3" t="s">
        <v>144</v>
      </c>
      <c r="I1980" s="4">
        <v>39</v>
      </c>
      <c r="J1980" s="3"/>
      <c r="K1980" s="6">
        <v>260.00008</v>
      </c>
      <c r="L1980" s="6">
        <f>K1980*1.16</f>
        <v>301.6000928</v>
      </c>
      <c r="M1980" s="6">
        <f>I1980*K1980</f>
        <v>10140.00312</v>
      </c>
      <c r="N1980" s="6">
        <f>I1980*L1980</f>
        <v>11762.4036192</v>
      </c>
      <c r="O1980" s="6">
        <v>390</v>
      </c>
      <c r="P1980" s="5">
        <f>(O1980/L1980) - 1</f>
        <v>0.293103050398</v>
      </c>
      <c r="Q1980" s="6">
        <v>364</v>
      </c>
      <c r="R1980" s="5">
        <f>(Q1980/L1980) - 1</f>
        <v>0.20689618037147</v>
      </c>
      <c r="S1980" s="6">
        <v>338</v>
      </c>
      <c r="T1980" s="5">
        <f>(S1980/L1980) - 1</f>
        <v>0.12068931034493</v>
      </c>
      <c r="U1980" s="6">
        <v>312</v>
      </c>
      <c r="V1980" s="5">
        <f>ABS((U1980/L1980) - 1)</f>
        <v>0.0344824403184</v>
      </c>
      <c r="W1980" s="6">
        <v>331.76010208</v>
      </c>
      <c r="X1980" s="5">
        <f>ABS((W1980/L1980) - 1)</f>
        <v>0.1</v>
      </c>
      <c r="Y1980" s="3">
        <v>373</v>
      </c>
      <c r="Z1980" s="5" t="s">
        <v>291</v>
      </c>
      <c r="AA1980" s="3" t="s">
        <v>43</v>
      </c>
    </row>
    <row r="1981" spans="1:27" customHeight="1" ht="30">
      <c r="A1981" s="7" t="s">
        <v>4471</v>
      </c>
      <c r="B1981" s="7" t="s">
        <v>4472</v>
      </c>
      <c r="C1981" s="7" t="s">
        <v>29</v>
      </c>
      <c r="D1981" s="7" t="s">
        <v>4450</v>
      </c>
      <c r="E1981" s="7"/>
      <c r="F1981" s="7"/>
      <c r="G1981" s="7"/>
      <c r="H1981" s="7" t="s">
        <v>144</v>
      </c>
      <c r="I1981" s="8">
        <v>39</v>
      </c>
      <c r="J1981" s="7"/>
      <c r="K1981" s="10">
        <v>50.000108333333</v>
      </c>
      <c r="L1981" s="10">
        <f>K1981*1.16</f>
        <v>58.000125666667</v>
      </c>
      <c r="M1981" s="10">
        <f>I1981*K1981</f>
        <v>1950.004225</v>
      </c>
      <c r="N1981" s="10">
        <f>I1981*L1981</f>
        <v>2262.004901</v>
      </c>
      <c r="O1981" s="10">
        <v>110</v>
      </c>
      <c r="P1981" s="9">
        <f>(O1981/L1981) - 1</f>
        <v>0.89654761495143</v>
      </c>
      <c r="Q1981" s="10">
        <v>105</v>
      </c>
      <c r="R1981" s="9">
        <f>(Q1981/L1981) - 1</f>
        <v>0.81034090518091</v>
      </c>
      <c r="S1981" s="10">
        <v>100</v>
      </c>
      <c r="T1981" s="9">
        <f>(S1981/L1981) - 1</f>
        <v>0.72413419541039</v>
      </c>
      <c r="U1981" s="10">
        <v>95</v>
      </c>
      <c r="V1981" s="9">
        <f>ABS((U1981/L1981) - 1)</f>
        <v>0.63792748563987</v>
      </c>
      <c r="W1981" s="10">
        <v>63.800138233333</v>
      </c>
      <c r="X1981" s="9">
        <f>ABS((W1981/L1981) - 1)</f>
        <v>0.1</v>
      </c>
      <c r="Y1981" s="7">
        <v>373</v>
      </c>
      <c r="Z1981" s="9" t="s">
        <v>291</v>
      </c>
      <c r="AA1981" s="7"/>
    </row>
    <row r="1982" spans="1:27" customHeight="1" ht="30">
      <c r="A1982" s="3" t="s">
        <v>4473</v>
      </c>
      <c r="B1982" s="3" t="s">
        <v>4474</v>
      </c>
      <c r="C1982" s="3" t="s">
        <v>29</v>
      </c>
      <c r="D1982" s="3" t="s">
        <v>4450</v>
      </c>
      <c r="E1982" s="3"/>
      <c r="F1982" s="3"/>
      <c r="G1982" s="3"/>
      <c r="H1982" s="3" t="s">
        <v>30</v>
      </c>
      <c r="I1982" s="4">
        <v>6</v>
      </c>
      <c r="J1982" s="3"/>
      <c r="K1982" s="6">
        <v>82.07</v>
      </c>
      <c r="L1982" s="6">
        <f>K1982*1.16</f>
        <v>95.2012</v>
      </c>
      <c r="M1982" s="6">
        <f>I1982*K1982</f>
        <v>492.42</v>
      </c>
      <c r="N1982" s="6">
        <f>I1982*L1982</f>
        <v>571.2072</v>
      </c>
      <c r="O1982" s="6">
        <v>123.1</v>
      </c>
      <c r="P1982" s="5">
        <f>(O1982/L1982) - 1</f>
        <v>0.29305092792948</v>
      </c>
      <c r="Q1982" s="6">
        <v>114.9</v>
      </c>
      <c r="R1982" s="5">
        <f>(Q1982/L1982) - 1</f>
        <v>0.20691755986269</v>
      </c>
      <c r="S1982" s="6">
        <v>106.69</v>
      </c>
      <c r="T1982" s="5">
        <f>(S1982/L1982) - 1</f>
        <v>0.12067915110314</v>
      </c>
      <c r="U1982" s="6">
        <v>98.48</v>
      </c>
      <c r="V1982" s="5">
        <f>ABS((U1982/L1982) - 1)</f>
        <v>0.034440742343584</v>
      </c>
      <c r="W1982" s="6">
        <v>104.72132</v>
      </c>
      <c r="X1982" s="5">
        <f>ABS((W1982/L1982) - 1)</f>
        <v>0.1</v>
      </c>
      <c r="Y1982" s="3">
        <v>618</v>
      </c>
      <c r="Z1982" s="5" t="s">
        <v>482</v>
      </c>
      <c r="AA1982" s="3" t="s">
        <v>43</v>
      </c>
    </row>
    <row r="1983" spans="1:27" customHeight="1" ht="30">
      <c r="A1983" s="7" t="s">
        <v>4475</v>
      </c>
      <c r="B1983" s="7" t="s">
        <v>4476</v>
      </c>
      <c r="C1983" s="7" t="s">
        <v>29</v>
      </c>
      <c r="D1983" s="7" t="s">
        <v>4450</v>
      </c>
      <c r="E1983" s="7"/>
      <c r="F1983" s="7"/>
      <c r="G1983" s="7"/>
      <c r="H1983" s="7" t="s">
        <v>30</v>
      </c>
      <c r="I1983" s="8">
        <v>4</v>
      </c>
      <c r="J1983" s="7"/>
      <c r="K1983" s="10">
        <v>82.07</v>
      </c>
      <c r="L1983" s="10">
        <f>K1983*1.16</f>
        <v>95.2012</v>
      </c>
      <c r="M1983" s="10">
        <f>I1983*K1983</f>
        <v>328.28</v>
      </c>
      <c r="N1983" s="10">
        <f>I1983*L1983</f>
        <v>380.8048</v>
      </c>
      <c r="O1983" s="10">
        <v>123.1</v>
      </c>
      <c r="P1983" s="9">
        <f>(O1983/L1983) - 1</f>
        <v>0.29305092792948</v>
      </c>
      <c r="Q1983" s="10">
        <v>114.9</v>
      </c>
      <c r="R1983" s="9">
        <f>(Q1983/L1983) - 1</f>
        <v>0.20691755986269</v>
      </c>
      <c r="S1983" s="10">
        <v>106.69</v>
      </c>
      <c r="T1983" s="9">
        <f>(S1983/L1983) - 1</f>
        <v>0.12067915110314</v>
      </c>
      <c r="U1983" s="10">
        <v>98.48</v>
      </c>
      <c r="V1983" s="9">
        <f>ABS((U1983/L1983) - 1)</f>
        <v>0.034440742343584</v>
      </c>
      <c r="W1983" s="10">
        <v>104.72132</v>
      </c>
      <c r="X1983" s="9">
        <f>ABS((W1983/L1983) - 1)</f>
        <v>0.1</v>
      </c>
      <c r="Y1983" s="7">
        <v>618</v>
      </c>
      <c r="Z1983" s="9" t="s">
        <v>482</v>
      </c>
      <c r="AA1983" s="7" t="s">
        <v>43</v>
      </c>
    </row>
    <row r="1984" spans="1:27" customHeight="1" ht="30">
      <c r="A1984" s="3" t="s">
        <v>4477</v>
      </c>
      <c r="B1984" s="3" t="s">
        <v>4478</v>
      </c>
      <c r="C1984" s="3" t="s">
        <v>29</v>
      </c>
      <c r="D1984" s="3" t="s">
        <v>4450</v>
      </c>
      <c r="E1984" s="3"/>
      <c r="F1984" s="3"/>
      <c r="G1984" s="3"/>
      <c r="H1984" s="3" t="s">
        <v>30</v>
      </c>
      <c r="I1984" s="4">
        <v>2</v>
      </c>
      <c r="J1984" s="3"/>
      <c r="K1984" s="6">
        <v>82.07</v>
      </c>
      <c r="L1984" s="6">
        <f>K1984*1.16</f>
        <v>95.2012</v>
      </c>
      <c r="M1984" s="6">
        <f>I1984*K1984</f>
        <v>164.14</v>
      </c>
      <c r="N1984" s="6">
        <f>I1984*L1984</f>
        <v>190.4024</v>
      </c>
      <c r="O1984" s="6">
        <v>123.1</v>
      </c>
      <c r="P1984" s="5">
        <f>(O1984/L1984) - 1</f>
        <v>0.29305092792948</v>
      </c>
      <c r="Q1984" s="6">
        <v>114.9</v>
      </c>
      <c r="R1984" s="5">
        <f>(Q1984/L1984) - 1</f>
        <v>0.20691755986269</v>
      </c>
      <c r="S1984" s="6">
        <v>106.69</v>
      </c>
      <c r="T1984" s="5">
        <f>(S1984/L1984) - 1</f>
        <v>0.12067915110314</v>
      </c>
      <c r="U1984" s="6">
        <v>98.48</v>
      </c>
      <c r="V1984" s="5">
        <f>ABS((U1984/L1984) - 1)</f>
        <v>0.034440742343584</v>
      </c>
      <c r="W1984" s="6">
        <v>104.72132</v>
      </c>
      <c r="X1984" s="5">
        <f>ABS((W1984/L1984) - 1)</f>
        <v>0.1</v>
      </c>
      <c r="Y1984" s="3">
        <v>618</v>
      </c>
      <c r="Z1984" s="5" t="s">
        <v>482</v>
      </c>
      <c r="AA1984" s="3" t="s">
        <v>43</v>
      </c>
    </row>
    <row r="1985" spans="1:27" customHeight="1" ht="30">
      <c r="A1985" s="7" t="s">
        <v>4479</v>
      </c>
      <c r="B1985" s="7" t="s">
        <v>4480</v>
      </c>
      <c r="C1985" s="7" t="s">
        <v>29</v>
      </c>
      <c r="D1985" s="7" t="s">
        <v>4450</v>
      </c>
      <c r="E1985" s="7"/>
      <c r="F1985" s="7"/>
      <c r="G1985" s="7"/>
      <c r="H1985" s="7" t="s">
        <v>30</v>
      </c>
      <c r="I1985" s="8">
        <v>3</v>
      </c>
      <c r="J1985" s="7"/>
      <c r="K1985" s="10">
        <v>82.07</v>
      </c>
      <c r="L1985" s="10">
        <f>K1985*1.16</f>
        <v>95.2012</v>
      </c>
      <c r="M1985" s="10">
        <f>I1985*K1985</f>
        <v>246.21</v>
      </c>
      <c r="N1985" s="10">
        <f>I1985*L1985</f>
        <v>285.6036</v>
      </c>
      <c r="O1985" s="10">
        <v>123.1</v>
      </c>
      <c r="P1985" s="9">
        <f>(O1985/L1985) - 1</f>
        <v>0.29305092792948</v>
      </c>
      <c r="Q1985" s="10">
        <v>114.9</v>
      </c>
      <c r="R1985" s="9">
        <f>(Q1985/L1985) - 1</f>
        <v>0.20691755986269</v>
      </c>
      <c r="S1985" s="10">
        <v>106.69</v>
      </c>
      <c r="T1985" s="9">
        <f>(S1985/L1985) - 1</f>
        <v>0.12067915110314</v>
      </c>
      <c r="U1985" s="10">
        <v>98.48</v>
      </c>
      <c r="V1985" s="9">
        <f>ABS((U1985/L1985) - 1)</f>
        <v>0.034440742343584</v>
      </c>
      <c r="W1985" s="10">
        <v>104.72132</v>
      </c>
      <c r="X1985" s="9">
        <f>ABS((W1985/L1985) - 1)</f>
        <v>0.1</v>
      </c>
      <c r="Y1985" s="7">
        <v>618</v>
      </c>
      <c r="Z1985" s="9" t="s">
        <v>482</v>
      </c>
      <c r="AA1985" s="7" t="s">
        <v>43</v>
      </c>
    </row>
    <row r="1986" spans="1:27" customHeight="1" ht="30">
      <c r="A1986" s="3" t="s">
        <v>4481</v>
      </c>
      <c r="B1986" s="3" t="s">
        <v>4482</v>
      </c>
      <c r="C1986" s="3" t="s">
        <v>29</v>
      </c>
      <c r="D1986" s="3" t="s">
        <v>4450</v>
      </c>
      <c r="E1986" s="3"/>
      <c r="F1986" s="3"/>
      <c r="G1986" s="3"/>
      <c r="H1986" s="3" t="s">
        <v>30</v>
      </c>
      <c r="I1986" s="4">
        <v>2</v>
      </c>
      <c r="J1986" s="3"/>
      <c r="K1986" s="6">
        <v>72.384</v>
      </c>
      <c r="L1986" s="6">
        <f>K1986*1.16</f>
        <v>83.96544</v>
      </c>
      <c r="M1986" s="6">
        <f>I1986*K1986</f>
        <v>144.768</v>
      </c>
      <c r="N1986" s="6">
        <f>I1986*L1986</f>
        <v>167.93088</v>
      </c>
      <c r="O1986" s="6">
        <v>108.61</v>
      </c>
      <c r="P1986" s="5">
        <f>(O1986/L1986) - 1</f>
        <v>0.29350837677978</v>
      </c>
      <c r="Q1986" s="6">
        <v>101.37</v>
      </c>
      <c r="R1986" s="5">
        <f>(Q1986/L1986) - 1</f>
        <v>0.20728242476905</v>
      </c>
      <c r="S1986" s="6">
        <v>94.12</v>
      </c>
      <c r="T1986" s="5">
        <f>(S1986/L1986) - 1</f>
        <v>0.12093737613952</v>
      </c>
      <c r="U1986" s="6">
        <v>86.88</v>
      </c>
      <c r="V1986" s="5">
        <f>ABS((U1986/L1986) - 1)</f>
        <v>0.034711424128784</v>
      </c>
      <c r="W1986" s="6">
        <v>92.361984</v>
      </c>
      <c r="X1986" s="5">
        <f>ABS((W1986/L1986) - 1)</f>
        <v>0.1</v>
      </c>
      <c r="Y1986" s="3">
        <v>495</v>
      </c>
      <c r="Z1986" s="5" t="s">
        <v>1402</v>
      </c>
      <c r="AA1986" s="3" t="s">
        <v>43</v>
      </c>
    </row>
    <row r="1987" spans="1:27" customHeight="1" ht="30">
      <c r="A1987" s="7">
        <v>9163</v>
      </c>
      <c r="B1987" s="7" t="s">
        <v>4483</v>
      </c>
      <c r="C1987" s="7" t="s">
        <v>29</v>
      </c>
      <c r="D1987" s="7" t="s">
        <v>4484</v>
      </c>
      <c r="E1987" s="7"/>
      <c r="F1987" s="7"/>
      <c r="G1987" s="7"/>
      <c r="H1987" s="7" t="s">
        <v>485</v>
      </c>
      <c r="I1987" s="8">
        <v>1</v>
      </c>
      <c r="J1987" s="7"/>
      <c r="K1987" s="10">
        <v>66.313</v>
      </c>
      <c r="L1987" s="10">
        <f>K1987*1.16</f>
        <v>76.92308</v>
      </c>
      <c r="M1987" s="10">
        <f>I1987*K1987</f>
        <v>66.313</v>
      </c>
      <c r="N1987" s="10">
        <f>I1987*L1987</f>
        <v>76.92308</v>
      </c>
      <c r="O1987" s="10">
        <v>100</v>
      </c>
      <c r="P1987" s="9">
        <f>(O1987/L1987) - 1</f>
        <v>0.299999948</v>
      </c>
      <c r="Q1987" s="10">
        <v>107.69</v>
      </c>
      <c r="R1987" s="9">
        <f>(Q1987/L1987) - 1</f>
        <v>0.3999699440012</v>
      </c>
      <c r="S1987" s="10">
        <v>115.38</v>
      </c>
      <c r="T1987" s="9">
        <f>(S1987/L1987) - 1</f>
        <v>0.4999399400024</v>
      </c>
      <c r="U1987" s="10">
        <v>109.61</v>
      </c>
      <c r="V1987" s="9">
        <f>ABS((U1987/L1987) - 1)</f>
        <v>0.4249299430028</v>
      </c>
      <c r="W1987" s="10">
        <v>84.615388</v>
      </c>
      <c r="X1987" s="9">
        <f>ABS((W1987/L1987) - 1)</f>
        <v>0.1</v>
      </c>
      <c r="Y1987" s="7" t="s">
        <v>40</v>
      </c>
      <c r="Z1987" s="9" t="s">
        <v>40</v>
      </c>
      <c r="AA1987" s="7" t="s">
        <v>985</v>
      </c>
    </row>
    <row r="1988" spans="1:27" customHeight="1" ht="30">
      <c r="A1988" s="3">
        <v>9165</v>
      </c>
      <c r="B1988" s="3" t="s">
        <v>4485</v>
      </c>
      <c r="C1988" s="3" t="s">
        <v>29</v>
      </c>
      <c r="D1988" s="3" t="s">
        <v>4484</v>
      </c>
      <c r="E1988" s="3"/>
      <c r="F1988" s="3"/>
      <c r="G1988" s="3"/>
      <c r="H1988" s="3" t="s">
        <v>485</v>
      </c>
      <c r="I1988" s="4">
        <v>1</v>
      </c>
      <c r="J1988" s="3"/>
      <c r="K1988" s="6">
        <v>66.313</v>
      </c>
      <c r="L1988" s="6">
        <f>K1988*1.16</f>
        <v>76.92308</v>
      </c>
      <c r="M1988" s="6">
        <f>I1988*K1988</f>
        <v>66.313</v>
      </c>
      <c r="N1988" s="6">
        <f>I1988*L1988</f>
        <v>76.92308</v>
      </c>
      <c r="O1988" s="6">
        <v>100</v>
      </c>
      <c r="P1988" s="5">
        <f>(O1988/L1988) - 1</f>
        <v>0.299999948</v>
      </c>
      <c r="Q1988" s="6">
        <v>107.69</v>
      </c>
      <c r="R1988" s="5">
        <f>(Q1988/L1988) - 1</f>
        <v>0.3999699440012</v>
      </c>
      <c r="S1988" s="6">
        <v>115.38</v>
      </c>
      <c r="T1988" s="5">
        <f>(S1988/L1988) - 1</f>
        <v>0.4999399400024</v>
      </c>
      <c r="U1988" s="6">
        <v>109.61</v>
      </c>
      <c r="V1988" s="5">
        <f>ABS((U1988/L1988) - 1)</f>
        <v>0.4249299430028</v>
      </c>
      <c r="W1988" s="6">
        <v>84.615388</v>
      </c>
      <c r="X1988" s="5">
        <f>ABS((W1988/L1988) - 1)</f>
        <v>0.1</v>
      </c>
      <c r="Y1988" s="3" t="s">
        <v>40</v>
      </c>
      <c r="Z1988" s="5" t="s">
        <v>40</v>
      </c>
      <c r="AA1988" s="3" t="s">
        <v>985</v>
      </c>
    </row>
    <row r="1989" spans="1:27" customHeight="1" ht="30">
      <c r="A1989" s="7" t="s">
        <v>4486</v>
      </c>
      <c r="B1989" s="7" t="s">
        <v>4487</v>
      </c>
      <c r="C1989" s="7" t="s">
        <v>29</v>
      </c>
      <c r="D1989" s="7" t="s">
        <v>4488</v>
      </c>
      <c r="E1989" s="7"/>
      <c r="F1989" s="7"/>
      <c r="G1989" s="7"/>
      <c r="H1989" s="7" t="s">
        <v>190</v>
      </c>
      <c r="I1989" s="8">
        <v>1</v>
      </c>
      <c r="J1989" s="7"/>
      <c r="K1989" s="10">
        <v>8583.6189337754</v>
      </c>
      <c r="L1989" s="10">
        <f>K1989*1.16</f>
        <v>9956.9979631795</v>
      </c>
      <c r="M1989" s="10">
        <f>I1989*K1989</f>
        <v>8583.6189337754</v>
      </c>
      <c r="N1989" s="10">
        <f>I1989*L1989</f>
        <v>9956.9979631795</v>
      </c>
      <c r="O1989" s="10">
        <v>12875.43</v>
      </c>
      <c r="P1989" s="9">
        <f>(O1989/L1989) - 1</f>
        <v>0.29310360890027</v>
      </c>
      <c r="Q1989" s="10">
        <v>12017.07</v>
      </c>
      <c r="R1989" s="9">
        <f>(Q1989/L1989) - 1</f>
        <v>0.206896902504</v>
      </c>
      <c r="S1989" s="10">
        <v>11158.7</v>
      </c>
      <c r="T1989" s="9">
        <f>(S1989/L1989) - 1</f>
        <v>0.12068919178897</v>
      </c>
      <c r="U1989" s="10">
        <v>10600.77</v>
      </c>
      <c r="V1989" s="9">
        <f>ABS((U1989/L1989) - 1)</f>
        <v>0.064655234358906</v>
      </c>
      <c r="W1989" s="10">
        <v>10952.697759497</v>
      </c>
      <c r="X1989" s="9">
        <f>ABS((W1989/L1989) - 1)</f>
        <v>0.1</v>
      </c>
      <c r="Y1989" s="7">
        <v>730</v>
      </c>
      <c r="Z1989" s="9" t="s">
        <v>2159</v>
      </c>
      <c r="AA1989" s="7" t="s">
        <v>43</v>
      </c>
    </row>
    <row r="1990" spans="1:27" customHeight="1" ht="30">
      <c r="A1990" s="3" t="s">
        <v>4489</v>
      </c>
      <c r="B1990" s="3" t="s">
        <v>4490</v>
      </c>
      <c r="C1990" s="3" t="s">
        <v>29</v>
      </c>
      <c r="D1990" s="3" t="s">
        <v>4491</v>
      </c>
      <c r="E1990" s="3" t="s">
        <v>38</v>
      </c>
      <c r="F1990" s="3" t="s">
        <v>38</v>
      </c>
      <c r="G1990" s="3" t="s">
        <v>38</v>
      </c>
      <c r="H1990" s="3" t="s">
        <v>39</v>
      </c>
      <c r="I1990" s="4">
        <v>1</v>
      </c>
      <c r="J1990" s="3"/>
      <c r="K1990" s="6">
        <v>13488.306</v>
      </c>
      <c r="L1990" s="6">
        <f>K1990*1.16</f>
        <v>15646.43496</v>
      </c>
      <c r="M1990" s="6">
        <f>I1990*K1990</f>
        <v>13488.306</v>
      </c>
      <c r="N1990" s="6">
        <f>I1990*L1990</f>
        <v>15646.43496</v>
      </c>
      <c r="O1990" s="6">
        <v>20232.46</v>
      </c>
      <c r="P1990" s="5">
        <f>(O1990/L1990) - 1</f>
        <v>0.29310351218818</v>
      </c>
      <c r="Q1990" s="6">
        <v>18883.63</v>
      </c>
      <c r="R1990" s="5">
        <f>(Q1990/L1990) - 1</f>
        <v>0.20689665398385</v>
      </c>
      <c r="S1990" s="6">
        <v>17534.8</v>
      </c>
      <c r="T1990" s="5">
        <f>(S1990/L1990) - 1</f>
        <v>0.12068979577952</v>
      </c>
      <c r="U1990" s="6">
        <v>16185.97</v>
      </c>
      <c r="V1990" s="5">
        <f>ABS((U1990/L1990) - 1)</f>
        <v>0.034482937575193</v>
      </c>
      <c r="W1990" s="6">
        <v>17211.078456</v>
      </c>
      <c r="X1990" s="5">
        <f>ABS((W1990/L1990) - 1)</f>
        <v>0.1</v>
      </c>
      <c r="Y1990" s="3">
        <v>61</v>
      </c>
      <c r="Z1990" s="5" t="s">
        <v>454</v>
      </c>
      <c r="AA1990" s="3" t="s">
        <v>43</v>
      </c>
    </row>
    <row r="1991" spans="1:27" customHeight="1" ht="30">
      <c r="A1991" s="7" t="s">
        <v>4492</v>
      </c>
      <c r="B1991" s="7" t="s">
        <v>4493</v>
      </c>
      <c r="C1991" s="7" t="s">
        <v>29</v>
      </c>
      <c r="D1991" s="7" t="s">
        <v>4494</v>
      </c>
      <c r="E1991" s="7" t="s">
        <v>75</v>
      </c>
      <c r="F1991" s="7" t="s">
        <v>237</v>
      </c>
      <c r="G1991" s="7" t="s">
        <v>4495</v>
      </c>
      <c r="H1991" s="7" t="s">
        <v>198</v>
      </c>
      <c r="I1991" s="8">
        <v>2</v>
      </c>
      <c r="J1991" s="7"/>
      <c r="K1991" s="10">
        <v>117.2414</v>
      </c>
      <c r="L1991" s="10">
        <f>K1991*1.16</f>
        <v>136.000024</v>
      </c>
      <c r="M1991" s="10">
        <f>I1991*K1991</f>
        <v>234.4828</v>
      </c>
      <c r="N1991" s="10">
        <f>I1991*L1991</f>
        <v>272.000048</v>
      </c>
      <c r="O1991" s="10">
        <v>204</v>
      </c>
      <c r="P1991" s="9">
        <f>(O1991/L1991) - 1</f>
        <v>0.49999973529416</v>
      </c>
      <c r="Q1991" s="10">
        <v>190.4</v>
      </c>
      <c r="R1991" s="9">
        <f>(Q1991/L1991) - 1</f>
        <v>0.39999975294122</v>
      </c>
      <c r="S1991" s="10">
        <v>176.8</v>
      </c>
      <c r="T1991" s="9">
        <f>(S1991/L1991) - 1</f>
        <v>0.29999977058828</v>
      </c>
      <c r="U1991" s="10">
        <v>167.96</v>
      </c>
      <c r="V1991" s="9">
        <f>ABS((U1991/L1991) - 1)</f>
        <v>0.23499978205886</v>
      </c>
      <c r="W1991" s="10">
        <v>149.6000264</v>
      </c>
      <c r="X1991" s="9">
        <f>ABS((W1991/L1991) - 1)</f>
        <v>0.1</v>
      </c>
      <c r="Y1991" s="7" t="s">
        <v>40</v>
      </c>
      <c r="Z1991" s="9" t="s">
        <v>40</v>
      </c>
      <c r="AA1991" s="7"/>
    </row>
    <row r="1992" spans="1:27" customHeight="1" ht="30">
      <c r="A1992" s="3" t="s">
        <v>4496</v>
      </c>
      <c r="B1992" s="3" t="s">
        <v>4497</v>
      </c>
      <c r="C1992" s="3" t="s">
        <v>29</v>
      </c>
      <c r="D1992" s="3" t="s">
        <v>4494</v>
      </c>
      <c r="E1992" s="3" t="s">
        <v>75</v>
      </c>
      <c r="F1992" s="3" t="s">
        <v>237</v>
      </c>
      <c r="G1992" s="3" t="s">
        <v>4495</v>
      </c>
      <c r="H1992" s="3" t="s">
        <v>198</v>
      </c>
      <c r="I1992" s="4">
        <v>2</v>
      </c>
      <c r="J1992" s="3"/>
      <c r="K1992" s="6">
        <v>117.2414</v>
      </c>
      <c r="L1992" s="6">
        <f>K1992*1.16</f>
        <v>136.000024</v>
      </c>
      <c r="M1992" s="6">
        <f>I1992*K1992</f>
        <v>234.4828</v>
      </c>
      <c r="N1992" s="6">
        <f>I1992*L1992</f>
        <v>272.000048</v>
      </c>
      <c r="O1992" s="6">
        <v>204</v>
      </c>
      <c r="P1992" s="5">
        <f>(O1992/L1992) - 1</f>
        <v>0.49999973529416</v>
      </c>
      <c r="Q1992" s="6">
        <v>190.4</v>
      </c>
      <c r="R1992" s="5">
        <f>(Q1992/L1992) - 1</f>
        <v>0.39999975294122</v>
      </c>
      <c r="S1992" s="6">
        <v>176.8</v>
      </c>
      <c r="T1992" s="5">
        <f>(S1992/L1992) - 1</f>
        <v>0.29999977058828</v>
      </c>
      <c r="U1992" s="6">
        <v>167.96</v>
      </c>
      <c r="V1992" s="5">
        <f>ABS((U1992/L1992) - 1)</f>
        <v>0.23499978205886</v>
      </c>
      <c r="W1992" s="6">
        <v>149.6000264</v>
      </c>
      <c r="X1992" s="5">
        <f>ABS((W1992/L1992) - 1)</f>
        <v>0.1</v>
      </c>
      <c r="Y1992" s="3" t="s">
        <v>40</v>
      </c>
      <c r="Z1992" s="5" t="s">
        <v>40</v>
      </c>
      <c r="AA1992" s="3"/>
    </row>
    <row r="1993" spans="1:27" customHeight="1" ht="30">
      <c r="A1993" s="7" t="s">
        <v>4498</v>
      </c>
      <c r="B1993" s="7" t="s">
        <v>4499</v>
      </c>
      <c r="C1993" s="7" t="s">
        <v>29</v>
      </c>
      <c r="D1993" s="7" t="s">
        <v>4494</v>
      </c>
      <c r="E1993" s="7" t="s">
        <v>38</v>
      </c>
      <c r="F1993" s="7" t="s">
        <v>38</v>
      </c>
      <c r="G1993" s="7" t="s">
        <v>38</v>
      </c>
      <c r="H1993" s="7" t="s">
        <v>198</v>
      </c>
      <c r="I1993" s="8">
        <v>15</v>
      </c>
      <c r="J1993" s="7"/>
      <c r="K1993" s="10">
        <v>223.2759</v>
      </c>
      <c r="L1993" s="10">
        <f>K1993*1.16</f>
        <v>259.000044</v>
      </c>
      <c r="M1993" s="10">
        <f>I1993*K1993</f>
        <v>3349.1385</v>
      </c>
      <c r="N1993" s="10">
        <f>I1993*L1993</f>
        <v>3885.00066</v>
      </c>
      <c r="O1993" s="10">
        <v>388.5</v>
      </c>
      <c r="P1993" s="9">
        <f>(O1993/L1993) - 1</f>
        <v>0.49999974517379</v>
      </c>
      <c r="Q1993" s="10">
        <v>362.6</v>
      </c>
      <c r="R1993" s="9">
        <f>(Q1993/L1993) - 1</f>
        <v>0.3999997621622</v>
      </c>
      <c r="S1993" s="10">
        <v>336.7</v>
      </c>
      <c r="T1993" s="9">
        <f>(S1993/L1993) - 1</f>
        <v>0.29999977915062</v>
      </c>
      <c r="U1993" s="10">
        <v>319.87</v>
      </c>
      <c r="V1993" s="9">
        <f>ABS((U1993/L1993) - 1)</f>
        <v>0.23501909520911</v>
      </c>
      <c r="W1993" s="10">
        <v>284.9000484</v>
      </c>
      <c r="X1993" s="9">
        <f>ABS((W1993/L1993) - 1)</f>
        <v>0.1</v>
      </c>
      <c r="Y1993" s="7" t="s">
        <v>40</v>
      </c>
      <c r="Z1993" s="9" t="s">
        <v>40</v>
      </c>
      <c r="AA1993" s="7"/>
    </row>
    <row r="1994" spans="1:27" customHeight="1" ht="30">
      <c r="A1994" s="3" t="s">
        <v>4500</v>
      </c>
      <c r="B1994" s="3" t="s">
        <v>4501</v>
      </c>
      <c r="C1994" s="3" t="s">
        <v>29</v>
      </c>
      <c r="D1994" s="3" t="s">
        <v>4494</v>
      </c>
      <c r="E1994" s="3" t="s">
        <v>38</v>
      </c>
      <c r="F1994" s="3" t="s">
        <v>38</v>
      </c>
      <c r="G1994" s="3" t="s">
        <v>38</v>
      </c>
      <c r="H1994" s="3" t="s">
        <v>198</v>
      </c>
      <c r="I1994" s="4">
        <v>1</v>
      </c>
      <c r="J1994" s="3"/>
      <c r="K1994" s="6">
        <v>223.2759</v>
      </c>
      <c r="L1994" s="6">
        <f>K1994*1.16</f>
        <v>259.000044</v>
      </c>
      <c r="M1994" s="6">
        <f>I1994*K1994</f>
        <v>223.2759</v>
      </c>
      <c r="N1994" s="6">
        <f>I1994*L1994</f>
        <v>259.000044</v>
      </c>
      <c r="O1994" s="6">
        <v>388.5</v>
      </c>
      <c r="P1994" s="5">
        <f>(O1994/L1994) - 1</f>
        <v>0.49999974517379</v>
      </c>
      <c r="Q1994" s="6">
        <v>362.6</v>
      </c>
      <c r="R1994" s="5">
        <f>(Q1994/L1994) - 1</f>
        <v>0.3999997621622</v>
      </c>
      <c r="S1994" s="6">
        <v>336.7</v>
      </c>
      <c r="T1994" s="5">
        <f>(S1994/L1994) - 1</f>
        <v>0.29999977915062</v>
      </c>
      <c r="U1994" s="6">
        <v>319.87</v>
      </c>
      <c r="V1994" s="5">
        <f>ABS((U1994/L1994) - 1)</f>
        <v>0.23501909520911</v>
      </c>
      <c r="W1994" s="6">
        <v>284.9000484</v>
      </c>
      <c r="X1994" s="5">
        <f>ABS((W1994/L1994) - 1)</f>
        <v>0.1</v>
      </c>
      <c r="Y1994" s="3" t="s">
        <v>40</v>
      </c>
      <c r="Z1994" s="5" t="s">
        <v>40</v>
      </c>
      <c r="AA1994" s="3"/>
    </row>
    <row r="1995" spans="1:27" customHeight="1" ht="30">
      <c r="A1995" s="7" t="s">
        <v>4502</v>
      </c>
      <c r="B1995" s="7" t="s">
        <v>4503</v>
      </c>
      <c r="C1995" s="7" t="s">
        <v>29</v>
      </c>
      <c r="D1995" s="7" t="s">
        <v>4494</v>
      </c>
      <c r="E1995" s="7"/>
      <c r="F1995" s="7"/>
      <c r="G1995" s="7"/>
      <c r="H1995" s="7" t="s">
        <v>2325</v>
      </c>
      <c r="I1995" s="8">
        <v>1</v>
      </c>
      <c r="J1995" s="7"/>
      <c r="K1995" s="10">
        <v>215.5172</v>
      </c>
      <c r="L1995" s="10">
        <f>K1995*1.16</f>
        <v>249.999952</v>
      </c>
      <c r="M1995" s="10">
        <f>I1995*K1995</f>
        <v>215.5172</v>
      </c>
      <c r="N1995" s="10">
        <f>I1995*L1995</f>
        <v>249.999952</v>
      </c>
      <c r="O1995" s="10">
        <v>325</v>
      </c>
      <c r="P1995" s="9">
        <f>(O1995/L1995) - 1</f>
        <v>0.30000024960005</v>
      </c>
      <c r="Q1995" s="10">
        <v>350</v>
      </c>
      <c r="R1995" s="9">
        <f>(Q1995/L1995) - 1</f>
        <v>0.40000026880005</v>
      </c>
      <c r="S1995" s="10">
        <v>375</v>
      </c>
      <c r="T1995" s="9">
        <f>(S1995/L1995) - 1</f>
        <v>0.50000028800006</v>
      </c>
      <c r="U1995" s="10">
        <v>356.25</v>
      </c>
      <c r="V1995" s="9">
        <f>ABS((U1995/L1995) - 1)</f>
        <v>0.42500027360005</v>
      </c>
      <c r="W1995" s="10">
        <v>274.9999472</v>
      </c>
      <c r="X1995" s="9">
        <f>ABS((W1995/L1995) - 1)</f>
        <v>0.1</v>
      </c>
      <c r="Y1995" s="7" t="s">
        <v>40</v>
      </c>
      <c r="Z1995" s="9" t="s">
        <v>40</v>
      </c>
      <c r="AA1995" s="7" t="s">
        <v>985</v>
      </c>
    </row>
    <row r="1996" spans="1:27" customHeight="1" ht="30">
      <c r="A1996" s="3" t="s">
        <v>4504</v>
      </c>
      <c r="B1996" s="3" t="s">
        <v>4505</v>
      </c>
      <c r="C1996" s="3" t="s">
        <v>29</v>
      </c>
      <c r="D1996" s="3" t="s">
        <v>4494</v>
      </c>
      <c r="E1996" s="3"/>
      <c r="F1996" s="3"/>
      <c r="G1996" s="3"/>
      <c r="H1996" s="3" t="s">
        <v>85</v>
      </c>
      <c r="I1996" s="4">
        <v>1</v>
      </c>
      <c r="J1996" s="3"/>
      <c r="K1996" s="6">
        <v>132.63</v>
      </c>
      <c r="L1996" s="6">
        <f>K1996*1.16</f>
        <v>153.8508</v>
      </c>
      <c r="M1996" s="6">
        <f>I1996*K1996</f>
        <v>132.63</v>
      </c>
      <c r="N1996" s="6">
        <f>I1996*L1996</f>
        <v>153.8508</v>
      </c>
      <c r="O1996" s="6">
        <v>230.77</v>
      </c>
      <c r="P1996" s="5">
        <f>(O1996/L1996) - 1</f>
        <v>0.49995970121702</v>
      </c>
      <c r="Q1996" s="6">
        <v>215.38</v>
      </c>
      <c r="R1996" s="5">
        <f>(Q1996/L1996) - 1</f>
        <v>0.39992772218279</v>
      </c>
      <c r="S1996" s="6">
        <v>200</v>
      </c>
      <c r="T1996" s="5">
        <f>(S1996/L1996) - 1</f>
        <v>0.29996074118562</v>
      </c>
      <c r="U1996" s="6">
        <v>190</v>
      </c>
      <c r="V1996" s="5">
        <f>ABS((U1996/L1996) - 1)</f>
        <v>0.23496270412634</v>
      </c>
      <c r="W1996" s="6">
        <v>169.23588</v>
      </c>
      <c r="X1996" s="5">
        <f>ABS((W1996/L1996) - 1)</f>
        <v>0.1</v>
      </c>
      <c r="Y1996" s="3" t="s">
        <v>40</v>
      </c>
      <c r="Z1996" s="5" t="s">
        <v>40</v>
      </c>
      <c r="AA1996" s="3"/>
    </row>
    <row r="1997" spans="1:27" customHeight="1" ht="30">
      <c r="A1997" s="7" t="s">
        <v>4506</v>
      </c>
      <c r="B1997" s="7" t="s">
        <v>4507</v>
      </c>
      <c r="C1997" s="7" t="s">
        <v>29</v>
      </c>
      <c r="D1997" s="7" t="s">
        <v>4508</v>
      </c>
      <c r="E1997" s="7" t="s">
        <v>153</v>
      </c>
      <c r="F1997" s="7" t="s">
        <v>1009</v>
      </c>
      <c r="G1997" s="7" t="s">
        <v>790</v>
      </c>
      <c r="H1997" s="7" t="s">
        <v>198</v>
      </c>
      <c r="I1997" s="8">
        <v>1</v>
      </c>
      <c r="J1997" s="7"/>
      <c r="K1997" s="10">
        <v>2460.499896</v>
      </c>
      <c r="L1997" s="10">
        <f>K1997*1.16</f>
        <v>2854.17987936</v>
      </c>
      <c r="M1997" s="10">
        <f>I1997*K1997</f>
        <v>2460.499896</v>
      </c>
      <c r="N1997" s="10">
        <f>I1997*L1997</f>
        <v>2854.17987936</v>
      </c>
      <c r="O1997" s="10">
        <v>3715.35</v>
      </c>
      <c r="P1997" s="9">
        <f>(O1997/L1997) - 1</f>
        <v>0.30172244113539</v>
      </c>
      <c r="Q1997" s="10">
        <v>3469.3</v>
      </c>
      <c r="R1997" s="9">
        <f>(Q1997/L1997) - 1</f>
        <v>0.21551554093988</v>
      </c>
      <c r="S1997" s="10">
        <v>3223.25</v>
      </c>
      <c r="T1997" s="9">
        <f>(S1997/L1997) - 1</f>
        <v>0.12930864074438</v>
      </c>
      <c r="U1997" s="10">
        <v>3223.25</v>
      </c>
      <c r="V1997" s="9">
        <f>ABS((U1997/L1997) - 1)</f>
        <v>0.12930864074438</v>
      </c>
      <c r="W1997" s="10">
        <v>3139.597867296</v>
      </c>
      <c r="X1997" s="9">
        <f>ABS((W1997/L1997) - 1)</f>
        <v>0.1</v>
      </c>
      <c r="Y1997" s="7">
        <v>681</v>
      </c>
      <c r="Z1997" s="9" t="s">
        <v>2785</v>
      </c>
      <c r="AA1997" s="7"/>
    </row>
    <row r="1998" spans="1:27" customHeight="1" ht="30">
      <c r="A1998" s="3" t="s">
        <v>4509</v>
      </c>
      <c r="B1998" s="3" t="s">
        <v>4510</v>
      </c>
      <c r="C1998" s="3" t="s">
        <v>29</v>
      </c>
      <c r="D1998" s="3" t="s">
        <v>4508</v>
      </c>
      <c r="E1998" s="3"/>
      <c r="F1998" s="3"/>
      <c r="G1998" s="3"/>
      <c r="H1998" s="3" t="s">
        <v>38</v>
      </c>
      <c r="I1998" s="4">
        <v>1</v>
      </c>
      <c r="J1998" s="3"/>
      <c r="K1998" s="6">
        <v>258.62</v>
      </c>
      <c r="L1998" s="6">
        <f>K1998*1.16</f>
        <v>299.9992</v>
      </c>
      <c r="M1998" s="6">
        <f>I1998*K1998</f>
        <v>258.62</v>
      </c>
      <c r="N1998" s="6">
        <f>I1998*L1998</f>
        <v>299.9992</v>
      </c>
      <c r="O1998" s="6">
        <v>480</v>
      </c>
      <c r="P1998" s="5">
        <f>(O1998/L1998) - 1</f>
        <v>0.60000426667804</v>
      </c>
      <c r="Q1998" s="6">
        <v>450</v>
      </c>
      <c r="R1998" s="5">
        <f>(Q1998/L1998) - 1</f>
        <v>0.50000400001067</v>
      </c>
      <c r="S1998" s="6">
        <v>420</v>
      </c>
      <c r="T1998" s="5">
        <f>(S1998/L1998) - 1</f>
        <v>0.40000373334329</v>
      </c>
      <c r="U1998" s="6">
        <v>390</v>
      </c>
      <c r="V1998" s="5">
        <f>ABS((U1998/L1998) - 1)</f>
        <v>0.30000346667591</v>
      </c>
      <c r="W1998" s="6">
        <v>329.99912</v>
      </c>
      <c r="X1998" s="5">
        <f>ABS((W1998/L1998) - 1)</f>
        <v>0.1</v>
      </c>
      <c r="Y1998" s="3" t="s">
        <v>40</v>
      </c>
      <c r="Z1998" s="5" t="s">
        <v>40</v>
      </c>
      <c r="AA1998" s="3"/>
    </row>
    <row r="1999" spans="1:27" customHeight="1" ht="30">
      <c r="A1999" s="7" t="s">
        <v>4511</v>
      </c>
      <c r="B1999" s="7" t="s">
        <v>4512</v>
      </c>
      <c r="C1999" s="7" t="s">
        <v>29</v>
      </c>
      <c r="D1999" s="7" t="s">
        <v>4513</v>
      </c>
      <c r="E1999" s="7"/>
      <c r="F1999" s="7"/>
      <c r="G1999" s="7"/>
      <c r="H1999" s="7" t="s">
        <v>30</v>
      </c>
      <c r="I1999" s="8">
        <v>1</v>
      </c>
      <c r="J1999" s="7"/>
      <c r="K1999" s="10">
        <v>10.2776</v>
      </c>
      <c r="L1999" s="10">
        <f>K1999*1.16</f>
        <v>11.922016</v>
      </c>
      <c r="M1999" s="10">
        <f>I1999*K1999</f>
        <v>10.2776</v>
      </c>
      <c r="N1999" s="10">
        <f>I1999*L1999</f>
        <v>11.922016</v>
      </c>
      <c r="O1999" s="10">
        <v>65</v>
      </c>
      <c r="P1999" s="9">
        <f>(O1999/L1999) - 1</f>
        <v>4.4520980344264</v>
      </c>
      <c r="Q1999" s="10">
        <v>55</v>
      </c>
      <c r="R1999" s="9">
        <f>(Q1999/L1999) - 1</f>
        <v>3.6133137214377</v>
      </c>
      <c r="S1999" s="10">
        <v>50</v>
      </c>
      <c r="T1999" s="9">
        <f>(S1999/L1999) - 1</f>
        <v>3.1939215649434</v>
      </c>
      <c r="U1999" s="10">
        <v>12.33</v>
      </c>
      <c r="V1999" s="9">
        <f>ABS((U1999/L1999) - 1)</f>
        <v>0.034221057915037</v>
      </c>
      <c r="W1999" s="10">
        <v>13.1142176</v>
      </c>
      <c r="X1999" s="9">
        <f>ABS((W1999/L1999) - 1)</f>
        <v>0.1</v>
      </c>
      <c r="Y1999" s="7">
        <v>540</v>
      </c>
      <c r="Z1999" s="9" t="s">
        <v>1513</v>
      </c>
      <c r="AA1999" s="7" t="s">
        <v>43</v>
      </c>
    </row>
    <row r="2000" spans="1:27" customHeight="1" ht="30">
      <c r="A2000" s="3" t="s">
        <v>4514</v>
      </c>
      <c r="B2000" s="3" t="s">
        <v>4515</v>
      </c>
      <c r="C2000" s="3" t="s">
        <v>29</v>
      </c>
      <c r="D2000" s="3" t="s">
        <v>4516</v>
      </c>
      <c r="E2000" s="3"/>
      <c r="F2000" s="3"/>
      <c r="G2000" s="3"/>
      <c r="H2000" s="3" t="s">
        <v>1064</v>
      </c>
      <c r="I2000" s="4">
        <v>2</v>
      </c>
      <c r="J2000" s="3"/>
      <c r="K2000" s="6">
        <v>49.9032</v>
      </c>
      <c r="L2000" s="6">
        <f>K2000*1.16</f>
        <v>57.887712</v>
      </c>
      <c r="M2000" s="6">
        <f>I2000*K2000</f>
        <v>99.8064</v>
      </c>
      <c r="N2000" s="6">
        <f>I2000*L2000</f>
        <v>115.775424</v>
      </c>
      <c r="O2000" s="6">
        <v>174.66</v>
      </c>
      <c r="P2000" s="5">
        <f>(O2000/L2000) - 1</f>
        <v>2.0172206495223</v>
      </c>
      <c r="Q2000" s="6">
        <v>149.71</v>
      </c>
      <c r="R2000" s="5">
        <f>(Q2000/L2000) - 1</f>
        <v>1.5862138064811</v>
      </c>
      <c r="S2000" s="6">
        <v>92.8</v>
      </c>
      <c r="T2000" s="5">
        <f>(S2000/L2000) - 1</f>
        <v>0.60310360858622</v>
      </c>
      <c r="U2000" s="6">
        <v>139.73</v>
      </c>
      <c r="V2000" s="5">
        <f>ABS((U2000/L2000) - 1)</f>
        <v>1.4138110692646</v>
      </c>
      <c r="W2000" s="6">
        <v>63.6764832</v>
      </c>
      <c r="X2000" s="5">
        <f>ABS((W2000/L2000) - 1)</f>
        <v>0.1</v>
      </c>
      <c r="Y2000" s="3">
        <v>661</v>
      </c>
      <c r="Z2000" s="5" t="s">
        <v>278</v>
      </c>
      <c r="AA2000" s="3" t="s">
        <v>94</v>
      </c>
    </row>
    <row r="2001" spans="1:27" customHeight="1" ht="30">
      <c r="A2001" s="7" t="s">
        <v>4517</v>
      </c>
      <c r="B2001" s="7" t="s">
        <v>4518</v>
      </c>
      <c r="C2001" s="7" t="s">
        <v>29</v>
      </c>
      <c r="D2001" s="7" t="s">
        <v>4519</v>
      </c>
      <c r="E2001" s="7"/>
      <c r="F2001" s="7"/>
      <c r="G2001" s="7"/>
      <c r="H2001" s="7" t="s">
        <v>2891</v>
      </c>
      <c r="I2001" s="8">
        <v>16</v>
      </c>
      <c r="J2001" s="7"/>
      <c r="K2001" s="10">
        <v>47.5136</v>
      </c>
      <c r="L2001" s="10">
        <f>K2001*1.16</f>
        <v>55.115776</v>
      </c>
      <c r="M2001" s="10">
        <f>I2001*K2001</f>
        <v>760.2176</v>
      </c>
      <c r="N2001" s="10">
        <f>I2001*L2001</f>
        <v>881.852416</v>
      </c>
      <c r="O2001" s="10">
        <v>90.28</v>
      </c>
      <c r="P2001" s="9">
        <f>(O2001/L2001) - 1</f>
        <v>0.63800651196492</v>
      </c>
      <c r="Q2001" s="10">
        <v>85.52</v>
      </c>
      <c r="R2001" s="9">
        <f>(Q2001/L2001) - 1</f>
        <v>0.5516428544887</v>
      </c>
      <c r="S2001" s="10">
        <v>80.77</v>
      </c>
      <c r="T2001" s="9">
        <f>(S2001/L2001) - 1</f>
        <v>0.46546063326769</v>
      </c>
      <c r="U2001" s="10">
        <v>76.02</v>
      </c>
      <c r="V2001" s="9">
        <f>ABS((U2001/L2001) - 1)</f>
        <v>0.37927841204667</v>
      </c>
      <c r="W2001" s="10">
        <v>60.6273536</v>
      </c>
      <c r="X2001" s="9">
        <f>ABS((W2001/L2001) - 1)</f>
        <v>0.1</v>
      </c>
      <c r="Y2001" s="7">
        <v>507</v>
      </c>
      <c r="Z2001" s="9" t="s">
        <v>1065</v>
      </c>
      <c r="AA2001" s="7"/>
    </row>
    <row r="2002" spans="1:27" customHeight="1" ht="30">
      <c r="A2002" s="3" t="s">
        <v>4520</v>
      </c>
      <c r="B2002" s="3" t="s">
        <v>4521</v>
      </c>
      <c r="C2002" s="3" t="s">
        <v>29</v>
      </c>
      <c r="D2002" s="3" t="s">
        <v>4522</v>
      </c>
      <c r="E2002" s="3"/>
      <c r="F2002" s="3"/>
      <c r="G2002" s="3"/>
      <c r="H2002" s="3" t="s">
        <v>1164</v>
      </c>
      <c r="I2002" s="4">
        <v>1</v>
      </c>
      <c r="J2002" s="3"/>
      <c r="K2002" s="6">
        <v>15517.24</v>
      </c>
      <c r="L2002" s="6">
        <f>K2002*1.16</f>
        <v>17999.9984</v>
      </c>
      <c r="M2002" s="6">
        <f>I2002*K2002</f>
        <v>15517.24</v>
      </c>
      <c r="N2002" s="6">
        <f>I2002*L2002</f>
        <v>17999.9984</v>
      </c>
      <c r="O2002" s="6">
        <v>23400</v>
      </c>
      <c r="P2002" s="5">
        <f>(O2002/L2002) - 1</f>
        <v>0.30000011555557</v>
      </c>
      <c r="Q2002" s="6">
        <v>22500</v>
      </c>
      <c r="R2002" s="5">
        <f>(Q2002/L2002) - 1</f>
        <v>0.25000011111112</v>
      </c>
      <c r="S2002" s="6">
        <v>21600</v>
      </c>
      <c r="T2002" s="5">
        <f>(S2002/L2002) - 1</f>
        <v>0.20000010666668</v>
      </c>
      <c r="U2002" s="6"/>
      <c r="V2002" s="5">
        <f>ABS((U2002/L2002) - 1)</f>
        <v>0</v>
      </c>
      <c r="W2002" s="6">
        <v>19799.99824</v>
      </c>
      <c r="X2002" s="5">
        <f>ABS((W2002/L2002) - 1)</f>
        <v>0.1</v>
      </c>
      <c r="Y2002" s="3" t="s">
        <v>40</v>
      </c>
      <c r="Z2002" s="5" t="s">
        <v>40</v>
      </c>
      <c r="AA2002" s="3" t="s">
        <v>79</v>
      </c>
    </row>
    <row r="2003" spans="1:27" customHeight="1" ht="30">
      <c r="A2003" s="7" t="s">
        <v>4523</v>
      </c>
      <c r="B2003" s="7" t="s">
        <v>4524</v>
      </c>
      <c r="C2003" s="7" t="s">
        <v>29</v>
      </c>
      <c r="D2003" s="7" t="s">
        <v>4522</v>
      </c>
      <c r="E2003" s="7"/>
      <c r="F2003" s="7"/>
      <c r="G2003" s="7"/>
      <c r="H2003" s="7" t="s">
        <v>1164</v>
      </c>
      <c r="I2003" s="8">
        <v>1</v>
      </c>
      <c r="J2003" s="7"/>
      <c r="K2003" s="10">
        <v>15517.24</v>
      </c>
      <c r="L2003" s="10">
        <f>K2003*1.16</f>
        <v>17999.9984</v>
      </c>
      <c r="M2003" s="10">
        <f>I2003*K2003</f>
        <v>15517.24</v>
      </c>
      <c r="N2003" s="10">
        <f>I2003*L2003</f>
        <v>17999.9984</v>
      </c>
      <c r="O2003" s="10">
        <v>23400</v>
      </c>
      <c r="P2003" s="9">
        <f>(O2003/L2003) - 1</f>
        <v>0.30000011555557</v>
      </c>
      <c r="Q2003" s="10">
        <v>22500</v>
      </c>
      <c r="R2003" s="9">
        <f>(Q2003/L2003) - 1</f>
        <v>0.25000011111112</v>
      </c>
      <c r="S2003" s="10">
        <v>21600</v>
      </c>
      <c r="T2003" s="9">
        <f>(S2003/L2003) - 1</f>
        <v>0.20000010666668</v>
      </c>
      <c r="U2003" s="10"/>
      <c r="V2003" s="9">
        <f>ABS((U2003/L2003) - 1)</f>
        <v>0</v>
      </c>
      <c r="W2003" s="10">
        <v>19799.99824</v>
      </c>
      <c r="X2003" s="9">
        <f>ABS((W2003/L2003) - 1)</f>
        <v>0.1</v>
      </c>
      <c r="Y2003" s="7" t="s">
        <v>40</v>
      </c>
      <c r="Z2003" s="9" t="s">
        <v>40</v>
      </c>
      <c r="AA2003" s="7" t="s">
        <v>79</v>
      </c>
    </row>
    <row r="2004" spans="1:27" customHeight="1" ht="30">
      <c r="A2004" s="3" t="s">
        <v>4525</v>
      </c>
      <c r="B2004" s="3" t="s">
        <v>4526</v>
      </c>
      <c r="C2004" s="3" t="s">
        <v>29</v>
      </c>
      <c r="D2004" s="3" t="s">
        <v>4527</v>
      </c>
      <c r="E2004" s="3"/>
      <c r="F2004" s="3"/>
      <c r="G2004" s="3"/>
      <c r="H2004" s="3" t="s">
        <v>4528</v>
      </c>
      <c r="I2004" s="4">
        <v>8</v>
      </c>
      <c r="J2004" s="3"/>
      <c r="K2004" s="6">
        <v>165.78</v>
      </c>
      <c r="L2004" s="6">
        <f>K2004*1.16</f>
        <v>192.3048</v>
      </c>
      <c r="M2004" s="6">
        <f>I2004*K2004</f>
        <v>1326.24</v>
      </c>
      <c r="N2004" s="6">
        <f>I2004*L2004</f>
        <v>1538.4384</v>
      </c>
      <c r="O2004" s="6">
        <v>307.69</v>
      </c>
      <c r="P2004" s="5">
        <f>(O2004/L2004) - 1</f>
        <v>0.60001206418145</v>
      </c>
      <c r="Q2004" s="6">
        <v>288.46</v>
      </c>
      <c r="R2004" s="5">
        <f>(Q2004/L2004) - 1</f>
        <v>0.50001456021899</v>
      </c>
      <c r="S2004" s="6">
        <v>250</v>
      </c>
      <c r="T2004" s="5">
        <f>(S2004/L2004) - 1</f>
        <v>0.30001955229407</v>
      </c>
      <c r="U2004" s="6">
        <v>230.77</v>
      </c>
      <c r="V2004" s="5">
        <f>ABS((U2004/L2004) - 1)</f>
        <v>0.20002204833161</v>
      </c>
      <c r="W2004" s="6">
        <v>211.53528</v>
      </c>
      <c r="X2004" s="5">
        <f>ABS((W2004/L2004) - 1)</f>
        <v>0.1</v>
      </c>
      <c r="Y2004" s="3" t="s">
        <v>40</v>
      </c>
      <c r="Z2004" s="5" t="s">
        <v>40</v>
      </c>
      <c r="AA2004" s="3"/>
    </row>
    <row r="2005" spans="1:27" customHeight="1" ht="30">
      <c r="A2005" s="7" t="s">
        <v>4529</v>
      </c>
      <c r="B2005" s="7" t="s">
        <v>4530</v>
      </c>
      <c r="C2005" s="7" t="s">
        <v>29</v>
      </c>
      <c r="D2005" s="7" t="s">
        <v>4527</v>
      </c>
      <c r="E2005" s="7"/>
      <c r="F2005" s="7"/>
      <c r="G2005" s="7"/>
      <c r="H2005" s="7" t="s">
        <v>4528</v>
      </c>
      <c r="I2005" s="8">
        <v>1</v>
      </c>
      <c r="J2005" s="7"/>
      <c r="K2005" s="10">
        <v>165.78</v>
      </c>
      <c r="L2005" s="10">
        <f>K2005*1.16</f>
        <v>192.3048</v>
      </c>
      <c r="M2005" s="10">
        <f>I2005*K2005</f>
        <v>165.78</v>
      </c>
      <c r="N2005" s="10">
        <f>I2005*L2005</f>
        <v>192.3048</v>
      </c>
      <c r="O2005" s="10">
        <v>307.69</v>
      </c>
      <c r="P2005" s="9">
        <f>(O2005/L2005) - 1</f>
        <v>0.60001206418145</v>
      </c>
      <c r="Q2005" s="10">
        <v>288.46</v>
      </c>
      <c r="R2005" s="9">
        <f>(Q2005/L2005) - 1</f>
        <v>0.50001456021899</v>
      </c>
      <c r="S2005" s="10">
        <v>250</v>
      </c>
      <c r="T2005" s="9">
        <f>(S2005/L2005) - 1</f>
        <v>0.30001955229407</v>
      </c>
      <c r="U2005" s="10">
        <v>230.77</v>
      </c>
      <c r="V2005" s="9">
        <f>ABS((U2005/L2005) - 1)</f>
        <v>0.20002204833161</v>
      </c>
      <c r="W2005" s="10">
        <v>211.53528</v>
      </c>
      <c r="X2005" s="9">
        <f>ABS((W2005/L2005) - 1)</f>
        <v>0.1</v>
      </c>
      <c r="Y2005" s="7" t="s">
        <v>40</v>
      </c>
      <c r="Z2005" s="9" t="s">
        <v>40</v>
      </c>
      <c r="AA2005" s="7"/>
    </row>
    <row r="2006" spans="1:27" customHeight="1" ht="30">
      <c r="A2006" s="3" t="s">
        <v>4531</v>
      </c>
      <c r="B2006" s="3" t="s">
        <v>4532</v>
      </c>
      <c r="C2006" s="3" t="s">
        <v>29</v>
      </c>
      <c r="D2006" s="3" t="s">
        <v>4527</v>
      </c>
      <c r="E2006" s="3"/>
      <c r="F2006" s="3"/>
      <c r="G2006" s="3"/>
      <c r="H2006" s="3" t="s">
        <v>4528</v>
      </c>
      <c r="I2006" s="4">
        <v>1</v>
      </c>
      <c r="J2006" s="3"/>
      <c r="K2006" s="6">
        <v>165.78</v>
      </c>
      <c r="L2006" s="6">
        <f>K2006*1.16</f>
        <v>192.3048</v>
      </c>
      <c r="M2006" s="6">
        <f>I2006*K2006</f>
        <v>165.78</v>
      </c>
      <c r="N2006" s="6">
        <f>I2006*L2006</f>
        <v>192.3048</v>
      </c>
      <c r="O2006" s="6">
        <v>307.69</v>
      </c>
      <c r="P2006" s="5">
        <f>(O2006/L2006) - 1</f>
        <v>0.60001206418145</v>
      </c>
      <c r="Q2006" s="6">
        <v>288.46</v>
      </c>
      <c r="R2006" s="5">
        <f>(Q2006/L2006) - 1</f>
        <v>0.50001456021899</v>
      </c>
      <c r="S2006" s="6">
        <v>250</v>
      </c>
      <c r="T2006" s="5">
        <f>(S2006/L2006) - 1</f>
        <v>0.30001955229407</v>
      </c>
      <c r="U2006" s="6">
        <v>230.77</v>
      </c>
      <c r="V2006" s="5">
        <f>ABS((U2006/L2006) - 1)</f>
        <v>0.20002204833161</v>
      </c>
      <c r="W2006" s="6">
        <v>211.53528</v>
      </c>
      <c r="X2006" s="5">
        <f>ABS((W2006/L2006) - 1)</f>
        <v>0.1</v>
      </c>
      <c r="Y2006" s="3" t="s">
        <v>40</v>
      </c>
      <c r="Z2006" s="5" t="s">
        <v>40</v>
      </c>
      <c r="AA2006" s="3"/>
    </row>
    <row r="2007" spans="1:27" customHeight="1" ht="30">
      <c r="A2007" s="7" t="s">
        <v>4533</v>
      </c>
      <c r="B2007" s="7" t="s">
        <v>4534</v>
      </c>
      <c r="C2007" s="7" t="s">
        <v>29</v>
      </c>
      <c r="D2007" s="7" t="s">
        <v>4527</v>
      </c>
      <c r="E2007" s="7"/>
      <c r="F2007" s="7"/>
      <c r="G2007" s="7"/>
      <c r="H2007" s="7" t="s">
        <v>4528</v>
      </c>
      <c r="I2007" s="8">
        <v>1</v>
      </c>
      <c r="J2007" s="7"/>
      <c r="K2007" s="10">
        <v>165.78</v>
      </c>
      <c r="L2007" s="10">
        <f>K2007*1.16</f>
        <v>192.3048</v>
      </c>
      <c r="M2007" s="10">
        <f>I2007*K2007</f>
        <v>165.78</v>
      </c>
      <c r="N2007" s="10">
        <f>I2007*L2007</f>
        <v>192.3048</v>
      </c>
      <c r="O2007" s="10">
        <v>307.69</v>
      </c>
      <c r="P2007" s="9">
        <f>(O2007/L2007) - 1</f>
        <v>0.60001206418145</v>
      </c>
      <c r="Q2007" s="10">
        <v>288.46</v>
      </c>
      <c r="R2007" s="9">
        <f>(Q2007/L2007) - 1</f>
        <v>0.50001456021899</v>
      </c>
      <c r="S2007" s="10">
        <v>250</v>
      </c>
      <c r="T2007" s="9">
        <f>(S2007/L2007) - 1</f>
        <v>0.30001955229407</v>
      </c>
      <c r="U2007" s="10">
        <v>230.77</v>
      </c>
      <c r="V2007" s="9">
        <f>ABS((U2007/L2007) - 1)</f>
        <v>0.20002204833161</v>
      </c>
      <c r="W2007" s="10">
        <v>211.53528</v>
      </c>
      <c r="X2007" s="9">
        <f>ABS((W2007/L2007) - 1)</f>
        <v>0.1</v>
      </c>
      <c r="Y2007" s="7" t="s">
        <v>40</v>
      </c>
      <c r="Z2007" s="9" t="s">
        <v>40</v>
      </c>
      <c r="AA2007" s="7"/>
    </row>
    <row r="2008" spans="1:27" customHeight="1" ht="30">
      <c r="A2008" s="3" t="s">
        <v>4535</v>
      </c>
      <c r="B2008" s="3" t="s">
        <v>4536</v>
      </c>
      <c r="C2008" s="3" t="s">
        <v>29</v>
      </c>
      <c r="D2008" s="3" t="s">
        <v>4527</v>
      </c>
      <c r="E2008" s="3"/>
      <c r="F2008" s="3"/>
      <c r="G2008" s="3"/>
      <c r="H2008" s="3" t="s">
        <v>4528</v>
      </c>
      <c r="I2008" s="4">
        <v>1</v>
      </c>
      <c r="J2008" s="3"/>
      <c r="K2008" s="6">
        <v>165.78</v>
      </c>
      <c r="L2008" s="6">
        <f>K2008*1.16</f>
        <v>192.3048</v>
      </c>
      <c r="M2008" s="6">
        <f>I2008*K2008</f>
        <v>165.78</v>
      </c>
      <c r="N2008" s="6">
        <f>I2008*L2008</f>
        <v>192.3048</v>
      </c>
      <c r="O2008" s="6">
        <v>307.69</v>
      </c>
      <c r="P2008" s="5">
        <f>(O2008/L2008) - 1</f>
        <v>0.60001206418145</v>
      </c>
      <c r="Q2008" s="6">
        <v>288.46</v>
      </c>
      <c r="R2008" s="5">
        <f>(Q2008/L2008) - 1</f>
        <v>0.50001456021899</v>
      </c>
      <c r="S2008" s="6">
        <v>250</v>
      </c>
      <c r="T2008" s="5">
        <f>(S2008/L2008) - 1</f>
        <v>0.30001955229407</v>
      </c>
      <c r="U2008" s="6">
        <v>230.77</v>
      </c>
      <c r="V2008" s="5">
        <f>ABS((U2008/L2008) - 1)</f>
        <v>0.20002204833161</v>
      </c>
      <c r="W2008" s="6">
        <v>211.53528</v>
      </c>
      <c r="X2008" s="5">
        <f>ABS((W2008/L2008) - 1)</f>
        <v>0.1</v>
      </c>
      <c r="Y2008" s="3" t="s">
        <v>40</v>
      </c>
      <c r="Z2008" s="5" t="s">
        <v>40</v>
      </c>
      <c r="AA2008" s="3"/>
    </row>
    <row r="2009" spans="1:27" customHeight="1" ht="30">
      <c r="A2009" s="7" t="s">
        <v>4537</v>
      </c>
      <c r="B2009" s="7" t="s">
        <v>4538</v>
      </c>
      <c r="C2009" s="7" t="s">
        <v>29</v>
      </c>
      <c r="D2009" s="7" t="s">
        <v>4527</v>
      </c>
      <c r="E2009" s="7"/>
      <c r="F2009" s="7"/>
      <c r="G2009" s="7"/>
      <c r="H2009" s="7" t="s">
        <v>4528</v>
      </c>
      <c r="I2009" s="8">
        <v>8</v>
      </c>
      <c r="J2009" s="7"/>
      <c r="K2009" s="10">
        <v>165.78</v>
      </c>
      <c r="L2009" s="10">
        <f>K2009*1.16</f>
        <v>192.3048</v>
      </c>
      <c r="M2009" s="10">
        <f>I2009*K2009</f>
        <v>1326.24</v>
      </c>
      <c r="N2009" s="10">
        <f>I2009*L2009</f>
        <v>1538.4384</v>
      </c>
      <c r="O2009" s="10">
        <v>307.69</v>
      </c>
      <c r="P2009" s="9">
        <f>(O2009/L2009) - 1</f>
        <v>0.60001206418145</v>
      </c>
      <c r="Q2009" s="10">
        <v>288.46</v>
      </c>
      <c r="R2009" s="9">
        <f>(Q2009/L2009) - 1</f>
        <v>0.50001456021899</v>
      </c>
      <c r="S2009" s="10">
        <v>250</v>
      </c>
      <c r="T2009" s="9">
        <f>(S2009/L2009) - 1</f>
        <v>0.30001955229407</v>
      </c>
      <c r="U2009" s="10">
        <v>230.77</v>
      </c>
      <c r="V2009" s="9">
        <f>ABS((U2009/L2009) - 1)</f>
        <v>0.20002204833161</v>
      </c>
      <c r="W2009" s="10">
        <v>211.53528</v>
      </c>
      <c r="X2009" s="9">
        <f>ABS((W2009/L2009) - 1)</f>
        <v>0.1</v>
      </c>
      <c r="Y2009" s="7" t="s">
        <v>40</v>
      </c>
      <c r="Z2009" s="9" t="s">
        <v>40</v>
      </c>
      <c r="AA2009" s="7"/>
    </row>
    <row r="2010" spans="1:27" customHeight="1" ht="30">
      <c r="A2010" s="3" t="s">
        <v>4539</v>
      </c>
      <c r="B2010" s="3" t="s">
        <v>4540</v>
      </c>
      <c r="C2010" s="3" t="s">
        <v>29</v>
      </c>
      <c r="D2010" s="3" t="s">
        <v>4527</v>
      </c>
      <c r="E2010" s="3"/>
      <c r="F2010" s="3"/>
      <c r="G2010" s="3"/>
      <c r="H2010" s="3" t="s">
        <v>4528</v>
      </c>
      <c r="I2010" s="4">
        <v>2</v>
      </c>
      <c r="J2010" s="3"/>
      <c r="K2010" s="6">
        <v>165.78</v>
      </c>
      <c r="L2010" s="6">
        <f>K2010*1.16</f>
        <v>192.3048</v>
      </c>
      <c r="M2010" s="6">
        <f>I2010*K2010</f>
        <v>331.56</v>
      </c>
      <c r="N2010" s="6">
        <f>I2010*L2010</f>
        <v>384.6096</v>
      </c>
      <c r="O2010" s="6">
        <v>307.69</v>
      </c>
      <c r="P2010" s="5">
        <f>(O2010/L2010) - 1</f>
        <v>0.60001206418145</v>
      </c>
      <c r="Q2010" s="6">
        <v>288.46</v>
      </c>
      <c r="R2010" s="5">
        <f>(Q2010/L2010) - 1</f>
        <v>0.50001456021899</v>
      </c>
      <c r="S2010" s="6">
        <v>250</v>
      </c>
      <c r="T2010" s="5">
        <f>(S2010/L2010) - 1</f>
        <v>0.30001955229407</v>
      </c>
      <c r="U2010" s="6">
        <v>230.77</v>
      </c>
      <c r="V2010" s="5">
        <f>ABS((U2010/L2010) - 1)</f>
        <v>0.20002204833161</v>
      </c>
      <c r="W2010" s="6">
        <v>211.53528</v>
      </c>
      <c r="X2010" s="5">
        <f>ABS((W2010/L2010) - 1)</f>
        <v>0.1</v>
      </c>
      <c r="Y2010" s="3" t="s">
        <v>40</v>
      </c>
      <c r="Z2010" s="5" t="s">
        <v>40</v>
      </c>
      <c r="AA2010" s="3"/>
    </row>
    <row r="2011" spans="1:27" customHeight="1" ht="30">
      <c r="A2011" s="7" t="s">
        <v>4541</v>
      </c>
      <c r="B2011" s="7" t="s">
        <v>4542</v>
      </c>
      <c r="C2011" s="7" t="s">
        <v>29</v>
      </c>
      <c r="D2011" s="7" t="s">
        <v>4543</v>
      </c>
      <c r="E2011" s="7"/>
      <c r="F2011" s="7"/>
      <c r="G2011" s="7"/>
      <c r="H2011" s="7" t="s">
        <v>4544</v>
      </c>
      <c r="I2011" s="8">
        <v>1</v>
      </c>
      <c r="J2011" s="7"/>
      <c r="K2011" s="10">
        <v>1060.6481420668</v>
      </c>
      <c r="L2011" s="10">
        <f>K2011*1.16</f>
        <v>1230.3518447975</v>
      </c>
      <c r="M2011" s="10">
        <f>I2011*K2011</f>
        <v>1060.6481420668</v>
      </c>
      <c r="N2011" s="10">
        <f>I2011*L2011</f>
        <v>1230.3518447975</v>
      </c>
      <c r="O2011" s="10">
        <v>2439.49</v>
      </c>
      <c r="P2011" s="9">
        <f>(O2011/L2011) - 1</f>
        <v>0.98275803000194</v>
      </c>
      <c r="Q2011" s="10">
        <v>2333.43</v>
      </c>
      <c r="R2011" s="9">
        <f>(Q2011/L2011) - 1</f>
        <v>0.89655504632011</v>
      </c>
      <c r="S2011" s="10">
        <v>2227.36</v>
      </c>
      <c r="T2011" s="9">
        <f>(S2011/L2011) - 1</f>
        <v>0.81034393488193</v>
      </c>
      <c r="U2011" s="10">
        <v>2121.3</v>
      </c>
      <c r="V2011" s="9">
        <f>ABS((U2011/L2011) - 1)</f>
        <v>0.7241409512001</v>
      </c>
      <c r="W2011" s="10">
        <v>1353.3870292773</v>
      </c>
      <c r="X2011" s="9">
        <f>ABS((W2011/L2011) - 1)</f>
        <v>0.1</v>
      </c>
      <c r="Y2011" s="7">
        <v>107</v>
      </c>
      <c r="Z2011" s="9" t="s">
        <v>191</v>
      </c>
      <c r="AA2011" s="7"/>
    </row>
    <row r="2012" spans="1:27" customHeight="1" ht="30">
      <c r="A2012" s="3" t="s">
        <v>4545</v>
      </c>
      <c r="B2012" s="3" t="s">
        <v>4546</v>
      </c>
      <c r="C2012" s="3" t="s">
        <v>29</v>
      </c>
      <c r="D2012" s="3" t="s">
        <v>4543</v>
      </c>
      <c r="E2012" s="3"/>
      <c r="F2012" s="3"/>
      <c r="G2012" s="3"/>
      <c r="H2012" s="3" t="s">
        <v>4544</v>
      </c>
      <c r="I2012" s="4">
        <v>1</v>
      </c>
      <c r="J2012" s="3"/>
      <c r="K2012" s="6">
        <v>914.35</v>
      </c>
      <c r="L2012" s="6">
        <f>K2012*1.16</f>
        <v>1060.646</v>
      </c>
      <c r="M2012" s="6">
        <f>I2012*K2012</f>
        <v>914.35</v>
      </c>
      <c r="N2012" s="6">
        <f>I2012*L2012</f>
        <v>1060.646</v>
      </c>
      <c r="O2012" s="6">
        <v>2439.49</v>
      </c>
      <c r="P2012" s="5">
        <f>(O2012/L2012) - 1</f>
        <v>1.3000039598509</v>
      </c>
      <c r="Q2012" s="6">
        <v>2333.43</v>
      </c>
      <c r="R2012" s="5">
        <f>(Q2012/L2012) - 1</f>
        <v>1.2000082968304</v>
      </c>
      <c r="S2012" s="6">
        <v>2227.36</v>
      </c>
      <c r="T2012" s="5">
        <f>(S2012/L2012) - 1</f>
        <v>1.1000032055936</v>
      </c>
      <c r="U2012" s="6">
        <v>2121.3</v>
      </c>
      <c r="V2012" s="5">
        <f>ABS((U2012/L2012) - 1)</f>
        <v>1.0000075425731</v>
      </c>
      <c r="W2012" s="6">
        <v>1166.7106</v>
      </c>
      <c r="X2012" s="5">
        <f>ABS((W2012/L2012) - 1)</f>
        <v>0.1</v>
      </c>
      <c r="Y2012" s="3" t="s">
        <v>40</v>
      </c>
      <c r="Z2012" s="5" t="s">
        <v>40</v>
      </c>
      <c r="AA2012" s="3"/>
    </row>
    <row r="2013" spans="1:27" customHeight="1" ht="30">
      <c r="A2013" s="7" t="s">
        <v>4547</v>
      </c>
      <c r="B2013" s="7" t="s">
        <v>4548</v>
      </c>
      <c r="C2013" s="7" t="s">
        <v>29</v>
      </c>
      <c r="D2013" s="7" t="s">
        <v>4543</v>
      </c>
      <c r="E2013" s="7"/>
      <c r="F2013" s="7"/>
      <c r="G2013" s="7"/>
      <c r="H2013" s="7" t="s">
        <v>4544</v>
      </c>
      <c r="I2013" s="8">
        <v>3</v>
      </c>
      <c r="J2013" s="7"/>
      <c r="K2013" s="10">
        <v>914.35</v>
      </c>
      <c r="L2013" s="10">
        <f>K2013*1.16</f>
        <v>1060.646</v>
      </c>
      <c r="M2013" s="10">
        <f>I2013*K2013</f>
        <v>2743.05</v>
      </c>
      <c r="N2013" s="10">
        <f>I2013*L2013</f>
        <v>3181.938</v>
      </c>
      <c r="O2013" s="10">
        <v>2439.49</v>
      </c>
      <c r="P2013" s="9">
        <f>(O2013/L2013) - 1</f>
        <v>1.3000039598509</v>
      </c>
      <c r="Q2013" s="10">
        <v>2333.43</v>
      </c>
      <c r="R2013" s="9">
        <f>(Q2013/L2013) - 1</f>
        <v>1.2000082968304</v>
      </c>
      <c r="S2013" s="10">
        <v>2227.36</v>
      </c>
      <c r="T2013" s="9">
        <f>(S2013/L2013) - 1</f>
        <v>1.1000032055936</v>
      </c>
      <c r="U2013" s="10">
        <v>2121.3</v>
      </c>
      <c r="V2013" s="9">
        <f>ABS((U2013/L2013) - 1)</f>
        <v>1.0000075425731</v>
      </c>
      <c r="W2013" s="10">
        <v>1166.7106</v>
      </c>
      <c r="X2013" s="9">
        <f>ABS((W2013/L2013) - 1)</f>
        <v>0.1</v>
      </c>
      <c r="Y2013" s="7" t="s">
        <v>40</v>
      </c>
      <c r="Z2013" s="9" t="s">
        <v>40</v>
      </c>
      <c r="AA2013" s="7"/>
    </row>
    <row r="2014" spans="1:27" customHeight="1" ht="30">
      <c r="A2014" s="3" t="s">
        <v>4549</v>
      </c>
      <c r="B2014" s="3" t="s">
        <v>4550</v>
      </c>
      <c r="C2014" s="3" t="s">
        <v>29</v>
      </c>
      <c r="D2014" s="3" t="s">
        <v>4543</v>
      </c>
      <c r="E2014" s="3"/>
      <c r="F2014" s="3"/>
      <c r="G2014" s="3"/>
      <c r="H2014" s="3" t="s">
        <v>4544</v>
      </c>
      <c r="I2014" s="4">
        <v>3</v>
      </c>
      <c r="J2014" s="3"/>
      <c r="K2014" s="6">
        <v>914.35</v>
      </c>
      <c r="L2014" s="6">
        <f>K2014*1.16</f>
        <v>1060.646</v>
      </c>
      <c r="M2014" s="6">
        <f>I2014*K2014</f>
        <v>2743.05</v>
      </c>
      <c r="N2014" s="6">
        <f>I2014*L2014</f>
        <v>3181.938</v>
      </c>
      <c r="O2014" s="6">
        <v>2439.49</v>
      </c>
      <c r="P2014" s="5">
        <f>(O2014/L2014) - 1</f>
        <v>1.3000039598509</v>
      </c>
      <c r="Q2014" s="6">
        <v>2333.43</v>
      </c>
      <c r="R2014" s="5">
        <f>(Q2014/L2014) - 1</f>
        <v>1.2000082968304</v>
      </c>
      <c r="S2014" s="6">
        <v>2227.36</v>
      </c>
      <c r="T2014" s="5">
        <f>(S2014/L2014) - 1</f>
        <v>1.1000032055936</v>
      </c>
      <c r="U2014" s="6">
        <v>2121.3</v>
      </c>
      <c r="V2014" s="5">
        <f>ABS((U2014/L2014) - 1)</f>
        <v>1.0000075425731</v>
      </c>
      <c r="W2014" s="6">
        <v>1166.7106</v>
      </c>
      <c r="X2014" s="5">
        <f>ABS((W2014/L2014) - 1)</f>
        <v>0.1</v>
      </c>
      <c r="Y2014" s="3" t="s">
        <v>40</v>
      </c>
      <c r="Z2014" s="5" t="s">
        <v>40</v>
      </c>
      <c r="AA2014" s="3"/>
    </row>
    <row r="2015" spans="1:27" customHeight="1" ht="30">
      <c r="A2015" s="7" t="s">
        <v>4551</v>
      </c>
      <c r="B2015" s="7" t="s">
        <v>4552</v>
      </c>
      <c r="C2015" s="7" t="s">
        <v>29</v>
      </c>
      <c r="D2015" s="7" t="s">
        <v>4543</v>
      </c>
      <c r="E2015" s="7"/>
      <c r="F2015" s="7"/>
      <c r="G2015" s="7"/>
      <c r="H2015" s="7" t="s">
        <v>4544</v>
      </c>
      <c r="I2015" s="8">
        <v>1</v>
      </c>
      <c r="J2015" s="7"/>
      <c r="K2015" s="10">
        <v>914.35</v>
      </c>
      <c r="L2015" s="10">
        <f>K2015*1.16</f>
        <v>1060.646</v>
      </c>
      <c r="M2015" s="10">
        <f>I2015*K2015</f>
        <v>914.35</v>
      </c>
      <c r="N2015" s="10">
        <f>I2015*L2015</f>
        <v>1060.646</v>
      </c>
      <c r="O2015" s="10">
        <v>2439.49</v>
      </c>
      <c r="P2015" s="9">
        <f>(O2015/L2015) - 1</f>
        <v>1.3000039598509</v>
      </c>
      <c r="Q2015" s="10">
        <v>2333.43</v>
      </c>
      <c r="R2015" s="9">
        <f>(Q2015/L2015) - 1</f>
        <v>1.2000082968304</v>
      </c>
      <c r="S2015" s="10">
        <v>2227.36</v>
      </c>
      <c r="T2015" s="9">
        <f>(S2015/L2015) - 1</f>
        <v>1.1000032055936</v>
      </c>
      <c r="U2015" s="10">
        <v>2121.3</v>
      </c>
      <c r="V2015" s="9">
        <f>ABS((U2015/L2015) - 1)</f>
        <v>1.0000075425731</v>
      </c>
      <c r="W2015" s="10">
        <v>1166.7106</v>
      </c>
      <c r="X2015" s="9">
        <f>ABS((W2015/L2015) - 1)</f>
        <v>0.1</v>
      </c>
      <c r="Y2015" s="7" t="s">
        <v>40</v>
      </c>
      <c r="Z2015" s="9" t="s">
        <v>40</v>
      </c>
      <c r="AA2015" s="7"/>
    </row>
    <row r="2016" spans="1:27" customHeight="1" ht="30">
      <c r="A2016" s="3" t="s">
        <v>4553</v>
      </c>
      <c r="B2016" s="3" t="s">
        <v>4554</v>
      </c>
      <c r="C2016" s="3" t="s">
        <v>29</v>
      </c>
      <c r="D2016" s="3" t="s">
        <v>4543</v>
      </c>
      <c r="E2016" s="3"/>
      <c r="F2016" s="3"/>
      <c r="G2016" s="3"/>
      <c r="H2016" s="3" t="s">
        <v>4544</v>
      </c>
      <c r="I2016" s="4">
        <v>1</v>
      </c>
      <c r="J2016" s="3"/>
      <c r="K2016" s="6">
        <v>1060.6481420668</v>
      </c>
      <c r="L2016" s="6">
        <f>K2016*1.16</f>
        <v>1230.3518447975</v>
      </c>
      <c r="M2016" s="6">
        <f>I2016*K2016</f>
        <v>1060.6481420668</v>
      </c>
      <c r="N2016" s="6">
        <f>I2016*L2016</f>
        <v>1230.3518447975</v>
      </c>
      <c r="O2016" s="6">
        <v>2439.49</v>
      </c>
      <c r="P2016" s="5">
        <f>(O2016/L2016) - 1</f>
        <v>0.98275803000194</v>
      </c>
      <c r="Q2016" s="6">
        <v>2333.43</v>
      </c>
      <c r="R2016" s="5">
        <f>(Q2016/L2016) - 1</f>
        <v>0.89655504632011</v>
      </c>
      <c r="S2016" s="6">
        <v>2227.36</v>
      </c>
      <c r="T2016" s="5">
        <f>(S2016/L2016) - 1</f>
        <v>0.81034393488193</v>
      </c>
      <c r="U2016" s="6">
        <v>2121.3</v>
      </c>
      <c r="V2016" s="5">
        <f>ABS((U2016/L2016) - 1)</f>
        <v>0.7241409512001</v>
      </c>
      <c r="W2016" s="6">
        <v>1353.3870292773</v>
      </c>
      <c r="X2016" s="5">
        <f>ABS((W2016/L2016) - 1)</f>
        <v>0.1</v>
      </c>
      <c r="Y2016" s="3">
        <v>107</v>
      </c>
      <c r="Z2016" s="5" t="s">
        <v>191</v>
      </c>
      <c r="AA2016" s="3"/>
    </row>
    <row r="2017" spans="1:27" customHeight="1" ht="30">
      <c r="A2017" s="7" t="s">
        <v>4555</v>
      </c>
      <c r="B2017" s="7" t="s">
        <v>4556</v>
      </c>
      <c r="C2017" s="7" t="s">
        <v>29</v>
      </c>
      <c r="D2017" s="7" t="s">
        <v>4543</v>
      </c>
      <c r="E2017" s="7"/>
      <c r="F2017" s="7"/>
      <c r="G2017" s="7"/>
      <c r="H2017" s="7" t="s">
        <v>4544</v>
      </c>
      <c r="I2017" s="8">
        <v>1</v>
      </c>
      <c r="J2017" s="7"/>
      <c r="K2017" s="10">
        <v>914.35</v>
      </c>
      <c r="L2017" s="10">
        <f>K2017*1.16</f>
        <v>1060.646</v>
      </c>
      <c r="M2017" s="10">
        <f>I2017*K2017</f>
        <v>914.35</v>
      </c>
      <c r="N2017" s="10">
        <f>I2017*L2017</f>
        <v>1060.646</v>
      </c>
      <c r="O2017" s="10">
        <v>2439.49</v>
      </c>
      <c r="P2017" s="9">
        <f>(O2017/L2017) - 1</f>
        <v>1.3000039598509</v>
      </c>
      <c r="Q2017" s="10">
        <v>2333.43</v>
      </c>
      <c r="R2017" s="9">
        <f>(Q2017/L2017) - 1</f>
        <v>1.2000082968304</v>
      </c>
      <c r="S2017" s="10">
        <v>2227.36</v>
      </c>
      <c r="T2017" s="9">
        <f>(S2017/L2017) - 1</f>
        <v>1.1000032055936</v>
      </c>
      <c r="U2017" s="10">
        <v>2121.3</v>
      </c>
      <c r="V2017" s="9">
        <f>ABS((U2017/L2017) - 1)</f>
        <v>1.0000075425731</v>
      </c>
      <c r="W2017" s="10">
        <v>1166.7106</v>
      </c>
      <c r="X2017" s="9">
        <f>ABS((W2017/L2017) - 1)</f>
        <v>0.1</v>
      </c>
      <c r="Y2017" s="7" t="s">
        <v>40</v>
      </c>
      <c r="Z2017" s="9" t="s">
        <v>40</v>
      </c>
      <c r="AA2017" s="7"/>
    </row>
    <row r="2018" spans="1:27" customHeight="1" ht="30">
      <c r="A2018" s="3" t="s">
        <v>4557</v>
      </c>
      <c r="B2018" s="3" t="s">
        <v>4558</v>
      </c>
      <c r="C2018" s="3" t="s">
        <v>29</v>
      </c>
      <c r="D2018" s="3" t="s">
        <v>4543</v>
      </c>
      <c r="E2018" s="3"/>
      <c r="F2018" s="3"/>
      <c r="G2018" s="3"/>
      <c r="H2018" s="3" t="s">
        <v>4544</v>
      </c>
      <c r="I2018" s="4">
        <v>1</v>
      </c>
      <c r="J2018" s="3"/>
      <c r="K2018" s="6">
        <v>914.35</v>
      </c>
      <c r="L2018" s="6">
        <f>K2018*1.16</f>
        <v>1060.646</v>
      </c>
      <c r="M2018" s="6">
        <f>I2018*K2018</f>
        <v>914.35</v>
      </c>
      <c r="N2018" s="6">
        <f>I2018*L2018</f>
        <v>1060.646</v>
      </c>
      <c r="O2018" s="6">
        <v>2439.49</v>
      </c>
      <c r="P2018" s="5">
        <f>(O2018/L2018) - 1</f>
        <v>1.3000039598509</v>
      </c>
      <c r="Q2018" s="6">
        <v>2333.43</v>
      </c>
      <c r="R2018" s="5">
        <f>(Q2018/L2018) - 1</f>
        <v>1.2000082968304</v>
      </c>
      <c r="S2018" s="6">
        <v>2227.36</v>
      </c>
      <c r="T2018" s="5">
        <f>(S2018/L2018) - 1</f>
        <v>1.1000032055936</v>
      </c>
      <c r="U2018" s="6">
        <v>2121.3</v>
      </c>
      <c r="V2018" s="5">
        <f>ABS((U2018/L2018) - 1)</f>
        <v>1.0000075425731</v>
      </c>
      <c r="W2018" s="6">
        <v>1166.7106</v>
      </c>
      <c r="X2018" s="5">
        <f>ABS((W2018/L2018) - 1)</f>
        <v>0.1</v>
      </c>
      <c r="Y2018" s="3" t="s">
        <v>40</v>
      </c>
      <c r="Z2018" s="5" t="s">
        <v>40</v>
      </c>
      <c r="AA2018" s="3"/>
    </row>
    <row r="2019" spans="1:27" customHeight="1" ht="30">
      <c r="A2019" s="7" t="s">
        <v>4559</v>
      </c>
      <c r="B2019" s="7" t="s">
        <v>4560</v>
      </c>
      <c r="C2019" s="7" t="s">
        <v>29</v>
      </c>
      <c r="D2019" s="7" t="s">
        <v>4543</v>
      </c>
      <c r="E2019" s="7"/>
      <c r="F2019" s="7"/>
      <c r="G2019" s="7"/>
      <c r="H2019" s="7" t="s">
        <v>4544</v>
      </c>
      <c r="I2019" s="8">
        <v>1</v>
      </c>
      <c r="J2019" s="7"/>
      <c r="K2019" s="10">
        <v>914.35</v>
      </c>
      <c r="L2019" s="10">
        <f>K2019*1.16</f>
        <v>1060.646</v>
      </c>
      <c r="M2019" s="10">
        <f>I2019*K2019</f>
        <v>914.35</v>
      </c>
      <c r="N2019" s="10">
        <f>I2019*L2019</f>
        <v>1060.646</v>
      </c>
      <c r="O2019" s="10">
        <v>2439.49</v>
      </c>
      <c r="P2019" s="9">
        <f>(O2019/L2019) - 1</f>
        <v>1.3000039598509</v>
      </c>
      <c r="Q2019" s="10">
        <v>2333.43</v>
      </c>
      <c r="R2019" s="9">
        <f>(Q2019/L2019) - 1</f>
        <v>1.2000082968304</v>
      </c>
      <c r="S2019" s="10">
        <v>2227.36</v>
      </c>
      <c r="T2019" s="9">
        <f>(S2019/L2019) - 1</f>
        <v>1.1000032055936</v>
      </c>
      <c r="U2019" s="10">
        <v>2121.3</v>
      </c>
      <c r="V2019" s="9">
        <f>ABS((U2019/L2019) - 1)</f>
        <v>1.0000075425731</v>
      </c>
      <c r="W2019" s="10">
        <v>1166.7106</v>
      </c>
      <c r="X2019" s="9">
        <f>ABS((W2019/L2019) - 1)</f>
        <v>0.1</v>
      </c>
      <c r="Y2019" s="7" t="s">
        <v>40</v>
      </c>
      <c r="Z2019" s="9" t="s">
        <v>40</v>
      </c>
      <c r="AA2019" s="7"/>
    </row>
    <row r="2020" spans="1:27" customHeight="1" ht="30">
      <c r="A2020" s="3" t="s">
        <v>4561</v>
      </c>
      <c r="B2020" s="3" t="s">
        <v>4562</v>
      </c>
      <c r="C2020" s="3" t="s">
        <v>29</v>
      </c>
      <c r="D2020" s="3" t="s">
        <v>4543</v>
      </c>
      <c r="E2020" s="3"/>
      <c r="F2020" s="3"/>
      <c r="G2020" s="3"/>
      <c r="H2020" s="3" t="s">
        <v>4544</v>
      </c>
      <c r="I2020" s="4">
        <v>1</v>
      </c>
      <c r="J2020" s="3"/>
      <c r="K2020" s="6">
        <v>1060.6481420668</v>
      </c>
      <c r="L2020" s="6">
        <f>K2020*1.16</f>
        <v>1230.3518447975</v>
      </c>
      <c r="M2020" s="6">
        <f>I2020*K2020</f>
        <v>1060.6481420668</v>
      </c>
      <c r="N2020" s="6">
        <f>I2020*L2020</f>
        <v>1230.3518447975</v>
      </c>
      <c r="O2020" s="6">
        <v>2439.49</v>
      </c>
      <c r="P2020" s="5">
        <f>(O2020/L2020) - 1</f>
        <v>0.98275803000194</v>
      </c>
      <c r="Q2020" s="6">
        <v>2333.43</v>
      </c>
      <c r="R2020" s="5">
        <f>(Q2020/L2020) - 1</f>
        <v>0.89655504632011</v>
      </c>
      <c r="S2020" s="6">
        <v>2227.36</v>
      </c>
      <c r="T2020" s="5">
        <f>(S2020/L2020) - 1</f>
        <v>0.81034393488193</v>
      </c>
      <c r="U2020" s="6">
        <v>2121.3</v>
      </c>
      <c r="V2020" s="5">
        <f>ABS((U2020/L2020) - 1)</f>
        <v>0.7241409512001</v>
      </c>
      <c r="W2020" s="6">
        <v>1353.3870292773</v>
      </c>
      <c r="X2020" s="5">
        <f>ABS((W2020/L2020) - 1)</f>
        <v>0.1</v>
      </c>
      <c r="Y2020" s="3">
        <v>107</v>
      </c>
      <c r="Z2020" s="5" t="s">
        <v>191</v>
      </c>
      <c r="AA2020" s="3"/>
    </row>
    <row r="2021" spans="1:27" customHeight="1" ht="30">
      <c r="A2021" s="7" t="s">
        <v>4563</v>
      </c>
      <c r="B2021" s="7" t="s">
        <v>4564</v>
      </c>
      <c r="C2021" s="7" t="s">
        <v>29</v>
      </c>
      <c r="D2021" s="7" t="s">
        <v>4543</v>
      </c>
      <c r="E2021" s="7"/>
      <c r="F2021" s="7"/>
      <c r="G2021" s="7"/>
      <c r="H2021" s="7" t="s">
        <v>4544</v>
      </c>
      <c r="I2021" s="8">
        <v>2</v>
      </c>
      <c r="J2021" s="7"/>
      <c r="K2021" s="10">
        <v>1060.6481420668</v>
      </c>
      <c r="L2021" s="10">
        <f>K2021*1.16</f>
        <v>1230.3518447975</v>
      </c>
      <c r="M2021" s="10">
        <f>I2021*K2021</f>
        <v>2121.2962841337</v>
      </c>
      <c r="N2021" s="10">
        <f>I2021*L2021</f>
        <v>2460.7036895951</v>
      </c>
      <c r="O2021" s="10">
        <v>2439.49</v>
      </c>
      <c r="P2021" s="9">
        <f>(O2021/L2021) - 1</f>
        <v>0.98275803000194</v>
      </c>
      <c r="Q2021" s="10">
        <v>2333.43</v>
      </c>
      <c r="R2021" s="9">
        <f>(Q2021/L2021) - 1</f>
        <v>0.89655504632011</v>
      </c>
      <c r="S2021" s="10">
        <v>2227.36</v>
      </c>
      <c r="T2021" s="9">
        <f>(S2021/L2021) - 1</f>
        <v>0.81034393488193</v>
      </c>
      <c r="U2021" s="10">
        <v>2121.3</v>
      </c>
      <c r="V2021" s="9">
        <f>ABS((U2021/L2021) - 1)</f>
        <v>0.7241409512001</v>
      </c>
      <c r="W2021" s="10">
        <v>1353.3870292773</v>
      </c>
      <c r="X2021" s="9">
        <f>ABS((W2021/L2021) - 1)</f>
        <v>0.1</v>
      </c>
      <c r="Y2021" s="7">
        <v>107</v>
      </c>
      <c r="Z2021" s="9" t="s">
        <v>191</v>
      </c>
      <c r="AA2021" s="7"/>
    </row>
    <row r="2022" spans="1:27" customHeight="1" ht="30">
      <c r="A2022" s="3" t="s">
        <v>4565</v>
      </c>
      <c r="B2022" s="3" t="s">
        <v>4566</v>
      </c>
      <c r="C2022" s="3" t="s">
        <v>29</v>
      </c>
      <c r="D2022" s="3" t="s">
        <v>4543</v>
      </c>
      <c r="E2022" s="3"/>
      <c r="F2022" s="3"/>
      <c r="G2022" s="3"/>
      <c r="H2022" s="3" t="s">
        <v>4544</v>
      </c>
      <c r="I2022" s="4">
        <v>1</v>
      </c>
      <c r="J2022" s="3"/>
      <c r="K2022" s="6">
        <v>1060.6481420668</v>
      </c>
      <c r="L2022" s="6">
        <f>K2022*1.16</f>
        <v>1230.3518447975</v>
      </c>
      <c r="M2022" s="6">
        <f>I2022*K2022</f>
        <v>1060.6481420668</v>
      </c>
      <c r="N2022" s="6">
        <f>I2022*L2022</f>
        <v>1230.3518447975</v>
      </c>
      <c r="O2022" s="6">
        <v>2439.49</v>
      </c>
      <c r="P2022" s="5">
        <f>(O2022/L2022) - 1</f>
        <v>0.98275803000194</v>
      </c>
      <c r="Q2022" s="6">
        <v>2333.43</v>
      </c>
      <c r="R2022" s="5">
        <f>(Q2022/L2022) - 1</f>
        <v>0.89655504632011</v>
      </c>
      <c r="S2022" s="6">
        <v>2227.36</v>
      </c>
      <c r="T2022" s="5">
        <f>(S2022/L2022) - 1</f>
        <v>0.81034393488193</v>
      </c>
      <c r="U2022" s="6">
        <v>2121.3</v>
      </c>
      <c r="V2022" s="5">
        <f>ABS((U2022/L2022) - 1)</f>
        <v>0.7241409512001</v>
      </c>
      <c r="W2022" s="6">
        <v>1353.3870292773</v>
      </c>
      <c r="X2022" s="5">
        <f>ABS((W2022/L2022) - 1)</f>
        <v>0.1</v>
      </c>
      <c r="Y2022" s="3">
        <v>107</v>
      </c>
      <c r="Z2022" s="5" t="s">
        <v>191</v>
      </c>
      <c r="AA2022" s="3"/>
    </row>
    <row r="2023" spans="1:27" customHeight="1" ht="30">
      <c r="A2023" s="7" t="s">
        <v>4567</v>
      </c>
      <c r="B2023" s="7" t="s">
        <v>4568</v>
      </c>
      <c r="C2023" s="7" t="s">
        <v>29</v>
      </c>
      <c r="D2023" s="7" t="s">
        <v>4543</v>
      </c>
      <c r="E2023" s="7"/>
      <c r="F2023" s="7"/>
      <c r="G2023" s="7"/>
      <c r="H2023" s="7" t="s">
        <v>4544</v>
      </c>
      <c r="I2023" s="8">
        <v>1</v>
      </c>
      <c r="J2023" s="7"/>
      <c r="K2023" s="10">
        <v>914.35</v>
      </c>
      <c r="L2023" s="10">
        <f>K2023*1.16</f>
        <v>1060.646</v>
      </c>
      <c r="M2023" s="10">
        <f>I2023*K2023</f>
        <v>914.35</v>
      </c>
      <c r="N2023" s="10">
        <f>I2023*L2023</f>
        <v>1060.646</v>
      </c>
      <c r="O2023" s="10">
        <v>2439.49</v>
      </c>
      <c r="P2023" s="9">
        <f>(O2023/L2023) - 1</f>
        <v>1.3000039598509</v>
      </c>
      <c r="Q2023" s="10">
        <v>2333.43</v>
      </c>
      <c r="R2023" s="9">
        <f>(Q2023/L2023) - 1</f>
        <v>1.2000082968304</v>
      </c>
      <c r="S2023" s="10">
        <v>2227.36</v>
      </c>
      <c r="T2023" s="9">
        <f>(S2023/L2023) - 1</f>
        <v>1.1000032055936</v>
      </c>
      <c r="U2023" s="10">
        <v>2121.3</v>
      </c>
      <c r="V2023" s="9">
        <f>ABS((U2023/L2023) - 1)</f>
        <v>1.0000075425731</v>
      </c>
      <c r="W2023" s="10">
        <v>1166.7106</v>
      </c>
      <c r="X2023" s="9">
        <f>ABS((W2023/L2023) - 1)</f>
        <v>0.1</v>
      </c>
      <c r="Y2023" s="7" t="s">
        <v>40</v>
      </c>
      <c r="Z2023" s="9" t="s">
        <v>40</v>
      </c>
      <c r="AA2023" s="7"/>
    </row>
    <row r="2024" spans="1:27" customHeight="1" ht="30">
      <c r="A2024" s="3" t="s">
        <v>4569</v>
      </c>
      <c r="B2024" s="3" t="s">
        <v>4570</v>
      </c>
      <c r="C2024" s="3" t="s">
        <v>29</v>
      </c>
      <c r="D2024" s="3" t="s">
        <v>4543</v>
      </c>
      <c r="E2024" s="3"/>
      <c r="F2024" s="3"/>
      <c r="G2024" s="3"/>
      <c r="H2024" s="3" t="s">
        <v>4544</v>
      </c>
      <c r="I2024" s="4">
        <v>1</v>
      </c>
      <c r="J2024" s="3"/>
      <c r="K2024" s="6">
        <v>914.35</v>
      </c>
      <c r="L2024" s="6">
        <f>K2024*1.16</f>
        <v>1060.646</v>
      </c>
      <c r="M2024" s="6">
        <f>I2024*K2024</f>
        <v>914.35</v>
      </c>
      <c r="N2024" s="6">
        <f>I2024*L2024</f>
        <v>1060.646</v>
      </c>
      <c r="O2024" s="6">
        <v>2439.49</v>
      </c>
      <c r="P2024" s="5">
        <f>(O2024/L2024) - 1</f>
        <v>1.3000039598509</v>
      </c>
      <c r="Q2024" s="6">
        <v>2333.43</v>
      </c>
      <c r="R2024" s="5">
        <f>(Q2024/L2024) - 1</f>
        <v>1.2000082968304</v>
      </c>
      <c r="S2024" s="6">
        <v>2227.36</v>
      </c>
      <c r="T2024" s="5">
        <f>(S2024/L2024) - 1</f>
        <v>1.1000032055936</v>
      </c>
      <c r="U2024" s="6">
        <v>2121.3</v>
      </c>
      <c r="V2024" s="5">
        <f>ABS((U2024/L2024) - 1)</f>
        <v>1.0000075425731</v>
      </c>
      <c r="W2024" s="6">
        <v>1166.7106</v>
      </c>
      <c r="X2024" s="5">
        <f>ABS((W2024/L2024) - 1)</f>
        <v>0.1</v>
      </c>
      <c r="Y2024" s="3" t="s">
        <v>40</v>
      </c>
      <c r="Z2024" s="5" t="s">
        <v>40</v>
      </c>
      <c r="AA2024" s="3"/>
    </row>
    <row r="2025" spans="1:27" customHeight="1" ht="30">
      <c r="A2025" s="7" t="s">
        <v>4571</v>
      </c>
      <c r="B2025" s="7" t="s">
        <v>4572</v>
      </c>
      <c r="C2025" s="7" t="s">
        <v>29</v>
      </c>
      <c r="D2025" s="7" t="s">
        <v>4543</v>
      </c>
      <c r="E2025" s="7"/>
      <c r="F2025" s="7"/>
      <c r="G2025" s="7"/>
      <c r="H2025" s="7" t="s">
        <v>4544</v>
      </c>
      <c r="I2025" s="8">
        <v>1</v>
      </c>
      <c r="J2025" s="7"/>
      <c r="K2025" s="10">
        <v>914.35</v>
      </c>
      <c r="L2025" s="10">
        <f>K2025*1.16</f>
        <v>1060.646</v>
      </c>
      <c r="M2025" s="10">
        <f>I2025*K2025</f>
        <v>914.35</v>
      </c>
      <c r="N2025" s="10">
        <f>I2025*L2025</f>
        <v>1060.646</v>
      </c>
      <c r="O2025" s="10">
        <v>2439.49</v>
      </c>
      <c r="P2025" s="9">
        <f>(O2025/L2025) - 1</f>
        <v>1.3000039598509</v>
      </c>
      <c r="Q2025" s="10">
        <v>2333.43</v>
      </c>
      <c r="R2025" s="9">
        <f>(Q2025/L2025) - 1</f>
        <v>1.2000082968304</v>
      </c>
      <c r="S2025" s="10">
        <v>2227.36</v>
      </c>
      <c r="T2025" s="9">
        <f>(S2025/L2025) - 1</f>
        <v>1.1000032055936</v>
      </c>
      <c r="U2025" s="10">
        <v>2121.3</v>
      </c>
      <c r="V2025" s="9">
        <f>ABS((U2025/L2025) - 1)</f>
        <v>1.0000075425731</v>
      </c>
      <c r="W2025" s="10">
        <v>1166.7106</v>
      </c>
      <c r="X2025" s="9">
        <f>ABS((W2025/L2025) - 1)</f>
        <v>0.1</v>
      </c>
      <c r="Y2025" s="7" t="s">
        <v>40</v>
      </c>
      <c r="Z2025" s="9" t="s">
        <v>40</v>
      </c>
      <c r="AA2025" s="7"/>
    </row>
    <row r="2026" spans="1:27" customHeight="1" ht="30">
      <c r="A2026" s="3" t="s">
        <v>4573</v>
      </c>
      <c r="B2026" s="3" t="s">
        <v>4574</v>
      </c>
      <c r="C2026" s="3" t="s">
        <v>29</v>
      </c>
      <c r="D2026" s="3" t="s">
        <v>4543</v>
      </c>
      <c r="E2026" s="3"/>
      <c r="F2026" s="3"/>
      <c r="G2026" s="3"/>
      <c r="H2026" s="3" t="s">
        <v>4544</v>
      </c>
      <c r="I2026" s="4">
        <v>1</v>
      </c>
      <c r="J2026" s="3"/>
      <c r="K2026" s="6">
        <v>1060.6481420668</v>
      </c>
      <c r="L2026" s="6">
        <f>K2026*1.16</f>
        <v>1230.3518447975</v>
      </c>
      <c r="M2026" s="6">
        <f>I2026*K2026</f>
        <v>1060.6481420668</v>
      </c>
      <c r="N2026" s="6">
        <f>I2026*L2026</f>
        <v>1230.3518447975</v>
      </c>
      <c r="O2026" s="6">
        <v>2439.49</v>
      </c>
      <c r="P2026" s="5">
        <f>(O2026/L2026) - 1</f>
        <v>0.98275803000194</v>
      </c>
      <c r="Q2026" s="6">
        <v>2333.43</v>
      </c>
      <c r="R2026" s="5">
        <f>(Q2026/L2026) - 1</f>
        <v>0.89655504632011</v>
      </c>
      <c r="S2026" s="6">
        <v>2227.36</v>
      </c>
      <c r="T2026" s="5">
        <f>(S2026/L2026) - 1</f>
        <v>0.81034393488193</v>
      </c>
      <c r="U2026" s="6">
        <v>2121.3</v>
      </c>
      <c r="V2026" s="5">
        <f>ABS((U2026/L2026) - 1)</f>
        <v>0.7241409512001</v>
      </c>
      <c r="W2026" s="6">
        <v>1353.3870292773</v>
      </c>
      <c r="X2026" s="5">
        <f>ABS((W2026/L2026) - 1)</f>
        <v>0.1</v>
      </c>
      <c r="Y2026" s="3">
        <v>107</v>
      </c>
      <c r="Z2026" s="5" t="s">
        <v>191</v>
      </c>
      <c r="AA2026" s="3"/>
    </row>
    <row r="2027" spans="1:27" customHeight="1" ht="30">
      <c r="A2027" s="7" t="s">
        <v>4575</v>
      </c>
      <c r="B2027" s="7" t="s">
        <v>4576</v>
      </c>
      <c r="C2027" s="7" t="s">
        <v>29</v>
      </c>
      <c r="D2027" s="7" t="s">
        <v>4543</v>
      </c>
      <c r="E2027" s="7"/>
      <c r="F2027" s="7"/>
      <c r="G2027" s="7"/>
      <c r="H2027" s="7" t="s">
        <v>4544</v>
      </c>
      <c r="I2027" s="8">
        <v>2</v>
      </c>
      <c r="J2027" s="7"/>
      <c r="K2027" s="10">
        <v>1060.6481420668</v>
      </c>
      <c r="L2027" s="10">
        <f>K2027*1.16</f>
        <v>1230.3518447975</v>
      </c>
      <c r="M2027" s="10">
        <f>I2027*K2027</f>
        <v>2121.2962841337</v>
      </c>
      <c r="N2027" s="10">
        <f>I2027*L2027</f>
        <v>2460.7036895951</v>
      </c>
      <c r="O2027" s="10">
        <v>2439.49</v>
      </c>
      <c r="P2027" s="9">
        <f>(O2027/L2027) - 1</f>
        <v>0.98275803000194</v>
      </c>
      <c r="Q2027" s="10">
        <v>2333.43</v>
      </c>
      <c r="R2027" s="9">
        <f>(Q2027/L2027) - 1</f>
        <v>0.89655504632011</v>
      </c>
      <c r="S2027" s="10">
        <v>2227.36</v>
      </c>
      <c r="T2027" s="9">
        <f>(S2027/L2027) - 1</f>
        <v>0.81034393488193</v>
      </c>
      <c r="U2027" s="10">
        <v>2121.3</v>
      </c>
      <c r="V2027" s="9">
        <f>ABS((U2027/L2027) - 1)</f>
        <v>0.7241409512001</v>
      </c>
      <c r="W2027" s="10">
        <v>1353.3870292773</v>
      </c>
      <c r="X2027" s="9">
        <f>ABS((W2027/L2027) - 1)</f>
        <v>0.1</v>
      </c>
      <c r="Y2027" s="7">
        <v>107</v>
      </c>
      <c r="Z2027" s="9" t="s">
        <v>191</v>
      </c>
      <c r="AA2027" s="7"/>
    </row>
    <row r="2028" spans="1:27" customHeight="1" ht="30">
      <c r="A2028" s="3" t="s">
        <v>4577</v>
      </c>
      <c r="B2028" s="3" t="s">
        <v>4578</v>
      </c>
      <c r="C2028" s="3" t="s">
        <v>29</v>
      </c>
      <c r="D2028" s="3" t="s">
        <v>4543</v>
      </c>
      <c r="E2028" s="3"/>
      <c r="F2028" s="3"/>
      <c r="G2028" s="3"/>
      <c r="H2028" s="3" t="s">
        <v>4544</v>
      </c>
      <c r="I2028" s="4">
        <v>2</v>
      </c>
      <c r="J2028" s="3"/>
      <c r="K2028" s="6">
        <v>914.35</v>
      </c>
      <c r="L2028" s="6">
        <f>K2028*1.16</f>
        <v>1060.646</v>
      </c>
      <c r="M2028" s="6">
        <f>I2028*K2028</f>
        <v>1828.7</v>
      </c>
      <c r="N2028" s="6">
        <f>I2028*L2028</f>
        <v>2121.292</v>
      </c>
      <c r="O2028" s="6">
        <v>2439.49</v>
      </c>
      <c r="P2028" s="5">
        <f>(O2028/L2028) - 1</f>
        <v>1.3000039598509</v>
      </c>
      <c r="Q2028" s="6">
        <v>2333.43</v>
      </c>
      <c r="R2028" s="5">
        <f>(Q2028/L2028) - 1</f>
        <v>1.2000082968304</v>
      </c>
      <c r="S2028" s="6">
        <v>2227.36</v>
      </c>
      <c r="T2028" s="5">
        <f>(S2028/L2028) - 1</f>
        <v>1.1000032055936</v>
      </c>
      <c r="U2028" s="6">
        <v>2121.3</v>
      </c>
      <c r="V2028" s="5">
        <f>ABS((U2028/L2028) - 1)</f>
        <v>1.0000075425731</v>
      </c>
      <c r="W2028" s="6">
        <v>1166.7106</v>
      </c>
      <c r="X2028" s="5">
        <f>ABS((W2028/L2028) - 1)</f>
        <v>0.1</v>
      </c>
      <c r="Y2028" s="3" t="s">
        <v>40</v>
      </c>
      <c r="Z2028" s="5" t="s">
        <v>40</v>
      </c>
      <c r="AA2028" s="3"/>
    </row>
    <row r="2029" spans="1:27" customHeight="1" ht="30">
      <c r="A2029" s="7" t="s">
        <v>4579</v>
      </c>
      <c r="B2029" s="7" t="s">
        <v>4580</v>
      </c>
      <c r="C2029" s="7" t="s">
        <v>29</v>
      </c>
      <c r="D2029" s="7" t="s">
        <v>4543</v>
      </c>
      <c r="E2029" s="7"/>
      <c r="F2029" s="7"/>
      <c r="G2029" s="7"/>
      <c r="H2029" s="7" t="s">
        <v>4544</v>
      </c>
      <c r="I2029" s="8">
        <v>1</v>
      </c>
      <c r="J2029" s="7"/>
      <c r="K2029" s="10">
        <v>457.17</v>
      </c>
      <c r="L2029" s="10">
        <f>K2029*1.16</f>
        <v>530.3172</v>
      </c>
      <c r="M2029" s="10">
        <f>I2029*K2029</f>
        <v>457.17</v>
      </c>
      <c r="N2029" s="10">
        <f>I2029*L2029</f>
        <v>530.3172</v>
      </c>
      <c r="O2029" s="10">
        <v>1219.73</v>
      </c>
      <c r="P2029" s="9">
        <f>(O2029/L2029) - 1</f>
        <v>1.3000008296921</v>
      </c>
      <c r="Q2029" s="10">
        <v>1166.7</v>
      </c>
      <c r="R2029" s="9">
        <f>(Q2029/L2029) - 1</f>
        <v>1.200004073034</v>
      </c>
      <c r="S2029" s="10">
        <v>1113.67</v>
      </c>
      <c r="T2029" s="9">
        <f>(S2029/L2029) - 1</f>
        <v>1.1000073163759</v>
      </c>
      <c r="U2029" s="10">
        <v>1060.63</v>
      </c>
      <c r="V2029" s="9">
        <f>ABS((U2029/L2029) - 1)</f>
        <v>0.99999170307884</v>
      </c>
      <c r="W2029" s="10">
        <v>583.34892</v>
      </c>
      <c r="X2029" s="9">
        <f>ABS((W2029/L2029) - 1)</f>
        <v>0.1</v>
      </c>
      <c r="Y2029" s="7" t="s">
        <v>40</v>
      </c>
      <c r="Z2029" s="9" t="s">
        <v>40</v>
      </c>
      <c r="AA2029" s="7"/>
    </row>
    <row r="2030" spans="1:27" customHeight="1" ht="30">
      <c r="A2030" s="3" t="s">
        <v>4581</v>
      </c>
      <c r="B2030" s="3" t="s">
        <v>4582</v>
      </c>
      <c r="C2030" s="3" t="s">
        <v>29</v>
      </c>
      <c r="D2030" s="3" t="s">
        <v>4543</v>
      </c>
      <c r="E2030" s="3"/>
      <c r="F2030" s="3"/>
      <c r="G2030" s="3"/>
      <c r="H2030" s="3" t="s">
        <v>4544</v>
      </c>
      <c r="I2030" s="4">
        <v>1</v>
      </c>
      <c r="J2030" s="3"/>
      <c r="K2030" s="6">
        <v>457.17</v>
      </c>
      <c r="L2030" s="6">
        <f>K2030*1.16</f>
        <v>530.3172</v>
      </c>
      <c r="M2030" s="6">
        <f>I2030*K2030</f>
        <v>457.17</v>
      </c>
      <c r="N2030" s="6">
        <f>I2030*L2030</f>
        <v>530.3172</v>
      </c>
      <c r="O2030" s="6">
        <v>1219.73</v>
      </c>
      <c r="P2030" s="5">
        <f>(O2030/L2030) - 1</f>
        <v>1.3000008296921</v>
      </c>
      <c r="Q2030" s="6">
        <v>1166.7</v>
      </c>
      <c r="R2030" s="5">
        <f>(Q2030/L2030) - 1</f>
        <v>1.200004073034</v>
      </c>
      <c r="S2030" s="6">
        <v>1113.67</v>
      </c>
      <c r="T2030" s="5">
        <f>(S2030/L2030) - 1</f>
        <v>1.1000073163759</v>
      </c>
      <c r="U2030" s="6">
        <v>1060.63</v>
      </c>
      <c r="V2030" s="5">
        <f>ABS((U2030/L2030) - 1)</f>
        <v>0.99999170307884</v>
      </c>
      <c r="W2030" s="6">
        <v>583.34892</v>
      </c>
      <c r="X2030" s="5">
        <f>ABS((W2030/L2030) - 1)</f>
        <v>0.1</v>
      </c>
      <c r="Y2030" s="3" t="s">
        <v>40</v>
      </c>
      <c r="Z2030" s="5" t="s">
        <v>40</v>
      </c>
      <c r="AA2030" s="3"/>
    </row>
    <row r="2031" spans="1:27" customHeight="1" ht="30">
      <c r="A2031" s="7" t="s">
        <v>4583</v>
      </c>
      <c r="B2031" s="7" t="s">
        <v>4584</v>
      </c>
      <c r="C2031" s="7" t="s">
        <v>29</v>
      </c>
      <c r="D2031" s="7" t="s">
        <v>4585</v>
      </c>
      <c r="E2031" s="7"/>
      <c r="F2031" s="7"/>
      <c r="G2031" s="7"/>
      <c r="H2031" s="7" t="s">
        <v>190</v>
      </c>
      <c r="I2031" s="8">
        <v>1</v>
      </c>
      <c r="J2031" s="7"/>
      <c r="K2031" s="10">
        <v>45.008</v>
      </c>
      <c r="L2031" s="10">
        <f>K2031*1.16</f>
        <v>52.20928</v>
      </c>
      <c r="M2031" s="10">
        <f>I2031*K2031</f>
        <v>45.008</v>
      </c>
      <c r="N2031" s="10">
        <f>I2031*L2031</f>
        <v>52.20928</v>
      </c>
      <c r="O2031" s="10">
        <v>184.53</v>
      </c>
      <c r="P2031" s="9">
        <f>(O2031/L2031) - 1</f>
        <v>2.5344291283082</v>
      </c>
      <c r="Q2031" s="10">
        <v>171.03</v>
      </c>
      <c r="R2031" s="9">
        <f>(Q2031/L2031) - 1</f>
        <v>2.2758544074923</v>
      </c>
      <c r="S2031" s="10">
        <v>157.53</v>
      </c>
      <c r="T2031" s="9">
        <f>(S2031/L2031) - 1</f>
        <v>2.0172796866764</v>
      </c>
      <c r="U2031" s="10">
        <v>144.03</v>
      </c>
      <c r="V2031" s="9">
        <f>ABS((U2031/L2031) - 1)</f>
        <v>1.7587049658605</v>
      </c>
      <c r="W2031" s="10">
        <v>57.430208</v>
      </c>
      <c r="X2031" s="9">
        <f>ABS((W2031/L2031) - 1)</f>
        <v>0.1</v>
      </c>
      <c r="Y2031" s="7">
        <v>107</v>
      </c>
      <c r="Z2031" s="9" t="s">
        <v>191</v>
      </c>
      <c r="AA2031" s="7"/>
    </row>
    <row r="2032" spans="1:27" customHeight="1" ht="30">
      <c r="A2032" s="3" t="s">
        <v>4586</v>
      </c>
      <c r="B2032" s="3" t="s">
        <v>4587</v>
      </c>
      <c r="C2032" s="3" t="s">
        <v>29</v>
      </c>
      <c r="D2032" s="3" t="s">
        <v>4588</v>
      </c>
      <c r="E2032" s="3" t="s">
        <v>123</v>
      </c>
      <c r="F2032" s="3" t="s">
        <v>598</v>
      </c>
      <c r="G2032" s="3" t="s">
        <v>796</v>
      </c>
      <c r="H2032" s="3" t="s">
        <v>1397</v>
      </c>
      <c r="I2032" s="4">
        <v>2</v>
      </c>
      <c r="J2032" s="3"/>
      <c r="K2032" s="6">
        <v>8500.0044</v>
      </c>
      <c r="L2032" s="6">
        <f>K2032*1.16</f>
        <v>9860.005104</v>
      </c>
      <c r="M2032" s="6">
        <f>I2032*K2032</f>
        <v>17000.0088</v>
      </c>
      <c r="N2032" s="6">
        <f>I2032*L2032</f>
        <v>19720.010208</v>
      </c>
      <c r="O2032" s="6">
        <v>12750.01</v>
      </c>
      <c r="P2032" s="5">
        <f>(O2032/L2032) - 1</f>
        <v>0.29310379310327</v>
      </c>
      <c r="Q2032" s="6">
        <v>11900.01</v>
      </c>
      <c r="R2032" s="5">
        <f>(Q2032/L2032) - 1</f>
        <v>0.20689694117627</v>
      </c>
      <c r="S2032" s="6">
        <v>11050.01</v>
      </c>
      <c r="T2032" s="5">
        <f>(S2032/L2032) - 1</f>
        <v>0.12069008924927</v>
      </c>
      <c r="U2032" s="6">
        <v>10200.01</v>
      </c>
      <c r="V2032" s="5">
        <f>ABS((U2032/L2032) - 1)</f>
        <v>0.034483237322267</v>
      </c>
      <c r="W2032" s="6">
        <v>10846.0056144</v>
      </c>
      <c r="X2032" s="5">
        <f>ABS((W2032/L2032) - 1)</f>
        <v>0.1</v>
      </c>
      <c r="Y2032" s="3">
        <v>231</v>
      </c>
      <c r="Z2032" s="5" t="s">
        <v>4589</v>
      </c>
      <c r="AA2032" s="3" t="s">
        <v>43</v>
      </c>
    </row>
    <row r="2033" spans="1:27" customHeight="1" ht="30">
      <c r="A2033" s="7" t="s">
        <v>4590</v>
      </c>
      <c r="B2033" s="7" t="s">
        <v>4591</v>
      </c>
      <c r="C2033" s="7" t="s">
        <v>29</v>
      </c>
      <c r="D2033" s="7" t="s">
        <v>4588</v>
      </c>
      <c r="E2033" s="7" t="s">
        <v>409</v>
      </c>
      <c r="F2033" s="7" t="s">
        <v>662</v>
      </c>
      <c r="G2033" s="7" t="s">
        <v>2836</v>
      </c>
      <c r="H2033" s="7" t="s">
        <v>2122</v>
      </c>
      <c r="I2033" s="8">
        <v>1</v>
      </c>
      <c r="J2033" s="7"/>
      <c r="K2033" s="10">
        <v>2491.37</v>
      </c>
      <c r="L2033" s="10">
        <f>K2033*1.16</f>
        <v>2889.9892</v>
      </c>
      <c r="M2033" s="10">
        <f>I2033*K2033</f>
        <v>2491.37</v>
      </c>
      <c r="N2033" s="10">
        <f>I2033*L2033</f>
        <v>2889.9892</v>
      </c>
      <c r="O2033" s="10">
        <v>4334.98</v>
      </c>
      <c r="P2033" s="9">
        <f>(O2033/L2033) - 1</f>
        <v>0.49999868511619</v>
      </c>
      <c r="Q2033" s="10">
        <v>4045.98</v>
      </c>
      <c r="R2033" s="9">
        <f>(Q2033/L2033) - 1</f>
        <v>0.39999831141238</v>
      </c>
      <c r="S2033" s="10">
        <v>3756.99</v>
      </c>
      <c r="T2033" s="9">
        <f>(S2033/L2033) - 1</f>
        <v>0.3000013979291</v>
      </c>
      <c r="U2033" s="10">
        <v>3467.99</v>
      </c>
      <c r="V2033" s="9">
        <f>ABS((U2033/L2033) - 1)</f>
        <v>0.20000102422528</v>
      </c>
      <c r="W2033" s="10">
        <v>3178.98812</v>
      </c>
      <c r="X2033" s="9">
        <f>ABS((W2033/L2033) - 1)</f>
        <v>0.1</v>
      </c>
      <c r="Y2033" s="7" t="s">
        <v>40</v>
      </c>
      <c r="Z2033" s="9" t="s">
        <v>40</v>
      </c>
      <c r="AA2033" s="7"/>
    </row>
    <row r="2034" spans="1:27" customHeight="1" ht="30">
      <c r="A2034" s="3" t="s">
        <v>4592</v>
      </c>
      <c r="B2034" s="3" t="s">
        <v>4593</v>
      </c>
      <c r="C2034" s="3" t="s">
        <v>29</v>
      </c>
      <c r="D2034" s="3" t="s">
        <v>4588</v>
      </c>
      <c r="E2034" s="3" t="s">
        <v>422</v>
      </c>
      <c r="F2034" s="3" t="s">
        <v>611</v>
      </c>
      <c r="G2034" s="3" t="s">
        <v>2836</v>
      </c>
      <c r="H2034" s="3" t="s">
        <v>2122</v>
      </c>
      <c r="I2034" s="4">
        <v>2</v>
      </c>
      <c r="J2034" s="3"/>
      <c r="K2034" s="6">
        <v>2491.37</v>
      </c>
      <c r="L2034" s="6">
        <f>K2034*1.16</f>
        <v>2889.9892</v>
      </c>
      <c r="M2034" s="6">
        <f>I2034*K2034</f>
        <v>4982.74</v>
      </c>
      <c r="N2034" s="6">
        <f>I2034*L2034</f>
        <v>5779.9784</v>
      </c>
      <c r="O2034" s="6">
        <v>4334.98</v>
      </c>
      <c r="P2034" s="5">
        <f>(O2034/L2034) - 1</f>
        <v>0.49999868511619</v>
      </c>
      <c r="Q2034" s="6">
        <v>4045.98</v>
      </c>
      <c r="R2034" s="5">
        <f>(Q2034/L2034) - 1</f>
        <v>0.39999831141238</v>
      </c>
      <c r="S2034" s="6">
        <v>3756.99</v>
      </c>
      <c r="T2034" s="5">
        <f>(S2034/L2034) - 1</f>
        <v>0.3000013979291</v>
      </c>
      <c r="U2034" s="6">
        <v>3467.99</v>
      </c>
      <c r="V2034" s="5">
        <f>ABS((U2034/L2034) - 1)</f>
        <v>0.20000102422528</v>
      </c>
      <c r="W2034" s="6">
        <v>3178.98812</v>
      </c>
      <c r="X2034" s="5">
        <f>ABS((W2034/L2034) - 1)</f>
        <v>0.1</v>
      </c>
      <c r="Y2034" s="3" t="s">
        <v>40</v>
      </c>
      <c r="Z2034" s="5" t="s">
        <v>40</v>
      </c>
      <c r="AA2034" s="3"/>
    </row>
    <row r="2035" spans="1:27" customHeight="1" ht="30">
      <c r="A2035" s="7">
        <v>381561</v>
      </c>
      <c r="B2035" s="7" t="s">
        <v>4594</v>
      </c>
      <c r="C2035" s="7" t="s">
        <v>29</v>
      </c>
      <c r="D2035" s="7" t="s">
        <v>4588</v>
      </c>
      <c r="E2035" s="7" t="s">
        <v>123</v>
      </c>
      <c r="F2035" s="7" t="s">
        <v>767</v>
      </c>
      <c r="G2035" s="7" t="s">
        <v>4595</v>
      </c>
      <c r="H2035" s="7" t="s">
        <v>168</v>
      </c>
      <c r="I2035" s="8">
        <v>3</v>
      </c>
      <c r="J2035" s="7"/>
      <c r="K2035" s="10">
        <v>2586.21</v>
      </c>
      <c r="L2035" s="10">
        <f>K2035*1.16</f>
        <v>3000.0036</v>
      </c>
      <c r="M2035" s="10">
        <f>I2035*K2035</f>
        <v>7758.63</v>
      </c>
      <c r="N2035" s="10">
        <f>I2035*L2035</f>
        <v>9000.0108</v>
      </c>
      <c r="O2035" s="10">
        <v>4200</v>
      </c>
      <c r="P2035" s="9">
        <f>(O2035/L2035) - 1</f>
        <v>0.39999832000202</v>
      </c>
      <c r="Q2035" s="10">
        <v>3900</v>
      </c>
      <c r="R2035" s="9">
        <f>(Q2035/L2035) - 1</f>
        <v>0.29999844000187</v>
      </c>
      <c r="S2035" s="10">
        <v>3600</v>
      </c>
      <c r="T2035" s="9">
        <f>(S2035/L2035) - 1</f>
        <v>0.19999856000173</v>
      </c>
      <c r="U2035" s="10">
        <v>3420</v>
      </c>
      <c r="V2035" s="9">
        <f>ABS((U2035/L2035) - 1)</f>
        <v>0.13999863200164</v>
      </c>
      <c r="W2035" s="10">
        <v>3300.00396</v>
      </c>
      <c r="X2035" s="9">
        <f>ABS((W2035/L2035) - 1)</f>
        <v>0.1</v>
      </c>
      <c r="Y2035" s="7" t="s">
        <v>40</v>
      </c>
      <c r="Z2035" s="9" t="s">
        <v>40</v>
      </c>
      <c r="AA2035" s="7"/>
    </row>
    <row r="2036" spans="1:27" customHeight="1" ht="30">
      <c r="A2036" s="3">
        <v>3817804</v>
      </c>
      <c r="B2036" s="3" t="s">
        <v>4596</v>
      </c>
      <c r="C2036" s="3" t="s">
        <v>29</v>
      </c>
      <c r="D2036" s="3" t="s">
        <v>4588</v>
      </c>
      <c r="E2036" s="3" t="s">
        <v>409</v>
      </c>
      <c r="F2036" s="3" t="s">
        <v>1187</v>
      </c>
      <c r="G2036" s="3" t="s">
        <v>453</v>
      </c>
      <c r="H2036" s="3" t="s">
        <v>2062</v>
      </c>
      <c r="I2036" s="4">
        <v>1</v>
      </c>
      <c r="J2036" s="3"/>
      <c r="K2036" s="6">
        <v>2411</v>
      </c>
      <c r="L2036" s="6">
        <f>K2036*1.16</f>
        <v>2796.76</v>
      </c>
      <c r="M2036" s="6">
        <f>I2036*K2036</f>
        <v>2411</v>
      </c>
      <c r="N2036" s="6">
        <f>I2036*L2036</f>
        <v>2796.76</v>
      </c>
      <c r="O2036" s="6">
        <v>3915.46</v>
      </c>
      <c r="P2036" s="5">
        <f>(O2036/L2036) - 1</f>
        <v>0.3999985697736</v>
      </c>
      <c r="Q2036" s="6">
        <v>3635.79</v>
      </c>
      <c r="R2036" s="5">
        <f>(Q2036/L2036) - 1</f>
        <v>0.3000007151132</v>
      </c>
      <c r="S2036" s="6">
        <v>3356.11</v>
      </c>
      <c r="T2036" s="5">
        <f>(S2036/L2036) - 1</f>
        <v>0.1999992848868</v>
      </c>
      <c r="U2036" s="6">
        <v>3188.3</v>
      </c>
      <c r="V2036" s="5">
        <f>ABS((U2036/L2036) - 1)</f>
        <v>0.13999771163775</v>
      </c>
      <c r="W2036" s="6">
        <v>3076.436</v>
      </c>
      <c r="X2036" s="5">
        <f>ABS((W2036/L2036) - 1)</f>
        <v>0.1</v>
      </c>
      <c r="Y2036" s="3" t="s">
        <v>40</v>
      </c>
      <c r="Z2036" s="5" t="s">
        <v>40</v>
      </c>
      <c r="AA2036" s="3"/>
    </row>
    <row r="2037" spans="1:27" customHeight="1" ht="30">
      <c r="A2037" s="7">
        <v>384007</v>
      </c>
      <c r="B2037" s="7" t="s">
        <v>4597</v>
      </c>
      <c r="C2037" s="7" t="s">
        <v>29</v>
      </c>
      <c r="D2037" s="7" t="s">
        <v>4588</v>
      </c>
      <c r="E2037" s="7" t="s">
        <v>409</v>
      </c>
      <c r="F2037" s="7" t="s">
        <v>662</v>
      </c>
      <c r="G2037" s="7" t="s">
        <v>4598</v>
      </c>
      <c r="H2037" s="7" t="s">
        <v>168</v>
      </c>
      <c r="I2037" s="8">
        <v>1</v>
      </c>
      <c r="J2037" s="7"/>
      <c r="K2037" s="10">
        <v>2586.21</v>
      </c>
      <c r="L2037" s="10">
        <f>K2037*1.16</f>
        <v>3000.0036</v>
      </c>
      <c r="M2037" s="10">
        <f>I2037*K2037</f>
        <v>2586.21</v>
      </c>
      <c r="N2037" s="10">
        <f>I2037*L2037</f>
        <v>3000.0036</v>
      </c>
      <c r="O2037" s="10">
        <v>4200</v>
      </c>
      <c r="P2037" s="9">
        <f>(O2037/L2037) - 1</f>
        <v>0.39999832000202</v>
      </c>
      <c r="Q2037" s="10">
        <v>3900</v>
      </c>
      <c r="R2037" s="9">
        <f>(Q2037/L2037) - 1</f>
        <v>0.29999844000187</v>
      </c>
      <c r="S2037" s="10">
        <v>3900</v>
      </c>
      <c r="T2037" s="9">
        <f>(S2037/L2037) - 1</f>
        <v>0.29999844000187</v>
      </c>
      <c r="U2037" s="10">
        <v>3420</v>
      </c>
      <c r="V2037" s="9">
        <f>ABS((U2037/L2037) - 1)</f>
        <v>0.13999863200164</v>
      </c>
      <c r="W2037" s="10">
        <v>3300.00396</v>
      </c>
      <c r="X2037" s="9">
        <f>ABS((W2037/L2037) - 1)</f>
        <v>0.1</v>
      </c>
      <c r="Y2037" s="7" t="s">
        <v>40</v>
      </c>
      <c r="Z2037" s="9" t="s">
        <v>40</v>
      </c>
      <c r="AA2037" s="7"/>
    </row>
    <row r="2038" spans="1:27" customHeight="1" ht="30">
      <c r="A2038" s="3">
        <v>5110003</v>
      </c>
      <c r="B2038" s="3" t="s">
        <v>4599</v>
      </c>
      <c r="C2038" s="3" t="s">
        <v>29</v>
      </c>
      <c r="D2038" s="3" t="s">
        <v>4588</v>
      </c>
      <c r="E2038" s="3" t="s">
        <v>38</v>
      </c>
      <c r="F2038" s="3" t="s">
        <v>4600</v>
      </c>
      <c r="G2038" s="3" t="s">
        <v>38</v>
      </c>
      <c r="H2038" s="3" t="s">
        <v>4601</v>
      </c>
      <c r="I2038" s="4">
        <v>1</v>
      </c>
      <c r="J2038" s="3"/>
      <c r="K2038" s="6">
        <v>2586.21</v>
      </c>
      <c r="L2038" s="6">
        <f>K2038*1.16</f>
        <v>3000.0036</v>
      </c>
      <c r="M2038" s="6">
        <f>I2038*K2038</f>
        <v>2586.21</v>
      </c>
      <c r="N2038" s="6">
        <f>I2038*L2038</f>
        <v>3000.0036</v>
      </c>
      <c r="O2038" s="6">
        <v>4200</v>
      </c>
      <c r="P2038" s="5">
        <f>(O2038/L2038) - 1</f>
        <v>0.39999832000202</v>
      </c>
      <c r="Q2038" s="6">
        <v>3900</v>
      </c>
      <c r="R2038" s="5">
        <f>(Q2038/L2038) - 1</f>
        <v>0.29999844000187</v>
      </c>
      <c r="S2038" s="6">
        <v>3600</v>
      </c>
      <c r="T2038" s="5">
        <f>(S2038/L2038) - 1</f>
        <v>0.19999856000173</v>
      </c>
      <c r="U2038" s="6">
        <v>3420</v>
      </c>
      <c r="V2038" s="5">
        <f>ABS((U2038/L2038) - 1)</f>
        <v>0.13999863200164</v>
      </c>
      <c r="W2038" s="6">
        <v>3300.00396</v>
      </c>
      <c r="X2038" s="5">
        <f>ABS((W2038/L2038) - 1)</f>
        <v>0.1</v>
      </c>
      <c r="Y2038" s="3" t="s">
        <v>40</v>
      </c>
      <c r="Z2038" s="5" t="s">
        <v>40</v>
      </c>
      <c r="AA2038" s="3"/>
    </row>
    <row r="2039" spans="1:27" customHeight="1" ht="30">
      <c r="A2039" s="7">
        <v>5610003</v>
      </c>
      <c r="B2039" s="7" t="s">
        <v>4602</v>
      </c>
      <c r="C2039" s="7" t="s">
        <v>29</v>
      </c>
      <c r="D2039" s="7" t="s">
        <v>4588</v>
      </c>
      <c r="E2039" s="7" t="s">
        <v>38</v>
      </c>
      <c r="F2039" s="7" t="s">
        <v>4603</v>
      </c>
      <c r="G2039" s="7" t="s">
        <v>38</v>
      </c>
      <c r="H2039" s="7" t="s">
        <v>282</v>
      </c>
      <c r="I2039" s="8">
        <v>3</v>
      </c>
      <c r="J2039" s="7"/>
      <c r="K2039" s="10">
        <v>4050.3952</v>
      </c>
      <c r="L2039" s="10">
        <f>K2039*1.16</f>
        <v>4698.458432</v>
      </c>
      <c r="M2039" s="10">
        <f>I2039*K2039</f>
        <v>12151.1856</v>
      </c>
      <c r="N2039" s="10">
        <f>I2039*L2039</f>
        <v>14095.375296</v>
      </c>
      <c r="O2039" s="10">
        <v>6075.59</v>
      </c>
      <c r="P2039" s="9">
        <f>(O2039/L2039) - 1</f>
        <v>0.29310285233572</v>
      </c>
      <c r="Q2039" s="10">
        <v>5670.55</v>
      </c>
      <c r="R2039" s="9">
        <f>(Q2039/L2039) - 1</f>
        <v>0.20689585362283</v>
      </c>
      <c r="S2039" s="10">
        <v>5265.51</v>
      </c>
      <c r="T2039" s="9">
        <f>(S2039/L2039) - 1</f>
        <v>0.12068885490993</v>
      </c>
      <c r="U2039" s="10">
        <v>4860.47</v>
      </c>
      <c r="V2039" s="9">
        <f>ABS((U2039/L2039) - 1)</f>
        <v>0.034481856197041</v>
      </c>
      <c r="W2039" s="10">
        <v>5168.3042752</v>
      </c>
      <c r="X2039" s="9">
        <f>ABS((W2039/L2039) - 1)</f>
        <v>0.1</v>
      </c>
      <c r="Y2039" s="7">
        <v>60</v>
      </c>
      <c r="Z2039" s="9" t="s">
        <v>819</v>
      </c>
      <c r="AA2039" s="7" t="s">
        <v>43</v>
      </c>
    </row>
    <row r="2040" spans="1:27" customHeight="1" ht="30">
      <c r="A2040" s="3" t="s">
        <v>4604</v>
      </c>
      <c r="B2040" s="3" t="s">
        <v>4605</v>
      </c>
      <c r="C2040" s="3" t="s">
        <v>29</v>
      </c>
      <c r="D2040" s="3" t="s">
        <v>4588</v>
      </c>
      <c r="E2040" s="3" t="s">
        <v>38</v>
      </c>
      <c r="F2040" s="3" t="s">
        <v>4600</v>
      </c>
      <c r="G2040" s="3" t="s">
        <v>38</v>
      </c>
      <c r="H2040" s="3" t="s">
        <v>168</v>
      </c>
      <c r="I2040" s="4">
        <v>3</v>
      </c>
      <c r="J2040" s="3"/>
      <c r="K2040" s="6">
        <v>9466.2264</v>
      </c>
      <c r="L2040" s="6">
        <f>K2040*1.16</f>
        <v>10980.822624</v>
      </c>
      <c r="M2040" s="6">
        <f>I2040*K2040</f>
        <v>28398.6792</v>
      </c>
      <c r="N2040" s="6">
        <f>I2040*L2040</f>
        <v>32942.467872</v>
      </c>
      <c r="O2040" s="6">
        <v>14199.34</v>
      </c>
      <c r="P2040" s="5">
        <f>(O2040/L2040) - 1</f>
        <v>0.29310348470301</v>
      </c>
      <c r="Q2040" s="6">
        <v>13252.72</v>
      </c>
      <c r="R2040" s="5">
        <f>(Q2040/L2040) - 1</f>
        <v>0.20689682857043</v>
      </c>
      <c r="S2040" s="6">
        <v>12306.09</v>
      </c>
      <c r="T2040" s="5">
        <f>(S2040/L2040) - 1</f>
        <v>0.12068926175927</v>
      </c>
      <c r="U2040" s="6">
        <v>11359.47</v>
      </c>
      <c r="V2040" s="5">
        <f>ABS((U2040/L2040) - 1)</f>
        <v>0.034482605626688</v>
      </c>
      <c r="W2040" s="6">
        <v>12078.9048864</v>
      </c>
      <c r="X2040" s="5">
        <f>ABS((W2040/L2040) - 1)</f>
        <v>0.1</v>
      </c>
      <c r="Y2040" s="3">
        <v>64</v>
      </c>
      <c r="Z2040" s="5" t="s">
        <v>285</v>
      </c>
      <c r="AA2040" s="3" t="s">
        <v>43</v>
      </c>
    </row>
    <row r="2041" spans="1:27" customHeight="1" ht="30">
      <c r="A2041" s="7" t="s">
        <v>4606</v>
      </c>
      <c r="B2041" s="7" t="s">
        <v>4607</v>
      </c>
      <c r="C2041" s="7" t="s">
        <v>29</v>
      </c>
      <c r="D2041" s="7" t="s">
        <v>4588</v>
      </c>
      <c r="E2041" s="7" t="s">
        <v>38</v>
      </c>
      <c r="F2041" s="7" t="s">
        <v>4600</v>
      </c>
      <c r="G2041" s="7" t="s">
        <v>38</v>
      </c>
      <c r="H2041" s="7" t="s">
        <v>282</v>
      </c>
      <c r="I2041" s="8">
        <v>1</v>
      </c>
      <c r="J2041" s="7"/>
      <c r="K2041" s="10">
        <v>7882.606</v>
      </c>
      <c r="L2041" s="10">
        <f>K2041*1.16</f>
        <v>9143.82296</v>
      </c>
      <c r="M2041" s="10">
        <f>I2041*K2041</f>
        <v>7882.606</v>
      </c>
      <c r="N2041" s="10">
        <f>I2041*L2041</f>
        <v>9143.82296</v>
      </c>
      <c r="O2041" s="10">
        <v>11823.91</v>
      </c>
      <c r="P2041" s="9">
        <f>(O2041/L2041) - 1</f>
        <v>0.29310355763931</v>
      </c>
      <c r="Q2041" s="10">
        <v>11035.65</v>
      </c>
      <c r="R2041" s="9">
        <f>(Q2041/L2041) - 1</f>
        <v>0.20689672670565</v>
      </c>
      <c r="S2041" s="10">
        <v>10247.39</v>
      </c>
      <c r="T2041" s="9">
        <f>(S2041/L2041) - 1</f>
        <v>0.120689895772</v>
      </c>
      <c r="U2041" s="10">
        <v>9459.13</v>
      </c>
      <c r="V2041" s="9">
        <f>ABS((U2041/L2041) - 1)</f>
        <v>0.034483064838342</v>
      </c>
      <c r="W2041" s="10">
        <v>10058.205256</v>
      </c>
      <c r="X2041" s="9">
        <f>ABS((W2041/L2041) - 1)</f>
        <v>0.1</v>
      </c>
      <c r="Y2041" s="7">
        <v>65</v>
      </c>
      <c r="Z2041" s="9" t="s">
        <v>4608</v>
      </c>
      <c r="AA2041" s="7" t="s">
        <v>43</v>
      </c>
    </row>
    <row r="2042" spans="1:27" customHeight="1" ht="30">
      <c r="A2042" s="3" t="s">
        <v>4609</v>
      </c>
      <c r="B2042" s="3" t="s">
        <v>4610</v>
      </c>
      <c r="C2042" s="3" t="s">
        <v>29</v>
      </c>
      <c r="D2042" s="3" t="s">
        <v>4588</v>
      </c>
      <c r="E2042" s="3" t="s">
        <v>38</v>
      </c>
      <c r="F2042" s="3" t="s">
        <v>4600</v>
      </c>
      <c r="G2042" s="3" t="s">
        <v>38</v>
      </c>
      <c r="H2042" s="3" t="s">
        <v>168</v>
      </c>
      <c r="I2042" s="4">
        <v>1</v>
      </c>
      <c r="J2042" s="3"/>
      <c r="K2042" s="6">
        <v>4088.1643433181</v>
      </c>
      <c r="L2042" s="6">
        <f>K2042*1.16</f>
        <v>4742.2706382489</v>
      </c>
      <c r="M2042" s="6">
        <f>I2042*K2042</f>
        <v>4088.1643433181</v>
      </c>
      <c r="N2042" s="6">
        <f>I2042*L2042</f>
        <v>4742.2706382489</v>
      </c>
      <c r="O2042" s="6">
        <v>6132.25</v>
      </c>
      <c r="P2042" s="5">
        <f>(O2042/L2042) - 1</f>
        <v>0.29310418316073</v>
      </c>
      <c r="Q2042" s="6">
        <v>5723.43</v>
      </c>
      <c r="R2042" s="5">
        <f>(Q2042/L2042) - 1</f>
        <v>0.20689653471851</v>
      </c>
      <c r="S2042" s="6">
        <v>5314.61</v>
      </c>
      <c r="T2042" s="5">
        <f>(S2042/L2042) - 1</f>
        <v>0.1206888862763</v>
      </c>
      <c r="U2042" s="6">
        <v>4905.8</v>
      </c>
      <c r="V2042" s="5">
        <f>ABS((U2042/L2042) - 1)</f>
        <v>0.034483346528581</v>
      </c>
      <c r="W2042" s="6">
        <v>5216.4977020738</v>
      </c>
      <c r="X2042" s="5">
        <f>ABS((W2042/L2042) - 1)</f>
        <v>0.1</v>
      </c>
      <c r="Y2042" s="3">
        <v>190</v>
      </c>
      <c r="Z2042" s="5" t="s">
        <v>1833</v>
      </c>
      <c r="AA2042" s="3" t="s">
        <v>43</v>
      </c>
    </row>
    <row r="2043" spans="1:27" customHeight="1" ht="30">
      <c r="A2043" s="7" t="s">
        <v>4611</v>
      </c>
      <c r="B2043" s="7" t="s">
        <v>4612</v>
      </c>
      <c r="C2043" s="7" t="s">
        <v>29</v>
      </c>
      <c r="D2043" s="7" t="s">
        <v>4588</v>
      </c>
      <c r="E2043" s="7" t="s">
        <v>38</v>
      </c>
      <c r="F2043" s="7" t="s">
        <v>4603</v>
      </c>
      <c r="G2043" s="7" t="s">
        <v>38</v>
      </c>
      <c r="H2043" s="7" t="s">
        <v>168</v>
      </c>
      <c r="I2043" s="8">
        <v>2</v>
      </c>
      <c r="J2043" s="7"/>
      <c r="K2043" s="10">
        <v>9407.7276</v>
      </c>
      <c r="L2043" s="10">
        <f>K2043*1.16</f>
        <v>10912.964016</v>
      </c>
      <c r="M2043" s="10">
        <f>I2043*K2043</f>
        <v>18815.4552</v>
      </c>
      <c r="N2043" s="10">
        <f>I2043*L2043</f>
        <v>21825.928032</v>
      </c>
      <c r="O2043" s="10">
        <v>14111.59</v>
      </c>
      <c r="P2043" s="9">
        <f>(O2043/L2043) - 1</f>
        <v>0.29310331998808</v>
      </c>
      <c r="Q2043" s="10">
        <v>13170.82</v>
      </c>
      <c r="R2043" s="9">
        <f>(Q2043/L2043) - 1</f>
        <v>0.20689667634656</v>
      </c>
      <c r="S2043" s="10">
        <v>12230.05</v>
      </c>
      <c r="T2043" s="9">
        <f>(S2043/L2043) - 1</f>
        <v>0.12069003270504</v>
      </c>
      <c r="U2043" s="10">
        <v>11289.27</v>
      </c>
      <c r="V2043" s="9">
        <f>ABS((U2043/L2043) - 1)</f>
        <v>0.034482472722194</v>
      </c>
      <c r="W2043" s="10">
        <v>12004.2604176</v>
      </c>
      <c r="X2043" s="9">
        <f>ABS((W2043/L2043) - 1)</f>
        <v>0.1</v>
      </c>
      <c r="Y2043" s="7">
        <v>36</v>
      </c>
      <c r="Z2043" s="9" t="s">
        <v>776</v>
      </c>
      <c r="AA2043" s="7" t="s">
        <v>43</v>
      </c>
    </row>
    <row r="2044" spans="1:27" customHeight="1" ht="30">
      <c r="A2044" s="3" t="s">
        <v>4613</v>
      </c>
      <c r="B2044" s="3" t="s">
        <v>4614</v>
      </c>
      <c r="C2044" s="3" t="s">
        <v>29</v>
      </c>
      <c r="D2044" s="3" t="s">
        <v>4588</v>
      </c>
      <c r="E2044" s="3"/>
      <c r="F2044" s="3"/>
      <c r="G2044" s="3"/>
      <c r="H2044" s="3" t="s">
        <v>282</v>
      </c>
      <c r="I2044" s="4">
        <v>1</v>
      </c>
      <c r="J2044" s="3"/>
      <c r="K2044" s="6">
        <v>4041.7996</v>
      </c>
      <c r="L2044" s="6">
        <f>K2044*1.16</f>
        <v>4688.487536</v>
      </c>
      <c r="M2044" s="6">
        <f>I2044*K2044</f>
        <v>4041.7996</v>
      </c>
      <c r="N2044" s="6">
        <f>I2044*L2044</f>
        <v>4688.487536</v>
      </c>
      <c r="O2044" s="6">
        <v>6062.7</v>
      </c>
      <c r="P2044" s="5">
        <f>(O2044/L2044) - 1</f>
        <v>0.2931035762489</v>
      </c>
      <c r="Q2044" s="6">
        <v>5658.52</v>
      </c>
      <c r="R2044" s="5">
        <f>(Q2044/L2044) - 1</f>
        <v>0.20689667116564</v>
      </c>
      <c r="S2044" s="6">
        <v>5254.34</v>
      </c>
      <c r="T2044" s="5">
        <f>(S2044/L2044) - 1</f>
        <v>0.12068976608238</v>
      </c>
      <c r="U2044" s="6">
        <v>5658.52</v>
      </c>
      <c r="V2044" s="5">
        <f>ABS((U2044/L2044) - 1)</f>
        <v>0.20689667116564</v>
      </c>
      <c r="W2044" s="6">
        <v>5157.3362896</v>
      </c>
      <c r="X2044" s="5">
        <f>ABS((W2044/L2044) - 1)</f>
        <v>0.1</v>
      </c>
      <c r="Y2044" s="3">
        <v>157</v>
      </c>
      <c r="Z2044" s="5" t="s">
        <v>826</v>
      </c>
      <c r="AA2044" s="3" t="s">
        <v>94</v>
      </c>
    </row>
    <row r="2045" spans="1:27" customHeight="1" ht="30">
      <c r="A2045" s="7" t="s">
        <v>4615</v>
      </c>
      <c r="B2045" s="7" t="s">
        <v>4616</v>
      </c>
      <c r="C2045" s="7" t="s">
        <v>29</v>
      </c>
      <c r="D2045" s="7" t="s">
        <v>4588</v>
      </c>
      <c r="E2045" s="7" t="s">
        <v>38</v>
      </c>
      <c r="F2045" s="7" t="s">
        <v>4603</v>
      </c>
      <c r="G2045" s="7" t="s">
        <v>38</v>
      </c>
      <c r="H2045" s="7" t="s">
        <v>168</v>
      </c>
      <c r="I2045" s="8">
        <v>4</v>
      </c>
      <c r="J2045" s="7"/>
      <c r="K2045" s="10">
        <v>7417.3996</v>
      </c>
      <c r="L2045" s="10">
        <f>K2045*1.16</f>
        <v>8604.183536</v>
      </c>
      <c r="M2045" s="10">
        <f>I2045*K2045</f>
        <v>29669.5984</v>
      </c>
      <c r="N2045" s="10">
        <f>I2045*L2045</f>
        <v>34416.734144</v>
      </c>
      <c r="O2045" s="10">
        <v>11126.1</v>
      </c>
      <c r="P2045" s="9">
        <f>(O2045/L2045) - 1</f>
        <v>0.29310351800938</v>
      </c>
      <c r="Q2045" s="10">
        <v>10384.36</v>
      </c>
      <c r="R2045" s="9">
        <f>(Q2045/L2045) - 1</f>
        <v>0.20689661680876</v>
      </c>
      <c r="S2045" s="10">
        <v>9642.62</v>
      </c>
      <c r="T2045" s="9">
        <f>(S2045/L2045) - 1</f>
        <v>0.12068971560813</v>
      </c>
      <c r="U2045" s="10">
        <v>8900.88</v>
      </c>
      <c r="V2045" s="9">
        <f>ABS((U2045/L2045) - 1)</f>
        <v>0.034482814407505</v>
      </c>
      <c r="W2045" s="10">
        <v>9464.6018896</v>
      </c>
      <c r="X2045" s="9">
        <f>ABS((W2045/L2045) - 1)</f>
        <v>0.1</v>
      </c>
      <c r="Y2045" s="7">
        <v>9</v>
      </c>
      <c r="Z2045" s="9" t="s">
        <v>1974</v>
      </c>
      <c r="AA2045" s="7" t="s">
        <v>43</v>
      </c>
    </row>
    <row r="2046" spans="1:27" customHeight="1" ht="30">
      <c r="A2046" s="3" t="s">
        <v>4617</v>
      </c>
      <c r="B2046" s="3" t="s">
        <v>4618</v>
      </c>
      <c r="C2046" s="3" t="s">
        <v>29</v>
      </c>
      <c r="D2046" s="3" t="s">
        <v>4588</v>
      </c>
      <c r="E2046" s="3" t="s">
        <v>788</v>
      </c>
      <c r="F2046" s="3" t="s">
        <v>789</v>
      </c>
      <c r="G2046" s="3" t="s">
        <v>4619</v>
      </c>
      <c r="H2046" s="3" t="s">
        <v>282</v>
      </c>
      <c r="I2046" s="4">
        <v>1</v>
      </c>
      <c r="J2046" s="3"/>
      <c r="K2046" s="6">
        <v>4529.1156</v>
      </c>
      <c r="L2046" s="6">
        <f>K2046*1.16</f>
        <v>5253.774096</v>
      </c>
      <c r="M2046" s="6">
        <f>I2046*K2046</f>
        <v>4529.1156</v>
      </c>
      <c r="N2046" s="6">
        <f>I2046*L2046</f>
        <v>5253.774096</v>
      </c>
      <c r="O2046" s="6">
        <v>6793.67</v>
      </c>
      <c r="P2046" s="5">
        <f>(O2046/L2046) - 1</f>
        <v>0.29310280112204</v>
      </c>
      <c r="Q2046" s="6">
        <v>6340.76</v>
      </c>
      <c r="R2046" s="5">
        <f>(Q2046/L2046) - 1</f>
        <v>0.20689620149972</v>
      </c>
      <c r="S2046" s="6">
        <v>5887.85</v>
      </c>
      <c r="T2046" s="5">
        <f>(S2046/L2046) - 1</f>
        <v>0.12068960187739</v>
      </c>
      <c r="U2046" s="6">
        <v>5434.94</v>
      </c>
      <c r="V2046" s="5">
        <f>ABS((U2046/L2046) - 1)</f>
        <v>0.034483002255071</v>
      </c>
      <c r="W2046" s="6">
        <v>5779.1515056</v>
      </c>
      <c r="X2046" s="5">
        <f>ABS((W2046/L2046) - 1)</f>
        <v>0.1</v>
      </c>
      <c r="Y2046" s="3">
        <v>65</v>
      </c>
      <c r="Z2046" s="5" t="s">
        <v>4608</v>
      </c>
      <c r="AA2046" s="3" t="s">
        <v>43</v>
      </c>
    </row>
    <row r="2047" spans="1:27" customHeight="1" ht="30">
      <c r="A2047" s="7" t="s">
        <v>4620</v>
      </c>
      <c r="B2047" s="7" t="s">
        <v>4621</v>
      </c>
      <c r="C2047" s="7" t="s">
        <v>29</v>
      </c>
      <c r="D2047" s="7" t="s">
        <v>4588</v>
      </c>
      <c r="E2047" s="7" t="s">
        <v>788</v>
      </c>
      <c r="F2047" s="7" t="s">
        <v>789</v>
      </c>
      <c r="G2047" s="7" t="s">
        <v>4619</v>
      </c>
      <c r="H2047" s="7" t="s">
        <v>282</v>
      </c>
      <c r="I2047" s="8">
        <v>1</v>
      </c>
      <c r="J2047" s="7"/>
      <c r="K2047" s="10">
        <v>3923.1896</v>
      </c>
      <c r="L2047" s="10">
        <f>K2047*1.16</f>
        <v>4550.899936</v>
      </c>
      <c r="M2047" s="10">
        <f>I2047*K2047</f>
        <v>3923.1896</v>
      </c>
      <c r="N2047" s="10">
        <f>I2047*L2047</f>
        <v>4550.899936</v>
      </c>
      <c r="O2047" s="10">
        <v>5884.78</v>
      </c>
      <c r="P2047" s="9">
        <f>(O2047/L2047) - 1</f>
        <v>0.29310248143413</v>
      </c>
      <c r="Q2047" s="10">
        <v>5492.47</v>
      </c>
      <c r="R2047" s="9">
        <f>(Q2047/L2047) - 1</f>
        <v>0.20689755372376</v>
      </c>
      <c r="S2047" s="10">
        <v>5100.15</v>
      </c>
      <c r="T2047" s="9">
        <f>(S2047/L2047) - 1</f>
        <v>0.1206904286458</v>
      </c>
      <c r="U2047" s="10">
        <v>4707.83</v>
      </c>
      <c r="V2047" s="9">
        <f>ABS((U2047/L2047) - 1)</f>
        <v>0.034483303567851</v>
      </c>
      <c r="W2047" s="10">
        <v>5005.9899296</v>
      </c>
      <c r="X2047" s="9">
        <f>ABS((W2047/L2047) - 1)</f>
        <v>0.1</v>
      </c>
      <c r="Y2047" s="7">
        <v>65</v>
      </c>
      <c r="Z2047" s="9" t="s">
        <v>4608</v>
      </c>
      <c r="AA2047" s="7" t="s">
        <v>43</v>
      </c>
    </row>
    <row r="2048" spans="1:27" customHeight="1" ht="30">
      <c r="A2048" s="3" t="s">
        <v>4622</v>
      </c>
      <c r="B2048" s="3" t="s">
        <v>4623</v>
      </c>
      <c r="C2048" s="3" t="s">
        <v>29</v>
      </c>
      <c r="D2048" s="3" t="s">
        <v>4588</v>
      </c>
      <c r="E2048" s="3" t="s">
        <v>422</v>
      </c>
      <c r="F2048" s="3" t="s">
        <v>779</v>
      </c>
      <c r="G2048" s="3" t="s">
        <v>796</v>
      </c>
      <c r="H2048" s="3" t="s">
        <v>485</v>
      </c>
      <c r="I2048" s="4">
        <v>2</v>
      </c>
      <c r="J2048" s="3"/>
      <c r="K2048" s="6">
        <v>4200.0004</v>
      </c>
      <c r="L2048" s="6">
        <f>K2048*1.16</f>
        <v>4872.000464</v>
      </c>
      <c r="M2048" s="6">
        <f>I2048*K2048</f>
        <v>8400.0008</v>
      </c>
      <c r="N2048" s="6">
        <f>I2048*L2048</f>
        <v>9744.000928</v>
      </c>
      <c r="O2048" s="6">
        <v>6300</v>
      </c>
      <c r="P2048" s="5">
        <f>(O2048/L2048) - 1</f>
        <v>0.29310332512316</v>
      </c>
      <c r="Q2048" s="6">
        <v>5880</v>
      </c>
      <c r="R2048" s="5">
        <f>(Q2048/L2048) - 1</f>
        <v>0.20689643678162</v>
      </c>
      <c r="S2048" s="6">
        <v>5460</v>
      </c>
      <c r="T2048" s="5">
        <f>(S2048/L2048) - 1</f>
        <v>0.12068954844008</v>
      </c>
      <c r="U2048" s="6">
        <v>5040</v>
      </c>
      <c r="V2048" s="5">
        <f>ABS((U2048/L2048) - 1)</f>
        <v>0.034482660098532</v>
      </c>
      <c r="W2048" s="6">
        <v>5359.2005104</v>
      </c>
      <c r="X2048" s="5">
        <f>ABS((W2048/L2048) - 1)</f>
        <v>0.1</v>
      </c>
      <c r="Y2048" s="3">
        <v>58</v>
      </c>
      <c r="Z2048" s="5" t="s">
        <v>496</v>
      </c>
      <c r="AA2048" s="3" t="s">
        <v>43</v>
      </c>
    </row>
    <row r="2049" spans="1:27" customHeight="1" ht="30">
      <c r="A2049" s="7" t="s">
        <v>4624</v>
      </c>
      <c r="B2049" s="7" t="s">
        <v>4625</v>
      </c>
      <c r="C2049" s="7" t="s">
        <v>29</v>
      </c>
      <c r="D2049" s="7" t="s">
        <v>4588</v>
      </c>
      <c r="E2049" s="7" t="s">
        <v>123</v>
      </c>
      <c r="F2049" s="7" t="s">
        <v>598</v>
      </c>
      <c r="G2049" s="7" t="s">
        <v>796</v>
      </c>
      <c r="H2049" s="7" t="s">
        <v>485</v>
      </c>
      <c r="I2049" s="8">
        <v>1</v>
      </c>
      <c r="J2049" s="7"/>
      <c r="K2049" s="10">
        <v>4200.0004</v>
      </c>
      <c r="L2049" s="10">
        <f>K2049*1.16</f>
        <v>4872.000464</v>
      </c>
      <c r="M2049" s="10">
        <f>I2049*K2049</f>
        <v>4200.0004</v>
      </c>
      <c r="N2049" s="10">
        <f>I2049*L2049</f>
        <v>4872.000464</v>
      </c>
      <c r="O2049" s="10">
        <v>6300</v>
      </c>
      <c r="P2049" s="9">
        <f>(O2049/L2049) - 1</f>
        <v>0.29310332512316</v>
      </c>
      <c r="Q2049" s="10">
        <v>5880</v>
      </c>
      <c r="R2049" s="9">
        <f>(Q2049/L2049) - 1</f>
        <v>0.20689643678162</v>
      </c>
      <c r="S2049" s="10">
        <v>5460</v>
      </c>
      <c r="T2049" s="9">
        <f>(S2049/L2049) - 1</f>
        <v>0.12068954844008</v>
      </c>
      <c r="U2049" s="10">
        <v>5040</v>
      </c>
      <c r="V2049" s="9">
        <f>ABS((U2049/L2049) - 1)</f>
        <v>0.034482660098532</v>
      </c>
      <c r="W2049" s="10">
        <v>5359.2005104</v>
      </c>
      <c r="X2049" s="9">
        <f>ABS((W2049/L2049) - 1)</f>
        <v>0.1</v>
      </c>
      <c r="Y2049" s="7">
        <v>58</v>
      </c>
      <c r="Z2049" s="9" t="s">
        <v>496</v>
      </c>
      <c r="AA2049" s="7" t="s">
        <v>43</v>
      </c>
    </row>
    <row r="2050" spans="1:27" customHeight="1" ht="30">
      <c r="A2050" s="3" t="s">
        <v>4626</v>
      </c>
      <c r="B2050" s="3" t="s">
        <v>4627</v>
      </c>
      <c r="C2050" s="3" t="s">
        <v>29</v>
      </c>
      <c r="D2050" s="3" t="s">
        <v>4588</v>
      </c>
      <c r="E2050" s="3" t="s">
        <v>153</v>
      </c>
      <c r="F2050" s="3" t="s">
        <v>840</v>
      </c>
      <c r="G2050" s="3" t="s">
        <v>4628</v>
      </c>
      <c r="H2050" s="3" t="s">
        <v>485</v>
      </c>
      <c r="I2050" s="4">
        <v>1</v>
      </c>
      <c r="J2050" s="3"/>
      <c r="K2050" s="6">
        <v>4618.4032059535</v>
      </c>
      <c r="L2050" s="6">
        <f>K2050*1.16</f>
        <v>5357.347718906</v>
      </c>
      <c r="M2050" s="6">
        <f>I2050*K2050</f>
        <v>4618.4032059535</v>
      </c>
      <c r="N2050" s="6">
        <f>I2050*L2050</f>
        <v>5357.347718906</v>
      </c>
      <c r="O2050" s="6">
        <v>6927.6</v>
      </c>
      <c r="P2050" s="5">
        <f>(O2050/L2050) - 1</f>
        <v>0.29310255064321</v>
      </c>
      <c r="Q2050" s="6">
        <v>6465.76</v>
      </c>
      <c r="R2050" s="5">
        <f>(Q2050/L2050) - 1</f>
        <v>0.20689571393367</v>
      </c>
      <c r="S2050" s="6">
        <v>6003.92</v>
      </c>
      <c r="T2050" s="5">
        <f>(S2050/L2050) - 1</f>
        <v>0.12068887722412</v>
      </c>
      <c r="U2050" s="6">
        <v>5703.72</v>
      </c>
      <c r="V2050" s="5">
        <f>ABS((U2050/L2050) - 1)</f>
        <v>0.064653686724798</v>
      </c>
      <c r="W2050" s="6">
        <v>5893.0824907966</v>
      </c>
      <c r="X2050" s="5">
        <f>ABS((W2050/L2050) - 1)</f>
        <v>0.1</v>
      </c>
      <c r="Y2050" s="3">
        <v>735</v>
      </c>
      <c r="Z2050" s="5" t="s">
        <v>871</v>
      </c>
      <c r="AA2050" s="3" t="s">
        <v>43</v>
      </c>
    </row>
    <row r="2051" spans="1:27" customHeight="1" ht="30">
      <c r="A2051" s="7" t="s">
        <v>4629</v>
      </c>
      <c r="B2051" s="7" t="s">
        <v>4630</v>
      </c>
      <c r="C2051" s="7" t="s">
        <v>29</v>
      </c>
      <c r="D2051" s="7" t="s">
        <v>4588</v>
      </c>
      <c r="E2051" s="7" t="s">
        <v>75</v>
      </c>
      <c r="F2051" s="7" t="s">
        <v>692</v>
      </c>
      <c r="G2051" s="7" t="s">
        <v>4631</v>
      </c>
      <c r="H2051" s="7" t="s">
        <v>485</v>
      </c>
      <c r="I2051" s="8">
        <v>1</v>
      </c>
      <c r="J2051" s="7"/>
      <c r="K2051" s="10">
        <v>4618.4032059535</v>
      </c>
      <c r="L2051" s="10">
        <f>K2051*1.16</f>
        <v>5357.347718906</v>
      </c>
      <c r="M2051" s="10">
        <f>I2051*K2051</f>
        <v>4618.4032059535</v>
      </c>
      <c r="N2051" s="10">
        <f>I2051*L2051</f>
        <v>5357.347718906</v>
      </c>
      <c r="O2051" s="10">
        <v>6927.6</v>
      </c>
      <c r="P2051" s="9">
        <f>(O2051/L2051) - 1</f>
        <v>0.29310255064321</v>
      </c>
      <c r="Q2051" s="10">
        <v>6465.76</v>
      </c>
      <c r="R2051" s="9">
        <f>(Q2051/L2051) - 1</f>
        <v>0.20689571393367</v>
      </c>
      <c r="S2051" s="10">
        <v>6003.92</v>
      </c>
      <c r="T2051" s="9">
        <f>(S2051/L2051) - 1</f>
        <v>0.12068887722412</v>
      </c>
      <c r="U2051" s="10">
        <v>5703.72</v>
      </c>
      <c r="V2051" s="9">
        <f>ABS((U2051/L2051) - 1)</f>
        <v>0.064653686724798</v>
      </c>
      <c r="W2051" s="10">
        <v>5893.0824907966</v>
      </c>
      <c r="X2051" s="9">
        <f>ABS((W2051/L2051) - 1)</f>
        <v>0.1</v>
      </c>
      <c r="Y2051" s="7">
        <v>735</v>
      </c>
      <c r="Z2051" s="9" t="s">
        <v>871</v>
      </c>
      <c r="AA2051" s="7" t="s">
        <v>43</v>
      </c>
    </row>
    <row r="2052" spans="1:27" customHeight="1" ht="30">
      <c r="A2052" s="3" t="s">
        <v>4632</v>
      </c>
      <c r="B2052" s="3" t="s">
        <v>4633</v>
      </c>
      <c r="C2052" s="3" t="s">
        <v>29</v>
      </c>
      <c r="D2052" s="3" t="s">
        <v>4588</v>
      </c>
      <c r="E2052" s="3" t="s">
        <v>223</v>
      </c>
      <c r="F2052" s="3" t="s">
        <v>762</v>
      </c>
      <c r="G2052" s="3" t="s">
        <v>763</v>
      </c>
      <c r="H2052" s="3" t="s">
        <v>485</v>
      </c>
      <c r="I2052" s="4">
        <v>1</v>
      </c>
      <c r="J2052" s="3"/>
      <c r="K2052" s="6">
        <v>4200.0004</v>
      </c>
      <c r="L2052" s="6">
        <f>K2052*1.16</f>
        <v>4872.000464</v>
      </c>
      <c r="M2052" s="6">
        <f>I2052*K2052</f>
        <v>4200.0004</v>
      </c>
      <c r="N2052" s="6">
        <f>I2052*L2052</f>
        <v>4872.000464</v>
      </c>
      <c r="O2052" s="6">
        <v>6300</v>
      </c>
      <c r="P2052" s="5">
        <f>(O2052/L2052) - 1</f>
        <v>0.29310332512316</v>
      </c>
      <c r="Q2052" s="6">
        <v>5880</v>
      </c>
      <c r="R2052" s="5">
        <f>(Q2052/L2052) - 1</f>
        <v>0.20689643678162</v>
      </c>
      <c r="S2052" s="6">
        <v>5460</v>
      </c>
      <c r="T2052" s="5">
        <f>(S2052/L2052) - 1</f>
        <v>0.12068954844008</v>
      </c>
      <c r="U2052" s="6">
        <v>5040</v>
      </c>
      <c r="V2052" s="5">
        <f>ABS((U2052/L2052) - 1)</f>
        <v>0.034482660098532</v>
      </c>
      <c r="W2052" s="6">
        <v>5359.2005104</v>
      </c>
      <c r="X2052" s="5">
        <f>ABS((W2052/L2052) - 1)</f>
        <v>0.1</v>
      </c>
      <c r="Y2052" s="3">
        <v>551</v>
      </c>
      <c r="Z2052" s="5" t="s">
        <v>4404</v>
      </c>
      <c r="AA2052" s="3" t="s">
        <v>43</v>
      </c>
    </row>
    <row r="2053" spans="1:27" customHeight="1" ht="30">
      <c r="A2053" s="7" t="s">
        <v>4634</v>
      </c>
      <c r="B2053" s="7" t="s">
        <v>4635</v>
      </c>
      <c r="C2053" s="7" t="s">
        <v>29</v>
      </c>
      <c r="D2053" s="7" t="s">
        <v>4588</v>
      </c>
      <c r="E2053" s="7" t="s">
        <v>409</v>
      </c>
      <c r="F2053" s="7" t="s">
        <v>662</v>
      </c>
      <c r="G2053" s="7" t="s">
        <v>4636</v>
      </c>
      <c r="H2053" s="7" t="s">
        <v>485</v>
      </c>
      <c r="I2053" s="8">
        <v>1</v>
      </c>
      <c r="J2053" s="7"/>
      <c r="K2053" s="10">
        <v>6384.9996</v>
      </c>
      <c r="L2053" s="10">
        <f>K2053*1.16</f>
        <v>7406.599536</v>
      </c>
      <c r="M2053" s="10">
        <f>I2053*K2053</f>
        <v>6384.9996</v>
      </c>
      <c r="N2053" s="10">
        <f>I2053*L2053</f>
        <v>7406.599536</v>
      </c>
      <c r="O2053" s="10">
        <v>9577.5</v>
      </c>
      <c r="P2053" s="9">
        <f>(O2053/L2053) - 1</f>
        <v>0.2931035292847</v>
      </c>
      <c r="Q2053" s="10">
        <v>8939</v>
      </c>
      <c r="R2053" s="9">
        <f>(Q2053/L2053) - 1</f>
        <v>0.20689662733238</v>
      </c>
      <c r="S2053" s="10">
        <v>8300.5</v>
      </c>
      <c r="T2053" s="9">
        <f>(S2053/L2053) - 1</f>
        <v>0.12068972538007</v>
      </c>
      <c r="U2053" s="10">
        <v>7662</v>
      </c>
      <c r="V2053" s="9">
        <f>ABS((U2053/L2053) - 1)</f>
        <v>0.034482823427758</v>
      </c>
      <c r="W2053" s="10">
        <v>8147.2594896</v>
      </c>
      <c r="X2053" s="9">
        <f>ABS((W2053/L2053) - 1)</f>
        <v>0.1</v>
      </c>
      <c r="Y2053" s="7">
        <v>58</v>
      </c>
      <c r="Z2053" s="9" t="s">
        <v>496</v>
      </c>
      <c r="AA2053" s="7" t="s">
        <v>43</v>
      </c>
    </row>
    <row r="2054" spans="1:27" customHeight="1" ht="30">
      <c r="A2054" s="3" t="s">
        <v>4637</v>
      </c>
      <c r="B2054" s="3" t="s">
        <v>4638</v>
      </c>
      <c r="C2054" s="3" t="s">
        <v>29</v>
      </c>
      <c r="D2054" s="3" t="s">
        <v>4588</v>
      </c>
      <c r="E2054" s="3" t="s">
        <v>422</v>
      </c>
      <c r="F2054" s="3" t="s">
        <v>779</v>
      </c>
      <c r="G2054" s="3" t="s">
        <v>796</v>
      </c>
      <c r="H2054" s="3" t="s">
        <v>485</v>
      </c>
      <c r="I2054" s="4">
        <v>1</v>
      </c>
      <c r="J2054" s="3"/>
      <c r="K2054" s="6">
        <v>3799.9976</v>
      </c>
      <c r="L2054" s="6">
        <f>K2054*1.16</f>
        <v>4407.997216</v>
      </c>
      <c r="M2054" s="6">
        <f>I2054*K2054</f>
        <v>3799.9976</v>
      </c>
      <c r="N2054" s="6">
        <f>I2054*L2054</f>
        <v>4407.997216</v>
      </c>
      <c r="O2054" s="6">
        <v>5700</v>
      </c>
      <c r="P2054" s="5">
        <f>(O2054/L2054) - 1</f>
        <v>0.29310426497329</v>
      </c>
      <c r="Q2054" s="6">
        <v>5320</v>
      </c>
      <c r="R2054" s="5">
        <f>(Q2054/L2054) - 1</f>
        <v>0.20689731397507</v>
      </c>
      <c r="S2054" s="6">
        <v>4940</v>
      </c>
      <c r="T2054" s="5">
        <f>(S2054/L2054) - 1</f>
        <v>0.12069036297685</v>
      </c>
      <c r="U2054" s="6">
        <v>4560</v>
      </c>
      <c r="V2054" s="5">
        <f>ABS((U2054/L2054) - 1)</f>
        <v>0.034483411978634</v>
      </c>
      <c r="W2054" s="6">
        <v>4848.7969376</v>
      </c>
      <c r="X2054" s="5">
        <f>ABS((W2054/L2054) - 1)</f>
        <v>0.1</v>
      </c>
      <c r="Y2054" s="3">
        <v>58</v>
      </c>
      <c r="Z2054" s="5" t="s">
        <v>496</v>
      </c>
      <c r="AA2054" s="3" t="s">
        <v>43</v>
      </c>
    </row>
    <row r="2055" spans="1:27" customHeight="1" ht="30">
      <c r="A2055" s="7" t="s">
        <v>4639</v>
      </c>
      <c r="B2055" s="7" t="s">
        <v>4640</v>
      </c>
      <c r="C2055" s="7" t="s">
        <v>29</v>
      </c>
      <c r="D2055" s="7" t="s">
        <v>4588</v>
      </c>
      <c r="E2055" s="7" t="s">
        <v>75</v>
      </c>
      <c r="F2055" s="7" t="s">
        <v>692</v>
      </c>
      <c r="G2055" s="7" t="s">
        <v>4631</v>
      </c>
      <c r="H2055" s="7" t="s">
        <v>485</v>
      </c>
      <c r="I2055" s="8">
        <v>1</v>
      </c>
      <c r="J2055" s="7"/>
      <c r="K2055" s="10">
        <v>3815.198036332</v>
      </c>
      <c r="L2055" s="10">
        <f>K2055*1.16</f>
        <v>4425.6297221452</v>
      </c>
      <c r="M2055" s="10">
        <f>I2055*K2055</f>
        <v>3815.198036332</v>
      </c>
      <c r="N2055" s="10">
        <f>I2055*L2055</f>
        <v>4425.6297221452</v>
      </c>
      <c r="O2055" s="10">
        <v>5722.8</v>
      </c>
      <c r="P2055" s="9">
        <f>(O2055/L2055) - 1</f>
        <v>0.2931041138313</v>
      </c>
      <c r="Q2055" s="10">
        <v>5341.28</v>
      </c>
      <c r="R2055" s="9">
        <f>(Q2055/L2055) - 1</f>
        <v>0.20689717290922</v>
      </c>
      <c r="S2055" s="10">
        <v>4959.76</v>
      </c>
      <c r="T2055" s="9">
        <f>(S2055/L2055) - 1</f>
        <v>0.12069023198713</v>
      </c>
      <c r="U2055" s="10">
        <v>4711.77</v>
      </c>
      <c r="V2055" s="9">
        <f>ABS((U2055/L2055) - 1)</f>
        <v>0.064655268474684</v>
      </c>
      <c r="W2055" s="10">
        <v>4868.1926943597</v>
      </c>
      <c r="X2055" s="9">
        <f>ABS((W2055/L2055) - 1)</f>
        <v>0.1</v>
      </c>
      <c r="Y2055" s="7">
        <v>735</v>
      </c>
      <c r="Z2055" s="9" t="s">
        <v>871</v>
      </c>
      <c r="AA2055" s="7" t="s">
        <v>43</v>
      </c>
    </row>
    <row r="2056" spans="1:27" customHeight="1" ht="30">
      <c r="A2056" s="3" t="s">
        <v>4641</v>
      </c>
      <c r="B2056" s="3" t="s">
        <v>4642</v>
      </c>
      <c r="C2056" s="3" t="s">
        <v>29</v>
      </c>
      <c r="D2056" s="3" t="s">
        <v>4588</v>
      </c>
      <c r="E2056" s="3" t="s">
        <v>223</v>
      </c>
      <c r="F2056" s="3" t="s">
        <v>762</v>
      </c>
      <c r="G2056" s="3" t="s">
        <v>763</v>
      </c>
      <c r="H2056" s="3" t="s">
        <v>485</v>
      </c>
      <c r="I2056" s="4">
        <v>1</v>
      </c>
      <c r="J2056" s="3"/>
      <c r="K2056" s="6">
        <v>3815.198036332</v>
      </c>
      <c r="L2056" s="6">
        <f>K2056*1.16</f>
        <v>4425.6297221452</v>
      </c>
      <c r="M2056" s="6">
        <f>I2056*K2056</f>
        <v>3815.198036332</v>
      </c>
      <c r="N2056" s="6">
        <f>I2056*L2056</f>
        <v>4425.6297221452</v>
      </c>
      <c r="O2056" s="6">
        <v>5722.8</v>
      </c>
      <c r="P2056" s="5">
        <f>(O2056/L2056) - 1</f>
        <v>0.2931041138313</v>
      </c>
      <c r="Q2056" s="6">
        <v>5341.28</v>
      </c>
      <c r="R2056" s="5">
        <f>(Q2056/L2056) - 1</f>
        <v>0.20689717290922</v>
      </c>
      <c r="S2056" s="6">
        <v>4959.76</v>
      </c>
      <c r="T2056" s="5">
        <f>(S2056/L2056) - 1</f>
        <v>0.12069023198713</v>
      </c>
      <c r="U2056" s="6">
        <v>4711.77</v>
      </c>
      <c r="V2056" s="5">
        <f>ABS((U2056/L2056) - 1)</f>
        <v>0.064655268474684</v>
      </c>
      <c r="W2056" s="6">
        <v>4868.1926943597</v>
      </c>
      <c r="X2056" s="5">
        <f>ABS((W2056/L2056) - 1)</f>
        <v>0.1</v>
      </c>
      <c r="Y2056" s="3">
        <v>735</v>
      </c>
      <c r="Z2056" s="5" t="s">
        <v>871</v>
      </c>
      <c r="AA2056" s="3" t="s">
        <v>43</v>
      </c>
    </row>
    <row r="2057" spans="1:27" customHeight="1" ht="30">
      <c r="A2057" s="7" t="s">
        <v>4643</v>
      </c>
      <c r="B2057" s="7" t="s">
        <v>4644</v>
      </c>
      <c r="C2057" s="7" t="s">
        <v>29</v>
      </c>
      <c r="D2057" s="7" t="s">
        <v>4588</v>
      </c>
      <c r="E2057" s="7" t="s">
        <v>422</v>
      </c>
      <c r="F2057" s="7" t="s">
        <v>779</v>
      </c>
      <c r="G2057" s="7" t="s">
        <v>796</v>
      </c>
      <c r="H2057" s="7" t="s">
        <v>485</v>
      </c>
      <c r="I2057" s="8">
        <v>1</v>
      </c>
      <c r="J2057" s="7"/>
      <c r="K2057" s="10">
        <v>5475.0028</v>
      </c>
      <c r="L2057" s="10">
        <f>K2057*1.16</f>
        <v>6351.003248</v>
      </c>
      <c r="M2057" s="10">
        <f>I2057*K2057</f>
        <v>5475.0028</v>
      </c>
      <c r="N2057" s="10">
        <f>I2057*L2057</f>
        <v>6351.003248</v>
      </c>
      <c r="O2057" s="10">
        <v>8212.5</v>
      </c>
      <c r="P2057" s="9">
        <f>(O2057/L2057) - 1</f>
        <v>0.29310278696302</v>
      </c>
      <c r="Q2057" s="10">
        <v>7665</v>
      </c>
      <c r="R2057" s="9">
        <f>(Q2057/L2057) - 1</f>
        <v>0.20689593449882</v>
      </c>
      <c r="S2057" s="10">
        <v>7117.5</v>
      </c>
      <c r="T2057" s="9">
        <f>(S2057/L2057) - 1</f>
        <v>0.12068908203462</v>
      </c>
      <c r="U2057" s="10">
        <v>6570</v>
      </c>
      <c r="V2057" s="9">
        <f>ABS((U2057/L2057) - 1)</f>
        <v>0.034482229570417</v>
      </c>
      <c r="W2057" s="10">
        <v>6986.1035728</v>
      </c>
      <c r="X2057" s="9">
        <f>ABS((W2057/L2057) - 1)</f>
        <v>0.1</v>
      </c>
      <c r="Y2057" s="7">
        <v>58</v>
      </c>
      <c r="Z2057" s="9" t="s">
        <v>496</v>
      </c>
      <c r="AA2057" s="7" t="s">
        <v>43</v>
      </c>
    </row>
    <row r="2058" spans="1:27" customHeight="1" ht="30">
      <c r="A2058" s="3" t="s">
        <v>4645</v>
      </c>
      <c r="B2058" s="3" t="s">
        <v>4646</v>
      </c>
      <c r="C2058" s="3" t="s">
        <v>29</v>
      </c>
      <c r="D2058" s="3" t="s">
        <v>4588</v>
      </c>
      <c r="E2058" s="3" t="s">
        <v>123</v>
      </c>
      <c r="F2058" s="3" t="s">
        <v>598</v>
      </c>
      <c r="G2058" s="3" t="s">
        <v>796</v>
      </c>
      <c r="H2058" s="3" t="s">
        <v>485</v>
      </c>
      <c r="I2058" s="4">
        <v>2</v>
      </c>
      <c r="J2058" s="3"/>
      <c r="K2058" s="6">
        <v>5475.0028</v>
      </c>
      <c r="L2058" s="6">
        <f>K2058*1.16</f>
        <v>6351.003248</v>
      </c>
      <c r="M2058" s="6">
        <f>I2058*K2058</f>
        <v>10950.0056</v>
      </c>
      <c r="N2058" s="6">
        <f>I2058*L2058</f>
        <v>12702.006496</v>
      </c>
      <c r="O2058" s="6">
        <v>8212.5</v>
      </c>
      <c r="P2058" s="5">
        <f>(O2058/L2058) - 1</f>
        <v>0.29310278696302</v>
      </c>
      <c r="Q2058" s="6">
        <v>7665</v>
      </c>
      <c r="R2058" s="5">
        <f>(Q2058/L2058) - 1</f>
        <v>0.20689593449882</v>
      </c>
      <c r="S2058" s="6">
        <v>7117.5</v>
      </c>
      <c r="T2058" s="5">
        <f>(S2058/L2058) - 1</f>
        <v>0.12068908203462</v>
      </c>
      <c r="U2058" s="6">
        <v>6570</v>
      </c>
      <c r="V2058" s="5">
        <f>ABS((U2058/L2058) - 1)</f>
        <v>0.034482229570417</v>
      </c>
      <c r="W2058" s="6">
        <v>6986.1035728</v>
      </c>
      <c r="X2058" s="5">
        <f>ABS((W2058/L2058) - 1)</f>
        <v>0.1</v>
      </c>
      <c r="Y2058" s="3">
        <v>58</v>
      </c>
      <c r="Z2058" s="5" t="s">
        <v>496</v>
      </c>
      <c r="AA2058" s="3" t="s">
        <v>43</v>
      </c>
    </row>
    <row r="2059" spans="1:27" customHeight="1" ht="30">
      <c r="A2059" s="7" t="s">
        <v>4647</v>
      </c>
      <c r="B2059" s="7" t="s">
        <v>4648</v>
      </c>
      <c r="C2059" s="7" t="s">
        <v>29</v>
      </c>
      <c r="D2059" s="7" t="s">
        <v>4588</v>
      </c>
      <c r="E2059" s="7" t="s">
        <v>123</v>
      </c>
      <c r="F2059" s="7" t="s">
        <v>767</v>
      </c>
      <c r="G2059" s="7" t="s">
        <v>984</v>
      </c>
      <c r="H2059" s="7" t="s">
        <v>2122</v>
      </c>
      <c r="I2059" s="8">
        <v>4</v>
      </c>
      <c r="J2059" s="7"/>
      <c r="K2059" s="10">
        <v>1724.14</v>
      </c>
      <c r="L2059" s="10">
        <f>K2059*1.16</f>
        <v>2000.0024</v>
      </c>
      <c r="M2059" s="10">
        <f>I2059*K2059</f>
        <v>6896.56</v>
      </c>
      <c r="N2059" s="10">
        <f>I2059*L2059</f>
        <v>8000.0096</v>
      </c>
      <c r="O2059" s="10">
        <v>2800</v>
      </c>
      <c r="P2059" s="9">
        <f>(O2059/L2059) - 1</f>
        <v>0.39999832000202</v>
      </c>
      <c r="Q2059" s="10">
        <v>2600</v>
      </c>
      <c r="R2059" s="9">
        <f>(Q2059/L2059) - 1</f>
        <v>0.29999844000187</v>
      </c>
      <c r="S2059" s="10">
        <v>2400</v>
      </c>
      <c r="T2059" s="9">
        <f>(S2059/L2059) - 1</f>
        <v>0.19999856000173</v>
      </c>
      <c r="U2059" s="10">
        <v>2280</v>
      </c>
      <c r="V2059" s="9">
        <f>ABS((U2059/L2059) - 1)</f>
        <v>0.13999863200164</v>
      </c>
      <c r="W2059" s="10">
        <v>2200.00264</v>
      </c>
      <c r="X2059" s="9">
        <f>ABS((W2059/L2059) - 1)</f>
        <v>0.1</v>
      </c>
      <c r="Y2059" s="7" t="s">
        <v>40</v>
      </c>
      <c r="Z2059" s="9" t="s">
        <v>40</v>
      </c>
      <c r="AA2059" s="7"/>
    </row>
    <row r="2060" spans="1:27" customHeight="1" ht="30">
      <c r="A2060" s="3" t="s">
        <v>4649</v>
      </c>
      <c r="B2060" s="3" t="s">
        <v>4650</v>
      </c>
      <c r="C2060" s="3" t="s">
        <v>29</v>
      </c>
      <c r="D2060" s="3" t="s">
        <v>4588</v>
      </c>
      <c r="E2060" s="3" t="s">
        <v>422</v>
      </c>
      <c r="F2060" s="3" t="s">
        <v>779</v>
      </c>
      <c r="G2060" s="3" t="s">
        <v>1396</v>
      </c>
      <c r="H2060" s="3" t="s">
        <v>1397</v>
      </c>
      <c r="I2060" s="4">
        <v>1</v>
      </c>
      <c r="J2060" s="3"/>
      <c r="K2060" s="6">
        <v>3900.0012</v>
      </c>
      <c r="L2060" s="6">
        <f>K2060*1.16</f>
        <v>4524.001392</v>
      </c>
      <c r="M2060" s="6">
        <f>I2060*K2060</f>
        <v>3900.0012</v>
      </c>
      <c r="N2060" s="6">
        <f>I2060*L2060</f>
        <v>4524.001392</v>
      </c>
      <c r="O2060" s="6">
        <v>6240</v>
      </c>
      <c r="P2060" s="5">
        <f>(O2060/L2060) - 1</f>
        <v>0.37930992042453</v>
      </c>
      <c r="Q2060" s="6">
        <v>5850</v>
      </c>
      <c r="R2060" s="5">
        <f>(Q2060/L2060) - 1</f>
        <v>0.293103050398</v>
      </c>
      <c r="S2060" s="6">
        <v>5460</v>
      </c>
      <c r="T2060" s="5">
        <f>(S2060/L2060) - 1</f>
        <v>0.20689618037147</v>
      </c>
      <c r="U2060" s="6">
        <v>5070</v>
      </c>
      <c r="V2060" s="5">
        <f>ABS((U2060/L2060) - 1)</f>
        <v>0.12068931034493</v>
      </c>
      <c r="W2060" s="6">
        <v>4976.4015312</v>
      </c>
      <c r="X2060" s="5">
        <f>ABS((W2060/L2060) - 1)</f>
        <v>0.1</v>
      </c>
      <c r="Y2060" s="3">
        <v>71</v>
      </c>
      <c r="Z2060" s="5" t="s">
        <v>1468</v>
      </c>
      <c r="AA2060" s="3"/>
    </row>
    <row r="2061" spans="1:27" customHeight="1" ht="30">
      <c r="A2061" s="7" t="s">
        <v>4651</v>
      </c>
      <c r="B2061" s="7" t="s">
        <v>4652</v>
      </c>
      <c r="C2061" s="7" t="s">
        <v>29</v>
      </c>
      <c r="D2061" s="7" t="s">
        <v>4588</v>
      </c>
      <c r="E2061" s="7" t="s">
        <v>123</v>
      </c>
      <c r="F2061" s="7" t="s">
        <v>598</v>
      </c>
      <c r="G2061" s="7" t="s">
        <v>796</v>
      </c>
      <c r="H2061" s="7" t="s">
        <v>1397</v>
      </c>
      <c r="I2061" s="8">
        <v>1</v>
      </c>
      <c r="J2061" s="7"/>
      <c r="K2061" s="10">
        <v>3900.0012</v>
      </c>
      <c r="L2061" s="10">
        <f>K2061*1.16</f>
        <v>4524.001392</v>
      </c>
      <c r="M2061" s="10">
        <f>I2061*K2061</f>
        <v>3900.0012</v>
      </c>
      <c r="N2061" s="10">
        <f>I2061*L2061</f>
        <v>4524.001392</v>
      </c>
      <c r="O2061" s="10">
        <v>6240</v>
      </c>
      <c r="P2061" s="9">
        <f>(O2061/L2061) - 1</f>
        <v>0.37930992042453</v>
      </c>
      <c r="Q2061" s="10">
        <v>5850</v>
      </c>
      <c r="R2061" s="9">
        <f>(Q2061/L2061) - 1</f>
        <v>0.293103050398</v>
      </c>
      <c r="S2061" s="10">
        <v>5460</v>
      </c>
      <c r="T2061" s="9">
        <f>(S2061/L2061) - 1</f>
        <v>0.20689618037147</v>
      </c>
      <c r="U2061" s="10">
        <v>5070</v>
      </c>
      <c r="V2061" s="9">
        <f>ABS((U2061/L2061) - 1)</f>
        <v>0.12068931034493</v>
      </c>
      <c r="W2061" s="10">
        <v>4976.4015312</v>
      </c>
      <c r="X2061" s="9">
        <f>ABS((W2061/L2061) - 1)</f>
        <v>0.1</v>
      </c>
      <c r="Y2061" s="7">
        <v>71</v>
      </c>
      <c r="Z2061" s="9" t="s">
        <v>1468</v>
      </c>
      <c r="AA2061" s="7"/>
    </row>
    <row r="2062" spans="1:27" customHeight="1" ht="30">
      <c r="A2062" s="3" t="s">
        <v>4653</v>
      </c>
      <c r="B2062" s="3" t="s">
        <v>4654</v>
      </c>
      <c r="C2062" s="3" t="s">
        <v>29</v>
      </c>
      <c r="D2062" s="3" t="s">
        <v>4588</v>
      </c>
      <c r="E2062" s="3" t="s">
        <v>123</v>
      </c>
      <c r="F2062" s="3" t="s">
        <v>598</v>
      </c>
      <c r="G2062" s="3" t="s">
        <v>796</v>
      </c>
      <c r="H2062" s="3" t="s">
        <v>1397</v>
      </c>
      <c r="I2062" s="4">
        <v>1</v>
      </c>
      <c r="J2062" s="3"/>
      <c r="K2062" s="6">
        <v>4800.0104</v>
      </c>
      <c r="L2062" s="6">
        <f>K2062*1.16</f>
        <v>5568.012064</v>
      </c>
      <c r="M2062" s="6">
        <f>I2062*K2062</f>
        <v>4800.0104</v>
      </c>
      <c r="N2062" s="6">
        <f>I2062*L2062</f>
        <v>5568.012064</v>
      </c>
      <c r="O2062" s="6">
        <v>7680.02</v>
      </c>
      <c r="P2062" s="5">
        <f>(O2062/L2062) - 1</f>
        <v>0.37931094827455</v>
      </c>
      <c r="Q2062" s="6">
        <v>7200.02</v>
      </c>
      <c r="R2062" s="5">
        <f>(Q2062/L2062) - 1</f>
        <v>0.29310423850404</v>
      </c>
      <c r="S2062" s="6">
        <v>6720.01</v>
      </c>
      <c r="T2062" s="5">
        <f>(S2062/L2062) - 1</f>
        <v>0.2068957327604</v>
      </c>
      <c r="U2062" s="6">
        <v>6240.01</v>
      </c>
      <c r="V2062" s="5">
        <f>ABS((U2062/L2062) - 1)</f>
        <v>0.12068902298988</v>
      </c>
      <c r="W2062" s="6">
        <v>6124.8132704</v>
      </c>
      <c r="X2062" s="5">
        <f>ABS((W2062/L2062) - 1)</f>
        <v>0.1</v>
      </c>
      <c r="Y2062" s="3">
        <v>67</v>
      </c>
      <c r="Z2062" s="5" t="s">
        <v>4655</v>
      </c>
      <c r="AA2062" s="3"/>
    </row>
    <row r="2063" spans="1:27" customHeight="1" ht="30">
      <c r="A2063" s="7" t="s">
        <v>4656</v>
      </c>
      <c r="B2063" s="7" t="s">
        <v>4657</v>
      </c>
      <c r="C2063" s="7" t="s">
        <v>29</v>
      </c>
      <c r="D2063" s="7" t="s">
        <v>4588</v>
      </c>
      <c r="E2063" s="7" t="s">
        <v>788</v>
      </c>
      <c r="F2063" s="7" t="s">
        <v>789</v>
      </c>
      <c r="G2063" s="7" t="s">
        <v>790</v>
      </c>
      <c r="H2063" s="7" t="s">
        <v>168</v>
      </c>
      <c r="I2063" s="8">
        <v>1</v>
      </c>
      <c r="J2063" s="7"/>
      <c r="K2063" s="10">
        <v>3744.4452</v>
      </c>
      <c r="L2063" s="10">
        <f>K2063*1.16</f>
        <v>4343.556432</v>
      </c>
      <c r="M2063" s="10">
        <f>I2063*K2063</f>
        <v>3744.4452</v>
      </c>
      <c r="N2063" s="10">
        <f>I2063*L2063</f>
        <v>4343.556432</v>
      </c>
      <c r="O2063" s="10">
        <v>5803.89</v>
      </c>
      <c r="P2063" s="9">
        <f>(O2063/L2063) - 1</f>
        <v>0.33620688273816</v>
      </c>
      <c r="Q2063" s="10">
        <v>5429.45</v>
      </c>
      <c r="R2063" s="9">
        <f>(Q2063/L2063) - 1</f>
        <v>0.25000102680835</v>
      </c>
      <c r="S2063" s="10">
        <v>5055</v>
      </c>
      <c r="T2063" s="9">
        <f>(S2063/L2063) - 1</f>
        <v>0.16379286861767</v>
      </c>
      <c r="U2063" s="10">
        <v>4867.78</v>
      </c>
      <c r="V2063" s="9">
        <f>ABS((U2063/L2063) - 1)</f>
        <v>0.12068994065276</v>
      </c>
      <c r="W2063" s="10">
        <v>4777.9120752</v>
      </c>
      <c r="X2063" s="9">
        <f>ABS((W2063/L2063) - 1)</f>
        <v>0.1</v>
      </c>
      <c r="Y2063" s="7">
        <v>137</v>
      </c>
      <c r="Z2063" s="9" t="s">
        <v>4658</v>
      </c>
      <c r="AA2063" s="7"/>
    </row>
    <row r="2064" spans="1:27" customHeight="1" ht="30">
      <c r="A2064" s="3" t="s">
        <v>4659</v>
      </c>
      <c r="B2064" s="3" t="s">
        <v>4660</v>
      </c>
      <c r="C2064" s="3" t="s">
        <v>29</v>
      </c>
      <c r="D2064" s="3" t="s">
        <v>4588</v>
      </c>
      <c r="E2064" s="3" t="s">
        <v>153</v>
      </c>
      <c r="F2064" s="3" t="s">
        <v>840</v>
      </c>
      <c r="G2064" s="3" t="s">
        <v>4661</v>
      </c>
      <c r="H2064" s="3" t="s">
        <v>190</v>
      </c>
      <c r="I2064" s="4">
        <v>1</v>
      </c>
      <c r="J2064" s="3"/>
      <c r="K2064" s="6">
        <v>5200.0132</v>
      </c>
      <c r="L2064" s="6">
        <f>K2064*1.16</f>
        <v>6032.015312</v>
      </c>
      <c r="M2064" s="6">
        <f>I2064*K2064</f>
        <v>5200.0132</v>
      </c>
      <c r="N2064" s="6">
        <f>I2064*L2064</f>
        <v>6032.015312</v>
      </c>
      <c r="O2064" s="6">
        <v>8320.02</v>
      </c>
      <c r="P2064" s="5">
        <f>(O2064/L2064) - 1</f>
        <v>0.37931015915167</v>
      </c>
      <c r="Q2064" s="6">
        <v>7800.02</v>
      </c>
      <c r="R2064" s="5">
        <f>(Q2064/L2064) - 1</f>
        <v>0.29310348143228</v>
      </c>
      <c r="S2064" s="6">
        <v>7280.02</v>
      </c>
      <c r="T2064" s="5">
        <f>(S2064/L2064) - 1</f>
        <v>0.20689680371289</v>
      </c>
      <c r="U2064" s="6">
        <v>6760.02</v>
      </c>
      <c r="V2064" s="5">
        <f>ABS((U2064/L2064) - 1)</f>
        <v>0.1206901259935</v>
      </c>
      <c r="W2064" s="6">
        <v>6635.2168432</v>
      </c>
      <c r="X2064" s="5">
        <f>ABS((W2064/L2064) - 1)</f>
        <v>0.1</v>
      </c>
      <c r="Y2064" s="3">
        <v>107</v>
      </c>
      <c r="Z2064" s="5" t="s">
        <v>191</v>
      </c>
      <c r="AA2064" s="3"/>
    </row>
    <row r="2065" spans="1:27" customHeight="1" ht="30">
      <c r="A2065" s="7" t="s">
        <v>4662</v>
      </c>
      <c r="B2065" s="7" t="s">
        <v>4663</v>
      </c>
      <c r="C2065" s="7" t="s">
        <v>29</v>
      </c>
      <c r="D2065" s="7" t="s">
        <v>4588</v>
      </c>
      <c r="E2065" s="7" t="s">
        <v>153</v>
      </c>
      <c r="F2065" s="7" t="s">
        <v>840</v>
      </c>
      <c r="G2065" s="7" t="s">
        <v>4661</v>
      </c>
      <c r="H2065" s="7" t="s">
        <v>554</v>
      </c>
      <c r="I2065" s="8">
        <v>1</v>
      </c>
      <c r="J2065" s="7"/>
      <c r="K2065" s="10">
        <v>5008.7988</v>
      </c>
      <c r="L2065" s="10">
        <f>K2065*1.16</f>
        <v>5810.206608</v>
      </c>
      <c r="M2065" s="10">
        <f>I2065*K2065</f>
        <v>5008.7988</v>
      </c>
      <c r="N2065" s="10">
        <f>I2065*L2065</f>
        <v>5810.206608</v>
      </c>
      <c r="O2065" s="10">
        <v>7513.2</v>
      </c>
      <c r="P2065" s="9">
        <f>(O2065/L2065) - 1</f>
        <v>0.29310375807552</v>
      </c>
      <c r="Q2065" s="10">
        <v>7012.32</v>
      </c>
      <c r="R2065" s="9">
        <f>(Q2065/L2065) - 1</f>
        <v>0.20689684087048</v>
      </c>
      <c r="S2065" s="10">
        <v>6511.44</v>
      </c>
      <c r="T2065" s="9">
        <f>(S2065/L2065) - 1</f>
        <v>0.12068992366545</v>
      </c>
      <c r="U2065" s="10">
        <v>6010.56</v>
      </c>
      <c r="V2065" s="9">
        <f>ABS((U2065/L2065) - 1)</f>
        <v>0.034483006460413</v>
      </c>
      <c r="W2065" s="10">
        <v>6391.2272688</v>
      </c>
      <c r="X2065" s="9">
        <f>ABS((W2065/L2065) - 1)</f>
        <v>0.1</v>
      </c>
      <c r="Y2065" s="7">
        <v>465</v>
      </c>
      <c r="Z2065" s="9" t="s">
        <v>2162</v>
      </c>
      <c r="AA2065" s="7" t="s">
        <v>43</v>
      </c>
    </row>
    <row r="2066" spans="1:27" customHeight="1" ht="30">
      <c r="A2066" s="3" t="s">
        <v>4664</v>
      </c>
      <c r="B2066" s="3" t="s">
        <v>4665</v>
      </c>
      <c r="C2066" s="3" t="s">
        <v>29</v>
      </c>
      <c r="D2066" s="3" t="s">
        <v>4588</v>
      </c>
      <c r="E2066" s="3" t="s">
        <v>788</v>
      </c>
      <c r="F2066" s="3" t="s">
        <v>789</v>
      </c>
      <c r="G2066" s="3" t="s">
        <v>238</v>
      </c>
      <c r="H2066" s="3" t="s">
        <v>554</v>
      </c>
      <c r="I2066" s="4">
        <v>1</v>
      </c>
      <c r="J2066" s="3"/>
      <c r="K2066" s="6">
        <v>4621.06</v>
      </c>
      <c r="L2066" s="6">
        <f>K2066*1.16</f>
        <v>5360.4296</v>
      </c>
      <c r="M2066" s="6">
        <f>I2066*K2066</f>
        <v>4621.06</v>
      </c>
      <c r="N2066" s="6">
        <f>I2066*L2066</f>
        <v>5360.4296</v>
      </c>
      <c r="O2066" s="6">
        <v>7504.6</v>
      </c>
      <c r="P2066" s="5">
        <f>(O2066/L2066) - 1</f>
        <v>0.39999973136481</v>
      </c>
      <c r="Q2066" s="6">
        <v>6968.56</v>
      </c>
      <c r="R2066" s="5">
        <f>(Q2066/L2066) - 1</f>
        <v>0.30000028355936</v>
      </c>
      <c r="S2066" s="6">
        <v>6432.52</v>
      </c>
      <c r="T2066" s="5">
        <f>(S2066/L2066) - 1</f>
        <v>0.20000083575391</v>
      </c>
      <c r="U2066" s="6">
        <v>6110.89</v>
      </c>
      <c r="V2066" s="5">
        <f>ABS((U2066/L2066) - 1)</f>
        <v>0.14000004775737</v>
      </c>
      <c r="W2066" s="6">
        <v>5896.47256</v>
      </c>
      <c r="X2066" s="5">
        <f>ABS((W2066/L2066) - 1)</f>
        <v>0.1</v>
      </c>
      <c r="Y2066" s="3" t="s">
        <v>40</v>
      </c>
      <c r="Z2066" s="5" t="s">
        <v>40</v>
      </c>
      <c r="AA2066" s="3"/>
    </row>
    <row r="2067" spans="1:27" customHeight="1" ht="30">
      <c r="A2067" s="7" t="s">
        <v>4666</v>
      </c>
      <c r="B2067" s="7" t="s">
        <v>4667</v>
      </c>
      <c r="C2067" s="7" t="s">
        <v>29</v>
      </c>
      <c r="D2067" s="7" t="s">
        <v>4588</v>
      </c>
      <c r="E2067" s="7" t="s">
        <v>123</v>
      </c>
      <c r="F2067" s="7" t="s">
        <v>767</v>
      </c>
      <c r="G2067" s="7" t="s">
        <v>984</v>
      </c>
      <c r="H2067" s="7" t="s">
        <v>554</v>
      </c>
      <c r="I2067" s="8">
        <v>1</v>
      </c>
      <c r="J2067" s="7"/>
      <c r="K2067" s="10">
        <v>4799.9988</v>
      </c>
      <c r="L2067" s="10">
        <f>K2067*1.16</f>
        <v>5567.998608</v>
      </c>
      <c r="M2067" s="10">
        <f>I2067*K2067</f>
        <v>4799.9988</v>
      </c>
      <c r="N2067" s="10">
        <f>I2067*L2067</f>
        <v>5567.998608</v>
      </c>
      <c r="O2067" s="10">
        <v>7200</v>
      </c>
      <c r="P2067" s="9">
        <f>(O2067/L2067) - 1</f>
        <v>0.29310377155181</v>
      </c>
      <c r="Q2067" s="10">
        <v>6720</v>
      </c>
      <c r="R2067" s="9">
        <f>(Q2067/L2067) - 1</f>
        <v>0.20689685344835</v>
      </c>
      <c r="S2067" s="10">
        <v>6240</v>
      </c>
      <c r="T2067" s="9">
        <f>(S2067/L2067) - 1</f>
        <v>0.1206899353449</v>
      </c>
      <c r="U2067" s="10">
        <v>5760</v>
      </c>
      <c r="V2067" s="9">
        <f>ABS((U2067/L2067) - 1)</f>
        <v>0.034483017241444</v>
      </c>
      <c r="W2067" s="10">
        <v>6124.7984688</v>
      </c>
      <c r="X2067" s="9">
        <f>ABS((W2067/L2067) - 1)</f>
        <v>0.1</v>
      </c>
      <c r="Y2067" s="7">
        <v>465</v>
      </c>
      <c r="Z2067" s="9" t="s">
        <v>2162</v>
      </c>
      <c r="AA2067" s="7" t="s">
        <v>43</v>
      </c>
    </row>
    <row r="2068" spans="1:27" customHeight="1" ht="30">
      <c r="A2068" s="3" t="s">
        <v>4668</v>
      </c>
      <c r="B2068" s="3" t="s">
        <v>4669</v>
      </c>
      <c r="C2068" s="3" t="s">
        <v>29</v>
      </c>
      <c r="D2068" s="3" t="s">
        <v>4588</v>
      </c>
      <c r="E2068" s="3" t="s">
        <v>409</v>
      </c>
      <c r="F2068" s="3" t="s">
        <v>1187</v>
      </c>
      <c r="G2068" s="3" t="s">
        <v>790</v>
      </c>
      <c r="H2068" s="3" t="s">
        <v>554</v>
      </c>
      <c r="I2068" s="4">
        <v>1</v>
      </c>
      <c r="J2068" s="3"/>
      <c r="K2068" s="6">
        <v>5559.996</v>
      </c>
      <c r="L2068" s="6">
        <f>K2068*1.16</f>
        <v>6449.59536</v>
      </c>
      <c r="M2068" s="6">
        <f>I2068*K2068</f>
        <v>5559.996</v>
      </c>
      <c r="N2068" s="6">
        <f>I2068*L2068</f>
        <v>6449.59536</v>
      </c>
      <c r="O2068" s="6">
        <v>8340</v>
      </c>
      <c r="P2068" s="5">
        <f>(O2068/L2068) - 1</f>
        <v>0.29310437856678</v>
      </c>
      <c r="Q2068" s="6">
        <v>7784</v>
      </c>
      <c r="R2068" s="5">
        <f>(Q2068/L2068) - 1</f>
        <v>0.20689741999566</v>
      </c>
      <c r="S2068" s="6">
        <v>7230</v>
      </c>
      <c r="T2068" s="5">
        <f>(S2068/L2068) - 1</f>
        <v>0.12100055839782</v>
      </c>
      <c r="U2068" s="6">
        <v>6868.5</v>
      </c>
      <c r="V2068" s="5">
        <f>ABS((U2068/L2068) - 1)</f>
        <v>0.064950530477931</v>
      </c>
      <c r="W2068" s="6">
        <v>7094.554896</v>
      </c>
      <c r="X2068" s="5">
        <f>ABS((W2068/L2068) - 1)</f>
        <v>0.1</v>
      </c>
      <c r="Y2068" s="3">
        <v>852</v>
      </c>
      <c r="Z2068" s="5" t="s">
        <v>4670</v>
      </c>
      <c r="AA2068" s="3" t="s">
        <v>43</v>
      </c>
    </row>
    <row r="2069" spans="1:27" customHeight="1" ht="30">
      <c r="A2069" s="7" t="s">
        <v>4671</v>
      </c>
      <c r="B2069" s="7" t="s">
        <v>4672</v>
      </c>
      <c r="C2069" s="7" t="s">
        <v>29</v>
      </c>
      <c r="D2069" s="7" t="s">
        <v>4588</v>
      </c>
      <c r="E2069" s="7" t="s">
        <v>75</v>
      </c>
      <c r="F2069" s="7" t="s">
        <v>692</v>
      </c>
      <c r="G2069" s="7" t="s">
        <v>2836</v>
      </c>
      <c r="H2069" s="7" t="s">
        <v>554</v>
      </c>
      <c r="I2069" s="8">
        <v>2</v>
      </c>
      <c r="J2069" s="7"/>
      <c r="K2069" s="10">
        <v>5559.996</v>
      </c>
      <c r="L2069" s="10">
        <f>K2069*1.16</f>
        <v>6449.59536</v>
      </c>
      <c r="M2069" s="10">
        <f>I2069*K2069</f>
        <v>11119.992</v>
      </c>
      <c r="N2069" s="10">
        <f>I2069*L2069</f>
        <v>12899.19072</v>
      </c>
      <c r="O2069" s="10">
        <v>8340</v>
      </c>
      <c r="P2069" s="9">
        <f>(O2069/L2069) - 1</f>
        <v>0.29310437856678</v>
      </c>
      <c r="Q2069" s="10">
        <v>7785</v>
      </c>
      <c r="R2069" s="9">
        <f>(Q2069/L2069) - 1</f>
        <v>0.2070524684823</v>
      </c>
      <c r="S2069" s="10">
        <v>7230</v>
      </c>
      <c r="T2069" s="9">
        <f>(S2069/L2069) - 1</f>
        <v>0.12100055839782</v>
      </c>
      <c r="U2069" s="10">
        <v>6868.5</v>
      </c>
      <c r="V2069" s="9">
        <f>ABS((U2069/L2069) - 1)</f>
        <v>0.064950530477931</v>
      </c>
      <c r="W2069" s="10">
        <v>7094.554896</v>
      </c>
      <c r="X2069" s="9">
        <f>ABS((W2069/L2069) - 1)</f>
        <v>0.1</v>
      </c>
      <c r="Y2069" s="7">
        <v>852</v>
      </c>
      <c r="Z2069" s="9" t="s">
        <v>4670</v>
      </c>
      <c r="AA2069" s="7" t="s">
        <v>43</v>
      </c>
    </row>
    <row r="2070" spans="1:27" customHeight="1" ht="30">
      <c r="A2070" s="3" t="s">
        <v>4673</v>
      </c>
      <c r="B2070" s="3" t="s">
        <v>4674</v>
      </c>
      <c r="C2070" s="3" t="s">
        <v>29</v>
      </c>
      <c r="D2070" s="3" t="s">
        <v>4588</v>
      </c>
      <c r="E2070" s="3" t="s">
        <v>409</v>
      </c>
      <c r="F2070" s="3" t="s">
        <v>662</v>
      </c>
      <c r="G2070" s="3" t="s">
        <v>4598</v>
      </c>
      <c r="H2070" s="3" t="s">
        <v>1326</v>
      </c>
      <c r="I2070" s="4">
        <v>1</v>
      </c>
      <c r="J2070" s="3"/>
      <c r="K2070" s="6">
        <v>3355</v>
      </c>
      <c r="L2070" s="6">
        <f>K2070*1.16</f>
        <v>3891.8</v>
      </c>
      <c r="M2070" s="6">
        <f>I2070*K2070</f>
        <v>3355</v>
      </c>
      <c r="N2070" s="6">
        <f>I2070*L2070</f>
        <v>3891.8</v>
      </c>
      <c r="O2070" s="6">
        <v>5448.52</v>
      </c>
      <c r="P2070" s="5">
        <f>(O2070/L2070) - 1</f>
        <v>0.4</v>
      </c>
      <c r="Q2070" s="6">
        <v>5059.34</v>
      </c>
      <c r="R2070" s="5">
        <f>(Q2070/L2070) - 1</f>
        <v>0.3</v>
      </c>
      <c r="S2070" s="6">
        <v>4670.16</v>
      </c>
      <c r="T2070" s="5">
        <f>(S2070/L2070) - 1</f>
        <v>0.2</v>
      </c>
      <c r="U2070" s="6">
        <v>4436.65</v>
      </c>
      <c r="V2070" s="5">
        <f>ABS((U2070/L2070) - 1)</f>
        <v>0.13999948609898</v>
      </c>
      <c r="W2070" s="6">
        <v>4280.98</v>
      </c>
      <c r="X2070" s="5">
        <f>ABS((W2070/L2070) - 1)</f>
        <v>0.1</v>
      </c>
      <c r="Y2070" s="3" t="s">
        <v>40</v>
      </c>
      <c r="Z2070" s="5" t="s">
        <v>40</v>
      </c>
      <c r="AA2070" s="3"/>
    </row>
    <row r="2071" spans="1:27" customHeight="1" ht="30">
      <c r="A2071" s="7" t="s">
        <v>4675</v>
      </c>
      <c r="B2071" s="7" t="s">
        <v>4676</v>
      </c>
      <c r="C2071" s="7" t="s">
        <v>29</v>
      </c>
      <c r="D2071" s="7" t="s">
        <v>4588</v>
      </c>
      <c r="E2071" s="7" t="s">
        <v>123</v>
      </c>
      <c r="F2071" s="7" t="s">
        <v>767</v>
      </c>
      <c r="G2071" s="7" t="s">
        <v>984</v>
      </c>
      <c r="H2071" s="7" t="s">
        <v>1326</v>
      </c>
      <c r="I2071" s="8">
        <v>1</v>
      </c>
      <c r="J2071" s="7"/>
      <c r="K2071" s="10">
        <v>3355</v>
      </c>
      <c r="L2071" s="10">
        <f>K2071*1.16</f>
        <v>3891.8</v>
      </c>
      <c r="M2071" s="10">
        <f>I2071*K2071</f>
        <v>3355</v>
      </c>
      <c r="N2071" s="10">
        <f>I2071*L2071</f>
        <v>3891.8</v>
      </c>
      <c r="O2071" s="10">
        <v>5448.52</v>
      </c>
      <c r="P2071" s="9">
        <f>(O2071/L2071) - 1</f>
        <v>0.4</v>
      </c>
      <c r="Q2071" s="10">
        <v>5059.34</v>
      </c>
      <c r="R2071" s="9">
        <f>(Q2071/L2071) - 1</f>
        <v>0.3</v>
      </c>
      <c r="S2071" s="10">
        <v>4670.16</v>
      </c>
      <c r="T2071" s="9">
        <f>(S2071/L2071) - 1</f>
        <v>0.2</v>
      </c>
      <c r="U2071" s="10">
        <v>4436.65</v>
      </c>
      <c r="V2071" s="9">
        <f>ABS((U2071/L2071) - 1)</f>
        <v>0.13999948609898</v>
      </c>
      <c r="W2071" s="10">
        <v>4280.98</v>
      </c>
      <c r="X2071" s="9">
        <f>ABS((W2071/L2071) - 1)</f>
        <v>0.1</v>
      </c>
      <c r="Y2071" s="7" t="s">
        <v>40</v>
      </c>
      <c r="Z2071" s="9" t="s">
        <v>40</v>
      </c>
      <c r="AA2071" s="7"/>
    </row>
    <row r="2072" spans="1:27" customHeight="1" ht="30">
      <c r="A2072" s="3" t="s">
        <v>4677</v>
      </c>
      <c r="B2072" s="3" t="s">
        <v>4678</v>
      </c>
      <c r="C2072" s="3" t="s">
        <v>29</v>
      </c>
      <c r="D2072" s="3" t="s">
        <v>4588</v>
      </c>
      <c r="E2072" s="3" t="s">
        <v>38</v>
      </c>
      <c r="F2072" s="3" t="s">
        <v>4600</v>
      </c>
      <c r="G2072" s="3" t="s">
        <v>38</v>
      </c>
      <c r="H2072" s="3" t="s">
        <v>412</v>
      </c>
      <c r="I2072" s="4">
        <v>1</v>
      </c>
      <c r="J2072" s="3"/>
      <c r="K2072" s="6">
        <v>4590</v>
      </c>
      <c r="L2072" s="6">
        <f>K2072*1.16</f>
        <v>5324.4</v>
      </c>
      <c r="M2072" s="6">
        <f>I2072*K2072</f>
        <v>4590</v>
      </c>
      <c r="N2072" s="6">
        <f>I2072*L2072</f>
        <v>5324.4</v>
      </c>
      <c r="O2072" s="6">
        <v>7454.16</v>
      </c>
      <c r="P2072" s="5">
        <f>(O2072/L2072) - 1</f>
        <v>0.4</v>
      </c>
      <c r="Q2072" s="6">
        <v>6921.72</v>
      </c>
      <c r="R2072" s="5">
        <f>(Q2072/L2072) - 1</f>
        <v>0.3</v>
      </c>
      <c r="S2072" s="6">
        <v>6389.28</v>
      </c>
      <c r="T2072" s="5">
        <f>(S2072/L2072) - 1</f>
        <v>0.2</v>
      </c>
      <c r="U2072" s="6">
        <v>6069.82</v>
      </c>
      <c r="V2072" s="5">
        <f>ABS((U2072/L2072) - 1)</f>
        <v>0.14000075125836</v>
      </c>
      <c r="W2072" s="6">
        <v>5856.84</v>
      </c>
      <c r="X2072" s="5">
        <f>ABS((W2072/L2072) - 1)</f>
        <v>0.1</v>
      </c>
      <c r="Y2072" s="3" t="s">
        <v>40</v>
      </c>
      <c r="Z2072" s="5" t="s">
        <v>40</v>
      </c>
      <c r="AA2072" s="3"/>
    </row>
    <row r="2073" spans="1:27" customHeight="1" ht="30">
      <c r="A2073" s="7" t="s">
        <v>4679</v>
      </c>
      <c r="B2073" s="7" t="s">
        <v>4680</v>
      </c>
      <c r="C2073" s="7" t="s">
        <v>29</v>
      </c>
      <c r="D2073" s="7" t="s">
        <v>4588</v>
      </c>
      <c r="E2073" s="7" t="s">
        <v>75</v>
      </c>
      <c r="F2073" s="7" t="s">
        <v>692</v>
      </c>
      <c r="G2073" s="7" t="s">
        <v>125</v>
      </c>
      <c r="H2073" s="7" t="s">
        <v>34</v>
      </c>
      <c r="I2073" s="8">
        <v>1</v>
      </c>
      <c r="J2073" s="7"/>
      <c r="K2073" s="10">
        <v>2411</v>
      </c>
      <c r="L2073" s="10">
        <f>K2073*1.16</f>
        <v>2796.76</v>
      </c>
      <c r="M2073" s="10">
        <f>I2073*K2073</f>
        <v>2411</v>
      </c>
      <c r="N2073" s="10">
        <f>I2073*L2073</f>
        <v>2796.76</v>
      </c>
      <c r="O2073" s="10">
        <v>4195.14</v>
      </c>
      <c r="P2073" s="9">
        <f>(O2073/L2073) - 1</f>
        <v>0.5</v>
      </c>
      <c r="Q2073" s="10">
        <v>3915.46</v>
      </c>
      <c r="R2073" s="9">
        <f>(Q2073/L2073) - 1</f>
        <v>0.3999985697736</v>
      </c>
      <c r="S2073" s="10">
        <v>3635.79</v>
      </c>
      <c r="T2073" s="9">
        <f>(S2073/L2073) - 1</f>
        <v>0.3000007151132</v>
      </c>
      <c r="U2073" s="10">
        <v>3356.11</v>
      </c>
      <c r="V2073" s="9">
        <f>ABS((U2073/L2073) - 1)</f>
        <v>0.1999992848868</v>
      </c>
      <c r="W2073" s="10">
        <v>3076.436</v>
      </c>
      <c r="X2073" s="9">
        <f>ABS((W2073/L2073) - 1)</f>
        <v>0.1</v>
      </c>
      <c r="Y2073" s="7" t="s">
        <v>40</v>
      </c>
      <c r="Z2073" s="9" t="s">
        <v>40</v>
      </c>
      <c r="AA2073" s="7"/>
    </row>
    <row r="2074" spans="1:27" customHeight="1" ht="30">
      <c r="A2074" s="3" t="s">
        <v>4681</v>
      </c>
      <c r="B2074" s="3" t="s">
        <v>4682</v>
      </c>
      <c r="C2074" s="3" t="s">
        <v>29</v>
      </c>
      <c r="D2074" s="3" t="s">
        <v>4588</v>
      </c>
      <c r="E2074" s="3" t="s">
        <v>38</v>
      </c>
      <c r="F2074" s="3" t="s">
        <v>4600</v>
      </c>
      <c r="G2074" s="3" t="s">
        <v>38</v>
      </c>
      <c r="H2074" s="3" t="s">
        <v>34</v>
      </c>
      <c r="I2074" s="4">
        <v>2</v>
      </c>
      <c r="J2074" s="3"/>
      <c r="K2074" s="6">
        <v>2221.55</v>
      </c>
      <c r="L2074" s="6">
        <f>K2074*1.16</f>
        <v>2576.998</v>
      </c>
      <c r="M2074" s="6">
        <f>I2074*K2074</f>
        <v>4443.1</v>
      </c>
      <c r="N2074" s="6">
        <f>I2074*L2074</f>
        <v>5153.996</v>
      </c>
      <c r="O2074" s="6">
        <v>3607.8</v>
      </c>
      <c r="P2074" s="5">
        <f>(O2074/L2074) - 1</f>
        <v>0.40000108653557</v>
      </c>
      <c r="Q2074" s="6">
        <v>3350.1</v>
      </c>
      <c r="R2074" s="5">
        <f>(Q2074/L2074) - 1</f>
        <v>0.30000100892589</v>
      </c>
      <c r="S2074" s="6">
        <v>3092.4</v>
      </c>
      <c r="T2074" s="5">
        <f>(S2074/L2074) - 1</f>
        <v>0.20000093131621</v>
      </c>
      <c r="U2074" s="6">
        <v>2937.78</v>
      </c>
      <c r="V2074" s="5">
        <f>ABS((U2074/L2074) - 1)</f>
        <v>0.1400008847504</v>
      </c>
      <c r="W2074" s="6">
        <v>2834.6978</v>
      </c>
      <c r="X2074" s="5">
        <f>ABS((W2074/L2074) - 1)</f>
        <v>0.1</v>
      </c>
      <c r="Y2074" s="3" t="s">
        <v>40</v>
      </c>
      <c r="Z2074" s="5" t="s">
        <v>40</v>
      </c>
      <c r="AA2074" s="3"/>
    </row>
    <row r="2075" spans="1:27" customHeight="1" ht="30">
      <c r="A2075" s="7" t="s">
        <v>4683</v>
      </c>
      <c r="B2075" s="7" t="s">
        <v>4684</v>
      </c>
      <c r="C2075" s="7" t="s">
        <v>29</v>
      </c>
      <c r="D2075" s="7" t="s">
        <v>4588</v>
      </c>
      <c r="E2075" s="7" t="s">
        <v>409</v>
      </c>
      <c r="F2075" s="7" t="s">
        <v>662</v>
      </c>
      <c r="G2075" s="7" t="s">
        <v>4598</v>
      </c>
      <c r="H2075" s="7" t="s">
        <v>34</v>
      </c>
      <c r="I2075" s="8">
        <v>1</v>
      </c>
      <c r="J2075" s="7"/>
      <c r="K2075" s="10">
        <v>2411</v>
      </c>
      <c r="L2075" s="10">
        <f>K2075*1.16</f>
        <v>2796.76</v>
      </c>
      <c r="M2075" s="10">
        <f>I2075*K2075</f>
        <v>2411</v>
      </c>
      <c r="N2075" s="10">
        <f>I2075*L2075</f>
        <v>2796.76</v>
      </c>
      <c r="O2075" s="10">
        <v>3915.46</v>
      </c>
      <c r="P2075" s="9">
        <f>(O2075/L2075) - 1</f>
        <v>0.3999985697736</v>
      </c>
      <c r="Q2075" s="10">
        <v>3635.79</v>
      </c>
      <c r="R2075" s="9">
        <f>(Q2075/L2075) - 1</f>
        <v>0.3000007151132</v>
      </c>
      <c r="S2075" s="10">
        <v>3356.11</v>
      </c>
      <c r="T2075" s="9">
        <f>(S2075/L2075) - 1</f>
        <v>0.1999992848868</v>
      </c>
      <c r="U2075" s="10">
        <v>3188.3</v>
      </c>
      <c r="V2075" s="9">
        <f>ABS((U2075/L2075) - 1)</f>
        <v>0.13999771163775</v>
      </c>
      <c r="W2075" s="10">
        <v>3076.436</v>
      </c>
      <c r="X2075" s="9">
        <f>ABS((W2075/L2075) - 1)</f>
        <v>0.1</v>
      </c>
      <c r="Y2075" s="7" t="s">
        <v>40</v>
      </c>
      <c r="Z2075" s="9" t="s">
        <v>40</v>
      </c>
      <c r="AA2075" s="7"/>
    </row>
    <row r="2076" spans="1:27" customHeight="1" ht="30">
      <c r="A2076" s="3" t="s">
        <v>4685</v>
      </c>
      <c r="B2076" s="3" t="s">
        <v>4686</v>
      </c>
      <c r="C2076" s="3" t="s">
        <v>29</v>
      </c>
      <c r="D2076" s="3" t="s">
        <v>4588</v>
      </c>
      <c r="E2076" s="3" t="s">
        <v>75</v>
      </c>
      <c r="F2076" s="3" t="s">
        <v>692</v>
      </c>
      <c r="G2076" s="3" t="s">
        <v>4687</v>
      </c>
      <c r="H2076" s="3" t="s">
        <v>34</v>
      </c>
      <c r="I2076" s="4">
        <v>1</v>
      </c>
      <c r="J2076" s="3"/>
      <c r="K2076" s="6">
        <v>2239.3549074848</v>
      </c>
      <c r="L2076" s="6">
        <f>K2076*1.16</f>
        <v>2597.6516926823</v>
      </c>
      <c r="M2076" s="6">
        <f>I2076*K2076</f>
        <v>2239.3549074848</v>
      </c>
      <c r="N2076" s="6">
        <f>I2076*L2076</f>
        <v>2597.6516926823</v>
      </c>
      <c r="O2076" s="6">
        <v>3359.03</v>
      </c>
      <c r="P2076" s="5">
        <f>(O2076/L2076) - 1</f>
        <v>0.29310253929058</v>
      </c>
      <c r="Q2076" s="6">
        <v>3135.1</v>
      </c>
      <c r="R2076" s="5">
        <f>(Q2076/L2076) - 1</f>
        <v>0.20689775647431</v>
      </c>
      <c r="S2076" s="6">
        <v>2911.16</v>
      </c>
      <c r="T2076" s="5">
        <f>(S2076/L2076) - 1</f>
        <v>0.12068912402722</v>
      </c>
      <c r="U2076" s="6">
        <v>2765.6</v>
      </c>
      <c r="V2076" s="5">
        <f>ABS((U2076/L2076) - 1)</f>
        <v>0.064653897899697</v>
      </c>
      <c r="W2076" s="6">
        <v>2857.4168619506</v>
      </c>
      <c r="X2076" s="5">
        <f>ABS((W2076/L2076) - 1)</f>
        <v>0.1</v>
      </c>
      <c r="Y2076" s="3">
        <v>743</v>
      </c>
      <c r="Z2076" s="5" t="s">
        <v>4142</v>
      </c>
      <c r="AA2076" s="3" t="s">
        <v>43</v>
      </c>
    </row>
    <row r="2077" spans="1:27" customHeight="1" ht="30">
      <c r="A2077" s="7" t="s">
        <v>4688</v>
      </c>
      <c r="B2077" s="7" t="s">
        <v>4689</v>
      </c>
      <c r="C2077" s="7" t="s">
        <v>29</v>
      </c>
      <c r="D2077" s="7" t="s">
        <v>4588</v>
      </c>
      <c r="E2077" s="7" t="s">
        <v>409</v>
      </c>
      <c r="F2077" s="7" t="s">
        <v>662</v>
      </c>
      <c r="G2077" s="7" t="s">
        <v>4690</v>
      </c>
      <c r="H2077" s="7" t="s">
        <v>34</v>
      </c>
      <c r="I2077" s="8">
        <v>2</v>
      </c>
      <c r="J2077" s="7"/>
      <c r="K2077" s="10">
        <v>2239.3549074848</v>
      </c>
      <c r="L2077" s="10">
        <f>K2077*1.16</f>
        <v>2597.6516926823</v>
      </c>
      <c r="M2077" s="10">
        <f>I2077*K2077</f>
        <v>4478.7098149696</v>
      </c>
      <c r="N2077" s="10">
        <f>I2077*L2077</f>
        <v>5195.3033853647</v>
      </c>
      <c r="O2077" s="10">
        <v>3359.03</v>
      </c>
      <c r="P2077" s="9">
        <f>(O2077/L2077) - 1</f>
        <v>0.29310253929058</v>
      </c>
      <c r="Q2077" s="10">
        <v>3135.1</v>
      </c>
      <c r="R2077" s="9">
        <f>(Q2077/L2077) - 1</f>
        <v>0.20689775647431</v>
      </c>
      <c r="S2077" s="10">
        <v>2911.16</v>
      </c>
      <c r="T2077" s="9">
        <f>(S2077/L2077) - 1</f>
        <v>0.12068912402722</v>
      </c>
      <c r="U2077" s="10">
        <v>2765.6</v>
      </c>
      <c r="V2077" s="9">
        <f>ABS((U2077/L2077) - 1)</f>
        <v>0.064653897899697</v>
      </c>
      <c r="W2077" s="10">
        <v>2857.4168619506</v>
      </c>
      <c r="X2077" s="9">
        <f>ABS((W2077/L2077) - 1)</f>
        <v>0.1</v>
      </c>
      <c r="Y2077" s="7">
        <v>743</v>
      </c>
      <c r="Z2077" s="9" t="s">
        <v>4142</v>
      </c>
      <c r="AA2077" s="7" t="s">
        <v>43</v>
      </c>
    </row>
    <row r="2078" spans="1:27" customHeight="1" ht="30">
      <c r="A2078" s="3" t="s">
        <v>4691</v>
      </c>
      <c r="B2078" s="3" t="s">
        <v>4692</v>
      </c>
      <c r="C2078" s="3" t="s">
        <v>29</v>
      </c>
      <c r="D2078" s="3" t="s">
        <v>4588</v>
      </c>
      <c r="E2078" s="3" t="s">
        <v>38</v>
      </c>
      <c r="F2078" s="3" t="s">
        <v>4600</v>
      </c>
      <c r="G2078" s="3" t="s">
        <v>38</v>
      </c>
      <c r="H2078" s="3" t="s">
        <v>34</v>
      </c>
      <c r="I2078" s="4">
        <v>2</v>
      </c>
      <c r="J2078" s="3"/>
      <c r="K2078" s="6">
        <v>2393.5379454514</v>
      </c>
      <c r="L2078" s="6">
        <f>K2078*1.16</f>
        <v>2776.5040167236</v>
      </c>
      <c r="M2078" s="6">
        <f>I2078*K2078</f>
        <v>4787.0758909028</v>
      </c>
      <c r="N2078" s="6">
        <f>I2078*L2078</f>
        <v>5553.0080334473</v>
      </c>
      <c r="O2078" s="6">
        <v>3590.31</v>
      </c>
      <c r="P2078" s="5">
        <f>(O2078/L2078) - 1</f>
        <v>0.29310455824108</v>
      </c>
      <c r="Q2078" s="6">
        <v>3350.95</v>
      </c>
      <c r="R2078" s="5">
        <f>(Q2078/L2078) - 1</f>
        <v>0.20689542670074</v>
      </c>
      <c r="S2078" s="6">
        <v>3111.6</v>
      </c>
      <c r="T2078" s="5">
        <f>(S2078/L2078) - 1</f>
        <v>0.12068989681196</v>
      </c>
      <c r="U2078" s="6">
        <v>2956.02</v>
      </c>
      <c r="V2078" s="5">
        <f>ABS((U2078/L2078) - 1)</f>
        <v>0.064655401971361</v>
      </c>
      <c r="W2078" s="6">
        <v>3054.154418396</v>
      </c>
      <c r="X2078" s="5">
        <f>ABS((W2078/L2078) - 1)</f>
        <v>0.1</v>
      </c>
      <c r="Y2078" s="3">
        <v>743</v>
      </c>
      <c r="Z2078" s="5" t="s">
        <v>4142</v>
      </c>
      <c r="AA2078" s="3" t="s">
        <v>43</v>
      </c>
    </row>
    <row r="2079" spans="1:27" customHeight="1" ht="30">
      <c r="A2079" s="7" t="s">
        <v>4693</v>
      </c>
      <c r="B2079" s="7" t="s">
        <v>4694</v>
      </c>
      <c r="C2079" s="7" t="s">
        <v>29</v>
      </c>
      <c r="D2079" s="7" t="s">
        <v>4588</v>
      </c>
      <c r="E2079" s="7" t="s">
        <v>788</v>
      </c>
      <c r="F2079" s="7" t="s">
        <v>789</v>
      </c>
      <c r="G2079" s="7" t="s">
        <v>595</v>
      </c>
      <c r="H2079" s="7" t="s">
        <v>34</v>
      </c>
      <c r="I2079" s="8">
        <v>1</v>
      </c>
      <c r="J2079" s="7"/>
      <c r="K2079" s="10">
        <v>2239.3549074848</v>
      </c>
      <c r="L2079" s="10">
        <f>K2079*1.16</f>
        <v>2597.6516926823</v>
      </c>
      <c r="M2079" s="10">
        <f>I2079*K2079</f>
        <v>2239.3549074848</v>
      </c>
      <c r="N2079" s="10">
        <f>I2079*L2079</f>
        <v>2597.6516926823</v>
      </c>
      <c r="O2079" s="10">
        <v>3359.03</v>
      </c>
      <c r="P2079" s="9">
        <f>(O2079/L2079) - 1</f>
        <v>0.29310253929058</v>
      </c>
      <c r="Q2079" s="10">
        <v>3135.1</v>
      </c>
      <c r="R2079" s="9">
        <f>(Q2079/L2079) - 1</f>
        <v>0.20689775647431</v>
      </c>
      <c r="S2079" s="10">
        <v>2911.16</v>
      </c>
      <c r="T2079" s="9">
        <f>(S2079/L2079) - 1</f>
        <v>0.12068912402722</v>
      </c>
      <c r="U2079" s="10">
        <v>2765.6</v>
      </c>
      <c r="V2079" s="9">
        <f>ABS((U2079/L2079) - 1)</f>
        <v>0.064653897899697</v>
      </c>
      <c r="W2079" s="10">
        <v>2857.4168619506</v>
      </c>
      <c r="X2079" s="9">
        <f>ABS((W2079/L2079) - 1)</f>
        <v>0.1</v>
      </c>
      <c r="Y2079" s="7">
        <v>743</v>
      </c>
      <c r="Z2079" s="9" t="s">
        <v>4142</v>
      </c>
      <c r="AA2079" s="7" t="s">
        <v>43</v>
      </c>
    </row>
    <row r="2080" spans="1:27" customHeight="1" ht="30">
      <c r="A2080" s="3" t="s">
        <v>4695</v>
      </c>
      <c r="B2080" s="3" t="s">
        <v>4696</v>
      </c>
      <c r="C2080" s="3" t="s">
        <v>29</v>
      </c>
      <c r="D2080" s="3" t="s">
        <v>4588</v>
      </c>
      <c r="E2080" s="3" t="s">
        <v>75</v>
      </c>
      <c r="F2080" s="3" t="s">
        <v>891</v>
      </c>
      <c r="G2080" s="3" t="s">
        <v>892</v>
      </c>
      <c r="H2080" s="3" t="s">
        <v>34</v>
      </c>
      <c r="I2080" s="4">
        <v>1</v>
      </c>
      <c r="J2080" s="3"/>
      <c r="K2080" s="6">
        <v>1855.3140230444</v>
      </c>
      <c r="L2080" s="6">
        <f>K2080*1.16</f>
        <v>2152.1642667315</v>
      </c>
      <c r="M2080" s="6">
        <f>I2080*K2080</f>
        <v>1855.3140230444</v>
      </c>
      <c r="N2080" s="6">
        <f>I2080*L2080</f>
        <v>2152.1642667315</v>
      </c>
      <c r="O2080" s="6">
        <v>2907.03</v>
      </c>
      <c r="P2080" s="5">
        <f>(O2080/L2080) - 1</f>
        <v>0.35074726633899</v>
      </c>
      <c r="Q2080" s="6">
        <v>2713.23</v>
      </c>
      <c r="R2080" s="5">
        <f>(Q2080/L2080) - 1</f>
        <v>0.26069837788015</v>
      </c>
      <c r="S2080" s="6">
        <v>2519.43</v>
      </c>
      <c r="T2080" s="5">
        <f>(S2080/L2080) - 1</f>
        <v>0.17064948942131</v>
      </c>
      <c r="U2080" s="6">
        <v>2325.62</v>
      </c>
      <c r="V2080" s="5">
        <f>ABS((U2080/L2080) - 1)</f>
        <v>0.080595954477001</v>
      </c>
      <c r="W2080" s="6">
        <v>2367.3806934046</v>
      </c>
      <c r="X2080" s="5">
        <f>ABS((W2080/L2080) - 1)</f>
        <v>0.1</v>
      </c>
      <c r="Y2080" s="3">
        <v>508</v>
      </c>
      <c r="Z2080" s="5" t="s">
        <v>4697</v>
      </c>
      <c r="AA2080" s="3" t="s">
        <v>43</v>
      </c>
    </row>
    <row r="2081" spans="1:27" customHeight="1" ht="30">
      <c r="A2081" s="7" t="s">
        <v>4698</v>
      </c>
      <c r="B2081" s="7" t="s">
        <v>4699</v>
      </c>
      <c r="C2081" s="7" t="s">
        <v>29</v>
      </c>
      <c r="D2081" s="7" t="s">
        <v>4588</v>
      </c>
      <c r="E2081" s="7" t="s">
        <v>153</v>
      </c>
      <c r="F2081" s="7" t="s">
        <v>4700</v>
      </c>
      <c r="G2081" s="7" t="s">
        <v>4701</v>
      </c>
      <c r="H2081" s="7" t="s">
        <v>34</v>
      </c>
      <c r="I2081" s="8">
        <v>1</v>
      </c>
      <c r="J2081" s="7"/>
      <c r="K2081" s="10">
        <v>2660.9472</v>
      </c>
      <c r="L2081" s="10">
        <f>K2081*1.16</f>
        <v>3086.698752</v>
      </c>
      <c r="M2081" s="10">
        <f>I2081*K2081</f>
        <v>2660.9472</v>
      </c>
      <c r="N2081" s="10">
        <f>I2081*L2081</f>
        <v>3086.698752</v>
      </c>
      <c r="O2081" s="10">
        <v>3725.33</v>
      </c>
      <c r="P2081" s="9">
        <f>(O2081/L2081) - 1</f>
        <v>0.20689782168934</v>
      </c>
      <c r="Q2081" s="10">
        <v>3459.23</v>
      </c>
      <c r="R2081" s="9">
        <f>(Q2081/L2081) - 1</f>
        <v>0.12068921457224</v>
      </c>
      <c r="S2081" s="10">
        <v>3193.14</v>
      </c>
      <c r="T2081" s="9">
        <f>(S2081/L2081) - 1</f>
        <v>0.03448384716229</v>
      </c>
      <c r="U2081" s="10">
        <v>3060.09</v>
      </c>
      <c r="V2081" s="9">
        <f>ABS((U2081/L2081) - 1)</f>
        <v>0.0086204563962579</v>
      </c>
      <c r="W2081" s="10">
        <v>3395.3686272</v>
      </c>
      <c r="X2081" s="9">
        <f>ABS((W2081/L2081) - 1)</f>
        <v>0.1</v>
      </c>
      <c r="Y2081" s="7">
        <v>85</v>
      </c>
      <c r="Z2081" s="9" t="s">
        <v>4702</v>
      </c>
      <c r="AA2081" s="7" t="s">
        <v>176</v>
      </c>
    </row>
    <row r="2082" spans="1:27" customHeight="1" ht="30">
      <c r="A2082" s="3" t="s">
        <v>4703</v>
      </c>
      <c r="B2082" s="3" t="s">
        <v>4704</v>
      </c>
      <c r="C2082" s="3" t="s">
        <v>29</v>
      </c>
      <c r="D2082" s="3" t="s">
        <v>4588</v>
      </c>
      <c r="E2082" s="3" t="s">
        <v>409</v>
      </c>
      <c r="F2082" s="3" t="s">
        <v>662</v>
      </c>
      <c r="G2082" s="3" t="s">
        <v>4690</v>
      </c>
      <c r="H2082" s="3" t="s">
        <v>485</v>
      </c>
      <c r="I2082" s="4">
        <v>1</v>
      </c>
      <c r="J2082" s="3"/>
      <c r="K2082" s="6">
        <v>3637</v>
      </c>
      <c r="L2082" s="6">
        <f>K2082*1.16</f>
        <v>4218.92</v>
      </c>
      <c r="M2082" s="6">
        <f>I2082*K2082</f>
        <v>3637</v>
      </c>
      <c r="N2082" s="6">
        <f>I2082*L2082</f>
        <v>4218.92</v>
      </c>
      <c r="O2082" s="6">
        <v>5906.49</v>
      </c>
      <c r="P2082" s="5">
        <f>(O2082/L2082) - 1</f>
        <v>0.40000047405497</v>
      </c>
      <c r="Q2082" s="6">
        <v>5484.6</v>
      </c>
      <c r="R2082" s="5">
        <f>(Q2082/L2082) - 1</f>
        <v>0.30000094810994</v>
      </c>
      <c r="S2082" s="6">
        <v>5062.7</v>
      </c>
      <c r="T2082" s="5">
        <f>(S2082/L2082) - 1</f>
        <v>0.19999905189006</v>
      </c>
      <c r="U2082" s="6">
        <v>4809.56</v>
      </c>
      <c r="V2082" s="5">
        <f>ABS((U2082/L2082) - 1)</f>
        <v>0.13999791415813</v>
      </c>
      <c r="W2082" s="6">
        <v>4640.812</v>
      </c>
      <c r="X2082" s="5">
        <f>ABS((W2082/L2082) - 1)</f>
        <v>0.1</v>
      </c>
      <c r="Y2082" s="3" t="s">
        <v>40</v>
      </c>
      <c r="Z2082" s="5" t="s">
        <v>40</v>
      </c>
      <c r="AA2082" s="3"/>
    </row>
    <row r="2083" spans="1:27" customHeight="1" ht="30">
      <c r="A2083" s="7" t="s">
        <v>4705</v>
      </c>
      <c r="B2083" s="7" t="s">
        <v>4706</v>
      </c>
      <c r="C2083" s="7" t="s">
        <v>29</v>
      </c>
      <c r="D2083" s="7" t="s">
        <v>4588</v>
      </c>
      <c r="E2083" s="7" t="s">
        <v>75</v>
      </c>
      <c r="F2083" s="7" t="s">
        <v>692</v>
      </c>
      <c r="G2083" s="7" t="s">
        <v>4707</v>
      </c>
      <c r="H2083" s="7" t="s">
        <v>34</v>
      </c>
      <c r="I2083" s="8">
        <v>1</v>
      </c>
      <c r="J2083" s="7"/>
      <c r="K2083" s="10">
        <v>3377.5045066764</v>
      </c>
      <c r="L2083" s="10">
        <f>K2083*1.16</f>
        <v>3917.9052277447</v>
      </c>
      <c r="M2083" s="10">
        <f>I2083*K2083</f>
        <v>3377.5045066764</v>
      </c>
      <c r="N2083" s="10">
        <f>I2083*L2083</f>
        <v>3917.9052277447</v>
      </c>
      <c r="O2083" s="10">
        <v>5066.26</v>
      </c>
      <c r="P2083" s="9">
        <f>(O2083/L2083) - 1</f>
        <v>0.29310427524465</v>
      </c>
      <c r="Q2083" s="10">
        <v>4728.51</v>
      </c>
      <c r="R2083" s="9">
        <f>(Q2083/L2083) - 1</f>
        <v>0.20689749372063</v>
      </c>
      <c r="S2083" s="10">
        <v>4390.76</v>
      </c>
      <c r="T2083" s="9">
        <f>(S2083/L2083) - 1</f>
        <v>0.12069071219661</v>
      </c>
      <c r="U2083" s="10">
        <v>4171.22</v>
      </c>
      <c r="V2083" s="9">
        <f>ABS((U2083/L2083) - 1)</f>
        <v>0.064655666109913</v>
      </c>
      <c r="W2083" s="10">
        <v>4309.6957505191</v>
      </c>
      <c r="X2083" s="9">
        <f>ABS((W2083/L2083) - 1)</f>
        <v>0.1</v>
      </c>
      <c r="Y2083" s="7">
        <v>743</v>
      </c>
      <c r="Z2083" s="9" t="s">
        <v>4142</v>
      </c>
      <c r="AA2083" s="7" t="s">
        <v>43</v>
      </c>
    </row>
    <row r="2084" spans="1:27" customHeight="1" ht="30">
      <c r="A2084" s="3" t="s">
        <v>4708</v>
      </c>
      <c r="B2084" s="3" t="s">
        <v>4709</v>
      </c>
      <c r="C2084" s="3" t="s">
        <v>29</v>
      </c>
      <c r="D2084" s="3" t="s">
        <v>4588</v>
      </c>
      <c r="E2084" s="3" t="s">
        <v>422</v>
      </c>
      <c r="F2084" s="3" t="s">
        <v>779</v>
      </c>
      <c r="G2084" s="3" t="s">
        <v>4710</v>
      </c>
      <c r="H2084" s="3" t="s">
        <v>34</v>
      </c>
      <c r="I2084" s="4">
        <v>1</v>
      </c>
      <c r="J2084" s="3"/>
      <c r="K2084" s="6">
        <v>3401.4449240314</v>
      </c>
      <c r="L2084" s="6">
        <f>K2084*1.16</f>
        <v>3945.6761118764</v>
      </c>
      <c r="M2084" s="6">
        <f>I2084*K2084</f>
        <v>3401.4449240314</v>
      </c>
      <c r="N2084" s="6">
        <f>I2084*L2084</f>
        <v>3945.6761118764</v>
      </c>
      <c r="O2084" s="6">
        <v>5102.17</v>
      </c>
      <c r="P2084" s="5">
        <f>(O2084/L2084) - 1</f>
        <v>0.2931041107613</v>
      </c>
      <c r="Q2084" s="6">
        <v>4762.02</v>
      </c>
      <c r="R2084" s="5">
        <f>(Q2084/L2084) - 1</f>
        <v>0.20689581835327</v>
      </c>
      <c r="S2084" s="6">
        <v>4421.88</v>
      </c>
      <c r="T2084" s="5">
        <f>(S2084/L2084) - 1</f>
        <v>0.12069006036513</v>
      </c>
      <c r="U2084" s="6">
        <v>4200.79</v>
      </c>
      <c r="V2084" s="5">
        <f>ABS((U2084/L2084) - 1)</f>
        <v>0.064656571114829</v>
      </c>
      <c r="W2084" s="6">
        <v>4340.243723064</v>
      </c>
      <c r="X2084" s="5">
        <f>ABS((W2084/L2084) - 1)</f>
        <v>0.1</v>
      </c>
      <c r="Y2084" s="3">
        <v>747</v>
      </c>
      <c r="Z2084" s="5" t="s">
        <v>2143</v>
      </c>
      <c r="AA2084" s="3" t="s">
        <v>43</v>
      </c>
    </row>
    <row r="2085" spans="1:27" customHeight="1" ht="30">
      <c r="A2085" s="7" t="s">
        <v>4711</v>
      </c>
      <c r="B2085" s="7" t="s">
        <v>4712</v>
      </c>
      <c r="C2085" s="7" t="s">
        <v>29</v>
      </c>
      <c r="D2085" s="7" t="s">
        <v>4588</v>
      </c>
      <c r="E2085" s="7" t="s">
        <v>123</v>
      </c>
      <c r="F2085" s="7" t="s">
        <v>773</v>
      </c>
      <c r="G2085" s="7" t="s">
        <v>4713</v>
      </c>
      <c r="H2085" s="7" t="s">
        <v>34</v>
      </c>
      <c r="I2085" s="8">
        <v>1</v>
      </c>
      <c r="J2085" s="7"/>
      <c r="K2085" s="10">
        <v>3641.2466286607</v>
      </c>
      <c r="L2085" s="10">
        <f>K2085*1.16</f>
        <v>4223.8460892464</v>
      </c>
      <c r="M2085" s="10">
        <f>I2085*K2085</f>
        <v>3641.2466286607</v>
      </c>
      <c r="N2085" s="10">
        <f>I2085*L2085</f>
        <v>4223.8460892464</v>
      </c>
      <c r="O2085" s="10">
        <v>5461.87</v>
      </c>
      <c r="P2085" s="9">
        <f>(O2085/L2085) - 1</f>
        <v>0.29310346177278</v>
      </c>
      <c r="Q2085" s="10">
        <v>5097.75</v>
      </c>
      <c r="R2085" s="9">
        <f>(Q2085/L2085) - 1</f>
        <v>0.2068976691595</v>
      </c>
      <c r="S2085" s="10">
        <v>4733.62</v>
      </c>
      <c r="T2085" s="9">
        <f>(S2085/L2085) - 1</f>
        <v>0.12068950903571</v>
      </c>
      <c r="U2085" s="10">
        <v>4369.5</v>
      </c>
      <c r="V2085" s="9">
        <f>ABS((U2085/L2085) - 1)</f>
        <v>0.03448371642243</v>
      </c>
      <c r="W2085" s="10">
        <v>4646.2306981711</v>
      </c>
      <c r="X2085" s="9">
        <f>ABS((W2085/L2085) - 1)</f>
        <v>0.1</v>
      </c>
      <c r="Y2085" s="7">
        <v>542</v>
      </c>
      <c r="Z2085" s="9" t="s">
        <v>499</v>
      </c>
      <c r="AA2085" s="7" t="s">
        <v>43</v>
      </c>
    </row>
    <row r="2086" spans="1:27" customHeight="1" ht="30">
      <c r="A2086" s="3" t="s">
        <v>4714</v>
      </c>
      <c r="B2086" s="3" t="s">
        <v>4715</v>
      </c>
      <c r="C2086" s="3" t="s">
        <v>29</v>
      </c>
      <c r="D2086" s="3" t="s">
        <v>4588</v>
      </c>
      <c r="E2086" s="3" t="s">
        <v>123</v>
      </c>
      <c r="F2086" s="3" t="s">
        <v>4716</v>
      </c>
      <c r="G2086" s="3" t="s">
        <v>4717</v>
      </c>
      <c r="H2086" s="3" t="s">
        <v>34</v>
      </c>
      <c r="I2086" s="4">
        <v>1</v>
      </c>
      <c r="J2086" s="3"/>
      <c r="K2086" s="6">
        <v>3641.2469177468</v>
      </c>
      <c r="L2086" s="6">
        <f>K2086*1.16</f>
        <v>4223.8464245862</v>
      </c>
      <c r="M2086" s="6">
        <f>I2086*K2086</f>
        <v>3641.2469177468</v>
      </c>
      <c r="N2086" s="6">
        <f>I2086*L2086</f>
        <v>4223.8464245862</v>
      </c>
      <c r="O2086" s="6">
        <v>5461.87</v>
      </c>
      <c r="P2086" s="5">
        <f>(O2086/L2086) - 1</f>
        <v>0.29310335911066</v>
      </c>
      <c r="Q2086" s="6">
        <v>5097.75</v>
      </c>
      <c r="R2086" s="5">
        <f>(Q2086/L2086) - 1</f>
        <v>0.20689757334143</v>
      </c>
      <c r="S2086" s="6">
        <v>4733.62</v>
      </c>
      <c r="T2086" s="5">
        <f>(S2086/L2086) - 1</f>
        <v>0.12068942006188</v>
      </c>
      <c r="U2086" s="6">
        <v>4369.5</v>
      </c>
      <c r="V2086" s="5">
        <f>ABS((U2086/L2086) - 1)</f>
        <v>0.034483634292653</v>
      </c>
      <c r="W2086" s="6">
        <v>4646.2310670449</v>
      </c>
      <c r="X2086" s="5">
        <f>ABS((W2086/L2086) - 1)</f>
        <v>0.1</v>
      </c>
      <c r="Y2086" s="3">
        <v>572</v>
      </c>
      <c r="Z2086" s="5" t="s">
        <v>4718</v>
      </c>
      <c r="AA2086" s="3" t="s">
        <v>43</v>
      </c>
    </row>
    <row r="2087" spans="1:27" customHeight="1" ht="30">
      <c r="A2087" s="7" t="s">
        <v>4719</v>
      </c>
      <c r="B2087" s="7" t="s">
        <v>4720</v>
      </c>
      <c r="C2087" s="7" t="s">
        <v>29</v>
      </c>
      <c r="D2087" s="7" t="s">
        <v>4588</v>
      </c>
      <c r="E2087" s="7" t="s">
        <v>123</v>
      </c>
      <c r="F2087" s="7" t="s">
        <v>598</v>
      </c>
      <c r="G2087" s="7" t="s">
        <v>796</v>
      </c>
      <c r="H2087" s="7" t="s">
        <v>34</v>
      </c>
      <c r="I2087" s="8">
        <v>2</v>
      </c>
      <c r="J2087" s="7"/>
      <c r="K2087" s="10">
        <v>3641.2469177468</v>
      </c>
      <c r="L2087" s="10">
        <f>K2087*1.16</f>
        <v>4223.8464245862</v>
      </c>
      <c r="M2087" s="10">
        <f>I2087*K2087</f>
        <v>7282.4938354935</v>
      </c>
      <c r="N2087" s="10">
        <f>I2087*L2087</f>
        <v>8447.6928491725</v>
      </c>
      <c r="O2087" s="10">
        <v>5461.87</v>
      </c>
      <c r="P2087" s="9">
        <f>(O2087/L2087) - 1</f>
        <v>0.29310335911066</v>
      </c>
      <c r="Q2087" s="10">
        <v>5097.75</v>
      </c>
      <c r="R2087" s="9">
        <f>(Q2087/L2087) - 1</f>
        <v>0.20689757334143</v>
      </c>
      <c r="S2087" s="10">
        <v>4733.62</v>
      </c>
      <c r="T2087" s="9">
        <f>(S2087/L2087) - 1</f>
        <v>0.12068942006188</v>
      </c>
      <c r="U2087" s="10">
        <v>4369.5</v>
      </c>
      <c r="V2087" s="9">
        <f>ABS((U2087/L2087) - 1)</f>
        <v>0.034483634292653</v>
      </c>
      <c r="W2087" s="10">
        <v>4646.2310670449</v>
      </c>
      <c r="X2087" s="9">
        <f>ABS((W2087/L2087) - 1)</f>
        <v>0.1</v>
      </c>
      <c r="Y2087" s="7">
        <v>572</v>
      </c>
      <c r="Z2087" s="9" t="s">
        <v>4718</v>
      </c>
      <c r="AA2087" s="7" t="s">
        <v>43</v>
      </c>
    </row>
    <row r="2088" spans="1:27" customHeight="1" ht="30">
      <c r="A2088" s="3" t="s">
        <v>4721</v>
      </c>
      <c r="B2088" s="3" t="s">
        <v>4722</v>
      </c>
      <c r="C2088" s="3" t="s">
        <v>29</v>
      </c>
      <c r="D2088" s="3" t="s">
        <v>4588</v>
      </c>
      <c r="E2088" s="3" t="s">
        <v>123</v>
      </c>
      <c r="F2088" s="3" t="s">
        <v>4716</v>
      </c>
      <c r="G2088" s="3" t="s">
        <v>4717</v>
      </c>
      <c r="H2088" s="3" t="s">
        <v>34</v>
      </c>
      <c r="I2088" s="4">
        <v>1</v>
      </c>
      <c r="J2088" s="3"/>
      <c r="K2088" s="6">
        <v>1855.4399505609</v>
      </c>
      <c r="L2088" s="6">
        <f>K2088*1.16</f>
        <v>2152.3103426507</v>
      </c>
      <c r="M2088" s="6">
        <f>I2088*K2088</f>
        <v>1855.4399505609</v>
      </c>
      <c r="N2088" s="6">
        <f>I2088*L2088</f>
        <v>2152.3103426507</v>
      </c>
      <c r="O2088" s="6">
        <v>2783.16</v>
      </c>
      <c r="P2088" s="5">
        <f>(O2088/L2088) - 1</f>
        <v>0.29310348273121</v>
      </c>
      <c r="Q2088" s="6">
        <v>2597.62</v>
      </c>
      <c r="R2088" s="5">
        <f>(Q2088/L2088) - 1</f>
        <v>0.20689844235051</v>
      </c>
      <c r="S2088" s="6">
        <v>2412.07</v>
      </c>
      <c r="T2088" s="5">
        <f>(S2088/L2088) - 1</f>
        <v>0.12068875579969</v>
      </c>
      <c r="U2088" s="6">
        <v>2291.47</v>
      </c>
      <c r="V2088" s="5">
        <f>ABS((U2088/L2088) - 1)</f>
        <v>0.064655944169245</v>
      </c>
      <c r="W2088" s="6">
        <v>2367.5413769158</v>
      </c>
      <c r="X2088" s="5">
        <f>ABS((W2088/L2088) - 1)</f>
        <v>0.1</v>
      </c>
      <c r="Y2088" s="3">
        <v>738</v>
      </c>
      <c r="Z2088" s="5" t="s">
        <v>201</v>
      </c>
      <c r="AA2088" s="3" t="s">
        <v>43</v>
      </c>
    </row>
    <row r="2089" spans="1:27" customHeight="1" ht="30">
      <c r="A2089" s="7" t="s">
        <v>4723</v>
      </c>
      <c r="B2089" s="7" t="s">
        <v>4724</v>
      </c>
      <c r="C2089" s="7" t="s">
        <v>29</v>
      </c>
      <c r="D2089" s="7" t="s">
        <v>4588</v>
      </c>
      <c r="E2089" s="7" t="s">
        <v>38</v>
      </c>
      <c r="F2089" s="7" t="s">
        <v>38</v>
      </c>
      <c r="G2089" s="7" t="s">
        <v>38</v>
      </c>
      <c r="H2089" s="7" t="s">
        <v>34</v>
      </c>
      <c r="I2089" s="8">
        <v>3</v>
      </c>
      <c r="J2089" s="7"/>
      <c r="K2089" s="10">
        <v>4829.7264127</v>
      </c>
      <c r="L2089" s="10">
        <f>K2089*1.16</f>
        <v>5602.482638732</v>
      </c>
      <c r="M2089" s="10">
        <f>I2089*K2089</f>
        <v>14489.1792381</v>
      </c>
      <c r="N2089" s="10">
        <f>I2089*L2089</f>
        <v>16807.447916196</v>
      </c>
      <c r="O2089" s="10">
        <v>7244.59</v>
      </c>
      <c r="P2089" s="9">
        <f>(O2089/L2089) - 1</f>
        <v>0.29310351627251</v>
      </c>
      <c r="Q2089" s="10">
        <v>6761.62</v>
      </c>
      <c r="R2089" s="9">
        <f>(Q2089/L2089) - 1</f>
        <v>0.20689709116714</v>
      </c>
      <c r="S2089" s="10">
        <v>6278.64</v>
      </c>
      <c r="T2089" s="9">
        <f>(S2089/L2089) - 1</f>
        <v>0.12068888113879</v>
      </c>
      <c r="U2089" s="10">
        <v>5795.67</v>
      </c>
      <c r="V2089" s="9">
        <f>ABS((U2089/L2089) - 1)</f>
        <v>0.034482456033413</v>
      </c>
      <c r="W2089" s="10">
        <v>6162.7309026052</v>
      </c>
      <c r="X2089" s="9">
        <f>ABS((W2089/L2089) - 1)</f>
        <v>0.1</v>
      </c>
      <c r="Y2089" s="7">
        <v>58</v>
      </c>
      <c r="Z2089" s="9" t="s">
        <v>496</v>
      </c>
      <c r="AA2089" s="7" t="s">
        <v>43</v>
      </c>
    </row>
    <row r="2090" spans="1:27" customHeight="1" ht="30">
      <c r="A2090" s="3" t="s">
        <v>4725</v>
      </c>
      <c r="B2090" s="3" t="s">
        <v>4726</v>
      </c>
      <c r="C2090" s="3" t="s">
        <v>29</v>
      </c>
      <c r="D2090" s="3" t="s">
        <v>4588</v>
      </c>
      <c r="E2090" s="3" t="s">
        <v>123</v>
      </c>
      <c r="F2090" s="3" t="s">
        <v>4716</v>
      </c>
      <c r="G2090" s="3" t="s">
        <v>4717</v>
      </c>
      <c r="H2090" s="3" t="s">
        <v>1326</v>
      </c>
      <c r="I2090" s="4">
        <v>2</v>
      </c>
      <c r="J2090" s="3"/>
      <c r="K2090" s="6">
        <v>4490</v>
      </c>
      <c r="L2090" s="6">
        <f>K2090*1.16</f>
        <v>5208.4</v>
      </c>
      <c r="M2090" s="6">
        <f>I2090*K2090</f>
        <v>8980</v>
      </c>
      <c r="N2090" s="6">
        <f>I2090*L2090</f>
        <v>10416.8</v>
      </c>
      <c r="O2090" s="6">
        <v>7291.76</v>
      </c>
      <c r="P2090" s="5">
        <f>(O2090/L2090) - 1</f>
        <v>0.4</v>
      </c>
      <c r="Q2090" s="6">
        <v>6770.92</v>
      </c>
      <c r="R2090" s="5">
        <f>(Q2090/L2090) - 1</f>
        <v>0.3</v>
      </c>
      <c r="S2090" s="6">
        <v>6250.08</v>
      </c>
      <c r="T2090" s="5">
        <f>(S2090/L2090) - 1</f>
        <v>0.2</v>
      </c>
      <c r="U2090" s="6">
        <v>5937.58</v>
      </c>
      <c r="V2090" s="5">
        <f>ABS((U2090/L2090) - 1)</f>
        <v>0.14000076799017</v>
      </c>
      <c r="W2090" s="6">
        <v>5729.24</v>
      </c>
      <c r="X2090" s="5">
        <f>ABS((W2090/L2090) - 1)</f>
        <v>0.1</v>
      </c>
      <c r="Y2090" s="3" t="s">
        <v>40</v>
      </c>
      <c r="Z2090" s="5" t="s">
        <v>40</v>
      </c>
      <c r="AA2090" s="3"/>
    </row>
    <row r="2091" spans="1:27" customHeight="1" ht="30">
      <c r="A2091" s="7" t="s">
        <v>4727</v>
      </c>
      <c r="B2091" s="7" t="s">
        <v>4728</v>
      </c>
      <c r="C2091" s="7" t="s">
        <v>29</v>
      </c>
      <c r="D2091" s="7" t="s">
        <v>4588</v>
      </c>
      <c r="E2091" s="7" t="s">
        <v>409</v>
      </c>
      <c r="F2091" s="7" t="s">
        <v>662</v>
      </c>
      <c r="G2091" s="7" t="s">
        <v>4598</v>
      </c>
      <c r="H2091" s="7" t="s">
        <v>1326</v>
      </c>
      <c r="I2091" s="8">
        <v>3</v>
      </c>
      <c r="J2091" s="7"/>
      <c r="K2091" s="10">
        <v>3366</v>
      </c>
      <c r="L2091" s="10">
        <f>K2091*1.16</f>
        <v>3904.56</v>
      </c>
      <c r="M2091" s="10">
        <f>I2091*K2091</f>
        <v>10098</v>
      </c>
      <c r="N2091" s="10">
        <f>I2091*L2091</f>
        <v>11713.68</v>
      </c>
      <c r="O2091" s="10">
        <v>5466.38</v>
      </c>
      <c r="P2091" s="9">
        <f>(O2091/L2091) - 1</f>
        <v>0.39999897555678</v>
      </c>
      <c r="Q2091" s="10">
        <v>5075.93</v>
      </c>
      <c r="R2091" s="9">
        <f>(Q2091/L2091) - 1</f>
        <v>0.30000051222161</v>
      </c>
      <c r="S2091" s="10">
        <v>4685.47</v>
      </c>
      <c r="T2091" s="9">
        <f>(S2091/L2091) - 1</f>
        <v>0.19999948777839</v>
      </c>
      <c r="U2091" s="10">
        <v>4451.2</v>
      </c>
      <c r="V2091" s="9">
        <f>ABS((U2091/L2091) - 1)</f>
        <v>0.14000040977729</v>
      </c>
      <c r="W2091" s="10">
        <v>4295.016</v>
      </c>
      <c r="X2091" s="9">
        <f>ABS((W2091/L2091) - 1)</f>
        <v>0.1</v>
      </c>
      <c r="Y2091" s="7" t="s">
        <v>40</v>
      </c>
      <c r="Z2091" s="9" t="s">
        <v>40</v>
      </c>
      <c r="AA2091" s="7"/>
    </row>
    <row r="2092" spans="1:27" customHeight="1" ht="30">
      <c r="A2092" s="3" t="s">
        <v>4729</v>
      </c>
      <c r="B2092" s="3" t="s">
        <v>4730</v>
      </c>
      <c r="C2092" s="3" t="s">
        <v>29</v>
      </c>
      <c r="D2092" s="3" t="s">
        <v>4588</v>
      </c>
      <c r="E2092" s="3" t="s">
        <v>123</v>
      </c>
      <c r="F2092" s="3" t="s">
        <v>4716</v>
      </c>
      <c r="G2092" s="3" t="s">
        <v>4717</v>
      </c>
      <c r="H2092" s="3" t="s">
        <v>1326</v>
      </c>
      <c r="I2092" s="4">
        <v>2</v>
      </c>
      <c r="J2092" s="3"/>
      <c r="K2092" s="6">
        <v>3366</v>
      </c>
      <c r="L2092" s="6">
        <f>K2092*1.16</f>
        <v>3904.56</v>
      </c>
      <c r="M2092" s="6">
        <f>I2092*K2092</f>
        <v>6732</v>
      </c>
      <c r="N2092" s="6">
        <f>I2092*L2092</f>
        <v>7809.12</v>
      </c>
      <c r="O2092" s="6">
        <v>4116.84</v>
      </c>
      <c r="P2092" s="5">
        <f>(O2092/L2092) - 1</f>
        <v>0.054367201426025</v>
      </c>
      <c r="Q2092" s="6">
        <v>3842.38</v>
      </c>
      <c r="R2092" s="5">
        <f>(Q2092/L2092) - 1</f>
        <v>-0.015924969778925</v>
      </c>
      <c r="S2092" s="6">
        <v>3567.93</v>
      </c>
      <c r="T2092" s="5">
        <f>(S2092/L2092) - 1</f>
        <v>-0.086214579875837</v>
      </c>
      <c r="U2092" s="6">
        <v>3293.47</v>
      </c>
      <c r="V2092" s="5">
        <f>ABS((U2092/L2092) - 1)</f>
        <v>0.15650675108079</v>
      </c>
      <c r="W2092" s="6">
        <v>4295.016</v>
      </c>
      <c r="X2092" s="5">
        <f>ABS((W2092/L2092) - 1)</f>
        <v>0.1</v>
      </c>
      <c r="Y2092" s="3" t="s">
        <v>40</v>
      </c>
      <c r="Z2092" s="5" t="s">
        <v>40</v>
      </c>
      <c r="AA2092" s="3" t="s">
        <v>4731</v>
      </c>
    </row>
    <row r="2093" spans="1:27" customHeight="1" ht="30">
      <c r="A2093" s="7" t="s">
        <v>4732</v>
      </c>
      <c r="B2093" s="7" t="s">
        <v>4733</v>
      </c>
      <c r="C2093" s="7" t="s">
        <v>29</v>
      </c>
      <c r="D2093" s="7" t="s">
        <v>4588</v>
      </c>
      <c r="E2093" s="7" t="s">
        <v>38</v>
      </c>
      <c r="F2093" s="7" t="s">
        <v>4603</v>
      </c>
      <c r="G2093" s="7" t="s">
        <v>38</v>
      </c>
      <c r="H2093" s="7" t="s">
        <v>2122</v>
      </c>
      <c r="I2093" s="8">
        <v>1</v>
      </c>
      <c r="J2093" s="7"/>
      <c r="K2093" s="10">
        <v>3999.9932</v>
      </c>
      <c r="L2093" s="10">
        <f>K2093*1.16</f>
        <v>4639.992112</v>
      </c>
      <c r="M2093" s="10">
        <f>I2093*K2093</f>
        <v>3999.9932</v>
      </c>
      <c r="N2093" s="10">
        <f>I2093*L2093</f>
        <v>4639.992112</v>
      </c>
      <c r="O2093" s="10">
        <v>10000</v>
      </c>
      <c r="P2093" s="9">
        <f>(O2093/L2093) - 1</f>
        <v>1.1551760775924</v>
      </c>
      <c r="Q2093" s="10">
        <v>9500</v>
      </c>
      <c r="R2093" s="9">
        <f>(Q2093/L2093) - 1</f>
        <v>1.0474172737128</v>
      </c>
      <c r="S2093" s="10">
        <v>9000</v>
      </c>
      <c r="T2093" s="9">
        <f>(S2093/L2093) - 1</f>
        <v>0.93965846983319</v>
      </c>
      <c r="U2093" s="10">
        <v>8000</v>
      </c>
      <c r="V2093" s="9">
        <f>ABS((U2093/L2093) - 1)</f>
        <v>0.72414086207395</v>
      </c>
      <c r="W2093" s="10">
        <v>5103.9913232</v>
      </c>
      <c r="X2093" s="9">
        <f>ABS((W2093/L2093) - 1)</f>
        <v>0.1</v>
      </c>
      <c r="Y2093" s="7">
        <v>67</v>
      </c>
      <c r="Z2093" s="9" t="s">
        <v>4655</v>
      </c>
      <c r="AA2093" s="7"/>
    </row>
    <row r="2094" spans="1:27" customHeight="1" ht="30">
      <c r="A2094" s="3" t="s">
        <v>4734</v>
      </c>
      <c r="B2094" s="3" t="s">
        <v>4735</v>
      </c>
      <c r="C2094" s="3" t="s">
        <v>29</v>
      </c>
      <c r="D2094" s="3" t="s">
        <v>4588</v>
      </c>
      <c r="E2094" s="3" t="s">
        <v>38</v>
      </c>
      <c r="F2094" s="3" t="s">
        <v>4603</v>
      </c>
      <c r="G2094" s="3" t="s">
        <v>38</v>
      </c>
      <c r="H2094" s="3" t="s">
        <v>1397</v>
      </c>
      <c r="I2094" s="4">
        <v>1</v>
      </c>
      <c r="J2094" s="3"/>
      <c r="K2094" s="6">
        <v>3000.0036</v>
      </c>
      <c r="L2094" s="6">
        <f>K2094*1.16</f>
        <v>3480.004176</v>
      </c>
      <c r="M2094" s="6">
        <f>I2094*K2094</f>
        <v>3000.0036</v>
      </c>
      <c r="N2094" s="6">
        <f>I2094*L2094</f>
        <v>3480.004176</v>
      </c>
      <c r="O2094" s="6">
        <v>5850.01</v>
      </c>
      <c r="P2094" s="5">
        <f>(O2094/L2094) - 1</f>
        <v>0.68103533907943</v>
      </c>
      <c r="Q2094" s="6">
        <v>5550.01</v>
      </c>
      <c r="R2094" s="5">
        <f>(Q2094/L2094) - 1</f>
        <v>0.59482854597586</v>
      </c>
      <c r="S2094" s="6">
        <v>5250.01</v>
      </c>
      <c r="T2094" s="5">
        <f>(S2094/L2094) - 1</f>
        <v>0.50862175287229</v>
      </c>
      <c r="U2094" s="6">
        <v>4950.01</v>
      </c>
      <c r="V2094" s="5">
        <f>ABS((U2094/L2094) - 1)</f>
        <v>0.42241495976872</v>
      </c>
      <c r="W2094" s="6">
        <v>3828.0045936</v>
      </c>
      <c r="X2094" s="5">
        <f>ABS((W2094/L2094) - 1)</f>
        <v>0.1</v>
      </c>
      <c r="Y2094" s="3">
        <v>135</v>
      </c>
      <c r="Z2094" s="5" t="s">
        <v>4736</v>
      </c>
      <c r="AA2094" s="3"/>
    </row>
    <row r="2095" spans="1:27" customHeight="1" ht="30">
      <c r="A2095" s="7" t="s">
        <v>4737</v>
      </c>
      <c r="B2095" s="7" t="s">
        <v>4738</v>
      </c>
      <c r="C2095" s="7" t="s">
        <v>29</v>
      </c>
      <c r="D2095" s="7" t="s">
        <v>4739</v>
      </c>
      <c r="E2095" s="7"/>
      <c r="F2095" s="7"/>
      <c r="G2095" s="7"/>
      <c r="H2095" s="7" t="s">
        <v>282</v>
      </c>
      <c r="I2095" s="8">
        <v>2</v>
      </c>
      <c r="J2095" s="7"/>
      <c r="K2095" s="10">
        <v>7597.4548</v>
      </c>
      <c r="L2095" s="10">
        <f>K2095*1.16</f>
        <v>8813.047568</v>
      </c>
      <c r="M2095" s="10">
        <f>I2095*K2095</f>
        <v>15194.9096</v>
      </c>
      <c r="N2095" s="10">
        <f>I2095*L2095</f>
        <v>17626.095136</v>
      </c>
      <c r="O2095" s="10">
        <v>11396.18</v>
      </c>
      <c r="P2095" s="9">
        <f>(O2095/L2095) - 1</f>
        <v>0.29310319864598</v>
      </c>
      <c r="Q2095" s="10">
        <v>10636.44</v>
      </c>
      <c r="R2095" s="9">
        <f>(Q2095/L2095) - 1</f>
        <v>0.20689692389959</v>
      </c>
      <c r="S2095" s="10">
        <v>9876.69</v>
      </c>
      <c r="T2095" s="9">
        <f>(S2095/L2095) - 1</f>
        <v>0.12068951447194</v>
      </c>
      <c r="U2095" s="10">
        <v>9116.95</v>
      </c>
      <c r="V2095" s="9">
        <f>ABS((U2095/L2095) - 1)</f>
        <v>0.034483239725548</v>
      </c>
      <c r="W2095" s="10">
        <v>9694.3523248</v>
      </c>
      <c r="X2095" s="9">
        <f>ABS((W2095/L2095) - 1)</f>
        <v>0.1</v>
      </c>
      <c r="Y2095" s="7">
        <v>17</v>
      </c>
      <c r="Z2095" s="9" t="s">
        <v>4740</v>
      </c>
      <c r="AA2095" s="7" t="s">
        <v>43</v>
      </c>
    </row>
    <row r="2096" spans="1:27" customHeight="1" ht="30">
      <c r="A2096" s="3" t="s">
        <v>4741</v>
      </c>
      <c r="B2096" s="3" t="s">
        <v>4742</v>
      </c>
      <c r="C2096" s="3" t="s">
        <v>29</v>
      </c>
      <c r="D2096" s="3" t="s">
        <v>4743</v>
      </c>
      <c r="E2096" s="3" t="s">
        <v>422</v>
      </c>
      <c r="F2096" s="3" t="s">
        <v>779</v>
      </c>
      <c r="G2096" s="3" t="s">
        <v>796</v>
      </c>
      <c r="H2096" s="3" t="s">
        <v>198</v>
      </c>
      <c r="I2096" s="4">
        <v>1</v>
      </c>
      <c r="J2096" s="3"/>
      <c r="K2096" s="6">
        <v>690.0028</v>
      </c>
      <c r="L2096" s="6">
        <f>K2096*1.16</f>
        <v>800.403248</v>
      </c>
      <c r="M2096" s="6">
        <f>I2096*K2096</f>
        <v>690.0028</v>
      </c>
      <c r="N2096" s="6">
        <f>I2096*L2096</f>
        <v>800.403248</v>
      </c>
      <c r="O2096" s="6">
        <v>1173</v>
      </c>
      <c r="P2096" s="5">
        <f>(O2096/L2096) - 1</f>
        <v>0.46551129437696</v>
      </c>
      <c r="Q2096" s="6">
        <v>1104</v>
      </c>
      <c r="R2096" s="5">
        <f>(Q2096/L2096) - 1</f>
        <v>0.3793047476489</v>
      </c>
      <c r="S2096" s="6">
        <v>1035</v>
      </c>
      <c r="T2096" s="5">
        <f>(S2096/L2096) - 1</f>
        <v>0.29309820092084</v>
      </c>
      <c r="U2096" s="6">
        <v>966</v>
      </c>
      <c r="V2096" s="5">
        <f>ABS((U2096/L2096) - 1)</f>
        <v>0.20689165419279</v>
      </c>
      <c r="W2096" s="6">
        <v>880.4435728</v>
      </c>
      <c r="X2096" s="5">
        <f>ABS((W2096/L2096) - 1)</f>
        <v>0.1</v>
      </c>
      <c r="Y2096" s="3">
        <v>127</v>
      </c>
      <c r="Z2096" s="5" t="s">
        <v>403</v>
      </c>
      <c r="AA2096" s="3"/>
    </row>
    <row r="2097" spans="1:27" customHeight="1" ht="30">
      <c r="A2097" s="7">
        <v>62103</v>
      </c>
      <c r="B2097" s="7" t="s">
        <v>4744</v>
      </c>
      <c r="C2097" s="7" t="s">
        <v>29</v>
      </c>
      <c r="D2097" s="7" t="s">
        <v>4745</v>
      </c>
      <c r="E2097" s="7"/>
      <c r="F2097" s="7"/>
      <c r="G2097" s="7"/>
      <c r="H2097" s="7" t="s">
        <v>4746</v>
      </c>
      <c r="I2097" s="8">
        <v>1</v>
      </c>
      <c r="J2097" s="7"/>
      <c r="K2097" s="10">
        <v>331.56</v>
      </c>
      <c r="L2097" s="10">
        <f>K2097*1.16</f>
        <v>384.6096</v>
      </c>
      <c r="M2097" s="10">
        <f>I2097*K2097</f>
        <v>331.56</v>
      </c>
      <c r="N2097" s="10">
        <f>I2097*L2097</f>
        <v>384.6096</v>
      </c>
      <c r="O2097" s="10">
        <v>575.94</v>
      </c>
      <c r="P2097" s="9">
        <f>(O2097/L2097) - 1</f>
        <v>0.49746652189649</v>
      </c>
      <c r="Q2097" s="10">
        <v>537.54</v>
      </c>
      <c r="R2097" s="9">
        <f>(Q2097/L2097) - 1</f>
        <v>0.3976250202803</v>
      </c>
      <c r="S2097" s="10">
        <v>499.15</v>
      </c>
      <c r="T2097" s="9">
        <f>(S2097/L2097) - 1</f>
        <v>0.29780951905517</v>
      </c>
      <c r="U2097" s="10">
        <v>474.19</v>
      </c>
      <c r="V2097" s="9">
        <f>ABS((U2097/L2097) - 1)</f>
        <v>0.23291254300465</v>
      </c>
      <c r="W2097" s="10">
        <v>423.07056</v>
      </c>
      <c r="X2097" s="9">
        <f>ABS((W2097/L2097) - 1)</f>
        <v>0.1</v>
      </c>
      <c r="Y2097" s="7" t="s">
        <v>40</v>
      </c>
      <c r="Z2097" s="9" t="s">
        <v>40</v>
      </c>
      <c r="AA2097" s="7"/>
    </row>
    <row r="2098" spans="1:27" customHeight="1" ht="30">
      <c r="A2098" s="3">
        <v>2778</v>
      </c>
      <c r="B2098" s="3" t="s">
        <v>4747</v>
      </c>
      <c r="C2098" s="3" t="s">
        <v>29</v>
      </c>
      <c r="D2098" s="3" t="s">
        <v>4748</v>
      </c>
      <c r="E2098" s="3"/>
      <c r="F2098" s="3"/>
      <c r="G2098" s="3"/>
      <c r="H2098" s="3" t="s">
        <v>81</v>
      </c>
      <c r="I2098" s="4">
        <v>15</v>
      </c>
      <c r="J2098" s="3"/>
      <c r="K2098" s="6">
        <v>215.18060546205</v>
      </c>
      <c r="L2098" s="6">
        <f>K2098*1.16</f>
        <v>249.60950233597</v>
      </c>
      <c r="M2098" s="6">
        <f>I2098*K2098</f>
        <v>3227.7090819307</v>
      </c>
      <c r="N2098" s="6">
        <f>I2098*L2098</f>
        <v>3744.1425350396</v>
      </c>
      <c r="O2098" s="6">
        <v>645.54</v>
      </c>
      <c r="P2098" s="5">
        <f>(O2098/L2098) - 1</f>
        <v>1.5861996196407</v>
      </c>
      <c r="Q2098" s="6">
        <v>537.95</v>
      </c>
      <c r="R2098" s="5">
        <f>(Q2098/L2098) - 1</f>
        <v>1.1551663497006</v>
      </c>
      <c r="S2098" s="6">
        <v>430.36</v>
      </c>
      <c r="T2098" s="5">
        <f>(S2098/L2098) - 1</f>
        <v>0.72413307976048</v>
      </c>
      <c r="U2098" s="6">
        <v>387.32</v>
      </c>
      <c r="V2098" s="5">
        <f>ABS((U2098/L2098) - 1)</f>
        <v>0.55170374675348</v>
      </c>
      <c r="W2098" s="6">
        <v>274.57045256957</v>
      </c>
      <c r="X2098" s="5">
        <f>ABS((W2098/L2098) - 1)</f>
        <v>0.1</v>
      </c>
      <c r="Y2098" s="3">
        <v>28</v>
      </c>
      <c r="Z2098" s="5" t="s">
        <v>1130</v>
      </c>
      <c r="AA2098" s="3"/>
    </row>
    <row r="2099" spans="1:27" customHeight="1" ht="30">
      <c r="A2099" s="7" t="s">
        <v>4749</v>
      </c>
      <c r="B2099" s="7" t="s">
        <v>4750</v>
      </c>
      <c r="C2099" s="7" t="s">
        <v>29</v>
      </c>
      <c r="D2099" s="7" t="s">
        <v>4748</v>
      </c>
      <c r="E2099" s="7"/>
      <c r="F2099" s="7"/>
      <c r="G2099" s="7"/>
      <c r="H2099" s="7" t="s">
        <v>144</v>
      </c>
      <c r="I2099" s="8">
        <v>13</v>
      </c>
      <c r="J2099" s="7"/>
      <c r="K2099" s="10">
        <v>87.99992</v>
      </c>
      <c r="L2099" s="10">
        <f>K2099*1.16</f>
        <v>102.0799072</v>
      </c>
      <c r="M2099" s="10">
        <f>I2099*K2099</f>
        <v>1143.99896</v>
      </c>
      <c r="N2099" s="10">
        <f>I2099*L2099</f>
        <v>1327.0387936</v>
      </c>
      <c r="O2099" s="10">
        <v>396</v>
      </c>
      <c r="P2099" s="9">
        <f>(O2099/L2099) - 1</f>
        <v>2.8793138714766</v>
      </c>
      <c r="Q2099" s="10">
        <v>352</v>
      </c>
      <c r="R2099" s="9">
        <f>(Q2099/L2099) - 1</f>
        <v>2.4482789968681</v>
      </c>
      <c r="S2099" s="10">
        <v>308</v>
      </c>
      <c r="T2099" s="9">
        <f>(S2099/L2099) - 1</f>
        <v>2.0172441222595</v>
      </c>
      <c r="U2099" s="10">
        <v>264</v>
      </c>
      <c r="V2099" s="9">
        <f>ABS((U2099/L2099) - 1)</f>
        <v>1.586209247651</v>
      </c>
      <c r="W2099" s="10">
        <v>112.28789792</v>
      </c>
      <c r="X2099" s="9">
        <f>ABS((W2099/L2099) - 1)</f>
        <v>0.1</v>
      </c>
      <c r="Y2099" s="7">
        <v>373</v>
      </c>
      <c r="Z2099" s="9" t="s">
        <v>291</v>
      </c>
      <c r="AA2099" s="7"/>
    </row>
    <row r="2100" spans="1:27" customHeight="1" ht="30">
      <c r="A2100" s="3" t="s">
        <v>4751</v>
      </c>
      <c r="B2100" s="3" t="s">
        <v>4752</v>
      </c>
      <c r="C2100" s="3" t="s">
        <v>29</v>
      </c>
      <c r="D2100" s="3" t="s">
        <v>4748</v>
      </c>
      <c r="E2100" s="3"/>
      <c r="F2100" s="3"/>
      <c r="G2100" s="3"/>
      <c r="H2100" s="3" t="s">
        <v>144</v>
      </c>
      <c r="I2100" s="4">
        <v>37</v>
      </c>
      <c r="J2100" s="3"/>
      <c r="K2100" s="6">
        <v>87.99992</v>
      </c>
      <c r="L2100" s="6">
        <f>K2100*1.16</f>
        <v>102.0799072</v>
      </c>
      <c r="M2100" s="6">
        <f>I2100*K2100</f>
        <v>3255.99704</v>
      </c>
      <c r="N2100" s="6">
        <f>I2100*L2100</f>
        <v>3776.9565664</v>
      </c>
      <c r="O2100" s="6">
        <v>396</v>
      </c>
      <c r="P2100" s="5">
        <f>(O2100/L2100) - 1</f>
        <v>2.8793138714766</v>
      </c>
      <c r="Q2100" s="6">
        <v>352</v>
      </c>
      <c r="R2100" s="5">
        <f>(Q2100/L2100) - 1</f>
        <v>2.4482789968681</v>
      </c>
      <c r="S2100" s="6">
        <v>308</v>
      </c>
      <c r="T2100" s="5">
        <f>(S2100/L2100) - 1</f>
        <v>2.0172441222595</v>
      </c>
      <c r="U2100" s="6">
        <v>264</v>
      </c>
      <c r="V2100" s="5">
        <f>ABS((U2100/L2100) - 1)</f>
        <v>1.586209247651</v>
      </c>
      <c r="W2100" s="6">
        <v>112.28789792</v>
      </c>
      <c r="X2100" s="5">
        <f>ABS((W2100/L2100) - 1)</f>
        <v>0.1</v>
      </c>
      <c r="Y2100" s="3">
        <v>373</v>
      </c>
      <c r="Z2100" s="5" t="s">
        <v>291</v>
      </c>
      <c r="AA2100" s="3"/>
    </row>
    <row r="2101" spans="1:27" customHeight="1" ht="30">
      <c r="A2101" s="7" t="s">
        <v>4753</v>
      </c>
      <c r="B2101" s="7" t="s">
        <v>4754</v>
      </c>
      <c r="C2101" s="7" t="s">
        <v>29</v>
      </c>
      <c r="D2101" s="7" t="s">
        <v>4748</v>
      </c>
      <c r="E2101" s="7"/>
      <c r="F2101" s="7"/>
      <c r="G2101" s="7"/>
      <c r="H2101" s="7" t="s">
        <v>144</v>
      </c>
      <c r="I2101" s="8">
        <v>17</v>
      </c>
      <c r="J2101" s="7"/>
      <c r="K2101" s="10">
        <v>132.994</v>
      </c>
      <c r="L2101" s="10">
        <f>K2101*1.16</f>
        <v>154.27304</v>
      </c>
      <c r="M2101" s="10">
        <f>I2101*K2101</f>
        <v>2260.898</v>
      </c>
      <c r="N2101" s="10">
        <f>I2101*L2101</f>
        <v>2622.64168</v>
      </c>
      <c r="O2101" s="10">
        <v>531.98</v>
      </c>
      <c r="P2101" s="9">
        <f>(O2101/L2101) - 1</f>
        <v>2.4483017901248</v>
      </c>
      <c r="Q2101" s="10">
        <v>465.48</v>
      </c>
      <c r="R2101" s="9">
        <f>(Q2101/L2101) - 1</f>
        <v>2.0172478613243</v>
      </c>
      <c r="S2101" s="10">
        <v>398.98</v>
      </c>
      <c r="T2101" s="9">
        <f>(S2101/L2101) - 1</f>
        <v>1.5861939325238</v>
      </c>
      <c r="U2101" s="10">
        <v>372.38</v>
      </c>
      <c r="V2101" s="9">
        <f>ABS((U2101/L2101) - 1)</f>
        <v>1.4137723610036</v>
      </c>
      <c r="W2101" s="10">
        <v>169.700344</v>
      </c>
      <c r="X2101" s="9">
        <f>ABS((W2101/L2101) - 1)</f>
        <v>0.1</v>
      </c>
      <c r="Y2101" s="7">
        <v>367</v>
      </c>
      <c r="Z2101" s="9" t="s">
        <v>145</v>
      </c>
      <c r="AA2101" s="7"/>
    </row>
    <row r="2102" spans="1:27" customHeight="1" ht="30">
      <c r="A2102" s="3" t="s">
        <v>4755</v>
      </c>
      <c r="B2102" s="3" t="s">
        <v>4756</v>
      </c>
      <c r="C2102" s="3" t="s">
        <v>29</v>
      </c>
      <c r="D2102" s="3" t="s">
        <v>4748</v>
      </c>
      <c r="E2102" s="3"/>
      <c r="F2102" s="3"/>
      <c r="G2102" s="3"/>
      <c r="H2102" s="3" t="s">
        <v>144</v>
      </c>
      <c r="I2102" s="4">
        <v>1</v>
      </c>
      <c r="J2102" s="3"/>
      <c r="K2102" s="6">
        <v>114.65</v>
      </c>
      <c r="L2102" s="6">
        <f>K2102*1.16</f>
        <v>132.994</v>
      </c>
      <c r="M2102" s="6">
        <f>I2102*K2102</f>
        <v>114.65</v>
      </c>
      <c r="N2102" s="6">
        <f>I2102*L2102</f>
        <v>132.994</v>
      </c>
      <c r="O2102" s="6">
        <v>396</v>
      </c>
      <c r="P2102" s="5">
        <f>(O2102/L2102) - 1</f>
        <v>1.9775779358467</v>
      </c>
      <c r="Q2102" s="6">
        <v>352</v>
      </c>
      <c r="R2102" s="5">
        <f>(Q2102/L2102) - 1</f>
        <v>1.6467359429749</v>
      </c>
      <c r="S2102" s="6">
        <v>308</v>
      </c>
      <c r="T2102" s="5">
        <f>(S2102/L2102) - 1</f>
        <v>1.315893950103</v>
      </c>
      <c r="U2102" s="6">
        <v>264</v>
      </c>
      <c r="V2102" s="5">
        <f>ABS((U2102/L2102) - 1)</f>
        <v>0.98505195723115</v>
      </c>
      <c r="W2102" s="6">
        <v>146.2934</v>
      </c>
      <c r="X2102" s="5">
        <f>ABS((W2102/L2102) - 1)</f>
        <v>0.1</v>
      </c>
      <c r="Y2102" s="3" t="s">
        <v>40</v>
      </c>
      <c r="Z2102" s="5" t="s">
        <v>40</v>
      </c>
      <c r="AA2102" s="3"/>
    </row>
    <row r="2103" spans="1:27" customHeight="1" ht="30">
      <c r="A2103" s="7" t="s">
        <v>4757</v>
      </c>
      <c r="B2103" s="7" t="s">
        <v>4758</v>
      </c>
      <c r="C2103" s="7" t="s">
        <v>29</v>
      </c>
      <c r="D2103" s="7" t="s">
        <v>4748</v>
      </c>
      <c r="E2103" s="7"/>
      <c r="F2103" s="7"/>
      <c r="G2103" s="7"/>
      <c r="H2103" s="7" t="s">
        <v>397</v>
      </c>
      <c r="I2103" s="8">
        <v>2</v>
      </c>
      <c r="J2103" s="7"/>
      <c r="K2103" s="10">
        <v>87.404305353819</v>
      </c>
      <c r="L2103" s="10">
        <f>K2103*1.16</f>
        <v>101.38899421043</v>
      </c>
      <c r="M2103" s="10">
        <f>I2103*K2103</f>
        <v>174.80861070764</v>
      </c>
      <c r="N2103" s="10">
        <f>I2103*L2103</f>
        <v>202.77798842086</v>
      </c>
      <c r="O2103" s="10">
        <v>393.32</v>
      </c>
      <c r="P2103" s="9">
        <f>(O2103/L2103) - 1</f>
        <v>2.8793165181585</v>
      </c>
      <c r="Q2103" s="10">
        <v>349.62</v>
      </c>
      <c r="R2103" s="9">
        <f>(Q2103/L2103) - 1</f>
        <v>2.4483032672597</v>
      </c>
      <c r="S2103" s="10">
        <v>305.92</v>
      </c>
      <c r="T2103" s="9">
        <f>(S2103/L2103) - 1</f>
        <v>2.0172900163609</v>
      </c>
      <c r="U2103" s="10">
        <v>262.21</v>
      </c>
      <c r="V2103" s="9">
        <f>ABS((U2103/L2103) - 1)</f>
        <v>1.5861781354275</v>
      </c>
      <c r="W2103" s="10">
        <v>111.52789363147</v>
      </c>
      <c r="X2103" s="9">
        <f>ABS((W2103/L2103) - 1)</f>
        <v>0.1</v>
      </c>
      <c r="Y2103" s="7">
        <v>283</v>
      </c>
      <c r="Z2103" s="9" t="s">
        <v>935</v>
      </c>
      <c r="AA2103" s="7"/>
    </row>
    <row r="2104" spans="1:27" customHeight="1" ht="30">
      <c r="A2104" s="3" t="s">
        <v>4759</v>
      </c>
      <c r="B2104" s="3" t="s">
        <v>4760</v>
      </c>
      <c r="C2104" s="3" t="s">
        <v>29</v>
      </c>
      <c r="D2104" s="3" t="s">
        <v>4748</v>
      </c>
      <c r="E2104" s="3"/>
      <c r="F2104" s="3"/>
      <c r="G2104" s="3"/>
      <c r="H2104" s="3" t="s">
        <v>4761</v>
      </c>
      <c r="I2104" s="4">
        <v>1</v>
      </c>
      <c r="J2104" s="3"/>
      <c r="K2104" s="6">
        <v>88.383318412586</v>
      </c>
      <c r="L2104" s="6">
        <f>K2104*1.16</f>
        <v>102.5246493586</v>
      </c>
      <c r="M2104" s="6">
        <f>I2104*K2104</f>
        <v>88.383318412586</v>
      </c>
      <c r="N2104" s="6">
        <f>I2104*L2104</f>
        <v>102.5246493586</v>
      </c>
      <c r="O2104" s="6">
        <v>574.49</v>
      </c>
      <c r="P2104" s="5">
        <f>(O2104/L2104) - 1</f>
        <v>4.6034329655751</v>
      </c>
      <c r="Q2104" s="6">
        <v>486.11</v>
      </c>
      <c r="R2104" s="5">
        <f>(Q2104/L2104) - 1</f>
        <v>3.7413963670311</v>
      </c>
      <c r="S2104" s="6">
        <v>441.92</v>
      </c>
      <c r="T2104" s="5">
        <f>(S2104/L2104) - 1</f>
        <v>3.3103780677591</v>
      </c>
      <c r="U2104" s="6">
        <v>114.9</v>
      </c>
      <c r="V2104" s="5">
        <f>ABS((U2104/L2104) - 1)</f>
        <v>0.12070610061894</v>
      </c>
      <c r="W2104" s="6">
        <v>112.77711429446</v>
      </c>
      <c r="X2104" s="5">
        <f>ABS((W2104/L2104) - 1)</f>
        <v>0.1</v>
      </c>
      <c r="Y2104" s="3">
        <v>514</v>
      </c>
      <c r="Z2104" s="5" t="s">
        <v>2663</v>
      </c>
      <c r="AA2104" s="3"/>
    </row>
    <row r="2105" spans="1:27" customHeight="1" ht="30">
      <c r="A2105" s="7" t="s">
        <v>4762</v>
      </c>
      <c r="B2105" s="7" t="s">
        <v>4763</v>
      </c>
      <c r="C2105" s="7" t="s">
        <v>29</v>
      </c>
      <c r="D2105" s="7" t="s">
        <v>4748</v>
      </c>
      <c r="E2105" s="7"/>
      <c r="F2105" s="7"/>
      <c r="G2105" s="7"/>
      <c r="H2105" s="7" t="s">
        <v>934</v>
      </c>
      <c r="I2105" s="8">
        <v>12</v>
      </c>
      <c r="J2105" s="7"/>
      <c r="K2105" s="10">
        <v>94.216504948401</v>
      </c>
      <c r="L2105" s="10">
        <f>K2105*1.16</f>
        <v>109.29114574014</v>
      </c>
      <c r="M2105" s="10">
        <f>I2105*K2105</f>
        <v>1130.5980593808</v>
      </c>
      <c r="N2105" s="10">
        <f>I2105*L2105</f>
        <v>1311.4937488817</v>
      </c>
      <c r="O2105" s="10">
        <v>423.97</v>
      </c>
      <c r="P2105" s="9">
        <f>(O2105/L2105) - 1</f>
        <v>2.8792712541238</v>
      </c>
      <c r="Q2105" s="10">
        <v>376.87</v>
      </c>
      <c r="R2105" s="9">
        <f>(Q2105/L2105) - 1</f>
        <v>2.4483122804482</v>
      </c>
      <c r="S2105" s="10">
        <v>329.76</v>
      </c>
      <c r="T2105" s="9">
        <f>(S2105/L2105) - 1</f>
        <v>2.0172618080522</v>
      </c>
      <c r="U2105" s="10">
        <v>282.65</v>
      </c>
      <c r="V2105" s="9">
        <f>ABS((U2105/L2105) - 1)</f>
        <v>1.5862113356561</v>
      </c>
      <c r="W2105" s="10">
        <v>120.22026031416</v>
      </c>
      <c r="X2105" s="9">
        <f>ABS((W2105/L2105) - 1)</f>
        <v>0.1</v>
      </c>
      <c r="Y2105" s="7">
        <v>283</v>
      </c>
      <c r="Z2105" s="9" t="s">
        <v>935</v>
      </c>
      <c r="AA2105" s="7"/>
    </row>
    <row r="2106" spans="1:27" customHeight="1" ht="30">
      <c r="A2106" s="3" t="s">
        <v>4764</v>
      </c>
      <c r="B2106" s="3" t="s">
        <v>4765</v>
      </c>
      <c r="C2106" s="3" t="s">
        <v>29</v>
      </c>
      <c r="D2106" s="3" t="s">
        <v>4748</v>
      </c>
      <c r="E2106" s="3"/>
      <c r="F2106" s="3"/>
      <c r="G2106" s="3"/>
      <c r="H2106" s="3" t="s">
        <v>934</v>
      </c>
      <c r="I2106" s="4">
        <v>2</v>
      </c>
      <c r="J2106" s="3"/>
      <c r="K2106" s="6">
        <v>113.3552</v>
      </c>
      <c r="L2106" s="6">
        <f>K2106*1.16</f>
        <v>131.492032</v>
      </c>
      <c r="M2106" s="6">
        <f>I2106*K2106</f>
        <v>226.7104</v>
      </c>
      <c r="N2106" s="6">
        <f>I2106*L2106</f>
        <v>262.984064</v>
      </c>
      <c r="O2106" s="6">
        <v>587.98</v>
      </c>
      <c r="P2106" s="5">
        <f>(O2106/L2106) - 1</f>
        <v>3.4716017469408</v>
      </c>
      <c r="Q2106" s="6">
        <v>538.98</v>
      </c>
      <c r="R2106" s="5">
        <f>(Q2106/L2106) - 1</f>
        <v>3.0989555929898</v>
      </c>
      <c r="S2106" s="6">
        <v>489.98</v>
      </c>
      <c r="T2106" s="5">
        <f>(S2106/L2106) - 1</f>
        <v>2.7263094390389</v>
      </c>
      <c r="U2106" s="6">
        <v>465.48</v>
      </c>
      <c r="V2106" s="5">
        <f>ABS((U2106/L2106) - 1)</f>
        <v>2.5399863620634</v>
      </c>
      <c r="W2106" s="6">
        <v>144.6412352</v>
      </c>
      <c r="X2106" s="5">
        <f>ABS((W2106/L2106) - 1)</f>
        <v>0.1</v>
      </c>
      <c r="Y2106" s="3">
        <v>794</v>
      </c>
      <c r="Z2106" s="5" t="s">
        <v>952</v>
      </c>
      <c r="AA2106" s="3"/>
    </row>
    <row r="2107" spans="1:27" customHeight="1" ht="30">
      <c r="A2107" s="7" t="s">
        <v>4766</v>
      </c>
      <c r="B2107" s="7" t="s">
        <v>4767</v>
      </c>
      <c r="C2107" s="7" t="s">
        <v>29</v>
      </c>
      <c r="D2107" s="7" t="s">
        <v>4748</v>
      </c>
      <c r="E2107" s="7"/>
      <c r="F2107" s="7"/>
      <c r="G2107" s="7"/>
      <c r="H2107" s="7" t="s">
        <v>4761</v>
      </c>
      <c r="I2107" s="8">
        <v>19</v>
      </c>
      <c r="J2107" s="7"/>
      <c r="K2107" s="10">
        <v>109.10873017322</v>
      </c>
      <c r="L2107" s="10">
        <f>K2107*1.16</f>
        <v>126.56612700094</v>
      </c>
      <c r="M2107" s="10">
        <f>I2107*K2107</f>
        <v>2073.0658732912</v>
      </c>
      <c r="N2107" s="10">
        <f>I2107*L2107</f>
        <v>2404.7564130178</v>
      </c>
      <c r="O2107" s="10">
        <v>490.99</v>
      </c>
      <c r="P2107" s="9">
        <f>(O2107/L2107) - 1</f>
        <v>2.8793159878895</v>
      </c>
      <c r="Q2107" s="10">
        <v>436.43</v>
      </c>
      <c r="R2107" s="9">
        <f>(Q2107/L2107) - 1</f>
        <v>2.4482369836344</v>
      </c>
      <c r="S2107" s="10">
        <v>381.88</v>
      </c>
      <c r="T2107" s="9">
        <f>(S2107/L2107) - 1</f>
        <v>2.0172369894606</v>
      </c>
      <c r="U2107" s="10">
        <v>327.33</v>
      </c>
      <c r="V2107" s="9">
        <f>ABS((U2107/L2107) - 1)</f>
        <v>1.5862369952868</v>
      </c>
      <c r="W2107" s="10">
        <v>139.22273970103</v>
      </c>
      <c r="X2107" s="9">
        <f>ABS((W2107/L2107) - 1)</f>
        <v>0.1</v>
      </c>
      <c r="Y2107" s="7">
        <v>283</v>
      </c>
      <c r="Z2107" s="9" t="s">
        <v>935</v>
      </c>
      <c r="AA2107" s="7"/>
    </row>
    <row r="2108" spans="1:27" customHeight="1" ht="30">
      <c r="A2108" s="3" t="s">
        <v>4768</v>
      </c>
      <c r="B2108" s="3" t="s">
        <v>4769</v>
      </c>
      <c r="C2108" s="3" t="s">
        <v>29</v>
      </c>
      <c r="D2108" s="3" t="s">
        <v>4748</v>
      </c>
      <c r="E2108" s="3"/>
      <c r="F2108" s="3"/>
      <c r="G2108" s="3"/>
      <c r="H2108" s="3" t="s">
        <v>397</v>
      </c>
      <c r="I2108" s="4">
        <v>3</v>
      </c>
      <c r="J2108" s="3"/>
      <c r="K2108" s="6">
        <v>98.8</v>
      </c>
      <c r="L2108" s="6">
        <f>K2108*1.16</f>
        <v>114.608</v>
      </c>
      <c r="M2108" s="6">
        <f>I2108*K2108</f>
        <v>296.4</v>
      </c>
      <c r="N2108" s="6">
        <f>I2108*L2108</f>
        <v>343.824</v>
      </c>
      <c r="O2108" s="6">
        <v>630.34</v>
      </c>
      <c r="P2108" s="5">
        <f>(O2108/L2108) - 1</f>
        <v>4.4999650984224</v>
      </c>
      <c r="Q2108" s="6">
        <v>573.04</v>
      </c>
      <c r="R2108" s="5">
        <f>(Q2108/L2108) - 1</f>
        <v>4</v>
      </c>
      <c r="S2108" s="6">
        <v>515.74</v>
      </c>
      <c r="T2108" s="5">
        <f>(S2108/L2108) - 1</f>
        <v>3.5000349015776</v>
      </c>
      <c r="U2108" s="6">
        <v>458.43</v>
      </c>
      <c r="V2108" s="5">
        <f>ABS((U2108/L2108) - 1)</f>
        <v>2.9999825492112</v>
      </c>
      <c r="W2108" s="6">
        <v>126.0688</v>
      </c>
      <c r="X2108" s="5">
        <f>ABS((W2108/L2108) - 1)</f>
        <v>0.1</v>
      </c>
      <c r="Y2108" s="3" t="s">
        <v>40</v>
      </c>
      <c r="Z2108" s="5" t="s">
        <v>40</v>
      </c>
      <c r="AA2108" s="3"/>
    </row>
    <row r="2109" spans="1:27" customHeight="1" ht="30">
      <c r="A2109" s="7" t="s">
        <v>4770</v>
      </c>
      <c r="B2109" s="7" t="s">
        <v>4771</v>
      </c>
      <c r="C2109" s="7" t="s">
        <v>29</v>
      </c>
      <c r="D2109" s="7" t="s">
        <v>4748</v>
      </c>
      <c r="E2109" s="7"/>
      <c r="F2109" s="7"/>
      <c r="G2109" s="7"/>
      <c r="H2109" s="7" t="s">
        <v>3523</v>
      </c>
      <c r="I2109" s="8">
        <v>3</v>
      </c>
      <c r="J2109" s="7"/>
      <c r="K2109" s="10">
        <v>95.271821254874</v>
      </c>
      <c r="L2109" s="10">
        <f>K2109*1.16</f>
        <v>110.51531265565</v>
      </c>
      <c r="M2109" s="10">
        <f>I2109*K2109</f>
        <v>285.81546376462</v>
      </c>
      <c r="N2109" s="10">
        <f>I2109*L2109</f>
        <v>331.54593796696</v>
      </c>
      <c r="O2109" s="10">
        <v>619.27</v>
      </c>
      <c r="P2109" s="9">
        <f>(O2109/L2109) - 1</f>
        <v>4.6034768858641</v>
      </c>
      <c r="Q2109" s="10">
        <v>524</v>
      </c>
      <c r="R2109" s="9">
        <f>(Q2109/L2109) - 1</f>
        <v>3.7414244000077</v>
      </c>
      <c r="S2109" s="10">
        <v>476.36</v>
      </c>
      <c r="T2109" s="9">
        <f>(S2109/L2109) - 1</f>
        <v>3.3103529144803</v>
      </c>
      <c r="U2109" s="10">
        <v>123.85</v>
      </c>
      <c r="V2109" s="9">
        <f>ABS((U2109/L2109) - 1)</f>
        <v>0.12065918309343</v>
      </c>
      <c r="W2109" s="10">
        <v>121.56684392122</v>
      </c>
      <c r="X2109" s="9">
        <f>ABS((W2109/L2109) - 1)</f>
        <v>0.1</v>
      </c>
      <c r="Y2109" s="7">
        <v>514</v>
      </c>
      <c r="Z2109" s="9" t="s">
        <v>2663</v>
      </c>
      <c r="AA2109" s="7"/>
    </row>
    <row r="2110" spans="1:27" customHeight="1" ht="30">
      <c r="A2110" s="3" t="s">
        <v>4772</v>
      </c>
      <c r="B2110" s="3" t="s">
        <v>4773</v>
      </c>
      <c r="C2110" s="3" t="s">
        <v>29</v>
      </c>
      <c r="D2110" s="3" t="s">
        <v>4748</v>
      </c>
      <c r="E2110" s="3"/>
      <c r="F2110" s="3"/>
      <c r="G2110" s="3"/>
      <c r="H2110" s="3" t="s">
        <v>4761</v>
      </c>
      <c r="I2110" s="4">
        <v>27</v>
      </c>
      <c r="J2110" s="3"/>
      <c r="K2110" s="6">
        <v>94.693645395773</v>
      </c>
      <c r="L2110" s="6">
        <f>K2110*1.16</f>
        <v>109.8446286591</v>
      </c>
      <c r="M2110" s="6">
        <f>I2110*K2110</f>
        <v>2556.7284256859</v>
      </c>
      <c r="N2110" s="6">
        <f>I2110*L2110</f>
        <v>2965.8049737956</v>
      </c>
      <c r="O2110" s="6">
        <v>330.18</v>
      </c>
      <c r="P2110" s="5">
        <f>(O2110/L2110) - 1</f>
        <v>2.005882072074</v>
      </c>
      <c r="Q2110" s="6">
        <v>310.76</v>
      </c>
      <c r="R2110" s="5">
        <f>(Q2110/L2110) - 1</f>
        <v>1.8290869002293</v>
      </c>
      <c r="S2110" s="6">
        <v>291.33</v>
      </c>
      <c r="T2110" s="5">
        <f>(S2110/L2110) - 1</f>
        <v>1.652200690706</v>
      </c>
      <c r="U2110" s="6">
        <v>271.91</v>
      </c>
      <c r="V2110" s="5">
        <f>ABS((U2110/L2110) - 1)</f>
        <v>1.4754055188613</v>
      </c>
      <c r="W2110" s="6">
        <v>120.82909152501</v>
      </c>
      <c r="X2110" s="5">
        <f>ABS((W2110/L2110) - 1)</f>
        <v>0.1</v>
      </c>
      <c r="Y2110" s="3">
        <v>81</v>
      </c>
      <c r="Z2110" s="5" t="s">
        <v>4774</v>
      </c>
      <c r="AA2110" s="3"/>
    </row>
    <row r="2111" spans="1:27" customHeight="1" ht="30">
      <c r="A2111" s="7" t="s">
        <v>4775</v>
      </c>
      <c r="B2111" s="7" t="s">
        <v>4776</v>
      </c>
      <c r="C2111" s="7" t="s">
        <v>29</v>
      </c>
      <c r="D2111" s="7" t="s">
        <v>4748</v>
      </c>
      <c r="E2111" s="7"/>
      <c r="F2111" s="7"/>
      <c r="G2111" s="7"/>
      <c r="H2111" s="7" t="s">
        <v>4761</v>
      </c>
      <c r="I2111" s="8">
        <v>6</v>
      </c>
      <c r="J2111" s="7"/>
      <c r="K2111" s="10">
        <v>94.693645395773</v>
      </c>
      <c r="L2111" s="10">
        <f>K2111*1.16</f>
        <v>109.8446286591</v>
      </c>
      <c r="M2111" s="10">
        <f>I2111*K2111</f>
        <v>568.16187237464</v>
      </c>
      <c r="N2111" s="10">
        <f>I2111*L2111</f>
        <v>659.06777195458</v>
      </c>
      <c r="O2111" s="10">
        <v>619.27</v>
      </c>
      <c r="P2111" s="9">
        <f>(O2111/L2111) - 1</f>
        <v>4.6376903227732</v>
      </c>
      <c r="Q2111" s="10">
        <v>524</v>
      </c>
      <c r="R2111" s="9">
        <f>(Q2111/L2111) - 1</f>
        <v>3.7703743587339</v>
      </c>
      <c r="S2111" s="10">
        <v>476.36</v>
      </c>
      <c r="T2111" s="9">
        <f>(S2111/L2111) - 1</f>
        <v>3.336670857875</v>
      </c>
      <c r="U2111" s="10">
        <v>123.85</v>
      </c>
      <c r="V2111" s="9">
        <f>ABS((U2111/L2111) - 1)</f>
        <v>0.12750164948319</v>
      </c>
      <c r="W2111" s="10">
        <v>120.82909152501</v>
      </c>
      <c r="X2111" s="9">
        <f>ABS((W2111/L2111) - 1)</f>
        <v>0.1</v>
      </c>
      <c r="Y2111" s="7">
        <v>81</v>
      </c>
      <c r="Z2111" s="9" t="s">
        <v>4774</v>
      </c>
      <c r="AA2111" s="7"/>
    </row>
    <row r="2112" spans="1:27" customHeight="1" ht="30">
      <c r="A2112" s="3" t="s">
        <v>4777</v>
      </c>
      <c r="B2112" s="3" t="s">
        <v>4778</v>
      </c>
      <c r="C2112" s="3" t="s">
        <v>29</v>
      </c>
      <c r="D2112" s="3" t="s">
        <v>4748</v>
      </c>
      <c r="E2112" s="3"/>
      <c r="F2112" s="3"/>
      <c r="G2112" s="3"/>
      <c r="H2112" s="3" t="s">
        <v>934</v>
      </c>
      <c r="I2112" s="4">
        <v>3</v>
      </c>
      <c r="J2112" s="3"/>
      <c r="K2112" s="6">
        <v>99.8876</v>
      </c>
      <c r="L2112" s="6">
        <f>K2112*1.16</f>
        <v>115.869616</v>
      </c>
      <c r="M2112" s="6">
        <f>I2112*K2112</f>
        <v>299.6628</v>
      </c>
      <c r="N2112" s="6">
        <f>I2112*L2112</f>
        <v>347.608848</v>
      </c>
      <c r="O2112" s="6">
        <v>587</v>
      </c>
      <c r="P2112" s="5">
        <f>(O2112/L2112) - 1</f>
        <v>4.0660390554846</v>
      </c>
      <c r="Q2112" s="6">
        <v>538</v>
      </c>
      <c r="R2112" s="5">
        <f>(Q2112/L2112) - 1</f>
        <v>3.6431499350097</v>
      </c>
      <c r="S2112" s="6">
        <v>489</v>
      </c>
      <c r="T2112" s="5">
        <f>(S2112/L2112) - 1</f>
        <v>3.2202608145348</v>
      </c>
      <c r="U2112" s="6"/>
      <c r="V2112" s="5">
        <f>ABS((U2112/L2112) - 1)</f>
        <v>0</v>
      </c>
      <c r="W2112" s="6">
        <v>127.4565776</v>
      </c>
      <c r="X2112" s="5">
        <f>ABS((W2112/L2112) - 1)</f>
        <v>0.1</v>
      </c>
      <c r="Y2112" s="3">
        <v>794</v>
      </c>
      <c r="Z2112" s="5" t="s">
        <v>952</v>
      </c>
      <c r="AA2112" s="3" t="s">
        <v>79</v>
      </c>
    </row>
    <row r="2113" spans="1:27" customHeight="1" ht="30">
      <c r="A2113" s="7" t="s">
        <v>4779</v>
      </c>
      <c r="B2113" s="7" t="s">
        <v>4780</v>
      </c>
      <c r="C2113" s="7" t="s">
        <v>29</v>
      </c>
      <c r="D2113" s="7" t="s">
        <v>4748</v>
      </c>
      <c r="E2113" s="7"/>
      <c r="F2113" s="7"/>
      <c r="G2113" s="7"/>
      <c r="H2113" s="7" t="s">
        <v>30</v>
      </c>
      <c r="I2113" s="8">
        <v>3</v>
      </c>
      <c r="J2113" s="7"/>
      <c r="K2113" s="10">
        <v>92.9972</v>
      </c>
      <c r="L2113" s="10">
        <f>K2113*1.16</f>
        <v>107.876752</v>
      </c>
      <c r="M2113" s="10">
        <f>I2113*K2113</f>
        <v>278.9916</v>
      </c>
      <c r="N2113" s="10">
        <f>I2113*L2113</f>
        <v>323.630256</v>
      </c>
      <c r="O2113" s="10">
        <v>557.98</v>
      </c>
      <c r="P2113" s="9">
        <f>(O2113/L2113) - 1</f>
        <v>4.1723841296223</v>
      </c>
      <c r="Q2113" s="10">
        <v>511.48</v>
      </c>
      <c r="R2113" s="9">
        <f>(Q2113/L2113) - 1</f>
        <v>3.7413366690907</v>
      </c>
      <c r="S2113" s="10">
        <v>464.99</v>
      </c>
      <c r="T2113" s="9">
        <f>(S2113/L2113) - 1</f>
        <v>3.3103819069377</v>
      </c>
      <c r="U2113" s="10">
        <v>418.49</v>
      </c>
      <c r="V2113" s="9">
        <f>ABS((U2113/L2113) - 1)</f>
        <v>2.879334446406</v>
      </c>
      <c r="W2113" s="10">
        <v>118.6644272</v>
      </c>
      <c r="X2113" s="9">
        <f>ABS((W2113/L2113) - 1)</f>
        <v>0.1</v>
      </c>
      <c r="Y2113" s="7">
        <v>618</v>
      </c>
      <c r="Z2113" s="9" t="s">
        <v>482</v>
      </c>
      <c r="AA2113" s="7"/>
    </row>
    <row r="2114" spans="1:27" customHeight="1" ht="30">
      <c r="A2114" s="3" t="s">
        <v>4781</v>
      </c>
      <c r="B2114" s="3" t="s">
        <v>4782</v>
      </c>
      <c r="C2114" s="3" t="s">
        <v>29</v>
      </c>
      <c r="D2114" s="3" t="s">
        <v>4748</v>
      </c>
      <c r="E2114" s="3"/>
      <c r="F2114" s="3"/>
      <c r="G2114" s="3"/>
      <c r="H2114" s="3" t="s">
        <v>485</v>
      </c>
      <c r="I2114" s="4">
        <v>1</v>
      </c>
      <c r="J2114" s="3"/>
      <c r="K2114" s="6">
        <v>111.1976</v>
      </c>
      <c r="L2114" s="6">
        <f>K2114*1.16</f>
        <v>128.989216</v>
      </c>
      <c r="M2114" s="6">
        <f>I2114*K2114</f>
        <v>111.1976</v>
      </c>
      <c r="N2114" s="6">
        <f>I2114*L2114</f>
        <v>128.989216</v>
      </c>
      <c r="O2114" s="6">
        <v>587.98</v>
      </c>
      <c r="P2114" s="5">
        <f>(O2114/L2114) - 1</f>
        <v>3.5583655613505</v>
      </c>
      <c r="Q2114" s="6">
        <v>538.98</v>
      </c>
      <c r="R2114" s="5">
        <f>(Q2114/L2114) - 1</f>
        <v>3.1784888435945</v>
      </c>
      <c r="S2114" s="6">
        <v>489.98</v>
      </c>
      <c r="T2114" s="5">
        <f>(S2114/L2114) - 1</f>
        <v>2.7986121258385</v>
      </c>
      <c r="U2114" s="6">
        <v>465.48</v>
      </c>
      <c r="V2114" s="5">
        <f>ABS((U2114/L2114) - 1)</f>
        <v>2.6086737669605</v>
      </c>
      <c r="W2114" s="6">
        <v>141.8881376</v>
      </c>
      <c r="X2114" s="5">
        <f>ABS((W2114/L2114) - 1)</f>
        <v>0.1</v>
      </c>
      <c r="Y2114" s="3">
        <v>854</v>
      </c>
      <c r="Z2114" s="5" t="s">
        <v>479</v>
      </c>
      <c r="AA2114" s="3"/>
    </row>
    <row r="2115" spans="1:27" customHeight="1" ht="30">
      <c r="A2115" s="7" t="s">
        <v>4783</v>
      </c>
      <c r="B2115" s="7" t="s">
        <v>4784</v>
      </c>
      <c r="C2115" s="7" t="s">
        <v>29</v>
      </c>
      <c r="D2115" s="7" t="s">
        <v>4748</v>
      </c>
      <c r="E2115" s="7"/>
      <c r="F2115" s="7"/>
      <c r="G2115" s="7"/>
      <c r="H2115" s="7" t="s">
        <v>485</v>
      </c>
      <c r="I2115" s="8">
        <v>10</v>
      </c>
      <c r="J2115" s="7"/>
      <c r="K2115" s="10">
        <v>84.48</v>
      </c>
      <c r="L2115" s="10">
        <f>K2115*1.16</f>
        <v>97.9968</v>
      </c>
      <c r="M2115" s="10">
        <f>I2115*K2115</f>
        <v>844.8</v>
      </c>
      <c r="N2115" s="10">
        <f>I2115*L2115</f>
        <v>979.968</v>
      </c>
      <c r="O2115" s="10">
        <v>587.98</v>
      </c>
      <c r="P2115" s="9">
        <f>(O2115/L2115) - 1</f>
        <v>4.9999918364681</v>
      </c>
      <c r="Q2115" s="10">
        <v>538.98</v>
      </c>
      <c r="R2115" s="9">
        <f>(Q2115/L2115) - 1</f>
        <v>4.4999755094044</v>
      </c>
      <c r="S2115" s="10">
        <v>489.98</v>
      </c>
      <c r="T2115" s="9">
        <f>(S2115/L2115) - 1</f>
        <v>3.9999591823406</v>
      </c>
      <c r="U2115" s="10">
        <v>465.48</v>
      </c>
      <c r="V2115" s="9">
        <f>ABS((U2115/L2115) - 1)</f>
        <v>3.7499510188088</v>
      </c>
      <c r="W2115" s="10">
        <v>107.79648</v>
      </c>
      <c r="X2115" s="9">
        <f>ABS((W2115/L2115) - 1)</f>
        <v>0.1</v>
      </c>
      <c r="Y2115" s="7" t="s">
        <v>40</v>
      </c>
      <c r="Z2115" s="9" t="s">
        <v>40</v>
      </c>
      <c r="AA2115" s="7"/>
    </row>
    <row r="2116" spans="1:27" customHeight="1" ht="30">
      <c r="A2116" s="3" t="s">
        <v>4785</v>
      </c>
      <c r="B2116" s="3" t="s">
        <v>4786</v>
      </c>
      <c r="C2116" s="3" t="s">
        <v>29</v>
      </c>
      <c r="D2116" s="3" t="s">
        <v>4748</v>
      </c>
      <c r="E2116" s="3"/>
      <c r="F2116" s="3"/>
      <c r="G2116" s="3"/>
      <c r="H2116" s="3" t="s">
        <v>30</v>
      </c>
      <c r="I2116" s="4">
        <v>7</v>
      </c>
      <c r="J2116" s="3"/>
      <c r="K2116" s="6">
        <v>95.004</v>
      </c>
      <c r="L2116" s="6">
        <f>K2116*1.16</f>
        <v>110.20464</v>
      </c>
      <c r="M2116" s="6">
        <f>I2116*K2116</f>
        <v>665.028</v>
      </c>
      <c r="N2116" s="6">
        <f>I2116*L2116</f>
        <v>771.43248</v>
      </c>
      <c r="O2116" s="6">
        <v>570.02</v>
      </c>
      <c r="P2116" s="5">
        <f>(O2116/L2116) - 1</f>
        <v>4.1723774969911</v>
      </c>
      <c r="Q2116" s="6">
        <v>522.52</v>
      </c>
      <c r="R2116" s="5">
        <f>(Q2116/L2116) - 1</f>
        <v>3.7413611622886</v>
      </c>
      <c r="S2116" s="6">
        <v>475.02</v>
      </c>
      <c r="T2116" s="5">
        <f>(S2116/L2116) - 1</f>
        <v>3.3103448275862</v>
      </c>
      <c r="U2116" s="6">
        <v>427.52</v>
      </c>
      <c r="V2116" s="5">
        <f>ABS((U2116/L2116) - 1)</f>
        <v>2.8793284928838</v>
      </c>
      <c r="W2116" s="6">
        <v>121.225104</v>
      </c>
      <c r="X2116" s="5">
        <f>ABS((W2116/L2116) - 1)</f>
        <v>0.1</v>
      </c>
      <c r="Y2116" s="3">
        <v>618</v>
      </c>
      <c r="Z2116" s="5" t="s">
        <v>482</v>
      </c>
      <c r="AA2116" s="3"/>
    </row>
    <row r="2117" spans="1:27" customHeight="1" ht="30">
      <c r="A2117" s="7" t="s">
        <v>4787</v>
      </c>
      <c r="B2117" s="7" t="s">
        <v>4788</v>
      </c>
      <c r="C2117" s="7" t="s">
        <v>29</v>
      </c>
      <c r="D2117" s="7" t="s">
        <v>4748</v>
      </c>
      <c r="E2117" s="7"/>
      <c r="F2117" s="7"/>
      <c r="G2117" s="7"/>
      <c r="H2117" s="7" t="s">
        <v>485</v>
      </c>
      <c r="I2117" s="8">
        <v>1</v>
      </c>
      <c r="J2117" s="7"/>
      <c r="K2117" s="10">
        <v>84.48</v>
      </c>
      <c r="L2117" s="10">
        <f>K2117*1.16</f>
        <v>97.9968</v>
      </c>
      <c r="M2117" s="10">
        <f>I2117*K2117</f>
        <v>84.48</v>
      </c>
      <c r="N2117" s="10">
        <f>I2117*L2117</f>
        <v>97.9968</v>
      </c>
      <c r="O2117" s="10">
        <v>587.98</v>
      </c>
      <c r="P2117" s="9">
        <f>(O2117/L2117) - 1</f>
        <v>4.9999918364681</v>
      </c>
      <c r="Q2117" s="10">
        <v>538.98</v>
      </c>
      <c r="R2117" s="9">
        <f>(Q2117/L2117) - 1</f>
        <v>4.4999755094044</v>
      </c>
      <c r="S2117" s="10">
        <v>489.98</v>
      </c>
      <c r="T2117" s="9">
        <f>(S2117/L2117) - 1</f>
        <v>3.9999591823406</v>
      </c>
      <c r="U2117" s="10">
        <v>465.48</v>
      </c>
      <c r="V2117" s="9">
        <f>ABS((U2117/L2117) - 1)</f>
        <v>3.7499510188088</v>
      </c>
      <c r="W2117" s="10">
        <v>107.79648</v>
      </c>
      <c r="X2117" s="9">
        <f>ABS((W2117/L2117) - 1)</f>
        <v>0.1</v>
      </c>
      <c r="Y2117" s="7" t="s">
        <v>40</v>
      </c>
      <c r="Z2117" s="9" t="s">
        <v>40</v>
      </c>
      <c r="AA2117" s="7"/>
    </row>
    <row r="2118" spans="1:27" customHeight="1" ht="30">
      <c r="A2118" s="3" t="s">
        <v>4789</v>
      </c>
      <c r="B2118" s="3" t="s">
        <v>4790</v>
      </c>
      <c r="C2118" s="3" t="s">
        <v>29</v>
      </c>
      <c r="D2118" s="3" t="s">
        <v>4748</v>
      </c>
      <c r="E2118" s="3"/>
      <c r="F2118" s="3"/>
      <c r="G2118" s="3"/>
      <c r="H2118" s="3" t="s">
        <v>485</v>
      </c>
      <c r="I2118" s="4">
        <v>6</v>
      </c>
      <c r="J2118" s="3"/>
      <c r="K2118" s="6">
        <v>84.66</v>
      </c>
      <c r="L2118" s="6">
        <f>K2118*1.16</f>
        <v>98.2056</v>
      </c>
      <c r="M2118" s="6">
        <f>I2118*K2118</f>
        <v>507.96</v>
      </c>
      <c r="N2118" s="6">
        <f>I2118*L2118</f>
        <v>589.2336</v>
      </c>
      <c r="O2118" s="6">
        <v>587.98</v>
      </c>
      <c r="P2118" s="5">
        <f>(O2118/L2118) - 1</f>
        <v>4.9872349438321</v>
      </c>
      <c r="Q2118" s="6">
        <v>538.98</v>
      </c>
      <c r="R2118" s="5">
        <f>(Q2118/L2118) - 1</f>
        <v>4.4882817273149</v>
      </c>
      <c r="S2118" s="6">
        <v>489.98</v>
      </c>
      <c r="T2118" s="5">
        <f>(S2118/L2118) - 1</f>
        <v>3.9893285107978</v>
      </c>
      <c r="U2118" s="6">
        <v>465.48</v>
      </c>
      <c r="V2118" s="5">
        <f>ABS((U2118/L2118) - 1)</f>
        <v>3.7398519025392</v>
      </c>
      <c r="W2118" s="6">
        <v>108.02616</v>
      </c>
      <c r="X2118" s="5">
        <f>ABS((W2118/L2118) - 1)</f>
        <v>0.1</v>
      </c>
      <c r="Y2118" s="3" t="s">
        <v>40</v>
      </c>
      <c r="Z2118" s="5" t="s">
        <v>40</v>
      </c>
      <c r="AA2118" s="3"/>
    </row>
    <row r="2119" spans="1:27" customHeight="1" ht="30">
      <c r="A2119" s="7" t="s">
        <v>4791</v>
      </c>
      <c r="B2119" s="7" t="s">
        <v>4792</v>
      </c>
      <c r="C2119" s="7" t="s">
        <v>29</v>
      </c>
      <c r="D2119" s="7" t="s">
        <v>4793</v>
      </c>
      <c r="E2119" s="7"/>
      <c r="F2119" s="7"/>
      <c r="G2119" s="7"/>
      <c r="H2119" s="7" t="s">
        <v>296</v>
      </c>
      <c r="I2119" s="8">
        <v>1</v>
      </c>
      <c r="J2119" s="7"/>
      <c r="K2119" s="10">
        <v>1035.7524</v>
      </c>
      <c r="L2119" s="10">
        <f>K2119*1.16</f>
        <v>1201.472784</v>
      </c>
      <c r="M2119" s="10">
        <f>I2119*K2119</f>
        <v>1035.7524</v>
      </c>
      <c r="N2119" s="10">
        <f>I2119*L2119</f>
        <v>1201.472784</v>
      </c>
      <c r="O2119" s="10">
        <v>2589.38</v>
      </c>
      <c r="P2119" s="9">
        <f>(O2119/L2119) - 1</f>
        <v>1.1551715814813</v>
      </c>
      <c r="Q2119" s="10">
        <v>2071.5</v>
      </c>
      <c r="R2119" s="9">
        <f>(Q2119/L2119) - 1</f>
        <v>0.72413393593774</v>
      </c>
      <c r="S2119" s="10">
        <v>1967.93</v>
      </c>
      <c r="T2119" s="9">
        <f>(S2119/L2119) - 1</f>
        <v>0.63793140069996</v>
      </c>
      <c r="U2119" s="10">
        <v>1967.93</v>
      </c>
      <c r="V2119" s="9">
        <f>ABS((U2119/L2119) - 1)</f>
        <v>0.63793140069996</v>
      </c>
      <c r="W2119" s="10">
        <v>1321.6200624</v>
      </c>
      <c r="X2119" s="9">
        <f>ABS((W2119/L2119) - 1)</f>
        <v>0.1</v>
      </c>
      <c r="Y2119" s="7">
        <v>683</v>
      </c>
      <c r="Z2119" s="9" t="s">
        <v>4794</v>
      </c>
      <c r="AA2119" s="7"/>
    </row>
    <row r="2120" spans="1:27" customHeight="1" ht="30">
      <c r="A2120" s="3" t="s">
        <v>4795</v>
      </c>
      <c r="B2120" s="3" t="s">
        <v>4796</v>
      </c>
      <c r="C2120" s="3" t="s">
        <v>29</v>
      </c>
      <c r="D2120" s="3" t="s">
        <v>4793</v>
      </c>
      <c r="E2120" s="3"/>
      <c r="F2120" s="3"/>
      <c r="G2120" s="3"/>
      <c r="H2120" s="3" t="s">
        <v>1243</v>
      </c>
      <c r="I2120" s="4">
        <v>12</v>
      </c>
      <c r="J2120" s="3"/>
      <c r="K2120" s="6">
        <v>265.408</v>
      </c>
      <c r="L2120" s="6">
        <f>K2120*1.16</f>
        <v>307.87328</v>
      </c>
      <c r="M2120" s="6">
        <f>I2120*K2120</f>
        <v>3184.896</v>
      </c>
      <c r="N2120" s="6">
        <f>I2120*L2120</f>
        <v>3694.47936</v>
      </c>
      <c r="O2120" s="6">
        <v>1327.04</v>
      </c>
      <c r="P2120" s="5">
        <f>(O2120/L2120) - 1</f>
        <v>3.3103448275862</v>
      </c>
      <c r="Q2120" s="6">
        <v>1061.63</v>
      </c>
      <c r="R2120" s="5">
        <f>(Q2120/L2120) - 1</f>
        <v>2.4482693658898</v>
      </c>
      <c r="S2120" s="6">
        <v>928.93</v>
      </c>
      <c r="T2120" s="5">
        <f>(S2120/L2120) - 1</f>
        <v>2.0172478754896</v>
      </c>
      <c r="U2120" s="6">
        <v>882.48</v>
      </c>
      <c r="V2120" s="5">
        <f>ABS((U2120/L2120) - 1)</f>
        <v>1.8663741134015</v>
      </c>
      <c r="W2120" s="6">
        <v>338.660608</v>
      </c>
      <c r="X2120" s="5">
        <f>ABS((W2120/L2120) - 1)</f>
        <v>0.1</v>
      </c>
      <c r="Y2120" s="3">
        <v>761</v>
      </c>
      <c r="Z2120" s="5" t="s">
        <v>93</v>
      </c>
      <c r="AA2120" s="3"/>
    </row>
    <row r="2121" spans="1:27" customHeight="1" ht="30">
      <c r="A2121" s="7" t="s">
        <v>4797</v>
      </c>
      <c r="B2121" s="7" t="s">
        <v>4798</v>
      </c>
      <c r="C2121" s="7" t="s">
        <v>29</v>
      </c>
      <c r="D2121" s="7" t="s">
        <v>4793</v>
      </c>
      <c r="E2121" s="7"/>
      <c r="F2121" s="7"/>
      <c r="G2121" s="7"/>
      <c r="H2121" s="7" t="s">
        <v>485</v>
      </c>
      <c r="I2121" s="8">
        <v>4</v>
      </c>
      <c r="J2121" s="7"/>
      <c r="K2121" s="10">
        <v>500.89</v>
      </c>
      <c r="L2121" s="10">
        <f>K2121*1.16</f>
        <v>581.0324</v>
      </c>
      <c r="M2121" s="10">
        <f>I2121*K2121</f>
        <v>2003.56</v>
      </c>
      <c r="N2121" s="10">
        <f>I2121*L2121</f>
        <v>2324.1296</v>
      </c>
      <c r="O2121" s="10">
        <v>2030</v>
      </c>
      <c r="P2121" s="9">
        <f>(O2121/L2121) - 1</f>
        <v>2.4937810696959</v>
      </c>
      <c r="Q2121" s="10">
        <v>1740</v>
      </c>
      <c r="R2121" s="9">
        <f>(Q2121/L2121) - 1</f>
        <v>1.9946694883108</v>
      </c>
      <c r="S2121" s="10">
        <v>1450</v>
      </c>
      <c r="T2121" s="9">
        <f>(S2121/L2121) - 1</f>
        <v>1.4955579069257</v>
      </c>
      <c r="U2121" s="10">
        <v>1160</v>
      </c>
      <c r="V2121" s="9">
        <f>ABS((U2121/L2121) - 1)</f>
        <v>0.99644632554054</v>
      </c>
      <c r="W2121" s="10">
        <v>639.13564</v>
      </c>
      <c r="X2121" s="9">
        <f>ABS((W2121/L2121) - 1)</f>
        <v>0.1</v>
      </c>
      <c r="Y2121" s="7" t="s">
        <v>40</v>
      </c>
      <c r="Z2121" s="9" t="s">
        <v>40</v>
      </c>
      <c r="AA2121" s="7"/>
    </row>
    <row r="2122" spans="1:27" customHeight="1" ht="30">
      <c r="A2122" s="3" t="s">
        <v>4799</v>
      </c>
      <c r="B2122" s="3" t="s">
        <v>4800</v>
      </c>
      <c r="C2122" s="3" t="s">
        <v>29</v>
      </c>
      <c r="D2122" s="3" t="s">
        <v>4793</v>
      </c>
      <c r="E2122" s="3"/>
      <c r="F2122" s="3"/>
      <c r="G2122" s="3"/>
      <c r="H2122" s="3" t="s">
        <v>30</v>
      </c>
      <c r="I2122" s="4">
        <v>2</v>
      </c>
      <c r="J2122" s="3"/>
      <c r="K2122" s="6">
        <v>518.3924</v>
      </c>
      <c r="L2122" s="6">
        <f>K2122*1.16</f>
        <v>601.335184</v>
      </c>
      <c r="M2122" s="6">
        <f>I2122*K2122</f>
        <v>1036.7848</v>
      </c>
      <c r="N2122" s="6">
        <f>I2122*L2122</f>
        <v>1202.670368</v>
      </c>
      <c r="O2122" s="6">
        <v>1814.37</v>
      </c>
      <c r="P2122" s="5">
        <f>(O2122/L2122) - 1</f>
        <v>2.0172357252258</v>
      </c>
      <c r="Q2122" s="6">
        <v>1555.18</v>
      </c>
      <c r="R2122" s="5">
        <f>(Q2122/L2122) - 1</f>
        <v>1.5862115528567</v>
      </c>
      <c r="S2122" s="6">
        <v>1451.5</v>
      </c>
      <c r="T2122" s="5">
        <f>(S2122/L2122) - 1</f>
        <v>1.4137952320448</v>
      </c>
      <c r="U2122" s="6">
        <v>1378.93</v>
      </c>
      <c r="V2122" s="5">
        <f>ABS((U2122/L2122) - 1)</f>
        <v>1.2931137852729</v>
      </c>
      <c r="W2122" s="6">
        <v>661.4687024</v>
      </c>
      <c r="X2122" s="5">
        <f>ABS((W2122/L2122) - 1)</f>
        <v>0.1</v>
      </c>
      <c r="Y2122" s="3">
        <v>744</v>
      </c>
      <c r="Z2122" s="5" t="s">
        <v>55</v>
      </c>
      <c r="AA2122" s="3"/>
    </row>
    <row r="2123" spans="1:27" customHeight="1" ht="30">
      <c r="A2123" s="7" t="s">
        <v>4801</v>
      </c>
      <c r="B2123" s="7" t="s">
        <v>4802</v>
      </c>
      <c r="C2123" s="7" t="s">
        <v>29</v>
      </c>
      <c r="D2123" s="7" t="s">
        <v>4803</v>
      </c>
      <c r="E2123" s="7"/>
      <c r="F2123" s="7"/>
      <c r="G2123" s="7"/>
      <c r="H2123" s="7" t="s">
        <v>81</v>
      </c>
      <c r="I2123" s="8">
        <v>1</v>
      </c>
      <c r="J2123" s="7"/>
      <c r="K2123" s="10">
        <v>446.89</v>
      </c>
      <c r="L2123" s="10">
        <f>K2123*1.16</f>
        <v>518.3924</v>
      </c>
      <c r="M2123" s="10">
        <f>I2123*K2123</f>
        <v>446.89</v>
      </c>
      <c r="N2123" s="10">
        <f>I2123*L2123</f>
        <v>518.3924</v>
      </c>
      <c r="O2123" s="10">
        <v>777.59</v>
      </c>
      <c r="P2123" s="9">
        <f>(O2123/L2123) - 1</f>
        <v>0.50000270065688</v>
      </c>
      <c r="Q2123" s="10">
        <v>725.75</v>
      </c>
      <c r="R2123" s="9">
        <f>(Q2123/L2123) - 1</f>
        <v>0.400001234586</v>
      </c>
      <c r="S2123" s="10">
        <v>673.91</v>
      </c>
      <c r="T2123" s="9">
        <f>(S2123/L2123) - 1</f>
        <v>0.29999976851512</v>
      </c>
      <c r="U2123" s="10">
        <v>622.07</v>
      </c>
      <c r="V2123" s="9">
        <f>ABS((U2123/L2123) - 1)</f>
        <v>0.19999830244425</v>
      </c>
      <c r="W2123" s="10">
        <v>570.23164</v>
      </c>
      <c r="X2123" s="9">
        <f>ABS((W2123/L2123) - 1)</f>
        <v>0.1</v>
      </c>
      <c r="Y2123" s="7" t="s">
        <v>40</v>
      </c>
      <c r="Z2123" s="9" t="s">
        <v>40</v>
      </c>
      <c r="AA2123" s="7"/>
    </row>
    <row r="2124" spans="1:27" customHeight="1" ht="30">
      <c r="A2124" s="3" t="s">
        <v>4804</v>
      </c>
      <c r="B2124" s="3" t="s">
        <v>4805</v>
      </c>
      <c r="C2124" s="3" t="s">
        <v>29</v>
      </c>
      <c r="D2124" s="3" t="s">
        <v>4806</v>
      </c>
      <c r="E2124" s="3"/>
      <c r="F2124" s="3"/>
      <c r="G2124" s="3"/>
      <c r="H2124" s="3" t="s">
        <v>397</v>
      </c>
      <c r="I2124" s="4">
        <v>33</v>
      </c>
      <c r="J2124" s="3"/>
      <c r="K2124" s="6">
        <v>71.553326111981</v>
      </c>
      <c r="L2124" s="6">
        <f>K2124*1.16</f>
        <v>83.001858289898</v>
      </c>
      <c r="M2124" s="6">
        <f>I2124*K2124</f>
        <v>2361.2597616954</v>
      </c>
      <c r="N2124" s="6">
        <f>I2124*L2124</f>
        <v>2739.0613235666</v>
      </c>
      <c r="O2124" s="6">
        <v>357.77</v>
      </c>
      <c r="P2124" s="5">
        <f>(O2124/L2124) - 1</f>
        <v>3.3103854223411</v>
      </c>
      <c r="Q2124" s="6">
        <v>321.99</v>
      </c>
      <c r="R2124" s="5">
        <f>(Q2124/L2124) - 1</f>
        <v>2.8793107363379</v>
      </c>
      <c r="S2124" s="6">
        <v>286.21</v>
      </c>
      <c r="T2124" s="5">
        <f>(S2124/L2124) - 1</f>
        <v>2.4482360503347</v>
      </c>
      <c r="U2124" s="6">
        <v>250.44</v>
      </c>
      <c r="V2124" s="5">
        <f>ABS((U2124/L2124) - 1)</f>
        <v>2.0172818435618</v>
      </c>
      <c r="W2124" s="6">
        <v>91.302044118887</v>
      </c>
      <c r="X2124" s="5">
        <f>ABS((W2124/L2124) - 1)</f>
        <v>0.1</v>
      </c>
      <c r="Y2124" s="3">
        <v>283</v>
      </c>
      <c r="Z2124" s="5" t="s">
        <v>935</v>
      </c>
      <c r="AA2124" s="3"/>
    </row>
    <row r="2125" spans="1:27" customHeight="1" ht="30">
      <c r="A2125" s="7" t="s">
        <v>4807</v>
      </c>
      <c r="B2125" s="7" t="s">
        <v>4808</v>
      </c>
      <c r="C2125" s="7" t="s">
        <v>29</v>
      </c>
      <c r="D2125" s="7" t="s">
        <v>4806</v>
      </c>
      <c r="E2125" s="7"/>
      <c r="F2125" s="7"/>
      <c r="G2125" s="7"/>
      <c r="H2125" s="7" t="s">
        <v>934</v>
      </c>
      <c r="I2125" s="8">
        <v>89</v>
      </c>
      <c r="J2125" s="7"/>
      <c r="K2125" s="10">
        <v>81.771625503854</v>
      </c>
      <c r="L2125" s="10">
        <f>K2125*1.16</f>
        <v>94.855085584471</v>
      </c>
      <c r="M2125" s="10">
        <f>I2125*K2125</f>
        <v>7277.674669843</v>
      </c>
      <c r="N2125" s="10">
        <f>I2125*L2125</f>
        <v>8442.1026170179</v>
      </c>
      <c r="O2125" s="10">
        <v>408.86</v>
      </c>
      <c r="P2125" s="9">
        <f>(O2125/L2125) - 1</f>
        <v>3.310364568022</v>
      </c>
      <c r="Q2125" s="10">
        <v>367.97</v>
      </c>
      <c r="R2125" s="9">
        <f>(Q2125/L2125) - 1</f>
        <v>2.8792859416306</v>
      </c>
      <c r="S2125" s="10">
        <v>327.09</v>
      </c>
      <c r="T2125" s="9">
        <f>(S2125/L2125) - 1</f>
        <v>2.4483127392123</v>
      </c>
      <c r="U2125" s="10">
        <v>286.2</v>
      </c>
      <c r="V2125" s="9">
        <f>ABS((U2125/L2125) - 1)</f>
        <v>2.0172341128208</v>
      </c>
      <c r="W2125" s="10">
        <v>104.34059414292</v>
      </c>
      <c r="X2125" s="9">
        <f>ABS((W2125/L2125) - 1)</f>
        <v>0.1</v>
      </c>
      <c r="Y2125" s="7">
        <v>283</v>
      </c>
      <c r="Z2125" s="9" t="s">
        <v>935</v>
      </c>
      <c r="AA2125" s="7"/>
    </row>
    <row r="2126" spans="1:27" customHeight="1" ht="30">
      <c r="A2126" s="3" t="s">
        <v>4809</v>
      </c>
      <c r="B2126" s="3" t="s">
        <v>4810</v>
      </c>
      <c r="C2126" s="3" t="s">
        <v>29</v>
      </c>
      <c r="D2126" s="3" t="s">
        <v>4806</v>
      </c>
      <c r="E2126" s="3"/>
      <c r="F2126" s="3"/>
      <c r="G2126" s="3"/>
      <c r="H2126" s="3" t="s">
        <v>190</v>
      </c>
      <c r="I2126" s="4">
        <v>1</v>
      </c>
      <c r="J2126" s="3"/>
      <c r="K2126" s="6">
        <v>67.52</v>
      </c>
      <c r="L2126" s="6">
        <f>K2126*1.16</f>
        <v>78.3232</v>
      </c>
      <c r="M2126" s="6">
        <f>I2126*K2126</f>
        <v>67.52</v>
      </c>
      <c r="N2126" s="6">
        <f>I2126*L2126</f>
        <v>78.3232</v>
      </c>
      <c r="O2126" s="6">
        <v>550</v>
      </c>
      <c r="P2126" s="5">
        <f>(O2126/L2126) - 1</f>
        <v>6.0221849975486</v>
      </c>
      <c r="Q2126" s="6">
        <v>450</v>
      </c>
      <c r="R2126" s="5">
        <f>(Q2126/L2126) - 1</f>
        <v>4.7454240889034</v>
      </c>
      <c r="S2126" s="6">
        <v>350</v>
      </c>
      <c r="T2126" s="5">
        <f>(S2126/L2126) - 1</f>
        <v>3.4686631802582</v>
      </c>
      <c r="U2126" s="6">
        <v>332.5</v>
      </c>
      <c r="V2126" s="5">
        <f>ABS((U2126/L2126) - 1)</f>
        <v>3.2452300212453</v>
      </c>
      <c r="W2126" s="6">
        <v>86.15552</v>
      </c>
      <c r="X2126" s="5">
        <f>ABS((W2126/L2126) - 1)</f>
        <v>0.1</v>
      </c>
      <c r="Y2126" s="3" t="s">
        <v>40</v>
      </c>
      <c r="Z2126" s="5" t="s">
        <v>40</v>
      </c>
      <c r="AA2126" s="3"/>
    </row>
    <row r="2127" spans="1:27" customHeight="1" ht="30">
      <c r="A2127" s="7" t="s">
        <v>4811</v>
      </c>
      <c r="B2127" s="7" t="s">
        <v>4812</v>
      </c>
      <c r="C2127" s="7" t="s">
        <v>29</v>
      </c>
      <c r="D2127" s="7" t="s">
        <v>4813</v>
      </c>
      <c r="E2127" s="7"/>
      <c r="F2127" s="7"/>
      <c r="G2127" s="7"/>
      <c r="H2127" s="7" t="s">
        <v>144</v>
      </c>
      <c r="I2127" s="8">
        <v>342.9</v>
      </c>
      <c r="J2127" s="7"/>
      <c r="K2127" s="10">
        <v>3.444388</v>
      </c>
      <c r="L2127" s="10">
        <f>K2127*1.16</f>
        <v>3.99549008</v>
      </c>
      <c r="M2127" s="10">
        <f>I2127*K2127</f>
        <v>1181.0806452</v>
      </c>
      <c r="N2127" s="10">
        <f>I2127*L2127</f>
        <v>1370.053548432</v>
      </c>
      <c r="O2127" s="10">
        <v>24.11</v>
      </c>
      <c r="P2127" s="9">
        <f>(O2127/L2127) - 1</f>
        <v>5.034303556574</v>
      </c>
      <c r="Q2127" s="10">
        <v>22.39</v>
      </c>
      <c r="R2127" s="9">
        <f>(Q2127/L2127) - 1</f>
        <v>4.6038181929362</v>
      </c>
      <c r="S2127" s="10">
        <v>20.67</v>
      </c>
      <c r="T2127" s="9">
        <f>(S2127/L2127) - 1</f>
        <v>4.1733328292984</v>
      </c>
      <c r="U2127" s="10">
        <v>17.22</v>
      </c>
      <c r="V2127" s="9">
        <f>ABS((U2127/L2127) - 1)</f>
        <v>3.3098592801412</v>
      </c>
      <c r="W2127" s="10">
        <v>4.395039088</v>
      </c>
      <c r="X2127" s="9">
        <f>ABS((W2127/L2127) - 1)</f>
        <v>0.1</v>
      </c>
      <c r="Y2127" s="7">
        <v>367</v>
      </c>
      <c r="Z2127" s="9" t="s">
        <v>145</v>
      </c>
      <c r="AA2127" s="7"/>
    </row>
    <row r="2128" spans="1:27" customHeight="1" ht="30">
      <c r="A2128" s="3" t="s">
        <v>4814</v>
      </c>
      <c r="B2128" s="3" t="s">
        <v>4815</v>
      </c>
      <c r="C2128" s="3" t="s">
        <v>29</v>
      </c>
      <c r="D2128" s="3" t="s">
        <v>4816</v>
      </c>
      <c r="E2128" s="3"/>
      <c r="F2128" s="3"/>
      <c r="G2128" s="3"/>
      <c r="H2128" s="3" t="s">
        <v>4817</v>
      </c>
      <c r="I2128" s="4">
        <v>2</v>
      </c>
      <c r="J2128" s="3"/>
      <c r="K2128" s="6">
        <v>1479.9976</v>
      </c>
      <c r="L2128" s="6">
        <f>K2128*1.16</f>
        <v>1716.797216</v>
      </c>
      <c r="M2128" s="6">
        <f>I2128*K2128</f>
        <v>2959.9952</v>
      </c>
      <c r="N2128" s="6">
        <f>I2128*L2128</f>
        <v>3433.594432</v>
      </c>
      <c r="O2128" s="6">
        <v>3553.19</v>
      </c>
      <c r="P2128" s="5">
        <f>(O2128/L2128) - 1</f>
        <v>1.0696620234967</v>
      </c>
      <c r="Q2128" s="6">
        <v>3257.09</v>
      </c>
      <c r="R2128" s="5">
        <f>(Q2128/L2128) - 1</f>
        <v>0.8971897028053</v>
      </c>
      <c r="S2128" s="6">
        <v>2960.99</v>
      </c>
      <c r="T2128" s="5">
        <f>(S2128/L2128) - 1</f>
        <v>0.72471738211393</v>
      </c>
      <c r="U2128" s="6">
        <v>2664.89</v>
      </c>
      <c r="V2128" s="5">
        <f>ABS((U2128/L2128) - 1)</f>
        <v>0.55224506142256</v>
      </c>
      <c r="W2128" s="6">
        <v>1888.4769376</v>
      </c>
      <c r="X2128" s="5">
        <f>ABS((W2128/L2128) - 1)</f>
        <v>0.1</v>
      </c>
      <c r="Y2128" s="3">
        <v>43</v>
      </c>
      <c r="Z2128" s="5" t="s">
        <v>4818</v>
      </c>
      <c r="AA2128" s="3"/>
    </row>
    <row r="2129" spans="1:27" customHeight="1" ht="30">
      <c r="A2129" s="7" t="s">
        <v>4819</v>
      </c>
      <c r="B2129" s="7" t="s">
        <v>4820</v>
      </c>
      <c r="C2129" s="7" t="s">
        <v>29</v>
      </c>
      <c r="D2129" s="7" t="s">
        <v>4821</v>
      </c>
      <c r="E2129" s="7"/>
      <c r="F2129" s="7"/>
      <c r="G2129" s="7"/>
      <c r="H2129" s="7" t="s">
        <v>30</v>
      </c>
      <c r="I2129" s="8">
        <v>2</v>
      </c>
      <c r="J2129" s="7"/>
      <c r="K2129" s="10">
        <v>681.9988</v>
      </c>
      <c r="L2129" s="10">
        <f>K2129*1.16</f>
        <v>791.118608</v>
      </c>
      <c r="M2129" s="10">
        <f>I2129*K2129</f>
        <v>1363.9976</v>
      </c>
      <c r="N2129" s="10">
        <f>I2129*L2129</f>
        <v>1582.237216</v>
      </c>
      <c r="O2129" s="10">
        <v>1023</v>
      </c>
      <c r="P2129" s="9">
        <f>(O2129/L2129) - 1</f>
        <v>0.2931057235352</v>
      </c>
      <c r="Q2129" s="10">
        <v>954.8</v>
      </c>
      <c r="R2129" s="9">
        <f>(Q2129/L2129) - 1</f>
        <v>0.20689867529952</v>
      </c>
      <c r="S2129" s="10">
        <v>886.6</v>
      </c>
      <c r="T2129" s="9">
        <f>(S2129/L2129) - 1</f>
        <v>0.12069162706384</v>
      </c>
      <c r="U2129" s="10">
        <v>886.6</v>
      </c>
      <c r="V2129" s="9">
        <f>ABS((U2129/L2129) - 1)</f>
        <v>0.12069162706384</v>
      </c>
      <c r="W2129" s="10">
        <v>870.2304688</v>
      </c>
      <c r="X2129" s="9">
        <f>ABS((W2129/L2129) - 1)</f>
        <v>0.1</v>
      </c>
      <c r="Y2129" s="7">
        <v>540</v>
      </c>
      <c r="Z2129" s="9" t="s">
        <v>1513</v>
      </c>
      <c r="AA2129" s="7"/>
    </row>
    <row r="2130" spans="1:27" customHeight="1" ht="30">
      <c r="A2130" s="3" t="s">
        <v>4822</v>
      </c>
      <c r="B2130" s="3" t="s">
        <v>4823</v>
      </c>
      <c r="C2130" s="3" t="s">
        <v>29</v>
      </c>
      <c r="D2130" s="3" t="s">
        <v>4824</v>
      </c>
      <c r="E2130" s="3"/>
      <c r="F2130" s="3"/>
      <c r="G2130" s="3"/>
      <c r="H2130" s="3" t="s">
        <v>1858</v>
      </c>
      <c r="I2130" s="4">
        <v>1</v>
      </c>
      <c r="J2130" s="3"/>
      <c r="K2130" s="6">
        <v>9212.8244</v>
      </c>
      <c r="L2130" s="6">
        <f>K2130*1.16</f>
        <v>10686.876304</v>
      </c>
      <c r="M2130" s="6">
        <f>I2130*K2130</f>
        <v>9212.8244</v>
      </c>
      <c r="N2130" s="6">
        <f>I2130*L2130</f>
        <v>10686.876304</v>
      </c>
      <c r="O2130" s="6">
        <v>13819.24</v>
      </c>
      <c r="P2130" s="5">
        <f>(O2130/L2130) - 1</f>
        <v>0.29310376642308</v>
      </c>
      <c r="Q2130" s="6">
        <v>12897.95</v>
      </c>
      <c r="R2130" s="5">
        <f>(Q2130/L2130) - 1</f>
        <v>0.20689616246166</v>
      </c>
      <c r="S2130" s="6">
        <v>11976.67</v>
      </c>
      <c r="T2130" s="5">
        <f>(S2130/L2130) - 1</f>
        <v>0.12068949422735</v>
      </c>
      <c r="U2130" s="6">
        <v>11055.39</v>
      </c>
      <c r="V2130" s="5">
        <f>ABS((U2130/L2130) - 1)</f>
        <v>0.034482825993042</v>
      </c>
      <c r="W2130" s="6">
        <v>11755.5639344</v>
      </c>
      <c r="X2130" s="5">
        <f>ABS((W2130/L2130) - 1)</f>
        <v>0.1</v>
      </c>
      <c r="Y2130" s="3">
        <v>488</v>
      </c>
      <c r="Z2130" s="5" t="s">
        <v>4825</v>
      </c>
      <c r="AA2130" s="3" t="s">
        <v>43</v>
      </c>
    </row>
    <row r="2131" spans="1:27" customHeight="1" ht="30">
      <c r="A2131" s="7" t="s">
        <v>4826</v>
      </c>
      <c r="B2131" s="7" t="s">
        <v>4827</v>
      </c>
      <c r="C2131" s="7" t="s">
        <v>29</v>
      </c>
      <c r="D2131" s="7" t="s">
        <v>4824</v>
      </c>
      <c r="E2131" s="7"/>
      <c r="F2131" s="7"/>
      <c r="G2131" s="7"/>
      <c r="H2131" s="7" t="s">
        <v>4828</v>
      </c>
      <c r="I2131" s="8">
        <v>1</v>
      </c>
      <c r="J2131" s="7"/>
      <c r="K2131" s="10">
        <v>5500.0008</v>
      </c>
      <c r="L2131" s="10">
        <f>K2131*1.16</f>
        <v>6380.000928</v>
      </c>
      <c r="M2131" s="10">
        <f>I2131*K2131</f>
        <v>5500.0008</v>
      </c>
      <c r="N2131" s="10">
        <f>I2131*L2131</f>
        <v>6380.000928</v>
      </c>
      <c r="O2131" s="10">
        <v>9899.21</v>
      </c>
      <c r="P2131" s="9">
        <f>(O2131/L2131) - 1</f>
        <v>0.55160008779234</v>
      </c>
      <c r="Q2131" s="10">
        <v>9349.25</v>
      </c>
      <c r="R2131" s="9">
        <f>(Q2131/L2131) - 1</f>
        <v>0.46539947337136</v>
      </c>
      <c r="S2131" s="10">
        <v>9349.25</v>
      </c>
      <c r="T2131" s="9">
        <f>(S2131/L2131) - 1</f>
        <v>0.46539947337136</v>
      </c>
      <c r="U2131" s="10">
        <v>8075</v>
      </c>
      <c r="V2131" s="9">
        <f>ABS((U2131/L2131) - 1)</f>
        <v>0.26567379709322</v>
      </c>
      <c r="W2131" s="10">
        <v>7018.0010208</v>
      </c>
      <c r="X2131" s="9">
        <f>ABS((W2131/L2131) - 1)</f>
        <v>0.1</v>
      </c>
      <c r="Y2131" s="7">
        <v>826</v>
      </c>
      <c r="Z2131" s="9" t="s">
        <v>4829</v>
      </c>
      <c r="AA2131" s="7"/>
    </row>
    <row r="2132" spans="1:27" customHeight="1" ht="30">
      <c r="A2132" s="3" t="s">
        <v>4830</v>
      </c>
      <c r="B2132" s="3" t="s">
        <v>4831</v>
      </c>
      <c r="C2132" s="3" t="s">
        <v>29</v>
      </c>
      <c r="D2132" s="3" t="s">
        <v>4832</v>
      </c>
      <c r="E2132" s="3"/>
      <c r="F2132" s="3"/>
      <c r="G2132" s="3"/>
      <c r="H2132" s="3" t="s">
        <v>30</v>
      </c>
      <c r="I2132" s="4">
        <v>12</v>
      </c>
      <c r="J2132" s="3"/>
      <c r="K2132" s="6">
        <v>6.4032</v>
      </c>
      <c r="L2132" s="6">
        <f>K2132*1.16</f>
        <v>7.427712</v>
      </c>
      <c r="M2132" s="6">
        <f>I2132*K2132</f>
        <v>76.8384</v>
      </c>
      <c r="N2132" s="6">
        <f>I2132*L2132</f>
        <v>89.132544</v>
      </c>
      <c r="O2132" s="6">
        <v>32.02</v>
      </c>
      <c r="P2132" s="5">
        <f>(O2132/L2132) - 1</f>
        <v>3.3108833514277</v>
      </c>
      <c r="Q2132" s="6">
        <v>25.61</v>
      </c>
      <c r="R2132" s="5">
        <f>(Q2132/L2132) - 1</f>
        <v>2.4478988953799</v>
      </c>
      <c r="S2132" s="6">
        <v>22.41</v>
      </c>
      <c r="T2132" s="5">
        <f>(S2132/L2132) - 1</f>
        <v>2.0170798221579</v>
      </c>
      <c r="U2132" s="6">
        <v>21.29</v>
      </c>
      <c r="V2132" s="5">
        <f>ABS((U2132/L2132) - 1)</f>
        <v>1.8662931465302</v>
      </c>
      <c r="W2132" s="6">
        <v>8.1704832</v>
      </c>
      <c r="X2132" s="5">
        <f>ABS((W2132/L2132) - 1)</f>
        <v>0.1</v>
      </c>
      <c r="Y2132" s="3">
        <v>744</v>
      </c>
      <c r="Z2132" s="5" t="s">
        <v>55</v>
      </c>
      <c r="AA2132" s="3"/>
    </row>
    <row r="2133" spans="1:27" customHeight="1" ht="30">
      <c r="A2133" s="7" t="s">
        <v>4833</v>
      </c>
      <c r="B2133" s="7" t="s">
        <v>4834</v>
      </c>
      <c r="C2133" s="7" t="s">
        <v>29</v>
      </c>
      <c r="D2133" s="7" t="s">
        <v>4832</v>
      </c>
      <c r="E2133" s="7"/>
      <c r="F2133" s="7"/>
      <c r="G2133" s="7"/>
      <c r="H2133" s="7" t="s">
        <v>30</v>
      </c>
      <c r="I2133" s="8">
        <v>16</v>
      </c>
      <c r="J2133" s="7"/>
      <c r="K2133" s="10">
        <v>4.9996</v>
      </c>
      <c r="L2133" s="10">
        <f>K2133*1.16</f>
        <v>5.799536</v>
      </c>
      <c r="M2133" s="10">
        <f>I2133*K2133</f>
        <v>79.9936</v>
      </c>
      <c r="N2133" s="10">
        <f>I2133*L2133</f>
        <v>92.792576</v>
      </c>
      <c r="O2133" s="10">
        <v>79.99</v>
      </c>
      <c r="P2133" s="9">
        <f>(O2133/L2133) - 1</f>
        <v>12.792482708962</v>
      </c>
      <c r="Q2133" s="10">
        <v>74.99</v>
      </c>
      <c r="R2133" s="9">
        <f>(Q2133/L2133) - 1</f>
        <v>11.930344772409</v>
      </c>
      <c r="S2133" s="10">
        <v>69.99</v>
      </c>
      <c r="T2133" s="9">
        <f>(S2133/L2133) - 1</f>
        <v>11.068206835857</v>
      </c>
      <c r="U2133" s="10">
        <v>60</v>
      </c>
      <c r="V2133" s="9">
        <f>ABS((U2133/L2133) - 1)</f>
        <v>9.345655238626</v>
      </c>
      <c r="W2133" s="10">
        <v>6.3794896</v>
      </c>
      <c r="X2133" s="9">
        <f>ABS((W2133/L2133) - 1)</f>
        <v>0.1</v>
      </c>
      <c r="Y2133" s="7">
        <v>394</v>
      </c>
      <c r="Z2133" s="9" t="s">
        <v>336</v>
      </c>
      <c r="AA2133" s="7"/>
    </row>
    <row r="2134" spans="1:27" customHeight="1" ht="30">
      <c r="A2134" s="3" t="s">
        <v>4835</v>
      </c>
      <c r="B2134" s="3" t="s">
        <v>4836</v>
      </c>
      <c r="C2134" s="3" t="s">
        <v>29</v>
      </c>
      <c r="D2134" s="3" t="s">
        <v>4832</v>
      </c>
      <c r="E2134" s="3"/>
      <c r="F2134" s="3"/>
      <c r="G2134" s="3"/>
      <c r="H2134" s="3" t="s">
        <v>30</v>
      </c>
      <c r="I2134" s="4">
        <v>18</v>
      </c>
      <c r="J2134" s="3"/>
      <c r="K2134" s="6">
        <v>4.5008</v>
      </c>
      <c r="L2134" s="6">
        <f>K2134*1.16</f>
        <v>5.220928</v>
      </c>
      <c r="M2134" s="6">
        <f>I2134*K2134</f>
        <v>81.0144</v>
      </c>
      <c r="N2134" s="6">
        <f>I2134*L2134</f>
        <v>93.976704</v>
      </c>
      <c r="O2134" s="6">
        <v>22.5</v>
      </c>
      <c r="P2134" s="5">
        <f>(O2134/L2134) - 1</f>
        <v>3.3095786802653</v>
      </c>
      <c r="Q2134" s="6">
        <v>18</v>
      </c>
      <c r="R2134" s="5">
        <f>(Q2134/L2134) - 1</f>
        <v>2.4476629442122</v>
      </c>
      <c r="S2134" s="6">
        <v>15.75</v>
      </c>
      <c r="T2134" s="5">
        <f>(S2134/L2134) - 1</f>
        <v>2.0167050761857</v>
      </c>
      <c r="U2134" s="6">
        <v>14.96</v>
      </c>
      <c r="V2134" s="5">
        <f>ABS((U2134/L2134) - 1)</f>
        <v>1.8653909803008</v>
      </c>
      <c r="W2134" s="6">
        <v>5.7430208</v>
      </c>
      <c r="X2134" s="5">
        <f>ABS((W2134/L2134) - 1)</f>
        <v>0.1</v>
      </c>
      <c r="Y2134" s="3">
        <v>744</v>
      </c>
      <c r="Z2134" s="5" t="s">
        <v>55</v>
      </c>
      <c r="AA2134" s="3"/>
    </row>
    <row r="2135" spans="1:27" customHeight="1" ht="30">
      <c r="A2135" s="7" t="s">
        <v>4837</v>
      </c>
      <c r="B2135" s="7" t="s">
        <v>4838</v>
      </c>
      <c r="C2135" s="7" t="s">
        <v>29</v>
      </c>
      <c r="D2135" s="7" t="s">
        <v>4839</v>
      </c>
      <c r="E2135" s="7"/>
      <c r="F2135" s="7"/>
      <c r="G2135" s="7"/>
      <c r="H2135" s="7" t="s">
        <v>148</v>
      </c>
      <c r="I2135" s="8">
        <v>61</v>
      </c>
      <c r="J2135" s="7"/>
      <c r="K2135" s="10">
        <v>85.0048</v>
      </c>
      <c r="L2135" s="10">
        <f>K2135*1.16</f>
        <v>98.605568</v>
      </c>
      <c r="M2135" s="10">
        <f>I2135*K2135</f>
        <v>5185.2928</v>
      </c>
      <c r="N2135" s="10">
        <f>I2135*L2135</f>
        <v>6014.939648</v>
      </c>
      <c r="O2135" s="10">
        <v>136.01</v>
      </c>
      <c r="P2135" s="9">
        <f>(O2135/L2135) - 1</f>
        <v>0.37933387291071</v>
      </c>
      <c r="Q2135" s="10">
        <v>127.51</v>
      </c>
      <c r="R2135" s="9">
        <f>(Q2135/L2135) - 1</f>
        <v>0.29313184423825</v>
      </c>
      <c r="S2135" s="10">
        <v>119.01</v>
      </c>
      <c r="T2135" s="9">
        <f>(S2135/L2135) - 1</f>
        <v>0.20692981556579</v>
      </c>
      <c r="U2135" s="10">
        <v>110.51</v>
      </c>
      <c r="V2135" s="9">
        <f>ABS((U2135/L2135) - 1)</f>
        <v>0.12072778689333</v>
      </c>
      <c r="W2135" s="10">
        <v>108.4661248</v>
      </c>
      <c r="X2135" s="9">
        <f>ABS((W2135/L2135) - 1)</f>
        <v>0.1</v>
      </c>
      <c r="Y2135" s="7">
        <v>515</v>
      </c>
      <c r="Z2135" s="9" t="s">
        <v>149</v>
      </c>
      <c r="AA2135" s="7"/>
    </row>
    <row r="2136" spans="1:27" customHeight="1" ht="30">
      <c r="A2136" s="3" t="s">
        <v>4840</v>
      </c>
      <c r="B2136" s="3" t="s">
        <v>4841</v>
      </c>
      <c r="C2136" s="3" t="s">
        <v>29</v>
      </c>
      <c r="D2136" s="3" t="s">
        <v>4842</v>
      </c>
      <c r="E2136" s="3" t="s">
        <v>38</v>
      </c>
      <c r="F2136" s="3" t="s">
        <v>38</v>
      </c>
      <c r="G2136" s="3" t="s">
        <v>38</v>
      </c>
      <c r="H2136" s="3" t="s">
        <v>198</v>
      </c>
      <c r="I2136" s="4">
        <v>1</v>
      </c>
      <c r="J2136" s="3"/>
      <c r="K2136" s="6">
        <v>223.2759</v>
      </c>
      <c r="L2136" s="6">
        <f>K2136*1.16</f>
        <v>259.000044</v>
      </c>
      <c r="M2136" s="6">
        <f>I2136*K2136</f>
        <v>223.2759</v>
      </c>
      <c r="N2136" s="6">
        <f>I2136*L2136</f>
        <v>259.000044</v>
      </c>
      <c r="O2136" s="6">
        <v>388.5</v>
      </c>
      <c r="P2136" s="5">
        <f>(O2136/L2136) - 1</f>
        <v>0.49999974517379</v>
      </c>
      <c r="Q2136" s="6">
        <v>362.6</v>
      </c>
      <c r="R2136" s="5">
        <f>(Q2136/L2136) - 1</f>
        <v>0.3999997621622</v>
      </c>
      <c r="S2136" s="6">
        <v>336.7</v>
      </c>
      <c r="T2136" s="5">
        <f>(S2136/L2136) - 1</f>
        <v>0.29999977915062</v>
      </c>
      <c r="U2136" s="6">
        <v>319.87</v>
      </c>
      <c r="V2136" s="5">
        <f>ABS((U2136/L2136) - 1)</f>
        <v>0.23501909520911</v>
      </c>
      <c r="W2136" s="6">
        <v>284.9000484</v>
      </c>
      <c r="X2136" s="5">
        <f>ABS((W2136/L2136) - 1)</f>
        <v>0.1</v>
      </c>
      <c r="Y2136" s="3" t="s">
        <v>40</v>
      </c>
      <c r="Z2136" s="5" t="s">
        <v>40</v>
      </c>
      <c r="AA2136" s="3"/>
    </row>
    <row r="2137" spans="1:27" customHeight="1" ht="30">
      <c r="A2137" s="7" t="s">
        <v>4843</v>
      </c>
      <c r="B2137" s="7" t="s">
        <v>4844</v>
      </c>
      <c r="C2137" s="7" t="s">
        <v>29</v>
      </c>
      <c r="D2137" s="7" t="s">
        <v>4842</v>
      </c>
      <c r="E2137" s="7" t="s">
        <v>409</v>
      </c>
      <c r="F2137" s="7" t="s">
        <v>4845</v>
      </c>
      <c r="G2137" s="7" t="s">
        <v>125</v>
      </c>
      <c r="H2137" s="7" t="s">
        <v>198</v>
      </c>
      <c r="I2137" s="8">
        <v>1</v>
      </c>
      <c r="J2137" s="7"/>
      <c r="K2137" s="10">
        <v>344.8276</v>
      </c>
      <c r="L2137" s="10">
        <f>K2137*1.16</f>
        <v>400.000016</v>
      </c>
      <c r="M2137" s="10">
        <f>I2137*K2137</f>
        <v>344.8276</v>
      </c>
      <c r="N2137" s="10">
        <f>I2137*L2137</f>
        <v>400.000016</v>
      </c>
      <c r="O2137" s="10">
        <v>600</v>
      </c>
      <c r="P2137" s="9">
        <f>(O2137/L2137) - 1</f>
        <v>0.49999994</v>
      </c>
      <c r="Q2137" s="10">
        <v>560</v>
      </c>
      <c r="R2137" s="9">
        <f>(Q2137/L2137) - 1</f>
        <v>0.399999944</v>
      </c>
      <c r="S2137" s="10">
        <v>520</v>
      </c>
      <c r="T2137" s="9">
        <f>(S2137/L2137) - 1</f>
        <v>0.299999948</v>
      </c>
      <c r="U2137" s="10">
        <v>494</v>
      </c>
      <c r="V2137" s="9">
        <f>ABS((U2137/L2137) - 1)</f>
        <v>0.2349999506</v>
      </c>
      <c r="W2137" s="10">
        <v>440.0000176</v>
      </c>
      <c r="X2137" s="9">
        <f>ABS((W2137/L2137) - 1)</f>
        <v>0.1</v>
      </c>
      <c r="Y2137" s="7" t="s">
        <v>40</v>
      </c>
      <c r="Z2137" s="9" t="s">
        <v>40</v>
      </c>
      <c r="AA2137" s="7"/>
    </row>
    <row r="2138" spans="1:27" customHeight="1" ht="30">
      <c r="A2138" s="3" t="s">
        <v>4846</v>
      </c>
      <c r="B2138" s="3" t="s">
        <v>4847</v>
      </c>
      <c r="C2138" s="3" t="s">
        <v>29</v>
      </c>
      <c r="D2138" s="3" t="s">
        <v>4842</v>
      </c>
      <c r="E2138" s="3" t="s">
        <v>38</v>
      </c>
      <c r="F2138" s="3" t="s">
        <v>38</v>
      </c>
      <c r="G2138" s="3" t="s">
        <v>38</v>
      </c>
      <c r="H2138" s="3" t="s">
        <v>198</v>
      </c>
      <c r="I2138" s="4">
        <v>1</v>
      </c>
      <c r="J2138" s="3"/>
      <c r="K2138" s="6">
        <v>223.2759</v>
      </c>
      <c r="L2138" s="6">
        <f>K2138*1.16</f>
        <v>259.000044</v>
      </c>
      <c r="M2138" s="6">
        <f>I2138*K2138</f>
        <v>223.2759</v>
      </c>
      <c r="N2138" s="6">
        <f>I2138*L2138</f>
        <v>259.000044</v>
      </c>
      <c r="O2138" s="6">
        <v>388.5</v>
      </c>
      <c r="P2138" s="5">
        <f>(O2138/L2138) - 1</f>
        <v>0.49999974517379</v>
      </c>
      <c r="Q2138" s="6">
        <v>362.6</v>
      </c>
      <c r="R2138" s="5">
        <f>(Q2138/L2138) - 1</f>
        <v>0.3999997621622</v>
      </c>
      <c r="S2138" s="6">
        <v>336.7</v>
      </c>
      <c r="T2138" s="5">
        <f>(S2138/L2138) - 1</f>
        <v>0.29999977915062</v>
      </c>
      <c r="U2138" s="6">
        <v>319.87</v>
      </c>
      <c r="V2138" s="5">
        <f>ABS((U2138/L2138) - 1)</f>
        <v>0.23501909520911</v>
      </c>
      <c r="W2138" s="6">
        <v>284.9000484</v>
      </c>
      <c r="X2138" s="5">
        <f>ABS((W2138/L2138) - 1)</f>
        <v>0.1</v>
      </c>
      <c r="Y2138" s="3" t="s">
        <v>40</v>
      </c>
      <c r="Z2138" s="5" t="s">
        <v>40</v>
      </c>
      <c r="AA2138" s="3"/>
    </row>
    <row r="2139" spans="1:27" customHeight="1" ht="30">
      <c r="A2139" s="7" t="s">
        <v>4848</v>
      </c>
      <c r="B2139" s="7" t="s">
        <v>4849</v>
      </c>
      <c r="C2139" s="7" t="s">
        <v>29</v>
      </c>
      <c r="D2139" s="7" t="s">
        <v>4842</v>
      </c>
      <c r="E2139" s="7" t="s">
        <v>223</v>
      </c>
      <c r="F2139" s="7" t="s">
        <v>712</v>
      </c>
      <c r="G2139" s="7" t="s">
        <v>125</v>
      </c>
      <c r="H2139" s="7" t="s">
        <v>198</v>
      </c>
      <c r="I2139" s="8">
        <v>1</v>
      </c>
      <c r="J2139" s="7"/>
      <c r="K2139" s="10">
        <v>849.1379</v>
      </c>
      <c r="L2139" s="10">
        <f>K2139*1.16</f>
        <v>984.999964</v>
      </c>
      <c r="M2139" s="10">
        <f>I2139*K2139</f>
        <v>849.1379</v>
      </c>
      <c r="N2139" s="10">
        <f>I2139*L2139</f>
        <v>984.999964</v>
      </c>
      <c r="O2139" s="10">
        <v>1477.5</v>
      </c>
      <c r="P2139" s="9">
        <f>(O2139/L2139) - 1</f>
        <v>0.50000005482234</v>
      </c>
      <c r="Q2139" s="10">
        <v>1379</v>
      </c>
      <c r="R2139" s="9">
        <f>(Q2139/L2139) - 1</f>
        <v>0.40000005116751</v>
      </c>
      <c r="S2139" s="10">
        <v>1280.5</v>
      </c>
      <c r="T2139" s="9">
        <f>(S2139/L2139) - 1</f>
        <v>0.30000004751269</v>
      </c>
      <c r="U2139" s="10">
        <v>1216.47</v>
      </c>
      <c r="V2139" s="9">
        <f>ABS((U2139/L2139) - 1)</f>
        <v>0.23499496899474</v>
      </c>
      <c r="W2139" s="10">
        <v>1083.4999604</v>
      </c>
      <c r="X2139" s="9">
        <f>ABS((W2139/L2139) - 1)</f>
        <v>0.1</v>
      </c>
      <c r="Y2139" s="7" t="s">
        <v>40</v>
      </c>
      <c r="Z2139" s="9" t="s">
        <v>40</v>
      </c>
      <c r="AA2139" s="7"/>
    </row>
    <row r="2140" spans="1:27" customHeight="1" ht="30">
      <c r="A2140" s="3" t="s">
        <v>4850</v>
      </c>
      <c r="B2140" s="3" t="s">
        <v>4851</v>
      </c>
      <c r="C2140" s="3" t="s">
        <v>29</v>
      </c>
      <c r="D2140" s="3" t="s">
        <v>4842</v>
      </c>
      <c r="E2140" s="3" t="s">
        <v>223</v>
      </c>
      <c r="F2140" s="3" t="s">
        <v>224</v>
      </c>
      <c r="G2140" s="3" t="s">
        <v>225</v>
      </c>
      <c r="H2140" s="3" t="s">
        <v>198</v>
      </c>
      <c r="I2140" s="4">
        <v>2</v>
      </c>
      <c r="J2140" s="3"/>
      <c r="K2140" s="6">
        <v>944.8276</v>
      </c>
      <c r="L2140" s="6">
        <f>K2140*1.16</f>
        <v>1096.000016</v>
      </c>
      <c r="M2140" s="6">
        <f>I2140*K2140</f>
        <v>1889.6552</v>
      </c>
      <c r="N2140" s="6">
        <f>I2140*L2140</f>
        <v>2192.000032</v>
      </c>
      <c r="O2140" s="6">
        <v>1644</v>
      </c>
      <c r="P2140" s="5">
        <f>(O2140/L2140) - 1</f>
        <v>0.49999997810219</v>
      </c>
      <c r="Q2140" s="6">
        <v>1534.4</v>
      </c>
      <c r="R2140" s="5">
        <f>(Q2140/L2140) - 1</f>
        <v>0.39999997956204</v>
      </c>
      <c r="S2140" s="6">
        <v>1424.8</v>
      </c>
      <c r="T2140" s="5">
        <f>(S2140/L2140) - 1</f>
        <v>0.2999999810219</v>
      </c>
      <c r="U2140" s="6">
        <v>1353.56</v>
      </c>
      <c r="V2140" s="5">
        <f>ABS((U2140/L2140) - 1)</f>
        <v>0.2349999819708</v>
      </c>
      <c r="W2140" s="6">
        <v>1205.6000176</v>
      </c>
      <c r="X2140" s="5">
        <f>ABS((W2140/L2140) - 1)</f>
        <v>0.1</v>
      </c>
      <c r="Y2140" s="3" t="s">
        <v>40</v>
      </c>
      <c r="Z2140" s="5" t="s">
        <v>40</v>
      </c>
      <c r="AA2140" s="3"/>
    </row>
    <row r="2141" spans="1:27" customHeight="1" ht="30">
      <c r="A2141" s="7" t="s">
        <v>4852</v>
      </c>
      <c r="B2141" s="7" t="s">
        <v>4853</v>
      </c>
      <c r="C2141" s="7" t="s">
        <v>29</v>
      </c>
      <c r="D2141" s="7" t="s">
        <v>4842</v>
      </c>
      <c r="E2141" s="7" t="s">
        <v>223</v>
      </c>
      <c r="F2141" s="7" t="s">
        <v>224</v>
      </c>
      <c r="G2141" s="7" t="s">
        <v>225</v>
      </c>
      <c r="H2141" s="7" t="s">
        <v>198</v>
      </c>
      <c r="I2141" s="8">
        <v>1</v>
      </c>
      <c r="J2141" s="7"/>
      <c r="K2141" s="10">
        <v>817.2414</v>
      </c>
      <c r="L2141" s="10">
        <f>K2141*1.16</f>
        <v>948.000024</v>
      </c>
      <c r="M2141" s="10">
        <f>I2141*K2141</f>
        <v>817.2414</v>
      </c>
      <c r="N2141" s="10">
        <f>I2141*L2141</f>
        <v>948.000024</v>
      </c>
      <c r="O2141" s="10">
        <v>1422</v>
      </c>
      <c r="P2141" s="9">
        <f>(O2141/L2141) - 1</f>
        <v>0.49999996202532</v>
      </c>
      <c r="Q2141" s="10">
        <v>1327.2</v>
      </c>
      <c r="R2141" s="9">
        <f>(Q2141/L2141) - 1</f>
        <v>0.39999996455696</v>
      </c>
      <c r="S2141" s="10">
        <v>1232.4</v>
      </c>
      <c r="T2141" s="9">
        <f>(S2141/L2141) - 1</f>
        <v>0.29999996708861</v>
      </c>
      <c r="U2141" s="10">
        <v>1170.78</v>
      </c>
      <c r="V2141" s="9">
        <f>ABS((U2141/L2141) - 1)</f>
        <v>0.23499996873418</v>
      </c>
      <c r="W2141" s="10">
        <v>1042.8000264</v>
      </c>
      <c r="X2141" s="9">
        <f>ABS((W2141/L2141) - 1)</f>
        <v>0.1</v>
      </c>
      <c r="Y2141" s="7" t="s">
        <v>40</v>
      </c>
      <c r="Z2141" s="9" t="s">
        <v>40</v>
      </c>
      <c r="AA2141" s="7"/>
    </row>
    <row r="2142" spans="1:27" customHeight="1" ht="30">
      <c r="A2142" s="3" t="s">
        <v>4854</v>
      </c>
      <c r="B2142" s="3" t="s">
        <v>4855</v>
      </c>
      <c r="C2142" s="3" t="s">
        <v>29</v>
      </c>
      <c r="D2142" s="3" t="s">
        <v>4842</v>
      </c>
      <c r="E2142" s="3" t="s">
        <v>223</v>
      </c>
      <c r="F2142" s="3" t="s">
        <v>762</v>
      </c>
      <c r="G2142" s="3" t="s">
        <v>453</v>
      </c>
      <c r="H2142" s="3" t="s">
        <v>198</v>
      </c>
      <c r="I2142" s="4">
        <v>1</v>
      </c>
      <c r="J2142" s="3"/>
      <c r="K2142" s="6">
        <v>1474.1379310345</v>
      </c>
      <c r="L2142" s="6">
        <f>K2142*1.16</f>
        <v>1710</v>
      </c>
      <c r="M2142" s="6">
        <f>I2142*K2142</f>
        <v>1474.1379310345</v>
      </c>
      <c r="N2142" s="6">
        <f>I2142*L2142</f>
        <v>1710</v>
      </c>
      <c r="O2142" s="6">
        <v>2565</v>
      </c>
      <c r="P2142" s="5">
        <f>(O2142/L2142) - 1</f>
        <v>0.5</v>
      </c>
      <c r="Q2142" s="6">
        <v>2394</v>
      </c>
      <c r="R2142" s="5">
        <f>(Q2142/L2142) - 1</f>
        <v>0.4</v>
      </c>
      <c r="S2142" s="6">
        <v>2223</v>
      </c>
      <c r="T2142" s="5">
        <f>(S2142/L2142) - 1</f>
        <v>0.3</v>
      </c>
      <c r="U2142" s="6">
        <v>2111.85</v>
      </c>
      <c r="V2142" s="5">
        <f>ABS((U2142/L2142) - 1)</f>
        <v>0.235</v>
      </c>
      <c r="W2142" s="6">
        <v>1881</v>
      </c>
      <c r="X2142" s="5">
        <f>ABS((W2142/L2142) - 1)</f>
        <v>0.1</v>
      </c>
      <c r="Y2142" s="3" t="s">
        <v>40</v>
      </c>
      <c r="Z2142" s="5" t="s">
        <v>40</v>
      </c>
      <c r="AA2142" s="3"/>
    </row>
    <row r="2143" spans="1:27" customHeight="1" ht="30">
      <c r="A2143" s="7" t="s">
        <v>4856</v>
      </c>
      <c r="B2143" s="7" t="s">
        <v>4857</v>
      </c>
      <c r="C2143" s="7" t="s">
        <v>29</v>
      </c>
      <c r="D2143" s="7" t="s">
        <v>4842</v>
      </c>
      <c r="E2143" s="7" t="s">
        <v>409</v>
      </c>
      <c r="F2143" s="7" t="s">
        <v>410</v>
      </c>
      <c r="G2143" s="7" t="s">
        <v>1175</v>
      </c>
      <c r="H2143" s="7" t="s">
        <v>198</v>
      </c>
      <c r="I2143" s="8">
        <v>1</v>
      </c>
      <c r="J2143" s="7"/>
      <c r="K2143" s="10">
        <v>915.5172</v>
      </c>
      <c r="L2143" s="10">
        <f>K2143*1.16</f>
        <v>1061.999952</v>
      </c>
      <c r="M2143" s="10">
        <f>I2143*K2143</f>
        <v>915.5172</v>
      </c>
      <c r="N2143" s="10">
        <f>I2143*L2143</f>
        <v>1061.999952</v>
      </c>
      <c r="O2143" s="10">
        <v>1593</v>
      </c>
      <c r="P2143" s="9">
        <f>(O2143/L2143) - 1</f>
        <v>0.50000006779661</v>
      </c>
      <c r="Q2143" s="10">
        <v>1486.8</v>
      </c>
      <c r="R2143" s="9">
        <f>(Q2143/L2143) - 1</f>
        <v>0.40000006327684</v>
      </c>
      <c r="S2143" s="10">
        <v>1380.6</v>
      </c>
      <c r="T2143" s="9">
        <f>(S2143/L2143) - 1</f>
        <v>0.30000005875706</v>
      </c>
      <c r="U2143" s="10">
        <v>1311.57</v>
      </c>
      <c r="V2143" s="9">
        <f>ABS((U2143/L2143) - 1)</f>
        <v>0.23500005581921</v>
      </c>
      <c r="W2143" s="10">
        <v>1168.1999472</v>
      </c>
      <c r="X2143" s="9">
        <f>ABS((W2143/L2143) - 1)</f>
        <v>0.1</v>
      </c>
      <c r="Y2143" s="7" t="s">
        <v>40</v>
      </c>
      <c r="Z2143" s="9" t="s">
        <v>40</v>
      </c>
      <c r="AA2143" s="7"/>
    </row>
    <row r="2144" spans="1:27" customHeight="1" ht="30">
      <c r="A2144" s="3" t="s">
        <v>4858</v>
      </c>
      <c r="B2144" s="3" t="s">
        <v>4859</v>
      </c>
      <c r="C2144" s="3" t="s">
        <v>29</v>
      </c>
      <c r="D2144" s="3" t="s">
        <v>4842</v>
      </c>
      <c r="E2144" s="3" t="s">
        <v>75</v>
      </c>
      <c r="F2144" s="3" t="s">
        <v>228</v>
      </c>
      <c r="G2144" s="3" t="s">
        <v>229</v>
      </c>
      <c r="H2144" s="3" t="s">
        <v>198</v>
      </c>
      <c r="I2144" s="4">
        <v>2</v>
      </c>
      <c r="J2144" s="3"/>
      <c r="K2144" s="6">
        <v>589.9992</v>
      </c>
      <c r="L2144" s="6">
        <f>K2144*1.16</f>
        <v>684.399072</v>
      </c>
      <c r="M2144" s="6">
        <f>I2144*K2144</f>
        <v>1179.9984</v>
      </c>
      <c r="N2144" s="6">
        <f>I2144*L2144</f>
        <v>1368.798144</v>
      </c>
      <c r="O2144" s="6">
        <v>885</v>
      </c>
      <c r="P2144" s="5">
        <f>(O2144/L2144) - 1</f>
        <v>0.29310520163885</v>
      </c>
      <c r="Q2144" s="6">
        <v>826</v>
      </c>
      <c r="R2144" s="5">
        <f>(Q2144/L2144) - 1</f>
        <v>0.20689818819626</v>
      </c>
      <c r="S2144" s="6">
        <v>767</v>
      </c>
      <c r="T2144" s="5">
        <f>(S2144/L2144) - 1</f>
        <v>0.12069117475367</v>
      </c>
      <c r="U2144" s="6">
        <v>708</v>
      </c>
      <c r="V2144" s="5">
        <f>ABS((U2144/L2144) - 1)</f>
        <v>0.034484161311078</v>
      </c>
      <c r="W2144" s="6">
        <v>752.8389792</v>
      </c>
      <c r="X2144" s="5">
        <f>ABS((W2144/L2144) - 1)</f>
        <v>0.1</v>
      </c>
      <c r="Y2144" s="3">
        <v>506</v>
      </c>
      <c r="Z2144" s="5" t="s">
        <v>208</v>
      </c>
      <c r="AA2144" s="3" t="s">
        <v>43</v>
      </c>
    </row>
    <row r="2145" spans="1:27" customHeight="1" ht="30">
      <c r="A2145" s="7" t="s">
        <v>4860</v>
      </c>
      <c r="B2145" s="7" t="s">
        <v>4861</v>
      </c>
      <c r="C2145" s="7" t="s">
        <v>29</v>
      </c>
      <c r="D2145" s="7" t="s">
        <v>4842</v>
      </c>
      <c r="E2145" s="7" t="s">
        <v>75</v>
      </c>
      <c r="F2145" s="7" t="s">
        <v>119</v>
      </c>
      <c r="G2145" s="7" t="s">
        <v>204</v>
      </c>
      <c r="H2145" s="7" t="s">
        <v>198</v>
      </c>
      <c r="I2145" s="8">
        <v>2</v>
      </c>
      <c r="J2145" s="7"/>
      <c r="K2145" s="10">
        <v>711.750016</v>
      </c>
      <c r="L2145" s="10">
        <f>K2145*1.16</f>
        <v>825.63001856</v>
      </c>
      <c r="M2145" s="10">
        <f>I2145*K2145</f>
        <v>1423.500032</v>
      </c>
      <c r="N2145" s="10">
        <f>I2145*L2145</f>
        <v>1651.26003712</v>
      </c>
      <c r="O2145" s="10">
        <v>1074.74</v>
      </c>
      <c r="P2145" s="9">
        <f>(O2145/L2145) - 1</f>
        <v>0.30172108067785</v>
      </c>
      <c r="Q2145" s="10">
        <v>1003.57</v>
      </c>
      <c r="R2145" s="9">
        <f>(Q2145/L2145) - 1</f>
        <v>0.2155202420454</v>
      </c>
      <c r="S2145" s="10">
        <v>932.39</v>
      </c>
      <c r="T2145" s="9">
        <f>(S2145/L2145) - 1</f>
        <v>0.12930729145023</v>
      </c>
      <c r="U2145" s="10">
        <v>932.39</v>
      </c>
      <c r="V2145" s="9">
        <f>ABS((U2145/L2145) - 1)</f>
        <v>0.12930729145023</v>
      </c>
      <c r="W2145" s="10">
        <v>908.193020416</v>
      </c>
      <c r="X2145" s="9">
        <f>ABS((W2145/L2145) - 1)</f>
        <v>0.1</v>
      </c>
      <c r="Y2145" s="7">
        <v>681</v>
      </c>
      <c r="Z2145" s="9" t="s">
        <v>2785</v>
      </c>
      <c r="AA2145" s="7"/>
    </row>
    <row r="2146" spans="1:27" customHeight="1" ht="30">
      <c r="A2146" s="3" t="s">
        <v>4862</v>
      </c>
      <c r="B2146" s="3" t="s">
        <v>4863</v>
      </c>
      <c r="C2146" s="3" t="s">
        <v>29</v>
      </c>
      <c r="D2146" s="3" t="s">
        <v>4842</v>
      </c>
      <c r="E2146" s="3" t="s">
        <v>75</v>
      </c>
      <c r="F2146" s="3" t="s">
        <v>119</v>
      </c>
      <c r="G2146" s="3" t="s">
        <v>204</v>
      </c>
      <c r="H2146" s="3" t="s">
        <v>198</v>
      </c>
      <c r="I2146" s="4">
        <v>2</v>
      </c>
      <c r="J2146" s="3"/>
      <c r="K2146" s="6">
        <v>613.7931</v>
      </c>
      <c r="L2146" s="6">
        <f>K2146*1.16</f>
        <v>711.999996</v>
      </c>
      <c r="M2146" s="6">
        <f>I2146*K2146</f>
        <v>1227.5862</v>
      </c>
      <c r="N2146" s="6">
        <f>I2146*L2146</f>
        <v>1423.999992</v>
      </c>
      <c r="O2146" s="6">
        <v>1068</v>
      </c>
      <c r="P2146" s="5">
        <f>(O2146/L2146) - 1</f>
        <v>0.50000000842697</v>
      </c>
      <c r="Q2146" s="6">
        <v>996.8</v>
      </c>
      <c r="R2146" s="5">
        <f>(Q2146/L2146) - 1</f>
        <v>0.40000000786517</v>
      </c>
      <c r="S2146" s="6">
        <v>925.6</v>
      </c>
      <c r="T2146" s="5">
        <f>(S2146/L2146) - 1</f>
        <v>0.30000000730337</v>
      </c>
      <c r="U2146" s="6">
        <v>879.32</v>
      </c>
      <c r="V2146" s="5">
        <f>ABS((U2146/L2146) - 1)</f>
        <v>0.2350000069382</v>
      </c>
      <c r="W2146" s="6">
        <v>783.1999956</v>
      </c>
      <c r="X2146" s="5">
        <f>ABS((W2146/L2146) - 1)</f>
        <v>0.1</v>
      </c>
      <c r="Y2146" s="3" t="s">
        <v>40</v>
      </c>
      <c r="Z2146" s="5" t="s">
        <v>40</v>
      </c>
      <c r="AA2146" s="3"/>
    </row>
    <row r="2147" spans="1:27" customHeight="1" ht="30">
      <c r="A2147" s="7" t="s">
        <v>4864</v>
      </c>
      <c r="B2147" s="7" t="s">
        <v>4865</v>
      </c>
      <c r="C2147" s="7" t="s">
        <v>29</v>
      </c>
      <c r="D2147" s="7" t="s">
        <v>4842</v>
      </c>
      <c r="E2147" s="7" t="s">
        <v>75</v>
      </c>
      <c r="F2147" s="7" t="s">
        <v>696</v>
      </c>
      <c r="G2147" s="7" t="s">
        <v>213</v>
      </c>
      <c r="H2147" s="7" t="s">
        <v>198</v>
      </c>
      <c r="I2147" s="8">
        <v>1</v>
      </c>
      <c r="J2147" s="7"/>
      <c r="K2147" s="10">
        <v>918.1034</v>
      </c>
      <c r="L2147" s="10">
        <f>K2147*1.16</f>
        <v>1064.999944</v>
      </c>
      <c r="M2147" s="10">
        <f>I2147*K2147</f>
        <v>918.1034</v>
      </c>
      <c r="N2147" s="10">
        <f>I2147*L2147</f>
        <v>1064.999944</v>
      </c>
      <c r="O2147" s="10">
        <v>1597.5</v>
      </c>
      <c r="P2147" s="9">
        <f>(O2147/L2147) - 1</f>
        <v>0.50000007887324</v>
      </c>
      <c r="Q2147" s="10">
        <v>1491</v>
      </c>
      <c r="R2147" s="9">
        <f>(Q2147/L2147) - 1</f>
        <v>0.40000007361503</v>
      </c>
      <c r="S2147" s="10">
        <v>1384.5</v>
      </c>
      <c r="T2147" s="9">
        <f>(S2147/L2147) - 1</f>
        <v>0.30000006835681</v>
      </c>
      <c r="U2147" s="10">
        <v>1315.28</v>
      </c>
      <c r="V2147" s="9">
        <f>ABS((U2147/L2147) - 1)</f>
        <v>0.2350047597749</v>
      </c>
      <c r="W2147" s="10">
        <v>1171.4999384</v>
      </c>
      <c r="X2147" s="9">
        <f>ABS((W2147/L2147) - 1)</f>
        <v>0.1</v>
      </c>
      <c r="Y2147" s="7" t="s">
        <v>40</v>
      </c>
      <c r="Z2147" s="9" t="s">
        <v>40</v>
      </c>
      <c r="AA2147" s="7"/>
    </row>
    <row r="2148" spans="1:27" customHeight="1" ht="30">
      <c r="A2148" s="3" t="s">
        <v>4866</v>
      </c>
      <c r="B2148" s="3" t="s">
        <v>4867</v>
      </c>
      <c r="C2148" s="3" t="s">
        <v>29</v>
      </c>
      <c r="D2148" s="3" t="s">
        <v>4842</v>
      </c>
      <c r="E2148" s="3" t="s">
        <v>559</v>
      </c>
      <c r="F2148" s="3">
        <v>3</v>
      </c>
      <c r="G2148" s="3" t="s">
        <v>3722</v>
      </c>
      <c r="H2148" s="3" t="s">
        <v>198</v>
      </c>
      <c r="I2148" s="4">
        <v>6</v>
      </c>
      <c r="J2148" s="3"/>
      <c r="K2148" s="6">
        <v>1037.931</v>
      </c>
      <c r="L2148" s="6">
        <f>K2148*1.16</f>
        <v>1203.99996</v>
      </c>
      <c r="M2148" s="6">
        <f>I2148*K2148</f>
        <v>6227.586</v>
      </c>
      <c r="N2148" s="6">
        <f>I2148*L2148</f>
        <v>7223.99976</v>
      </c>
      <c r="O2148" s="6">
        <v>1806</v>
      </c>
      <c r="P2148" s="5">
        <f>(O2148/L2148) - 1</f>
        <v>0.50000004983389</v>
      </c>
      <c r="Q2148" s="6">
        <v>1685.6</v>
      </c>
      <c r="R2148" s="5">
        <f>(Q2148/L2148) - 1</f>
        <v>0.40000004651163</v>
      </c>
      <c r="S2148" s="6">
        <v>1565.2</v>
      </c>
      <c r="T2148" s="5">
        <f>(S2148/L2148) - 1</f>
        <v>0.30000004318937</v>
      </c>
      <c r="U2148" s="6">
        <v>1486.94</v>
      </c>
      <c r="V2148" s="5">
        <f>ABS((U2148/L2148) - 1)</f>
        <v>0.2350000410299</v>
      </c>
      <c r="W2148" s="6">
        <v>1324.399956</v>
      </c>
      <c r="X2148" s="5">
        <f>ABS((W2148/L2148) - 1)</f>
        <v>0.1</v>
      </c>
      <c r="Y2148" s="3" t="s">
        <v>40</v>
      </c>
      <c r="Z2148" s="5" t="s">
        <v>40</v>
      </c>
      <c r="AA2148" s="3"/>
    </row>
    <row r="2149" spans="1:27" customHeight="1" ht="30">
      <c r="A2149" s="7" t="s">
        <v>4868</v>
      </c>
      <c r="B2149" s="7" t="s">
        <v>4869</v>
      </c>
      <c r="C2149" s="7" t="s">
        <v>29</v>
      </c>
      <c r="D2149" s="7" t="s">
        <v>4842</v>
      </c>
      <c r="E2149" s="7" t="s">
        <v>559</v>
      </c>
      <c r="F2149" s="7">
        <v>3</v>
      </c>
      <c r="G2149" s="7" t="s">
        <v>4870</v>
      </c>
      <c r="H2149" s="7" t="s">
        <v>198</v>
      </c>
      <c r="I2149" s="8">
        <v>2</v>
      </c>
      <c r="J2149" s="7"/>
      <c r="K2149" s="10">
        <v>1096.5517</v>
      </c>
      <c r="L2149" s="10">
        <f>K2149*1.16</f>
        <v>1271.999972</v>
      </c>
      <c r="M2149" s="10">
        <f>I2149*K2149</f>
        <v>2193.1034</v>
      </c>
      <c r="N2149" s="10">
        <f>I2149*L2149</f>
        <v>2543.999944</v>
      </c>
      <c r="O2149" s="10">
        <v>1908</v>
      </c>
      <c r="P2149" s="9">
        <f>(O2149/L2149) - 1</f>
        <v>0.50000003301887</v>
      </c>
      <c r="Q2149" s="10">
        <v>1780.8</v>
      </c>
      <c r="R2149" s="9">
        <f>(Q2149/L2149) - 1</f>
        <v>0.40000003081761</v>
      </c>
      <c r="S2149" s="10">
        <v>1653.6</v>
      </c>
      <c r="T2149" s="9">
        <f>(S2149/L2149) - 1</f>
        <v>0.30000002861635</v>
      </c>
      <c r="U2149" s="10">
        <v>1570.92</v>
      </c>
      <c r="V2149" s="9">
        <f>ABS((U2149/L2149) - 1)</f>
        <v>0.23500002718554</v>
      </c>
      <c r="W2149" s="10">
        <v>1399.1999692</v>
      </c>
      <c r="X2149" s="9">
        <f>ABS((W2149/L2149) - 1)</f>
        <v>0.1</v>
      </c>
      <c r="Y2149" s="7" t="s">
        <v>40</v>
      </c>
      <c r="Z2149" s="9" t="s">
        <v>40</v>
      </c>
      <c r="AA2149" s="7"/>
    </row>
    <row r="2150" spans="1:27" customHeight="1" ht="30">
      <c r="A2150" s="3" t="s">
        <v>4871</v>
      </c>
      <c r="B2150" s="3" t="s">
        <v>4872</v>
      </c>
      <c r="C2150" s="3" t="s">
        <v>29</v>
      </c>
      <c r="D2150" s="3" t="s">
        <v>4842</v>
      </c>
      <c r="E2150" s="3" t="s">
        <v>123</v>
      </c>
      <c r="F2150" s="3" t="s">
        <v>124</v>
      </c>
      <c r="G2150" s="3" t="s">
        <v>125</v>
      </c>
      <c r="H2150" s="3" t="s">
        <v>198</v>
      </c>
      <c r="I2150" s="4">
        <v>1</v>
      </c>
      <c r="J2150" s="3"/>
      <c r="K2150" s="6">
        <v>814.6552</v>
      </c>
      <c r="L2150" s="6">
        <f>K2150*1.16</f>
        <v>945.000032</v>
      </c>
      <c r="M2150" s="6">
        <f>I2150*K2150</f>
        <v>814.6552</v>
      </c>
      <c r="N2150" s="6">
        <f>I2150*L2150</f>
        <v>945.000032</v>
      </c>
      <c r="O2150" s="6">
        <v>1417.5</v>
      </c>
      <c r="P2150" s="5">
        <f>(O2150/L2150) - 1</f>
        <v>0.49999994920635</v>
      </c>
      <c r="Q2150" s="6">
        <v>1323</v>
      </c>
      <c r="R2150" s="5">
        <f>(Q2150/L2150) - 1</f>
        <v>0.39999995259259</v>
      </c>
      <c r="S2150" s="6">
        <v>1228.5</v>
      </c>
      <c r="T2150" s="5">
        <f>(S2150/L2150) - 1</f>
        <v>0.29999995597884</v>
      </c>
      <c r="U2150" s="6">
        <v>1167.08</v>
      </c>
      <c r="V2150" s="5">
        <f>ABS((U2150/L2150) - 1)</f>
        <v>0.23500524918501</v>
      </c>
      <c r="W2150" s="6">
        <v>1039.5000352</v>
      </c>
      <c r="X2150" s="5">
        <f>ABS((W2150/L2150) - 1)</f>
        <v>0.1</v>
      </c>
      <c r="Y2150" s="3" t="s">
        <v>40</v>
      </c>
      <c r="Z2150" s="5" t="s">
        <v>40</v>
      </c>
      <c r="AA2150" s="3"/>
    </row>
    <row r="2151" spans="1:27" customHeight="1" ht="30">
      <c r="A2151" s="7" t="s">
        <v>4873</v>
      </c>
      <c r="B2151" s="7" t="s">
        <v>4874</v>
      </c>
      <c r="C2151" s="7" t="s">
        <v>29</v>
      </c>
      <c r="D2151" s="7" t="s">
        <v>4842</v>
      </c>
      <c r="E2151" s="7" t="s">
        <v>123</v>
      </c>
      <c r="F2151" s="7" t="s">
        <v>199</v>
      </c>
      <c r="G2151" s="7" t="s">
        <v>4875</v>
      </c>
      <c r="H2151" s="7" t="s">
        <v>198</v>
      </c>
      <c r="I2151" s="8">
        <v>1</v>
      </c>
      <c r="J2151" s="7"/>
      <c r="K2151" s="10">
        <v>781.0345</v>
      </c>
      <c r="L2151" s="10">
        <f>K2151*1.16</f>
        <v>906.00002</v>
      </c>
      <c r="M2151" s="10">
        <f>I2151*K2151</f>
        <v>781.0345</v>
      </c>
      <c r="N2151" s="10">
        <f>I2151*L2151</f>
        <v>906.00002</v>
      </c>
      <c r="O2151" s="10">
        <v>1359</v>
      </c>
      <c r="P2151" s="9">
        <f>(O2151/L2151) - 1</f>
        <v>0.49999996688742</v>
      </c>
      <c r="Q2151" s="10">
        <v>1268.4</v>
      </c>
      <c r="R2151" s="9">
        <f>(Q2151/L2151) - 1</f>
        <v>0.39999996909492</v>
      </c>
      <c r="S2151" s="10">
        <v>1177.8</v>
      </c>
      <c r="T2151" s="9">
        <f>(S2151/L2151) - 1</f>
        <v>0.29999997130243</v>
      </c>
      <c r="U2151" s="10">
        <v>1118.91</v>
      </c>
      <c r="V2151" s="9">
        <f>ABS((U2151/L2151) - 1)</f>
        <v>0.23499997273731</v>
      </c>
      <c r="W2151" s="10">
        <v>996.600022</v>
      </c>
      <c r="X2151" s="9">
        <f>ABS((W2151/L2151) - 1)</f>
        <v>0.1</v>
      </c>
      <c r="Y2151" s="7" t="s">
        <v>40</v>
      </c>
      <c r="Z2151" s="9" t="s">
        <v>40</v>
      </c>
      <c r="AA2151" s="7"/>
    </row>
    <row r="2152" spans="1:27" customHeight="1" ht="30">
      <c r="A2152" s="3" t="s">
        <v>4876</v>
      </c>
      <c r="B2152" s="3" t="s">
        <v>4877</v>
      </c>
      <c r="C2152" s="3" t="s">
        <v>29</v>
      </c>
      <c r="D2152" s="3" t="s">
        <v>4842</v>
      </c>
      <c r="E2152" s="3" t="s">
        <v>123</v>
      </c>
      <c r="F2152" s="3" t="s">
        <v>4878</v>
      </c>
      <c r="G2152" s="3" t="s">
        <v>4879</v>
      </c>
      <c r="H2152" s="3" t="s">
        <v>198</v>
      </c>
      <c r="I2152" s="4">
        <v>3</v>
      </c>
      <c r="J2152" s="3"/>
      <c r="K2152" s="6">
        <v>1096.5517</v>
      </c>
      <c r="L2152" s="6">
        <f>K2152*1.16</f>
        <v>1271.999972</v>
      </c>
      <c r="M2152" s="6">
        <f>I2152*K2152</f>
        <v>3289.6551</v>
      </c>
      <c r="N2152" s="6">
        <f>I2152*L2152</f>
        <v>3815.999916</v>
      </c>
      <c r="O2152" s="6">
        <v>1908</v>
      </c>
      <c r="P2152" s="5">
        <f>(O2152/L2152) - 1</f>
        <v>0.50000003301887</v>
      </c>
      <c r="Q2152" s="6">
        <v>1780.8</v>
      </c>
      <c r="R2152" s="5">
        <f>(Q2152/L2152) - 1</f>
        <v>0.40000003081761</v>
      </c>
      <c r="S2152" s="6">
        <v>1653.6</v>
      </c>
      <c r="T2152" s="5">
        <f>(S2152/L2152) - 1</f>
        <v>0.30000002861635</v>
      </c>
      <c r="U2152" s="6">
        <v>1570.92</v>
      </c>
      <c r="V2152" s="5">
        <f>ABS((U2152/L2152) - 1)</f>
        <v>0.23500002718554</v>
      </c>
      <c r="W2152" s="6">
        <v>1399.1999692</v>
      </c>
      <c r="X2152" s="5">
        <f>ABS((W2152/L2152) - 1)</f>
        <v>0.1</v>
      </c>
      <c r="Y2152" s="3" t="s">
        <v>40</v>
      </c>
      <c r="Z2152" s="5" t="s">
        <v>40</v>
      </c>
      <c r="AA2152" s="3"/>
    </row>
    <row r="2153" spans="1:27" customHeight="1" ht="30">
      <c r="A2153" s="7" t="s">
        <v>4880</v>
      </c>
      <c r="B2153" s="7" t="s">
        <v>4881</v>
      </c>
      <c r="C2153" s="7" t="s">
        <v>29</v>
      </c>
      <c r="D2153" s="7" t="s">
        <v>4842</v>
      </c>
      <c r="E2153" s="7" t="s">
        <v>244</v>
      </c>
      <c r="F2153" s="7" t="s">
        <v>245</v>
      </c>
      <c r="G2153" s="7" t="s">
        <v>246</v>
      </c>
      <c r="H2153" s="7" t="s">
        <v>198</v>
      </c>
      <c r="I2153" s="8">
        <v>1</v>
      </c>
      <c r="J2153" s="7"/>
      <c r="K2153" s="10">
        <v>752.5862</v>
      </c>
      <c r="L2153" s="10">
        <f>K2153*1.16</f>
        <v>872.999992</v>
      </c>
      <c r="M2153" s="10">
        <f>I2153*K2153</f>
        <v>752.5862</v>
      </c>
      <c r="N2153" s="10">
        <f>I2153*L2153</f>
        <v>872.999992</v>
      </c>
      <c r="O2153" s="10">
        <v>1309.5</v>
      </c>
      <c r="P2153" s="9">
        <f>(O2153/L2153) - 1</f>
        <v>0.5000000137457</v>
      </c>
      <c r="Q2153" s="10">
        <v>1222.2</v>
      </c>
      <c r="R2153" s="9">
        <f>(Q2153/L2153) - 1</f>
        <v>0.40000001282932</v>
      </c>
      <c r="S2153" s="10">
        <v>1134.9</v>
      </c>
      <c r="T2153" s="9">
        <f>(S2153/L2153) - 1</f>
        <v>0.30000001191294</v>
      </c>
      <c r="U2153" s="10">
        <v>1078.16</v>
      </c>
      <c r="V2153" s="9">
        <f>ABS((U2153/L2153) - 1)</f>
        <v>0.23500573869421</v>
      </c>
      <c r="W2153" s="10">
        <v>960.2999912</v>
      </c>
      <c r="X2153" s="9">
        <f>ABS((W2153/L2153) - 1)</f>
        <v>0.1</v>
      </c>
      <c r="Y2153" s="7" t="s">
        <v>40</v>
      </c>
      <c r="Z2153" s="9" t="s">
        <v>40</v>
      </c>
      <c r="AA2153" s="7"/>
    </row>
    <row r="2154" spans="1:27" customHeight="1" ht="30">
      <c r="A2154" s="3" t="s">
        <v>4882</v>
      </c>
      <c r="B2154" s="3" t="s">
        <v>4883</v>
      </c>
      <c r="C2154" s="3" t="s">
        <v>29</v>
      </c>
      <c r="D2154" s="3" t="s">
        <v>4842</v>
      </c>
      <c r="E2154" s="3" t="s">
        <v>244</v>
      </c>
      <c r="F2154" s="3" t="s">
        <v>245</v>
      </c>
      <c r="G2154" s="3" t="s">
        <v>4879</v>
      </c>
      <c r="H2154" s="3" t="s">
        <v>198</v>
      </c>
      <c r="I2154" s="4">
        <v>1</v>
      </c>
      <c r="J2154" s="3"/>
      <c r="K2154" s="6">
        <v>1096.5517241379</v>
      </c>
      <c r="L2154" s="6">
        <f>K2154*1.16</f>
        <v>1272</v>
      </c>
      <c r="M2154" s="6">
        <f>I2154*K2154</f>
        <v>1096.5517241379</v>
      </c>
      <c r="N2154" s="6">
        <f>I2154*L2154</f>
        <v>1272</v>
      </c>
      <c r="O2154" s="6">
        <v>1908</v>
      </c>
      <c r="P2154" s="5">
        <f>(O2154/L2154) - 1</f>
        <v>0.5</v>
      </c>
      <c r="Q2154" s="6">
        <v>1780.8</v>
      </c>
      <c r="R2154" s="5">
        <f>(Q2154/L2154) - 1</f>
        <v>0.4</v>
      </c>
      <c r="S2154" s="6">
        <v>1653.6</v>
      </c>
      <c r="T2154" s="5">
        <f>(S2154/L2154) - 1</f>
        <v>0.3</v>
      </c>
      <c r="U2154" s="6">
        <v>1570.92</v>
      </c>
      <c r="V2154" s="5">
        <f>ABS((U2154/L2154) - 1)</f>
        <v>0.235</v>
      </c>
      <c r="W2154" s="6">
        <v>1399.2</v>
      </c>
      <c r="X2154" s="5">
        <f>ABS((W2154/L2154) - 1)</f>
        <v>0.1</v>
      </c>
      <c r="Y2154" s="3" t="s">
        <v>40</v>
      </c>
      <c r="Z2154" s="5" t="s">
        <v>40</v>
      </c>
      <c r="AA2154" s="3"/>
    </row>
    <row r="2155" spans="1:27" customHeight="1" ht="30">
      <c r="A2155" s="7" t="s">
        <v>4884</v>
      </c>
      <c r="B2155" s="7" t="s">
        <v>4885</v>
      </c>
      <c r="C2155" s="7" t="s">
        <v>29</v>
      </c>
      <c r="D2155" s="7" t="s">
        <v>4842</v>
      </c>
      <c r="E2155" s="7" t="s">
        <v>153</v>
      </c>
      <c r="F2155" s="7" t="s">
        <v>258</v>
      </c>
      <c r="G2155" s="7" t="s">
        <v>225</v>
      </c>
      <c r="H2155" s="7" t="s">
        <v>198</v>
      </c>
      <c r="I2155" s="8">
        <v>2</v>
      </c>
      <c r="J2155" s="7"/>
      <c r="K2155" s="10">
        <v>723.2759</v>
      </c>
      <c r="L2155" s="10">
        <f>K2155*1.16</f>
        <v>839.000044</v>
      </c>
      <c r="M2155" s="10">
        <f>I2155*K2155</f>
        <v>1446.5518</v>
      </c>
      <c r="N2155" s="10">
        <f>I2155*L2155</f>
        <v>1678.000088</v>
      </c>
      <c r="O2155" s="10">
        <v>1258.5</v>
      </c>
      <c r="P2155" s="9">
        <f>(O2155/L2155) - 1</f>
        <v>0.49999992133493</v>
      </c>
      <c r="Q2155" s="10">
        <v>1174.6</v>
      </c>
      <c r="R2155" s="9">
        <f>(Q2155/L2155) - 1</f>
        <v>0.39999992657926</v>
      </c>
      <c r="S2155" s="10">
        <v>1090.7</v>
      </c>
      <c r="T2155" s="9">
        <f>(S2155/L2155) - 1</f>
        <v>0.2999999318236</v>
      </c>
      <c r="U2155" s="10">
        <v>1036.17</v>
      </c>
      <c r="V2155" s="9">
        <f>ABS((U2155/L2155) - 1)</f>
        <v>0.23500589470768</v>
      </c>
      <c r="W2155" s="10">
        <v>922.9000484</v>
      </c>
      <c r="X2155" s="9">
        <f>ABS((W2155/L2155) - 1)</f>
        <v>0.1</v>
      </c>
      <c r="Y2155" s="7" t="s">
        <v>40</v>
      </c>
      <c r="Z2155" s="9" t="s">
        <v>40</v>
      </c>
      <c r="AA2155" s="7"/>
    </row>
    <row r="2156" spans="1:27" customHeight="1" ht="30">
      <c r="A2156" s="3" t="s">
        <v>4886</v>
      </c>
      <c r="B2156" s="3" t="s">
        <v>4887</v>
      </c>
      <c r="C2156" s="3" t="s">
        <v>29</v>
      </c>
      <c r="D2156" s="3" t="s">
        <v>4842</v>
      </c>
      <c r="E2156" s="3" t="s">
        <v>153</v>
      </c>
      <c r="F2156" s="3" t="s">
        <v>154</v>
      </c>
      <c r="G2156" s="3" t="s">
        <v>267</v>
      </c>
      <c r="H2156" s="3" t="s">
        <v>198</v>
      </c>
      <c r="I2156" s="4">
        <v>1</v>
      </c>
      <c r="J2156" s="3"/>
      <c r="K2156" s="6">
        <v>489.9956</v>
      </c>
      <c r="L2156" s="6">
        <f>K2156*1.16</f>
        <v>568.394896</v>
      </c>
      <c r="M2156" s="6">
        <f>I2156*K2156</f>
        <v>489.9956</v>
      </c>
      <c r="N2156" s="6">
        <f>I2156*L2156</f>
        <v>568.394896</v>
      </c>
      <c r="O2156" s="6">
        <v>1139.98</v>
      </c>
      <c r="P2156" s="5">
        <f>(O2156/L2156) - 1</f>
        <v>1.0056126612368</v>
      </c>
      <c r="Q2156" s="6">
        <v>1063.98</v>
      </c>
      <c r="R2156" s="5">
        <f>(Q2156/L2156) - 1</f>
        <v>0.87190280470077</v>
      </c>
      <c r="S2156" s="6">
        <v>987.98</v>
      </c>
      <c r="T2156" s="5">
        <f>(S2156/L2156) - 1</f>
        <v>0.73819294816469</v>
      </c>
      <c r="U2156" s="6">
        <v>911.98</v>
      </c>
      <c r="V2156" s="5">
        <f>ABS((U2156/L2156) - 1)</f>
        <v>0.60448309162861</v>
      </c>
      <c r="W2156" s="6">
        <v>625.2343856</v>
      </c>
      <c r="X2156" s="5">
        <f>ABS((W2156/L2156) - 1)</f>
        <v>0.1</v>
      </c>
      <c r="Y2156" s="3">
        <v>506</v>
      </c>
      <c r="Z2156" s="5" t="s">
        <v>208</v>
      </c>
      <c r="AA2156" s="3"/>
    </row>
    <row r="2157" spans="1:27" customHeight="1" ht="30">
      <c r="A2157" s="7" t="s">
        <v>4888</v>
      </c>
      <c r="B2157" s="7" t="s">
        <v>4889</v>
      </c>
      <c r="C2157" s="7" t="s">
        <v>29</v>
      </c>
      <c r="D2157" s="7" t="s">
        <v>4842</v>
      </c>
      <c r="E2157" s="7" t="s">
        <v>153</v>
      </c>
      <c r="F2157" s="7" t="s">
        <v>154</v>
      </c>
      <c r="G2157" s="7" t="s">
        <v>217</v>
      </c>
      <c r="H2157" s="7" t="s">
        <v>198</v>
      </c>
      <c r="I2157" s="8">
        <v>4</v>
      </c>
      <c r="J2157" s="7"/>
      <c r="K2157" s="10">
        <v>714.6552</v>
      </c>
      <c r="L2157" s="10">
        <f>K2157*1.16</f>
        <v>829.000032</v>
      </c>
      <c r="M2157" s="10">
        <f>I2157*K2157</f>
        <v>2858.6208</v>
      </c>
      <c r="N2157" s="10">
        <f>I2157*L2157</f>
        <v>3316.000128</v>
      </c>
      <c r="O2157" s="10">
        <v>1243.5</v>
      </c>
      <c r="P2157" s="9">
        <f>(O2157/L2157) - 1</f>
        <v>0.49999994209892</v>
      </c>
      <c r="Q2157" s="10">
        <v>1160.6</v>
      </c>
      <c r="R2157" s="9">
        <f>(Q2157/L2157) - 1</f>
        <v>0.39999994595899</v>
      </c>
      <c r="S2157" s="10">
        <v>1077.7</v>
      </c>
      <c r="T2157" s="9">
        <f>(S2157/L2157) - 1</f>
        <v>0.29999994981906</v>
      </c>
      <c r="U2157" s="10">
        <v>1023.82</v>
      </c>
      <c r="V2157" s="9">
        <f>ABS((U2157/L2157) - 1)</f>
        <v>0.23500598369096</v>
      </c>
      <c r="W2157" s="10">
        <v>911.9000352</v>
      </c>
      <c r="X2157" s="9">
        <f>ABS((W2157/L2157) - 1)</f>
        <v>0.1</v>
      </c>
      <c r="Y2157" s="7" t="s">
        <v>40</v>
      </c>
      <c r="Z2157" s="9" t="s">
        <v>40</v>
      </c>
      <c r="AA2157" s="7"/>
    </row>
    <row r="2158" spans="1:27" customHeight="1" ht="30">
      <c r="A2158" s="3" t="s">
        <v>4890</v>
      </c>
      <c r="B2158" s="3" t="s">
        <v>4891</v>
      </c>
      <c r="C2158" s="3" t="s">
        <v>29</v>
      </c>
      <c r="D2158" s="3" t="s">
        <v>4842</v>
      </c>
      <c r="E2158" s="3" t="s">
        <v>153</v>
      </c>
      <c r="F2158" s="3" t="s">
        <v>655</v>
      </c>
      <c r="G2158" s="3" t="s">
        <v>1015</v>
      </c>
      <c r="H2158" s="3" t="s">
        <v>198</v>
      </c>
      <c r="I2158" s="4">
        <v>3</v>
      </c>
      <c r="J2158" s="3"/>
      <c r="K2158" s="6">
        <v>835.3448</v>
      </c>
      <c r="L2158" s="6">
        <f>K2158*1.16</f>
        <v>968.999968</v>
      </c>
      <c r="M2158" s="6">
        <f>I2158*K2158</f>
        <v>2506.0344</v>
      </c>
      <c r="N2158" s="6">
        <f>I2158*L2158</f>
        <v>2906.999904</v>
      </c>
      <c r="O2158" s="6">
        <v>1453.5</v>
      </c>
      <c r="P2158" s="5">
        <f>(O2158/L2158) - 1</f>
        <v>0.50000004953561</v>
      </c>
      <c r="Q2158" s="6">
        <v>1356.6</v>
      </c>
      <c r="R2158" s="5">
        <f>(Q2158/L2158) - 1</f>
        <v>0.40000004623323</v>
      </c>
      <c r="S2158" s="6">
        <v>1259.7</v>
      </c>
      <c r="T2158" s="5">
        <f>(S2158/L2158) - 1</f>
        <v>0.30000004293086</v>
      </c>
      <c r="U2158" s="6">
        <v>1196.72</v>
      </c>
      <c r="V2158" s="5">
        <f>ABS((U2158/L2158) - 1)</f>
        <v>0.23500520074321</v>
      </c>
      <c r="W2158" s="6">
        <v>1065.8999648</v>
      </c>
      <c r="X2158" s="5">
        <f>ABS((W2158/L2158) - 1)</f>
        <v>0.1</v>
      </c>
      <c r="Y2158" s="3" t="s">
        <v>40</v>
      </c>
      <c r="Z2158" s="5" t="s">
        <v>40</v>
      </c>
      <c r="AA2158" s="3"/>
    </row>
    <row r="2159" spans="1:27" customHeight="1" ht="30">
      <c r="A2159" s="7" t="s">
        <v>4892</v>
      </c>
      <c r="B2159" s="7" t="s">
        <v>4893</v>
      </c>
      <c r="C2159" s="7" t="s">
        <v>29</v>
      </c>
      <c r="D2159" s="7" t="s">
        <v>4842</v>
      </c>
      <c r="E2159" s="7" t="s">
        <v>153</v>
      </c>
      <c r="F2159" s="7" t="s">
        <v>258</v>
      </c>
      <c r="G2159" s="7" t="s">
        <v>656</v>
      </c>
      <c r="H2159" s="7" t="s">
        <v>198</v>
      </c>
      <c r="I2159" s="8">
        <v>1</v>
      </c>
      <c r="J2159" s="7"/>
      <c r="K2159" s="10">
        <v>781.0345</v>
      </c>
      <c r="L2159" s="10">
        <f>K2159*1.16</f>
        <v>906.00002</v>
      </c>
      <c r="M2159" s="10">
        <f>I2159*K2159</f>
        <v>781.0345</v>
      </c>
      <c r="N2159" s="10">
        <f>I2159*L2159</f>
        <v>906.00002</v>
      </c>
      <c r="O2159" s="10">
        <v>1359</v>
      </c>
      <c r="P2159" s="9">
        <f>(O2159/L2159) - 1</f>
        <v>0.49999996688742</v>
      </c>
      <c r="Q2159" s="10">
        <v>1268.4</v>
      </c>
      <c r="R2159" s="9">
        <f>(Q2159/L2159) - 1</f>
        <v>0.39999996909492</v>
      </c>
      <c r="S2159" s="10">
        <v>1177.8</v>
      </c>
      <c r="T2159" s="9">
        <f>(S2159/L2159) - 1</f>
        <v>0.29999997130243</v>
      </c>
      <c r="U2159" s="10">
        <v>1118.91</v>
      </c>
      <c r="V2159" s="9">
        <f>ABS((U2159/L2159) - 1)</f>
        <v>0.23499997273731</v>
      </c>
      <c r="W2159" s="10">
        <v>996.600022</v>
      </c>
      <c r="X2159" s="9">
        <f>ABS((W2159/L2159) - 1)</f>
        <v>0.1</v>
      </c>
      <c r="Y2159" s="7" t="s">
        <v>40</v>
      </c>
      <c r="Z2159" s="9" t="s">
        <v>40</v>
      </c>
      <c r="AA2159" s="7"/>
    </row>
    <row r="2160" spans="1:27" customHeight="1" ht="30">
      <c r="A2160" s="3" t="s">
        <v>4894</v>
      </c>
      <c r="B2160" s="3" t="s">
        <v>4895</v>
      </c>
      <c r="C2160" s="3" t="s">
        <v>29</v>
      </c>
      <c r="D2160" s="3" t="s">
        <v>4842</v>
      </c>
      <c r="E2160" s="3" t="s">
        <v>153</v>
      </c>
      <c r="F2160" s="3" t="s">
        <v>154</v>
      </c>
      <c r="G2160" s="3" t="s">
        <v>911</v>
      </c>
      <c r="H2160" s="3" t="s">
        <v>198</v>
      </c>
      <c r="I2160" s="4">
        <v>2</v>
      </c>
      <c r="J2160" s="3"/>
      <c r="K2160" s="6">
        <v>941.3793</v>
      </c>
      <c r="L2160" s="6">
        <f>K2160*1.16</f>
        <v>1091.999988</v>
      </c>
      <c r="M2160" s="6">
        <f>I2160*K2160</f>
        <v>1882.7586</v>
      </c>
      <c r="N2160" s="6">
        <f>I2160*L2160</f>
        <v>2183.999976</v>
      </c>
      <c r="O2160" s="6">
        <v>1638</v>
      </c>
      <c r="P2160" s="5">
        <f>(O2160/L2160) - 1</f>
        <v>0.50000001648352</v>
      </c>
      <c r="Q2160" s="6">
        <v>1528.8</v>
      </c>
      <c r="R2160" s="5">
        <f>(Q2160/L2160) - 1</f>
        <v>0.40000001538462</v>
      </c>
      <c r="S2160" s="6">
        <v>1419.6</v>
      </c>
      <c r="T2160" s="5">
        <f>(S2160/L2160) - 1</f>
        <v>0.30000001428571</v>
      </c>
      <c r="U2160" s="6">
        <v>1348.62</v>
      </c>
      <c r="V2160" s="5">
        <f>ABS((U2160/L2160) - 1)</f>
        <v>0.23500001357143</v>
      </c>
      <c r="W2160" s="6">
        <v>1201.1999868</v>
      </c>
      <c r="X2160" s="5">
        <f>ABS((W2160/L2160) - 1)</f>
        <v>0.1</v>
      </c>
      <c r="Y2160" s="3" t="s">
        <v>40</v>
      </c>
      <c r="Z2160" s="5" t="s">
        <v>40</v>
      </c>
      <c r="AA2160" s="3"/>
    </row>
    <row r="2161" spans="1:27" customHeight="1" ht="30">
      <c r="A2161" s="7" t="s">
        <v>4896</v>
      </c>
      <c r="B2161" s="7" t="s">
        <v>4897</v>
      </c>
      <c r="C2161" s="7" t="s">
        <v>29</v>
      </c>
      <c r="D2161" s="7" t="s">
        <v>4842</v>
      </c>
      <c r="E2161" s="7" t="s">
        <v>153</v>
      </c>
      <c r="F2161" s="7" t="s">
        <v>4898</v>
      </c>
      <c r="G2161" s="7" t="s">
        <v>886</v>
      </c>
      <c r="H2161" s="7" t="s">
        <v>198</v>
      </c>
      <c r="I2161" s="8">
        <v>2</v>
      </c>
      <c r="J2161" s="7"/>
      <c r="K2161" s="10">
        <v>851.7241</v>
      </c>
      <c r="L2161" s="10">
        <f>K2161*1.16</f>
        <v>987.999956</v>
      </c>
      <c r="M2161" s="10">
        <f>I2161*K2161</f>
        <v>1703.4482</v>
      </c>
      <c r="N2161" s="10">
        <f>I2161*L2161</f>
        <v>1975.999912</v>
      </c>
      <c r="O2161" s="10">
        <v>1482</v>
      </c>
      <c r="P2161" s="9">
        <f>(O2161/L2161) - 1</f>
        <v>0.50000006680162</v>
      </c>
      <c r="Q2161" s="10">
        <v>1383.2</v>
      </c>
      <c r="R2161" s="9">
        <f>(Q2161/L2161) - 1</f>
        <v>0.40000006234818</v>
      </c>
      <c r="S2161" s="10">
        <v>1284.4</v>
      </c>
      <c r="T2161" s="9">
        <f>(S2161/L2161) - 1</f>
        <v>0.30000005789474</v>
      </c>
      <c r="U2161" s="10">
        <v>1220.18</v>
      </c>
      <c r="V2161" s="9">
        <f>ABS((U2161/L2161) - 1)</f>
        <v>0.235000055</v>
      </c>
      <c r="W2161" s="10">
        <v>1086.7999516</v>
      </c>
      <c r="X2161" s="9">
        <f>ABS((W2161/L2161) - 1)</f>
        <v>0.1</v>
      </c>
      <c r="Y2161" s="7" t="s">
        <v>40</v>
      </c>
      <c r="Z2161" s="9" t="s">
        <v>40</v>
      </c>
      <c r="AA2161" s="7"/>
    </row>
    <row r="2162" spans="1:27" customHeight="1" ht="30">
      <c r="A2162" s="3" t="s">
        <v>4899</v>
      </c>
      <c r="B2162" s="3" t="s">
        <v>4900</v>
      </c>
      <c r="C2162" s="3" t="s">
        <v>29</v>
      </c>
      <c r="D2162" s="3" t="s">
        <v>4842</v>
      </c>
      <c r="E2162" s="3" t="s">
        <v>153</v>
      </c>
      <c r="F2162" s="3" t="s">
        <v>154</v>
      </c>
      <c r="G2162" s="3" t="s">
        <v>267</v>
      </c>
      <c r="H2162" s="3" t="s">
        <v>198</v>
      </c>
      <c r="I2162" s="4">
        <v>2</v>
      </c>
      <c r="J2162" s="3"/>
      <c r="K2162" s="6">
        <v>599.9984</v>
      </c>
      <c r="L2162" s="6">
        <f>K2162*1.16</f>
        <v>695.998144</v>
      </c>
      <c r="M2162" s="6">
        <f>I2162*K2162</f>
        <v>1199.9968</v>
      </c>
      <c r="N2162" s="6">
        <f>I2162*L2162</f>
        <v>1391.996288</v>
      </c>
      <c r="O2162" s="6">
        <v>1345.02</v>
      </c>
      <c r="P2162" s="5">
        <f>(O2162/L2162) - 1</f>
        <v>0.93250515334708</v>
      </c>
      <c r="Q2162" s="6">
        <v>1255.35</v>
      </c>
      <c r="R2162" s="5">
        <f>(Q2162/L2162) - 1</f>
        <v>0.80366860288639</v>
      </c>
      <c r="S2162" s="6">
        <v>1165.68</v>
      </c>
      <c r="T2162" s="5">
        <f>(S2162/L2162) - 1</f>
        <v>0.6748320524257</v>
      </c>
      <c r="U2162" s="6">
        <v>1076.02</v>
      </c>
      <c r="V2162" s="5">
        <f>ABS((U2162/L2162) - 1)</f>
        <v>0.54600986981942</v>
      </c>
      <c r="W2162" s="6">
        <v>765.5979584</v>
      </c>
      <c r="X2162" s="5">
        <f>ABS((W2162/L2162) - 1)</f>
        <v>0.1</v>
      </c>
      <c r="Y2162" s="3">
        <v>506</v>
      </c>
      <c r="Z2162" s="5" t="s">
        <v>208</v>
      </c>
      <c r="AA2162" s="3"/>
    </row>
    <row r="2163" spans="1:27" customHeight="1" ht="30">
      <c r="A2163" s="7" t="s">
        <v>4901</v>
      </c>
      <c r="B2163" s="7" t="s">
        <v>4902</v>
      </c>
      <c r="C2163" s="7" t="s">
        <v>29</v>
      </c>
      <c r="D2163" s="7" t="s">
        <v>4842</v>
      </c>
      <c r="E2163" s="7" t="s">
        <v>153</v>
      </c>
      <c r="F2163" s="7" t="s">
        <v>4903</v>
      </c>
      <c r="G2163" s="7" t="s">
        <v>4870</v>
      </c>
      <c r="H2163" s="7" t="s">
        <v>198</v>
      </c>
      <c r="I2163" s="8">
        <v>4</v>
      </c>
      <c r="J2163" s="7"/>
      <c r="K2163" s="10">
        <v>1096.5517</v>
      </c>
      <c r="L2163" s="10">
        <f>K2163*1.16</f>
        <v>1271.999972</v>
      </c>
      <c r="M2163" s="10">
        <f>I2163*K2163</f>
        <v>4386.2068</v>
      </c>
      <c r="N2163" s="10">
        <f>I2163*L2163</f>
        <v>5087.999888</v>
      </c>
      <c r="O2163" s="10">
        <v>1908</v>
      </c>
      <c r="P2163" s="9">
        <f>(O2163/L2163) - 1</f>
        <v>0.50000003301887</v>
      </c>
      <c r="Q2163" s="10">
        <v>1780.8</v>
      </c>
      <c r="R2163" s="9">
        <f>(Q2163/L2163) - 1</f>
        <v>0.40000003081761</v>
      </c>
      <c r="S2163" s="10">
        <v>1653.6</v>
      </c>
      <c r="T2163" s="9">
        <f>(S2163/L2163) - 1</f>
        <v>0.30000002861635</v>
      </c>
      <c r="U2163" s="10">
        <v>1570.92</v>
      </c>
      <c r="V2163" s="9">
        <f>ABS((U2163/L2163) - 1)</f>
        <v>0.23500002718554</v>
      </c>
      <c r="W2163" s="10">
        <v>1399.1999692</v>
      </c>
      <c r="X2163" s="9">
        <f>ABS((W2163/L2163) - 1)</f>
        <v>0.1</v>
      </c>
      <c r="Y2163" s="7" t="s">
        <v>40</v>
      </c>
      <c r="Z2163" s="9" t="s">
        <v>40</v>
      </c>
      <c r="AA2163" s="7"/>
    </row>
    <row r="2164" spans="1:27" customHeight="1" ht="30">
      <c r="A2164" s="3" t="s">
        <v>4904</v>
      </c>
      <c r="B2164" s="3" t="s">
        <v>4905</v>
      </c>
      <c r="C2164" s="3" t="s">
        <v>29</v>
      </c>
      <c r="D2164" s="3" t="s">
        <v>4842</v>
      </c>
      <c r="E2164" s="3" t="s">
        <v>153</v>
      </c>
      <c r="F2164" s="3" t="s">
        <v>452</v>
      </c>
      <c r="G2164" s="3" t="s">
        <v>4870</v>
      </c>
      <c r="H2164" s="3" t="s">
        <v>198</v>
      </c>
      <c r="I2164" s="4">
        <v>1</v>
      </c>
      <c r="J2164" s="3"/>
      <c r="K2164" s="6">
        <v>1096.5517</v>
      </c>
      <c r="L2164" s="6">
        <f>K2164*1.16</f>
        <v>1271.999972</v>
      </c>
      <c r="M2164" s="6">
        <f>I2164*K2164</f>
        <v>1096.5517</v>
      </c>
      <c r="N2164" s="6">
        <f>I2164*L2164</f>
        <v>1271.999972</v>
      </c>
      <c r="O2164" s="6">
        <v>1908</v>
      </c>
      <c r="P2164" s="5">
        <f>(O2164/L2164) - 1</f>
        <v>0.50000003301887</v>
      </c>
      <c r="Q2164" s="6">
        <v>1780.8</v>
      </c>
      <c r="R2164" s="5">
        <f>(Q2164/L2164) - 1</f>
        <v>0.40000003081761</v>
      </c>
      <c r="S2164" s="6">
        <v>1653.6</v>
      </c>
      <c r="T2164" s="5">
        <f>(S2164/L2164) - 1</f>
        <v>0.30000002861635</v>
      </c>
      <c r="U2164" s="6">
        <v>1570.92</v>
      </c>
      <c r="V2164" s="5">
        <f>ABS((U2164/L2164) - 1)</f>
        <v>0.23500002718554</v>
      </c>
      <c r="W2164" s="6">
        <v>1399.1999692</v>
      </c>
      <c r="X2164" s="5">
        <f>ABS((W2164/L2164) - 1)</f>
        <v>0.1</v>
      </c>
      <c r="Y2164" s="3" t="s">
        <v>40</v>
      </c>
      <c r="Z2164" s="5" t="s">
        <v>40</v>
      </c>
      <c r="AA2164" s="3"/>
    </row>
    <row r="2165" spans="1:27" customHeight="1" ht="30">
      <c r="A2165" s="7" t="s">
        <v>4906</v>
      </c>
      <c r="B2165" s="7" t="s">
        <v>4907</v>
      </c>
      <c r="C2165" s="7" t="s">
        <v>29</v>
      </c>
      <c r="D2165" s="7" t="s">
        <v>4842</v>
      </c>
      <c r="E2165" s="7" t="s">
        <v>153</v>
      </c>
      <c r="F2165" s="7" t="s">
        <v>625</v>
      </c>
      <c r="G2165" s="7" t="s">
        <v>1450</v>
      </c>
      <c r="H2165" s="7" t="s">
        <v>198</v>
      </c>
      <c r="I2165" s="8">
        <v>3</v>
      </c>
      <c r="J2165" s="7"/>
      <c r="K2165" s="10">
        <v>212.069</v>
      </c>
      <c r="L2165" s="10">
        <f>K2165*1.16</f>
        <v>246.00004</v>
      </c>
      <c r="M2165" s="10">
        <f>I2165*K2165</f>
        <v>636.207</v>
      </c>
      <c r="N2165" s="10">
        <f>I2165*L2165</f>
        <v>738.00012</v>
      </c>
      <c r="O2165" s="10">
        <v>369</v>
      </c>
      <c r="P2165" s="9">
        <f>(O2165/L2165) - 1</f>
        <v>0.4999997560976</v>
      </c>
      <c r="Q2165" s="10">
        <v>344.4</v>
      </c>
      <c r="R2165" s="9">
        <f>(Q2165/L2165) - 1</f>
        <v>0.39999977235776</v>
      </c>
      <c r="S2165" s="10">
        <v>319.8</v>
      </c>
      <c r="T2165" s="9">
        <f>(S2165/L2165) - 1</f>
        <v>0.29999978861792</v>
      </c>
      <c r="U2165" s="10">
        <v>303.81</v>
      </c>
      <c r="V2165" s="9">
        <f>ABS((U2165/L2165) - 1)</f>
        <v>0.23499979918702</v>
      </c>
      <c r="W2165" s="10">
        <v>270.600044</v>
      </c>
      <c r="X2165" s="9">
        <f>ABS((W2165/L2165) - 1)</f>
        <v>0.1</v>
      </c>
      <c r="Y2165" s="7" t="s">
        <v>40</v>
      </c>
      <c r="Z2165" s="9" t="s">
        <v>40</v>
      </c>
      <c r="AA2165" s="7"/>
    </row>
    <row r="2166" spans="1:27" customHeight="1" ht="30">
      <c r="A2166" s="3" t="s">
        <v>4908</v>
      </c>
      <c r="B2166" s="3" t="s">
        <v>4909</v>
      </c>
      <c r="C2166" s="3" t="s">
        <v>29</v>
      </c>
      <c r="D2166" s="3" t="s">
        <v>4842</v>
      </c>
      <c r="E2166" s="3"/>
      <c r="F2166" s="3"/>
      <c r="G2166" s="3"/>
      <c r="H2166" s="3" t="s">
        <v>2325</v>
      </c>
      <c r="I2166" s="4">
        <v>1</v>
      </c>
      <c r="J2166" s="3"/>
      <c r="K2166" s="6">
        <v>431.0345</v>
      </c>
      <c r="L2166" s="6">
        <f>K2166*1.16</f>
        <v>500.00002</v>
      </c>
      <c r="M2166" s="6">
        <f>I2166*K2166</f>
        <v>431.0345</v>
      </c>
      <c r="N2166" s="6">
        <f>I2166*L2166</f>
        <v>500.00002</v>
      </c>
      <c r="O2166" s="6">
        <v>750</v>
      </c>
      <c r="P2166" s="5">
        <f>(O2166/L2166) - 1</f>
        <v>0.49999994</v>
      </c>
      <c r="Q2166" s="6">
        <v>700</v>
      </c>
      <c r="R2166" s="5">
        <f>(Q2166/L2166) - 1</f>
        <v>0.399999944</v>
      </c>
      <c r="S2166" s="6">
        <v>650</v>
      </c>
      <c r="T2166" s="5">
        <f>(S2166/L2166) - 1</f>
        <v>0.299999948</v>
      </c>
      <c r="U2166" s="6">
        <v>712.5</v>
      </c>
      <c r="V2166" s="5">
        <f>ABS((U2166/L2166) - 1)</f>
        <v>0.424999943</v>
      </c>
      <c r="W2166" s="6">
        <v>550.000022</v>
      </c>
      <c r="X2166" s="5">
        <f>ABS((W2166/L2166) - 1)</f>
        <v>0.1</v>
      </c>
      <c r="Y2166" s="3" t="s">
        <v>40</v>
      </c>
      <c r="Z2166" s="5" t="s">
        <v>40</v>
      </c>
      <c r="AA2166" s="3" t="s">
        <v>1821</v>
      </c>
    </row>
    <row r="2167" spans="1:27" customHeight="1" ht="30">
      <c r="A2167" s="7" t="s">
        <v>4910</v>
      </c>
      <c r="B2167" s="7" t="s">
        <v>4911</v>
      </c>
      <c r="C2167" s="7" t="s">
        <v>29</v>
      </c>
      <c r="D2167" s="7" t="s">
        <v>4912</v>
      </c>
      <c r="E2167" s="7" t="s">
        <v>75</v>
      </c>
      <c r="F2167" s="7" t="s">
        <v>228</v>
      </c>
      <c r="G2167" s="7" t="s">
        <v>229</v>
      </c>
      <c r="H2167" s="7" t="s">
        <v>198</v>
      </c>
      <c r="I2167" s="8">
        <v>2</v>
      </c>
      <c r="J2167" s="7"/>
      <c r="K2167" s="10">
        <v>984.0164</v>
      </c>
      <c r="L2167" s="10">
        <f>K2167*1.16</f>
        <v>1141.459024</v>
      </c>
      <c r="M2167" s="10">
        <f>I2167*K2167</f>
        <v>1968.0328</v>
      </c>
      <c r="N2167" s="10">
        <f>I2167*L2167</f>
        <v>2282.918048</v>
      </c>
      <c r="O2167" s="10">
        <v>1476.02</v>
      </c>
      <c r="P2167" s="9">
        <f>(O2167/L2167) - 1</f>
        <v>0.29309941834583</v>
      </c>
      <c r="Q2167" s="10">
        <v>1377.62</v>
      </c>
      <c r="R2167" s="9">
        <f>(Q2167/L2167) - 1</f>
        <v>0.20689395855177</v>
      </c>
      <c r="S2167" s="10">
        <v>1279.22</v>
      </c>
      <c r="T2167" s="9">
        <f>(S2167/L2167) - 1</f>
        <v>0.12068849875771</v>
      </c>
      <c r="U2167" s="10">
        <v>1180.82</v>
      </c>
      <c r="V2167" s="9">
        <f>ABS((U2167/L2167) - 1)</f>
        <v>0.034483038963648</v>
      </c>
      <c r="W2167" s="10">
        <v>1255.6049264</v>
      </c>
      <c r="X2167" s="9">
        <f>ABS((W2167/L2167) - 1)</f>
        <v>0.1</v>
      </c>
      <c r="Y2167" s="7">
        <v>506</v>
      </c>
      <c r="Z2167" s="9" t="s">
        <v>208</v>
      </c>
      <c r="AA2167" s="7" t="s">
        <v>43</v>
      </c>
    </row>
    <row r="2168" spans="1:27" customHeight="1" ht="30">
      <c r="A2168" s="3" t="s">
        <v>4913</v>
      </c>
      <c r="B2168" s="3" t="s">
        <v>4914</v>
      </c>
      <c r="C2168" s="3" t="s">
        <v>29</v>
      </c>
      <c r="D2168" s="3" t="s">
        <v>4912</v>
      </c>
      <c r="E2168" s="3" t="s">
        <v>75</v>
      </c>
      <c r="F2168" s="3" t="s">
        <v>4915</v>
      </c>
      <c r="G2168" s="3" t="s">
        <v>847</v>
      </c>
      <c r="H2168" s="3" t="s">
        <v>198</v>
      </c>
      <c r="I2168" s="4">
        <v>1</v>
      </c>
      <c r="J2168" s="3"/>
      <c r="K2168" s="6">
        <v>1271.983036</v>
      </c>
      <c r="L2168" s="6">
        <f>K2168*1.16</f>
        <v>1475.50032176</v>
      </c>
      <c r="M2168" s="6">
        <f>I2168*K2168</f>
        <v>1271.983036</v>
      </c>
      <c r="N2168" s="6">
        <f>I2168*L2168</f>
        <v>1475.50032176</v>
      </c>
      <c r="O2168" s="6">
        <v>1920.69</v>
      </c>
      <c r="P2168" s="5">
        <f>(O2168/L2168) - 1</f>
        <v>0.30172116649149</v>
      </c>
      <c r="Q2168" s="6">
        <v>1793.5</v>
      </c>
      <c r="R2168" s="5">
        <f>(Q2168/L2168) - 1</f>
        <v>0.21551989759018</v>
      </c>
      <c r="S2168" s="6">
        <v>1666.3</v>
      </c>
      <c r="T2168" s="5">
        <f>(S2168/L2168) - 1</f>
        <v>0.12931185132675</v>
      </c>
      <c r="U2168" s="6">
        <v>1666.3</v>
      </c>
      <c r="V2168" s="5">
        <f>ABS((U2168/L2168) - 1)</f>
        <v>0.12931185132675</v>
      </c>
      <c r="W2168" s="6">
        <v>1623.050353936</v>
      </c>
      <c r="X2168" s="5">
        <f>ABS((W2168/L2168) - 1)</f>
        <v>0.1</v>
      </c>
      <c r="Y2168" s="3">
        <v>681</v>
      </c>
      <c r="Z2168" s="5" t="s">
        <v>2785</v>
      </c>
      <c r="AA2168" s="3"/>
    </row>
    <row r="2169" spans="1:27" customHeight="1" ht="30">
      <c r="A2169" s="7" t="s">
        <v>4916</v>
      </c>
      <c r="B2169" s="7" t="s">
        <v>4917</v>
      </c>
      <c r="C2169" s="7" t="s">
        <v>29</v>
      </c>
      <c r="D2169" s="7" t="s">
        <v>4912</v>
      </c>
      <c r="E2169" s="7"/>
      <c r="F2169" s="7"/>
      <c r="G2169" s="7"/>
      <c r="H2169" s="7" t="s">
        <v>1554</v>
      </c>
      <c r="I2169" s="8">
        <v>7</v>
      </c>
      <c r="J2169" s="7"/>
      <c r="K2169" s="10">
        <v>250</v>
      </c>
      <c r="L2169" s="10">
        <f>K2169*1.16</f>
        <v>290</v>
      </c>
      <c r="M2169" s="10">
        <f>I2169*K2169</f>
        <v>1750</v>
      </c>
      <c r="N2169" s="10">
        <f>I2169*L2169</f>
        <v>2030</v>
      </c>
      <c r="O2169" s="10">
        <v>500</v>
      </c>
      <c r="P2169" s="9">
        <f>(O2169/L2169) - 1</f>
        <v>0.72413793103448</v>
      </c>
      <c r="Q2169" s="10">
        <v>450</v>
      </c>
      <c r="R2169" s="9">
        <f>(Q2169/L2169) - 1</f>
        <v>0.55172413793103</v>
      </c>
      <c r="S2169" s="10">
        <v>400</v>
      </c>
      <c r="T2169" s="9">
        <f>(S2169/L2169) - 1</f>
        <v>0.37931034482759</v>
      </c>
      <c r="U2169" s="10">
        <v>350</v>
      </c>
      <c r="V2169" s="9">
        <f>ABS((U2169/L2169) - 1)</f>
        <v>0.20689655172414</v>
      </c>
      <c r="W2169" s="10">
        <v>319</v>
      </c>
      <c r="X2169" s="9">
        <f>ABS((W2169/L2169) - 1)</f>
        <v>0.1</v>
      </c>
      <c r="Y2169" s="7" t="s">
        <v>40</v>
      </c>
      <c r="Z2169" s="9" t="s">
        <v>40</v>
      </c>
      <c r="AA2169" s="7"/>
    </row>
    <row r="2170" spans="1:27" customHeight="1" ht="30">
      <c r="A2170" s="3" t="s">
        <v>4918</v>
      </c>
      <c r="B2170" s="3" t="s">
        <v>4919</v>
      </c>
      <c r="C2170" s="3" t="s">
        <v>29</v>
      </c>
      <c r="D2170" s="3" t="s">
        <v>4912</v>
      </c>
      <c r="E2170" s="3" t="s">
        <v>153</v>
      </c>
      <c r="F2170" s="3" t="s">
        <v>4920</v>
      </c>
      <c r="G2170" s="3" t="s">
        <v>856</v>
      </c>
      <c r="H2170" s="3" t="s">
        <v>198</v>
      </c>
      <c r="I2170" s="4">
        <v>1</v>
      </c>
      <c r="J2170" s="3"/>
      <c r="K2170" s="6">
        <v>1339.5448</v>
      </c>
      <c r="L2170" s="6">
        <f>K2170*1.16</f>
        <v>1553.871968</v>
      </c>
      <c r="M2170" s="6">
        <f>I2170*K2170</f>
        <v>1339.5448</v>
      </c>
      <c r="N2170" s="6">
        <f>I2170*L2170</f>
        <v>1553.871968</v>
      </c>
      <c r="O2170" s="6">
        <v>2009.32</v>
      </c>
      <c r="P2170" s="5">
        <f>(O2170/L2170) - 1</f>
        <v>0.29310525022612</v>
      </c>
      <c r="Q2170" s="6">
        <v>1875.36</v>
      </c>
      <c r="R2170" s="5">
        <f>(Q2170/L2170) - 1</f>
        <v>0.20689480125817</v>
      </c>
      <c r="S2170" s="6">
        <v>1741.41</v>
      </c>
      <c r="T2170" s="5">
        <f>(S2170/L2170) - 1</f>
        <v>0.12069078782686</v>
      </c>
      <c r="U2170" s="6">
        <v>1741.41</v>
      </c>
      <c r="V2170" s="5">
        <f>ABS((U2170/L2170) - 1)</f>
        <v>0.12069078782686</v>
      </c>
      <c r="W2170" s="6">
        <v>1709.2591648</v>
      </c>
      <c r="X2170" s="5">
        <f>ABS((W2170/L2170) - 1)</f>
        <v>0.1</v>
      </c>
      <c r="Y2170" s="3">
        <v>602</v>
      </c>
      <c r="Z2170" s="5" t="s">
        <v>1273</v>
      </c>
      <c r="AA2170" s="3"/>
    </row>
    <row r="2171" spans="1:27" customHeight="1" ht="30">
      <c r="A2171" s="7" t="s">
        <v>4921</v>
      </c>
      <c r="B2171" s="7" t="s">
        <v>4922</v>
      </c>
      <c r="C2171" s="7" t="s">
        <v>29</v>
      </c>
      <c r="D2171" s="7" t="s">
        <v>4923</v>
      </c>
      <c r="E2171" s="7"/>
      <c r="F2171" s="7"/>
      <c r="G2171" s="7"/>
      <c r="H2171" s="7" t="s">
        <v>144</v>
      </c>
      <c r="I2171" s="8">
        <v>6</v>
      </c>
      <c r="J2171" s="7"/>
      <c r="K2171" s="10">
        <v>899.9976</v>
      </c>
      <c r="L2171" s="10">
        <f>K2171*1.16</f>
        <v>1043.997216</v>
      </c>
      <c r="M2171" s="10">
        <f>I2171*K2171</f>
        <v>5399.9856</v>
      </c>
      <c r="N2171" s="10">
        <f>I2171*L2171</f>
        <v>6263.983296</v>
      </c>
      <c r="O2171" s="10">
        <v>2699.99</v>
      </c>
      <c r="P2171" s="9">
        <f>(O2171/L2171) - 1</f>
        <v>1.5862042145522</v>
      </c>
      <c r="Q2171" s="10">
        <v>2249.99</v>
      </c>
      <c r="R2171" s="9">
        <f>(Q2171/L2171) - 1</f>
        <v>1.1551685823653</v>
      </c>
      <c r="S2171" s="10">
        <v>1800</v>
      </c>
      <c r="T2171" s="9">
        <f>(S2171/L2171) - 1</f>
        <v>0.72414252874789</v>
      </c>
      <c r="U2171" s="10">
        <v>1710</v>
      </c>
      <c r="V2171" s="9">
        <f>ABS((U2171/L2171) - 1)</f>
        <v>0.6379354023105</v>
      </c>
      <c r="W2171" s="10">
        <v>1148.3969376</v>
      </c>
      <c r="X2171" s="9">
        <f>ABS((W2171/L2171) - 1)</f>
        <v>0.1</v>
      </c>
      <c r="Y2171" s="7">
        <v>369</v>
      </c>
      <c r="Z2171" s="9" t="s">
        <v>466</v>
      </c>
      <c r="AA2171" s="7"/>
    </row>
    <row r="2172" spans="1:27" customHeight="1" ht="30">
      <c r="A2172" s="3" t="s">
        <v>4924</v>
      </c>
      <c r="B2172" s="3" t="s">
        <v>4925</v>
      </c>
      <c r="C2172" s="3" t="s">
        <v>29</v>
      </c>
      <c r="D2172" s="3" t="s">
        <v>4923</v>
      </c>
      <c r="E2172" s="3"/>
      <c r="F2172" s="3"/>
      <c r="G2172" s="3"/>
      <c r="H2172" s="3" t="s">
        <v>30</v>
      </c>
      <c r="I2172" s="4">
        <v>1</v>
      </c>
      <c r="J2172" s="3"/>
      <c r="K2172" s="6">
        <v>236</v>
      </c>
      <c r="L2172" s="6">
        <f>K2172*1.16</f>
        <v>273.76</v>
      </c>
      <c r="M2172" s="6">
        <f>I2172*K2172</f>
        <v>236</v>
      </c>
      <c r="N2172" s="6">
        <f>I2172*L2172</f>
        <v>273.76</v>
      </c>
      <c r="O2172" s="6">
        <v>410.64</v>
      </c>
      <c r="P2172" s="5">
        <f>(O2172/L2172) - 1</f>
        <v>0.5</v>
      </c>
      <c r="Q2172" s="6">
        <v>383.26</v>
      </c>
      <c r="R2172" s="5">
        <f>(Q2172/L2172) - 1</f>
        <v>0.3999853886616</v>
      </c>
      <c r="S2172" s="6">
        <v>355.89</v>
      </c>
      <c r="T2172" s="5">
        <f>(S2172/L2172) - 1</f>
        <v>0.3000073056692</v>
      </c>
      <c r="U2172" s="6">
        <v>328.51</v>
      </c>
      <c r="V2172" s="5">
        <f>ABS((U2172/L2172) - 1)</f>
        <v>0.1999926943308</v>
      </c>
      <c r="W2172" s="6">
        <v>301.136</v>
      </c>
      <c r="X2172" s="5">
        <f>ABS((W2172/L2172) - 1)</f>
        <v>0.1</v>
      </c>
      <c r="Y2172" s="3" t="s">
        <v>40</v>
      </c>
      <c r="Z2172" s="5" t="s">
        <v>40</v>
      </c>
      <c r="AA2172" s="3"/>
    </row>
    <row r="2173" spans="1:27" customHeight="1" ht="30">
      <c r="A2173" s="7" t="s">
        <v>4926</v>
      </c>
      <c r="B2173" s="7" t="s">
        <v>4927</v>
      </c>
      <c r="C2173" s="7" t="s">
        <v>29</v>
      </c>
      <c r="D2173" s="7" t="s">
        <v>4923</v>
      </c>
      <c r="E2173" s="7"/>
      <c r="F2173" s="7"/>
      <c r="G2173" s="7"/>
      <c r="H2173" s="7" t="s">
        <v>30</v>
      </c>
      <c r="I2173" s="8">
        <v>1</v>
      </c>
      <c r="J2173" s="7"/>
      <c r="K2173" s="10">
        <v>236</v>
      </c>
      <c r="L2173" s="10">
        <f>K2173*1.16</f>
        <v>273.76</v>
      </c>
      <c r="M2173" s="10">
        <f>I2173*K2173</f>
        <v>236</v>
      </c>
      <c r="N2173" s="10">
        <f>I2173*L2173</f>
        <v>273.76</v>
      </c>
      <c r="O2173" s="10">
        <v>410.64</v>
      </c>
      <c r="P2173" s="9">
        <f>(O2173/L2173) - 1</f>
        <v>0.5</v>
      </c>
      <c r="Q2173" s="10">
        <v>383.26</v>
      </c>
      <c r="R2173" s="9">
        <f>(Q2173/L2173) - 1</f>
        <v>0.3999853886616</v>
      </c>
      <c r="S2173" s="10">
        <v>355.89</v>
      </c>
      <c r="T2173" s="9">
        <f>(S2173/L2173) - 1</f>
        <v>0.3000073056692</v>
      </c>
      <c r="U2173" s="10">
        <v>328.51</v>
      </c>
      <c r="V2173" s="9">
        <f>ABS((U2173/L2173) - 1)</f>
        <v>0.1999926943308</v>
      </c>
      <c r="W2173" s="10">
        <v>301.136</v>
      </c>
      <c r="X2173" s="9">
        <f>ABS((W2173/L2173) - 1)</f>
        <v>0.1</v>
      </c>
      <c r="Y2173" s="7" t="s">
        <v>40</v>
      </c>
      <c r="Z2173" s="9" t="s">
        <v>40</v>
      </c>
      <c r="AA2173" s="7"/>
    </row>
    <row r="2174" spans="1:27" customHeight="1" ht="30">
      <c r="A2174" s="3" t="s">
        <v>4928</v>
      </c>
      <c r="B2174" s="3" t="s">
        <v>4929</v>
      </c>
      <c r="C2174" s="3" t="s">
        <v>29</v>
      </c>
      <c r="D2174" s="3" t="s">
        <v>4923</v>
      </c>
      <c r="E2174" s="3"/>
      <c r="F2174" s="3"/>
      <c r="G2174" s="3"/>
      <c r="H2174" s="3" t="s">
        <v>30</v>
      </c>
      <c r="I2174" s="4">
        <v>1</v>
      </c>
      <c r="J2174" s="3"/>
      <c r="K2174" s="6">
        <v>236</v>
      </c>
      <c r="L2174" s="6">
        <f>K2174*1.16</f>
        <v>273.76</v>
      </c>
      <c r="M2174" s="6">
        <f>I2174*K2174</f>
        <v>236</v>
      </c>
      <c r="N2174" s="6">
        <f>I2174*L2174</f>
        <v>273.76</v>
      </c>
      <c r="O2174" s="6">
        <v>410.64</v>
      </c>
      <c r="P2174" s="5">
        <f>(O2174/L2174) - 1</f>
        <v>0.5</v>
      </c>
      <c r="Q2174" s="6">
        <v>383.26</v>
      </c>
      <c r="R2174" s="5">
        <f>(Q2174/L2174) - 1</f>
        <v>0.3999853886616</v>
      </c>
      <c r="S2174" s="6">
        <v>355.89</v>
      </c>
      <c r="T2174" s="5">
        <f>(S2174/L2174) - 1</f>
        <v>0.3000073056692</v>
      </c>
      <c r="U2174" s="6">
        <v>328.51</v>
      </c>
      <c r="V2174" s="5">
        <f>ABS((U2174/L2174) - 1)</f>
        <v>0.1999926943308</v>
      </c>
      <c r="W2174" s="6">
        <v>301.136</v>
      </c>
      <c r="X2174" s="5">
        <f>ABS((W2174/L2174) - 1)</f>
        <v>0.1</v>
      </c>
      <c r="Y2174" s="3" t="s">
        <v>40</v>
      </c>
      <c r="Z2174" s="5" t="s">
        <v>40</v>
      </c>
      <c r="AA2174" s="3"/>
    </row>
    <row r="2175" spans="1:27" customHeight="1" ht="30">
      <c r="A2175" s="7" t="s">
        <v>4930</v>
      </c>
      <c r="B2175" s="7" t="s">
        <v>4931</v>
      </c>
      <c r="C2175" s="7" t="s">
        <v>29</v>
      </c>
      <c r="D2175" s="7" t="s">
        <v>4932</v>
      </c>
      <c r="E2175" s="7"/>
      <c r="F2175" s="7"/>
      <c r="G2175" s="7"/>
      <c r="H2175" s="7" t="s">
        <v>85</v>
      </c>
      <c r="I2175" s="8">
        <v>1</v>
      </c>
      <c r="J2175" s="7"/>
      <c r="K2175" s="10">
        <v>1267.9</v>
      </c>
      <c r="L2175" s="10">
        <f>K2175*1.16</f>
        <v>1470.764</v>
      </c>
      <c r="M2175" s="10">
        <f>I2175*K2175</f>
        <v>1267.9</v>
      </c>
      <c r="N2175" s="10">
        <f>I2175*L2175</f>
        <v>1470.764</v>
      </c>
      <c r="O2175" s="10">
        <v>2206.15</v>
      </c>
      <c r="P2175" s="9">
        <f>(O2175/L2175) - 1</f>
        <v>0.50000271967494</v>
      </c>
      <c r="Q2175" s="10">
        <v>2059.07</v>
      </c>
      <c r="R2175" s="9">
        <f>(Q2175/L2175) - 1</f>
        <v>0.40000027196749</v>
      </c>
      <c r="S2175" s="10">
        <v>1911.99</v>
      </c>
      <c r="T2175" s="9">
        <f>(S2175/L2175) - 1</f>
        <v>0.29999782426004</v>
      </c>
      <c r="U2175" s="10">
        <v>1764.92</v>
      </c>
      <c r="V2175" s="9">
        <f>ABS((U2175/L2175) - 1)</f>
        <v>0.20000217573996</v>
      </c>
      <c r="W2175" s="10">
        <v>1617.8404</v>
      </c>
      <c r="X2175" s="9">
        <f>ABS((W2175/L2175) - 1)</f>
        <v>0.1</v>
      </c>
      <c r="Y2175" s="7" t="s">
        <v>40</v>
      </c>
      <c r="Z2175" s="9" t="s">
        <v>40</v>
      </c>
      <c r="AA2175" s="7"/>
    </row>
    <row r="2176" spans="1:27" customHeight="1" ht="30">
      <c r="A2176" s="3" t="s">
        <v>4933</v>
      </c>
      <c r="B2176" s="3" t="s">
        <v>4934</v>
      </c>
      <c r="C2176" s="3" t="s">
        <v>29</v>
      </c>
      <c r="D2176" s="3" t="s">
        <v>4935</v>
      </c>
      <c r="E2176" s="3"/>
      <c r="F2176" s="3"/>
      <c r="G2176" s="3"/>
      <c r="H2176" s="3" t="s">
        <v>1858</v>
      </c>
      <c r="I2176" s="4">
        <v>1</v>
      </c>
      <c r="J2176" s="3"/>
      <c r="K2176" s="6">
        <v>17025.5172</v>
      </c>
      <c r="L2176" s="6">
        <f>K2176*1.16</f>
        <v>19749.599952</v>
      </c>
      <c r="M2176" s="6">
        <f>I2176*K2176</f>
        <v>17025.5172</v>
      </c>
      <c r="N2176" s="6">
        <f>I2176*L2176</f>
        <v>19749.599952</v>
      </c>
      <c r="O2176" s="6">
        <v>23835.72</v>
      </c>
      <c r="P2176" s="5">
        <f>(O2176/L2176) - 1</f>
        <v>0.20689634513767</v>
      </c>
      <c r="Q2176" s="6">
        <v>22133.17</v>
      </c>
      <c r="R2176" s="5">
        <f>(Q2176/L2176) - 1</f>
        <v>0.12068953567632</v>
      </c>
      <c r="S2176" s="6">
        <v>20430.62</v>
      </c>
      <c r="T2176" s="5">
        <f>(S2176/L2176) - 1</f>
        <v>0.03448272621497</v>
      </c>
      <c r="U2176" s="6">
        <v>19579.34</v>
      </c>
      <c r="V2176" s="5">
        <f>ABS((U2176/L2176) - 1)</f>
        <v>0.0086209316853914</v>
      </c>
      <c r="W2176" s="6">
        <v>21724.5599472</v>
      </c>
      <c r="X2176" s="5">
        <f>ABS((W2176/L2176) - 1)</f>
        <v>0.1</v>
      </c>
      <c r="Y2176" s="3">
        <v>488</v>
      </c>
      <c r="Z2176" s="5" t="s">
        <v>4825</v>
      </c>
      <c r="AA2176" s="3" t="s">
        <v>176</v>
      </c>
    </row>
    <row r="2177" spans="1:27" customHeight="1" ht="30">
      <c r="A2177" s="7" t="s">
        <v>4936</v>
      </c>
      <c r="B2177" s="7" t="s">
        <v>4937</v>
      </c>
      <c r="C2177" s="7" t="s">
        <v>29</v>
      </c>
      <c r="D2177" s="7" t="s">
        <v>4938</v>
      </c>
      <c r="E2177" s="7"/>
      <c r="F2177" s="7"/>
      <c r="G2177" s="7"/>
      <c r="H2177" s="7" t="s">
        <v>4939</v>
      </c>
      <c r="I2177" s="8">
        <v>1</v>
      </c>
      <c r="J2177" s="7"/>
      <c r="K2177" s="10">
        <v>5000</v>
      </c>
      <c r="L2177" s="10">
        <f>K2177*1.16</f>
        <v>5800</v>
      </c>
      <c r="M2177" s="10">
        <f>I2177*K2177</f>
        <v>5000</v>
      </c>
      <c r="N2177" s="10">
        <f>I2177*L2177</f>
        <v>5800</v>
      </c>
      <c r="O2177" s="10">
        <v>8700</v>
      </c>
      <c r="P2177" s="9">
        <f>(O2177/L2177) - 1</f>
        <v>0.5</v>
      </c>
      <c r="Q2177" s="10">
        <v>8120</v>
      </c>
      <c r="R2177" s="9">
        <f>(Q2177/L2177) - 1</f>
        <v>0.4</v>
      </c>
      <c r="S2177" s="10">
        <v>7540</v>
      </c>
      <c r="T2177" s="9">
        <f>(S2177/L2177) - 1</f>
        <v>0.3</v>
      </c>
      <c r="U2177" s="10">
        <v>6960</v>
      </c>
      <c r="V2177" s="9">
        <f>ABS((U2177/L2177) - 1)</f>
        <v>0.2</v>
      </c>
      <c r="W2177" s="10">
        <v>6380</v>
      </c>
      <c r="X2177" s="9">
        <f>ABS((W2177/L2177) - 1)</f>
        <v>0.1</v>
      </c>
      <c r="Y2177" s="7" t="s">
        <v>40</v>
      </c>
      <c r="Z2177" s="9" t="s">
        <v>40</v>
      </c>
      <c r="AA2177" s="7"/>
    </row>
    <row r="2178" spans="1:27" customHeight="1" ht="30">
      <c r="A2178" s="3" t="s">
        <v>4940</v>
      </c>
      <c r="B2178" s="3" t="s">
        <v>4941</v>
      </c>
      <c r="C2178" s="3" t="s">
        <v>29</v>
      </c>
      <c r="D2178" s="3" t="s">
        <v>4938</v>
      </c>
      <c r="E2178" s="3"/>
      <c r="F2178" s="3"/>
      <c r="G2178" s="3"/>
      <c r="H2178" s="3" t="s">
        <v>50</v>
      </c>
      <c r="I2178" s="4">
        <v>1</v>
      </c>
      <c r="J2178" s="3"/>
      <c r="K2178" s="6">
        <v>6060.20772</v>
      </c>
      <c r="L2178" s="6">
        <f>K2178*1.16</f>
        <v>7029.8409552</v>
      </c>
      <c r="M2178" s="6">
        <f>I2178*K2178</f>
        <v>6060.20772</v>
      </c>
      <c r="N2178" s="6">
        <f>I2178*L2178</f>
        <v>7029.8409552</v>
      </c>
      <c r="O2178" s="6">
        <v>8484.29</v>
      </c>
      <c r="P2178" s="5">
        <f>(O2178/L2178) - 1</f>
        <v>0.20689643678555</v>
      </c>
      <c r="Q2178" s="6">
        <v>7878.27</v>
      </c>
      <c r="R2178" s="5">
        <f>(Q2178/L2178) - 1</f>
        <v>0.12068965005139</v>
      </c>
      <c r="S2178" s="6">
        <v>7272.25</v>
      </c>
      <c r="T2178" s="5">
        <f>(S2178/L2178) - 1</f>
        <v>0.034482863317226</v>
      </c>
      <c r="U2178" s="6">
        <v>6969.24</v>
      </c>
      <c r="V2178" s="5">
        <f>ABS((U2178/L2178) - 1)</f>
        <v>0.0086205300498546</v>
      </c>
      <c r="W2178" s="6">
        <v>7732.82505072</v>
      </c>
      <c r="X2178" s="5">
        <f>ABS((W2178/L2178) - 1)</f>
        <v>0.1</v>
      </c>
      <c r="Y2178" s="3">
        <v>273</v>
      </c>
      <c r="Z2178" s="5" t="s">
        <v>3223</v>
      </c>
      <c r="AA2178" s="3" t="s">
        <v>176</v>
      </c>
    </row>
    <row r="2179" spans="1:27" customHeight="1" ht="30">
      <c r="A2179" s="7" t="s">
        <v>4942</v>
      </c>
      <c r="B2179" s="7" t="s">
        <v>4943</v>
      </c>
      <c r="C2179" s="7" t="s">
        <v>29</v>
      </c>
      <c r="D2179" s="7" t="s">
        <v>4938</v>
      </c>
      <c r="E2179" s="7"/>
      <c r="F2179" s="7"/>
      <c r="G2179" s="7"/>
      <c r="H2179" s="7" t="s">
        <v>50</v>
      </c>
      <c r="I2179" s="8">
        <v>1</v>
      </c>
      <c r="J2179" s="7"/>
      <c r="K2179" s="10">
        <v>8164.00808</v>
      </c>
      <c r="L2179" s="10">
        <f>K2179*1.16</f>
        <v>9470.2493728</v>
      </c>
      <c r="M2179" s="10">
        <f>I2179*K2179</f>
        <v>8164.00808</v>
      </c>
      <c r="N2179" s="10">
        <f>I2179*L2179</f>
        <v>9470.2493728</v>
      </c>
      <c r="O2179" s="10">
        <v>11429.61</v>
      </c>
      <c r="P2179" s="9">
        <f>(O2179/L2179) - 1</f>
        <v>0.20689641318502</v>
      </c>
      <c r="Q2179" s="10">
        <v>10613.21</v>
      </c>
      <c r="R2179" s="9">
        <f>(Q2179/L2179) - 1</f>
        <v>0.12068960195312</v>
      </c>
      <c r="S2179" s="10">
        <v>9796.81</v>
      </c>
      <c r="T2179" s="9">
        <f>(S2179/L2179) - 1</f>
        <v>0.034482790721217</v>
      </c>
      <c r="U2179" s="10">
        <v>9388.61</v>
      </c>
      <c r="V2179" s="9">
        <f>ABS((U2179/L2179) - 1)</f>
        <v>0.0086206148947333</v>
      </c>
      <c r="W2179" s="10">
        <v>10417.27431008</v>
      </c>
      <c r="X2179" s="9">
        <f>ABS((W2179/L2179) - 1)</f>
        <v>0.1</v>
      </c>
      <c r="Y2179" s="7">
        <v>273</v>
      </c>
      <c r="Z2179" s="9" t="s">
        <v>3223</v>
      </c>
      <c r="AA2179" s="7" t="s">
        <v>176</v>
      </c>
    </row>
    <row r="2180" spans="1:27" customHeight="1" ht="30">
      <c r="A2180" s="3" t="s">
        <v>4944</v>
      </c>
      <c r="B2180" s="3" t="s">
        <v>4945</v>
      </c>
      <c r="C2180" s="3" t="s">
        <v>29</v>
      </c>
      <c r="D2180" s="3" t="s">
        <v>4946</v>
      </c>
      <c r="E2180" s="3"/>
      <c r="F2180" s="3"/>
      <c r="G2180" s="3"/>
      <c r="H2180" s="3" t="s">
        <v>1243</v>
      </c>
      <c r="I2180" s="4">
        <v>6</v>
      </c>
      <c r="J2180" s="3"/>
      <c r="K2180" s="6">
        <v>5.974</v>
      </c>
      <c r="L2180" s="6">
        <f>K2180*1.16</f>
        <v>6.92984</v>
      </c>
      <c r="M2180" s="6">
        <f>I2180*K2180</f>
        <v>35.844</v>
      </c>
      <c r="N2180" s="6">
        <f>I2180*L2180</f>
        <v>41.57904</v>
      </c>
      <c r="O2180" s="6">
        <v>47.79</v>
      </c>
      <c r="P2180" s="5">
        <f>(O2180/L2180) - 1</f>
        <v>5.896263117186</v>
      </c>
      <c r="Q2180" s="6">
        <v>44.8</v>
      </c>
      <c r="R2180" s="5">
        <f>(Q2180/L2180) - 1</f>
        <v>5.4647957239994</v>
      </c>
      <c r="S2180" s="6">
        <v>41.82</v>
      </c>
      <c r="T2180" s="5">
        <f>(S2180/L2180) - 1</f>
        <v>5.0347713655727</v>
      </c>
      <c r="U2180" s="6">
        <v>35.84</v>
      </c>
      <c r="V2180" s="5">
        <f>ABS((U2180/L2180) - 1)</f>
        <v>4.1718365791995</v>
      </c>
      <c r="W2180" s="6">
        <v>7.622824</v>
      </c>
      <c r="X2180" s="5">
        <f>ABS((W2180/L2180) - 1)</f>
        <v>0.1</v>
      </c>
      <c r="Y2180" s="3">
        <v>451</v>
      </c>
      <c r="Z2180" s="5" t="s">
        <v>1258</v>
      </c>
      <c r="AA2180" s="3"/>
    </row>
    <row r="2181" spans="1:27" customHeight="1" ht="30">
      <c r="A2181" s="7">
        <v>1278</v>
      </c>
      <c r="B2181" s="7" t="s">
        <v>4947</v>
      </c>
      <c r="C2181" s="7" t="s">
        <v>29</v>
      </c>
      <c r="D2181" s="7" t="s">
        <v>4948</v>
      </c>
      <c r="E2181" s="7"/>
      <c r="F2181" s="7"/>
      <c r="G2181" s="7"/>
      <c r="H2181" s="7" t="s">
        <v>3534</v>
      </c>
      <c r="I2181" s="8">
        <v>1</v>
      </c>
      <c r="J2181" s="7"/>
      <c r="K2181" s="10">
        <v>414.99</v>
      </c>
      <c r="L2181" s="10">
        <f>K2181*1.16</f>
        <v>481.3884</v>
      </c>
      <c r="M2181" s="10">
        <f>I2181*K2181</f>
        <v>414.99</v>
      </c>
      <c r="N2181" s="10">
        <f>I2181*L2181</f>
        <v>481.3884</v>
      </c>
      <c r="O2181" s="10">
        <v>1037.48</v>
      </c>
      <c r="P2181" s="9">
        <f>(O2181/L2181) - 1</f>
        <v>1.1551828004165</v>
      </c>
      <c r="Q2181" s="10">
        <v>829.98</v>
      </c>
      <c r="R2181" s="9">
        <f>(Q2181/L2181) - 1</f>
        <v>0.72413793103448</v>
      </c>
      <c r="S2181" s="10">
        <v>829.98</v>
      </c>
      <c r="T2181" s="9">
        <f>(S2181/L2181) - 1</f>
        <v>0.72413793103448</v>
      </c>
      <c r="U2181" s="10">
        <v>746.98</v>
      </c>
      <c r="V2181" s="9">
        <f>ABS((U2181/L2181) - 1)</f>
        <v>0.55171998328169</v>
      </c>
      <c r="W2181" s="10">
        <v>529.52724</v>
      </c>
      <c r="X2181" s="9">
        <f>ABS((W2181/L2181) - 1)</f>
        <v>0.1</v>
      </c>
      <c r="Y2181" s="7">
        <v>675</v>
      </c>
      <c r="Z2181" s="9" t="s">
        <v>4005</v>
      </c>
      <c r="AA2181" s="7"/>
    </row>
    <row r="2182" spans="1:27" customHeight="1" ht="30">
      <c r="A2182" s="3">
        <v>1279</v>
      </c>
      <c r="B2182" s="3" t="s">
        <v>4949</v>
      </c>
      <c r="C2182" s="3" t="s">
        <v>29</v>
      </c>
      <c r="D2182" s="3" t="s">
        <v>4948</v>
      </c>
      <c r="E2182" s="3"/>
      <c r="F2182" s="3"/>
      <c r="G2182" s="3"/>
      <c r="H2182" s="3" t="s">
        <v>3534</v>
      </c>
      <c r="I2182" s="4">
        <v>2</v>
      </c>
      <c r="J2182" s="3"/>
      <c r="K2182" s="6">
        <v>414.99</v>
      </c>
      <c r="L2182" s="6">
        <f>K2182*1.16</f>
        <v>481.3884</v>
      </c>
      <c r="M2182" s="6">
        <f>I2182*K2182</f>
        <v>829.98</v>
      </c>
      <c r="N2182" s="6">
        <f>I2182*L2182</f>
        <v>962.7768</v>
      </c>
      <c r="O2182" s="6">
        <v>1037.48</v>
      </c>
      <c r="P2182" s="5">
        <f>(O2182/L2182) - 1</f>
        <v>1.1551828004165</v>
      </c>
      <c r="Q2182" s="6">
        <v>829.98</v>
      </c>
      <c r="R2182" s="5">
        <f>(Q2182/L2182) - 1</f>
        <v>0.72413793103448</v>
      </c>
      <c r="S2182" s="6">
        <v>829.98</v>
      </c>
      <c r="T2182" s="5">
        <f>(S2182/L2182) - 1</f>
        <v>0.72413793103448</v>
      </c>
      <c r="U2182" s="6">
        <v>746.98</v>
      </c>
      <c r="V2182" s="5">
        <f>ABS((U2182/L2182) - 1)</f>
        <v>0.55171998328169</v>
      </c>
      <c r="W2182" s="6">
        <v>529.52724</v>
      </c>
      <c r="X2182" s="5">
        <f>ABS((W2182/L2182) - 1)</f>
        <v>0.1</v>
      </c>
      <c r="Y2182" s="3">
        <v>675</v>
      </c>
      <c r="Z2182" s="5" t="s">
        <v>4005</v>
      </c>
      <c r="AA2182" s="3"/>
    </row>
    <row r="2183" spans="1:27" customHeight="1" ht="30">
      <c r="A2183" s="7">
        <v>2468</v>
      </c>
      <c r="B2183" s="7" t="s">
        <v>4950</v>
      </c>
      <c r="C2183" s="7" t="s">
        <v>29</v>
      </c>
      <c r="D2183" s="7" t="s">
        <v>4948</v>
      </c>
      <c r="E2183" s="7"/>
      <c r="F2183" s="7"/>
      <c r="G2183" s="7"/>
      <c r="H2183" s="7" t="s">
        <v>3534</v>
      </c>
      <c r="I2183" s="8">
        <v>2</v>
      </c>
      <c r="J2183" s="7"/>
      <c r="K2183" s="10">
        <v>567.1588</v>
      </c>
      <c r="L2183" s="10">
        <f>K2183*1.16</f>
        <v>657.904208</v>
      </c>
      <c r="M2183" s="10">
        <f>I2183*K2183</f>
        <v>1134.3176</v>
      </c>
      <c r="N2183" s="10">
        <f>I2183*L2183</f>
        <v>1315.808416</v>
      </c>
      <c r="O2183" s="10">
        <v>1417.9</v>
      </c>
      <c r="P2183" s="9">
        <f>(O2183/L2183) - 1</f>
        <v>1.1551769737275</v>
      </c>
      <c r="Q2183" s="10">
        <v>1134.32</v>
      </c>
      <c r="R2183" s="9">
        <f>(Q2183/L2183) - 1</f>
        <v>0.72414157898197</v>
      </c>
      <c r="S2183" s="10">
        <v>1134.32</v>
      </c>
      <c r="T2183" s="9">
        <f>(S2183/L2183) - 1</f>
        <v>0.72414157898197</v>
      </c>
      <c r="U2183" s="10">
        <v>1020.89</v>
      </c>
      <c r="V2183" s="9">
        <f>ABS((U2183/L2183) - 1)</f>
        <v>0.55173046104001</v>
      </c>
      <c r="W2183" s="10">
        <v>723.6946288</v>
      </c>
      <c r="X2183" s="9">
        <f>ABS((W2183/L2183) - 1)</f>
        <v>0.1</v>
      </c>
      <c r="Y2183" s="7">
        <v>675</v>
      </c>
      <c r="Z2183" s="9" t="s">
        <v>4005</v>
      </c>
      <c r="AA2183" s="7"/>
    </row>
    <row r="2184" spans="1:27" customHeight="1" ht="30">
      <c r="A2184" s="3" t="s">
        <v>4951</v>
      </c>
      <c r="B2184" s="3" t="s">
        <v>4952</v>
      </c>
      <c r="C2184" s="3" t="s">
        <v>29</v>
      </c>
      <c r="D2184" s="3" t="s">
        <v>4948</v>
      </c>
      <c r="E2184" s="3"/>
      <c r="F2184" s="3"/>
      <c r="G2184" s="3"/>
      <c r="H2184" s="3" t="s">
        <v>144</v>
      </c>
      <c r="I2184" s="4">
        <v>9</v>
      </c>
      <c r="J2184" s="3"/>
      <c r="K2184" s="6">
        <v>595.9964</v>
      </c>
      <c r="L2184" s="6">
        <f>K2184*1.16</f>
        <v>691.355824</v>
      </c>
      <c r="M2184" s="6">
        <f>I2184*K2184</f>
        <v>5363.9676</v>
      </c>
      <c r="N2184" s="6">
        <f>I2184*L2184</f>
        <v>6222.202416</v>
      </c>
      <c r="O2184" s="6">
        <v>1072.79</v>
      </c>
      <c r="P2184" s="5">
        <f>(O2184/L2184) - 1</f>
        <v>0.55171904648626</v>
      </c>
      <c r="Q2184" s="6">
        <v>1013.19</v>
      </c>
      <c r="R2184" s="5">
        <f>(Q2184/L2184) - 1</f>
        <v>0.46551162921859</v>
      </c>
      <c r="S2184" s="6">
        <v>953.59</v>
      </c>
      <c r="T2184" s="5">
        <f>(S2184/L2184) - 1</f>
        <v>0.37930421195092</v>
      </c>
      <c r="U2184" s="6">
        <v>893.99</v>
      </c>
      <c r="V2184" s="5">
        <f>ABS((U2184/L2184) - 1)</f>
        <v>0.29309679468325</v>
      </c>
      <c r="W2184" s="6">
        <v>760.4914064</v>
      </c>
      <c r="X2184" s="5">
        <f>ABS((W2184/L2184) - 1)</f>
        <v>0.1</v>
      </c>
      <c r="Y2184" s="3">
        <v>367</v>
      </c>
      <c r="Z2184" s="5" t="s">
        <v>145</v>
      </c>
      <c r="AA2184" s="3"/>
    </row>
    <row r="2185" spans="1:27" customHeight="1" ht="30">
      <c r="A2185" s="7" t="s">
        <v>4953</v>
      </c>
      <c r="B2185" s="7" t="s">
        <v>4954</v>
      </c>
      <c r="C2185" s="7" t="s">
        <v>29</v>
      </c>
      <c r="D2185" s="7" t="s">
        <v>4955</v>
      </c>
      <c r="E2185" s="7"/>
      <c r="F2185" s="7"/>
      <c r="G2185" s="7"/>
      <c r="H2185" s="7" t="s">
        <v>50</v>
      </c>
      <c r="I2185" s="8">
        <v>24</v>
      </c>
      <c r="J2185" s="7"/>
      <c r="K2185" s="10">
        <v>95.503438</v>
      </c>
      <c r="L2185" s="10">
        <f>K2185*1.16</f>
        <v>110.78398808</v>
      </c>
      <c r="M2185" s="10">
        <f>I2185*K2185</f>
        <v>2292.082512</v>
      </c>
      <c r="N2185" s="10">
        <f>I2185*L2185</f>
        <v>2658.81571392</v>
      </c>
      <c r="O2185" s="10">
        <v>143.26</v>
      </c>
      <c r="P2185" s="9">
        <f>(O2185/L2185) - 1</f>
        <v>0.29314716397958</v>
      </c>
      <c r="Q2185" s="10">
        <v>133.7</v>
      </c>
      <c r="R2185" s="9">
        <f>(Q2185/L2185) - 1</f>
        <v>0.20685310501236</v>
      </c>
      <c r="S2185" s="10">
        <v>124.15</v>
      </c>
      <c r="T2185" s="9">
        <f>(S2185/L2185) - 1</f>
        <v>0.12064931179719</v>
      </c>
      <c r="U2185" s="10">
        <v>114.6</v>
      </c>
      <c r="V2185" s="9">
        <f>ABS((U2185/L2185) - 1)</f>
        <v>0.034445518582021</v>
      </c>
      <c r="W2185" s="10">
        <v>121.862386888</v>
      </c>
      <c r="X2185" s="9">
        <f>ABS((W2185/L2185) - 1)</f>
        <v>0.1</v>
      </c>
      <c r="Y2185" s="7">
        <v>14</v>
      </c>
      <c r="Z2185" s="9" t="s">
        <v>51</v>
      </c>
      <c r="AA2185" s="7" t="s">
        <v>43</v>
      </c>
    </row>
    <row r="2186" spans="1:27" customHeight="1" ht="30">
      <c r="A2186" s="3" t="s">
        <v>4956</v>
      </c>
      <c r="B2186" s="3" t="s">
        <v>4957</v>
      </c>
      <c r="C2186" s="3" t="s">
        <v>29</v>
      </c>
      <c r="D2186" s="3" t="s">
        <v>4955</v>
      </c>
      <c r="E2186" s="3"/>
      <c r="F2186" s="3"/>
      <c r="G2186" s="3"/>
      <c r="H2186" s="3" t="s">
        <v>4958</v>
      </c>
      <c r="I2186" s="4">
        <v>4</v>
      </c>
      <c r="J2186" s="3"/>
      <c r="K2186" s="6">
        <v>250</v>
      </c>
      <c r="L2186" s="6">
        <f>K2186*1.16</f>
        <v>290</v>
      </c>
      <c r="M2186" s="6">
        <f>I2186*K2186</f>
        <v>1000</v>
      </c>
      <c r="N2186" s="6">
        <f>I2186*L2186</f>
        <v>1160</v>
      </c>
      <c r="O2186" s="6">
        <v>493</v>
      </c>
      <c r="P2186" s="5">
        <f>(O2186/L2186) - 1</f>
        <v>0.7</v>
      </c>
      <c r="Q2186" s="6">
        <v>464</v>
      </c>
      <c r="R2186" s="5">
        <f>(Q2186/L2186) - 1</f>
        <v>0.6</v>
      </c>
      <c r="S2186" s="6">
        <v>435</v>
      </c>
      <c r="T2186" s="5">
        <f>(S2186/L2186) - 1</f>
        <v>0.5</v>
      </c>
      <c r="U2186" s="6">
        <v>406</v>
      </c>
      <c r="V2186" s="5">
        <f>ABS((U2186/L2186) - 1)</f>
        <v>0.4</v>
      </c>
      <c r="W2186" s="6">
        <v>319</v>
      </c>
      <c r="X2186" s="5">
        <f>ABS((W2186/L2186) - 1)</f>
        <v>0.1</v>
      </c>
      <c r="Y2186" s="3" t="s">
        <v>40</v>
      </c>
      <c r="Z2186" s="5" t="s">
        <v>40</v>
      </c>
      <c r="AA2186" s="3"/>
    </row>
    <row r="2187" spans="1:27" customHeight="1" ht="30">
      <c r="A2187" s="7" t="s">
        <v>4959</v>
      </c>
      <c r="B2187" s="7" t="s">
        <v>4960</v>
      </c>
      <c r="C2187" s="7" t="s">
        <v>29</v>
      </c>
      <c r="D2187" s="7" t="s">
        <v>4955</v>
      </c>
      <c r="E2187" s="7"/>
      <c r="F2187" s="7"/>
      <c r="G2187" s="7"/>
      <c r="H2187" s="7" t="s">
        <v>4352</v>
      </c>
      <c r="I2187" s="8">
        <v>4</v>
      </c>
      <c r="J2187" s="7"/>
      <c r="K2187" s="10">
        <v>150</v>
      </c>
      <c r="L2187" s="10">
        <f>K2187*1.16</f>
        <v>174</v>
      </c>
      <c r="M2187" s="10">
        <f>I2187*K2187</f>
        <v>600</v>
      </c>
      <c r="N2187" s="10">
        <f>I2187*L2187</f>
        <v>696</v>
      </c>
      <c r="O2187" s="10">
        <v>295.8</v>
      </c>
      <c r="P2187" s="9">
        <f>(O2187/L2187) - 1</f>
        <v>0.7</v>
      </c>
      <c r="Q2187" s="10">
        <v>278.4</v>
      </c>
      <c r="R2187" s="9">
        <f>(Q2187/L2187) - 1</f>
        <v>0.6</v>
      </c>
      <c r="S2187" s="10">
        <v>261</v>
      </c>
      <c r="T2187" s="9">
        <f>(S2187/L2187) - 1</f>
        <v>0.5</v>
      </c>
      <c r="U2187" s="10">
        <v>243.6</v>
      </c>
      <c r="V2187" s="9">
        <f>ABS((U2187/L2187) - 1)</f>
        <v>0.4</v>
      </c>
      <c r="W2187" s="10">
        <v>191.4</v>
      </c>
      <c r="X2187" s="9">
        <f>ABS((W2187/L2187) - 1)</f>
        <v>0.1</v>
      </c>
      <c r="Y2187" s="7" t="s">
        <v>40</v>
      </c>
      <c r="Z2187" s="9" t="s">
        <v>40</v>
      </c>
      <c r="AA2187" s="7"/>
    </row>
    <row r="2188" spans="1:27" customHeight="1" ht="30">
      <c r="A2188" s="3" t="s">
        <v>4961</v>
      </c>
      <c r="B2188" s="3" t="s">
        <v>4962</v>
      </c>
      <c r="C2188" s="3" t="s">
        <v>29</v>
      </c>
      <c r="D2188" s="3" t="s">
        <v>4955</v>
      </c>
      <c r="E2188" s="3"/>
      <c r="F2188" s="3"/>
      <c r="G2188" s="3"/>
      <c r="H2188" s="3" t="s">
        <v>4958</v>
      </c>
      <c r="I2188" s="4">
        <v>2</v>
      </c>
      <c r="J2188" s="3"/>
      <c r="K2188" s="6">
        <v>250</v>
      </c>
      <c r="L2188" s="6">
        <f>K2188*1.16</f>
        <v>290</v>
      </c>
      <c r="M2188" s="6">
        <f>I2188*K2188</f>
        <v>500</v>
      </c>
      <c r="N2188" s="6">
        <f>I2188*L2188</f>
        <v>580</v>
      </c>
      <c r="O2188" s="6">
        <v>493</v>
      </c>
      <c r="P2188" s="5">
        <f>(O2188/L2188) - 1</f>
        <v>0.7</v>
      </c>
      <c r="Q2188" s="6">
        <v>464</v>
      </c>
      <c r="R2188" s="5">
        <f>(Q2188/L2188) - 1</f>
        <v>0.6</v>
      </c>
      <c r="S2188" s="6">
        <v>435</v>
      </c>
      <c r="T2188" s="5">
        <f>(S2188/L2188) - 1</f>
        <v>0.5</v>
      </c>
      <c r="U2188" s="6">
        <v>406</v>
      </c>
      <c r="V2188" s="5">
        <f>ABS((U2188/L2188) - 1)</f>
        <v>0.4</v>
      </c>
      <c r="W2188" s="6">
        <v>319</v>
      </c>
      <c r="X2188" s="5">
        <f>ABS((W2188/L2188) - 1)</f>
        <v>0.1</v>
      </c>
      <c r="Y2188" s="3" t="s">
        <v>40</v>
      </c>
      <c r="Z2188" s="5" t="s">
        <v>40</v>
      </c>
      <c r="AA2188" s="3"/>
    </row>
    <row r="2189" spans="1:27" customHeight="1" ht="30">
      <c r="A2189" s="7" t="s">
        <v>4963</v>
      </c>
      <c r="B2189" s="7" t="s">
        <v>4964</v>
      </c>
      <c r="C2189" s="7" t="s">
        <v>29</v>
      </c>
      <c r="D2189" s="7" t="s">
        <v>4955</v>
      </c>
      <c r="E2189" s="7"/>
      <c r="F2189" s="7"/>
      <c r="G2189" s="7"/>
      <c r="H2189" s="7" t="s">
        <v>4352</v>
      </c>
      <c r="I2189" s="8">
        <v>5</v>
      </c>
      <c r="J2189" s="7"/>
      <c r="K2189" s="10">
        <v>150</v>
      </c>
      <c r="L2189" s="10">
        <f>K2189*1.16</f>
        <v>174</v>
      </c>
      <c r="M2189" s="10">
        <f>I2189*K2189</f>
        <v>750</v>
      </c>
      <c r="N2189" s="10">
        <f>I2189*L2189</f>
        <v>870</v>
      </c>
      <c r="O2189" s="10">
        <v>295.8</v>
      </c>
      <c r="P2189" s="9">
        <f>(O2189/L2189) - 1</f>
        <v>0.7</v>
      </c>
      <c r="Q2189" s="10">
        <v>278.4</v>
      </c>
      <c r="R2189" s="9">
        <f>(Q2189/L2189) - 1</f>
        <v>0.6</v>
      </c>
      <c r="S2189" s="10">
        <v>261</v>
      </c>
      <c r="T2189" s="9">
        <f>(S2189/L2189) - 1</f>
        <v>0.5</v>
      </c>
      <c r="U2189" s="10">
        <v>243.6</v>
      </c>
      <c r="V2189" s="9">
        <f>ABS((U2189/L2189) - 1)</f>
        <v>0.4</v>
      </c>
      <c r="W2189" s="10">
        <v>191.4</v>
      </c>
      <c r="X2189" s="9">
        <f>ABS((W2189/L2189) - 1)</f>
        <v>0.1</v>
      </c>
      <c r="Y2189" s="7" t="s">
        <v>40</v>
      </c>
      <c r="Z2189" s="9" t="s">
        <v>40</v>
      </c>
      <c r="AA2189" s="7"/>
    </row>
    <row r="2190" spans="1:27" customHeight="1" ht="30">
      <c r="A2190" s="3" t="s">
        <v>4965</v>
      </c>
      <c r="B2190" s="3" t="s">
        <v>4966</v>
      </c>
      <c r="C2190" s="3" t="s">
        <v>29</v>
      </c>
      <c r="D2190" s="3" t="s">
        <v>4955</v>
      </c>
      <c r="E2190" s="3"/>
      <c r="F2190" s="3"/>
      <c r="G2190" s="3"/>
      <c r="H2190" s="3" t="s">
        <v>4352</v>
      </c>
      <c r="I2190" s="4">
        <v>12</v>
      </c>
      <c r="J2190" s="3"/>
      <c r="K2190" s="6">
        <v>150</v>
      </c>
      <c r="L2190" s="6">
        <f>K2190*1.16</f>
        <v>174</v>
      </c>
      <c r="M2190" s="6">
        <f>I2190*K2190</f>
        <v>1800</v>
      </c>
      <c r="N2190" s="6">
        <f>I2190*L2190</f>
        <v>2088</v>
      </c>
      <c r="O2190" s="6">
        <v>295.8</v>
      </c>
      <c r="P2190" s="5">
        <f>(O2190/L2190) - 1</f>
        <v>0.7</v>
      </c>
      <c r="Q2190" s="6">
        <v>278.4</v>
      </c>
      <c r="R2190" s="5">
        <f>(Q2190/L2190) - 1</f>
        <v>0.6</v>
      </c>
      <c r="S2190" s="6">
        <v>261</v>
      </c>
      <c r="T2190" s="5">
        <f>(S2190/L2190) - 1</f>
        <v>0.5</v>
      </c>
      <c r="U2190" s="6">
        <v>243.6</v>
      </c>
      <c r="V2190" s="5">
        <f>ABS((U2190/L2190) - 1)</f>
        <v>0.4</v>
      </c>
      <c r="W2190" s="6">
        <v>191.4</v>
      </c>
      <c r="X2190" s="5">
        <f>ABS((W2190/L2190) - 1)</f>
        <v>0.1</v>
      </c>
      <c r="Y2190" s="3" t="s">
        <v>40</v>
      </c>
      <c r="Z2190" s="5" t="s">
        <v>40</v>
      </c>
      <c r="AA2190" s="3"/>
    </row>
    <row r="2191" spans="1:27" customHeight="1" ht="30">
      <c r="A2191" s="7" t="s">
        <v>4967</v>
      </c>
      <c r="B2191" s="7" t="s">
        <v>4968</v>
      </c>
      <c r="C2191" s="7" t="s">
        <v>29</v>
      </c>
      <c r="D2191" s="7" t="s">
        <v>4955</v>
      </c>
      <c r="E2191" s="7"/>
      <c r="F2191" s="7"/>
      <c r="G2191" s="7"/>
      <c r="H2191" s="7" t="s">
        <v>4352</v>
      </c>
      <c r="I2191" s="8">
        <v>4</v>
      </c>
      <c r="J2191" s="7"/>
      <c r="K2191" s="10">
        <v>150</v>
      </c>
      <c r="L2191" s="10">
        <f>K2191*1.16</f>
        <v>174</v>
      </c>
      <c r="M2191" s="10">
        <f>I2191*K2191</f>
        <v>600</v>
      </c>
      <c r="N2191" s="10">
        <f>I2191*L2191</f>
        <v>696</v>
      </c>
      <c r="O2191" s="10">
        <v>295.8</v>
      </c>
      <c r="P2191" s="9">
        <f>(O2191/L2191) - 1</f>
        <v>0.7</v>
      </c>
      <c r="Q2191" s="10">
        <v>278.4</v>
      </c>
      <c r="R2191" s="9">
        <f>(Q2191/L2191) - 1</f>
        <v>0.6</v>
      </c>
      <c r="S2191" s="10">
        <v>261</v>
      </c>
      <c r="T2191" s="9">
        <f>(S2191/L2191) - 1</f>
        <v>0.5</v>
      </c>
      <c r="U2191" s="10">
        <v>243.6</v>
      </c>
      <c r="V2191" s="9">
        <f>ABS((U2191/L2191) - 1)</f>
        <v>0.4</v>
      </c>
      <c r="W2191" s="10">
        <v>191.4</v>
      </c>
      <c r="X2191" s="9">
        <f>ABS((W2191/L2191) - 1)</f>
        <v>0.1</v>
      </c>
      <c r="Y2191" s="7" t="s">
        <v>40</v>
      </c>
      <c r="Z2191" s="9" t="s">
        <v>40</v>
      </c>
      <c r="AA2191" s="7"/>
    </row>
    <row r="2192" spans="1:27" customHeight="1" ht="30">
      <c r="A2192" s="3" t="s">
        <v>4969</v>
      </c>
      <c r="B2192" s="3" t="s">
        <v>4970</v>
      </c>
      <c r="C2192" s="3" t="s">
        <v>29</v>
      </c>
      <c r="D2192" s="3" t="s">
        <v>4955</v>
      </c>
      <c r="E2192" s="3"/>
      <c r="F2192" s="3"/>
      <c r="G2192" s="3"/>
      <c r="H2192" s="3" t="s">
        <v>4958</v>
      </c>
      <c r="I2192" s="4">
        <v>5</v>
      </c>
      <c r="J2192" s="3"/>
      <c r="K2192" s="6">
        <v>150</v>
      </c>
      <c r="L2192" s="6">
        <f>K2192*1.16</f>
        <v>174</v>
      </c>
      <c r="M2192" s="6">
        <f>I2192*K2192</f>
        <v>750</v>
      </c>
      <c r="N2192" s="6">
        <f>I2192*L2192</f>
        <v>870</v>
      </c>
      <c r="O2192" s="6">
        <v>295.8</v>
      </c>
      <c r="P2192" s="5">
        <f>(O2192/L2192) - 1</f>
        <v>0.7</v>
      </c>
      <c r="Q2192" s="6">
        <v>278.4</v>
      </c>
      <c r="R2192" s="5">
        <f>(Q2192/L2192) - 1</f>
        <v>0.6</v>
      </c>
      <c r="S2192" s="6">
        <v>261</v>
      </c>
      <c r="T2192" s="5">
        <f>(S2192/L2192) - 1</f>
        <v>0.5</v>
      </c>
      <c r="U2192" s="6">
        <v>243.6</v>
      </c>
      <c r="V2192" s="5">
        <f>ABS((U2192/L2192) - 1)</f>
        <v>0.4</v>
      </c>
      <c r="W2192" s="6">
        <v>191.4</v>
      </c>
      <c r="X2192" s="5">
        <f>ABS((W2192/L2192) - 1)</f>
        <v>0.1</v>
      </c>
      <c r="Y2192" s="3" t="s">
        <v>40</v>
      </c>
      <c r="Z2192" s="5" t="s">
        <v>40</v>
      </c>
      <c r="AA2192" s="3"/>
    </row>
    <row r="2193" spans="1:27" customHeight="1" ht="30">
      <c r="A2193" s="7" t="s">
        <v>4971</v>
      </c>
      <c r="B2193" s="7" t="s">
        <v>4972</v>
      </c>
      <c r="C2193" s="7" t="s">
        <v>29</v>
      </c>
      <c r="D2193" s="7" t="s">
        <v>4955</v>
      </c>
      <c r="E2193" s="7"/>
      <c r="F2193" s="7"/>
      <c r="G2193" s="7"/>
      <c r="H2193" s="7" t="s">
        <v>63</v>
      </c>
      <c r="I2193" s="8">
        <v>1</v>
      </c>
      <c r="J2193" s="7"/>
      <c r="K2193" s="10">
        <v>2099.9944</v>
      </c>
      <c r="L2193" s="10">
        <f>K2193*1.16</f>
        <v>2435.993504</v>
      </c>
      <c r="M2193" s="10">
        <f>I2193*K2193</f>
        <v>2099.9944</v>
      </c>
      <c r="N2193" s="10">
        <f>I2193*L2193</f>
        <v>2435.993504</v>
      </c>
      <c r="O2193" s="10">
        <v>3359.99</v>
      </c>
      <c r="P2193" s="9">
        <f>(O2193/L2193) - 1</f>
        <v>0.37930991789706</v>
      </c>
      <c r="Q2193" s="10">
        <v>3149.99</v>
      </c>
      <c r="R2193" s="9">
        <f>(Q2193/L2193) - 1</f>
        <v>0.29310279145966</v>
      </c>
      <c r="S2193" s="10">
        <v>2939.99</v>
      </c>
      <c r="T2193" s="9">
        <f>(S2193/L2193) - 1</f>
        <v>0.20689566502227</v>
      </c>
      <c r="U2193" s="10">
        <v>2729.99</v>
      </c>
      <c r="V2193" s="9">
        <f>ABS((U2193/L2193) - 1)</f>
        <v>0.12068853858487</v>
      </c>
      <c r="W2193" s="10">
        <v>2679.5928544</v>
      </c>
      <c r="X2193" s="9">
        <f>ABS((W2193/L2193) - 1)</f>
        <v>0.1</v>
      </c>
      <c r="Y2193" s="7">
        <v>65</v>
      </c>
      <c r="Z2193" s="9" t="s">
        <v>4608</v>
      </c>
      <c r="AA2193" s="7"/>
    </row>
    <row r="2194" spans="1:27" customHeight="1" ht="30">
      <c r="A2194" s="3" t="s">
        <v>4973</v>
      </c>
      <c r="B2194" s="3" t="s">
        <v>4974</v>
      </c>
      <c r="C2194" s="3" t="s">
        <v>29</v>
      </c>
      <c r="D2194" s="3" t="s">
        <v>4975</v>
      </c>
      <c r="E2194" s="3"/>
      <c r="F2194" s="3"/>
      <c r="G2194" s="3"/>
      <c r="H2194" s="3" t="s">
        <v>39</v>
      </c>
      <c r="I2194" s="4">
        <v>4</v>
      </c>
      <c r="J2194" s="3"/>
      <c r="K2194" s="6">
        <v>252.5204</v>
      </c>
      <c r="L2194" s="6">
        <f>K2194*1.16</f>
        <v>292.923664</v>
      </c>
      <c r="M2194" s="6">
        <f>I2194*K2194</f>
        <v>1010.0816</v>
      </c>
      <c r="N2194" s="6">
        <f>I2194*L2194</f>
        <v>1171.694656</v>
      </c>
      <c r="O2194" s="6">
        <v>378.78</v>
      </c>
      <c r="P2194" s="5">
        <f>(O2194/L2194) - 1</f>
        <v>0.29310139996064</v>
      </c>
      <c r="Q2194" s="6">
        <v>353.53</v>
      </c>
      <c r="R2194" s="5">
        <f>(Q2194/L2194) - 1</f>
        <v>0.20690146768067</v>
      </c>
      <c r="S2194" s="6">
        <v>328.28</v>
      </c>
      <c r="T2194" s="5">
        <f>(S2194/L2194) - 1</f>
        <v>0.1207015354007</v>
      </c>
      <c r="U2194" s="6">
        <v>303.02</v>
      </c>
      <c r="V2194" s="5">
        <f>ABS((U2194/L2194) - 1)</f>
        <v>0.034467464533695</v>
      </c>
      <c r="W2194" s="6">
        <v>322.2160304</v>
      </c>
      <c r="X2194" s="5">
        <f>ABS((W2194/L2194) - 1)</f>
        <v>0.1</v>
      </c>
      <c r="Y2194" s="3">
        <v>24</v>
      </c>
      <c r="Z2194" s="5" t="s">
        <v>3670</v>
      </c>
      <c r="AA2194" s="3" t="s">
        <v>43</v>
      </c>
    </row>
    <row r="2195" spans="1:27" customHeight="1" ht="30">
      <c r="A2195" s="7">
        <v>164090</v>
      </c>
      <c r="B2195" s="7" t="s">
        <v>4976</v>
      </c>
      <c r="C2195" s="7" t="s">
        <v>29</v>
      </c>
      <c r="D2195" s="7" t="s">
        <v>4977</v>
      </c>
      <c r="E2195" s="7"/>
      <c r="F2195" s="7"/>
      <c r="G2195" s="7"/>
      <c r="H2195" s="7" t="s">
        <v>168</v>
      </c>
      <c r="I2195" s="8">
        <v>1</v>
      </c>
      <c r="J2195" s="7"/>
      <c r="K2195" s="10">
        <v>13814.94</v>
      </c>
      <c r="L2195" s="10">
        <f>K2195*1.16</f>
        <v>16025.3304</v>
      </c>
      <c r="M2195" s="10">
        <f>I2195*K2195</f>
        <v>13814.94</v>
      </c>
      <c r="N2195" s="10">
        <f>I2195*L2195</f>
        <v>16025.3304</v>
      </c>
      <c r="O2195" s="10">
        <v>24038</v>
      </c>
      <c r="P2195" s="9">
        <f>(O2195/L2195) - 1</f>
        <v>0.50000027456532</v>
      </c>
      <c r="Q2195" s="10">
        <v>22435.46</v>
      </c>
      <c r="R2195" s="9">
        <f>(Q2195/L2195) - 1</f>
        <v>0.3999998402529</v>
      </c>
      <c r="S2195" s="10">
        <v>20832.93</v>
      </c>
      <c r="T2195" s="9">
        <f>(S2195/L2195) - 1</f>
        <v>0.30000002995258</v>
      </c>
      <c r="U2195" s="10">
        <v>19230.4</v>
      </c>
      <c r="V2195" s="9">
        <f>ABS((U2195/L2195) - 1)</f>
        <v>0.20000021965226</v>
      </c>
      <c r="W2195" s="10">
        <v>17627.86344</v>
      </c>
      <c r="X2195" s="9">
        <f>ABS((W2195/L2195) - 1)</f>
        <v>0.1</v>
      </c>
      <c r="Y2195" s="7" t="s">
        <v>40</v>
      </c>
      <c r="Z2195" s="9" t="s">
        <v>40</v>
      </c>
      <c r="AA2195" s="7"/>
    </row>
    <row r="2196" spans="1:27" customHeight="1" ht="30">
      <c r="A2196" s="3">
        <v>164136</v>
      </c>
      <c r="B2196" s="3" t="s">
        <v>4978</v>
      </c>
      <c r="C2196" s="3" t="s">
        <v>29</v>
      </c>
      <c r="D2196" s="3" t="s">
        <v>4977</v>
      </c>
      <c r="E2196" s="3"/>
      <c r="F2196" s="3"/>
      <c r="G2196" s="3"/>
      <c r="H2196" s="3" t="s">
        <v>168</v>
      </c>
      <c r="I2196" s="4">
        <v>2</v>
      </c>
      <c r="J2196" s="3"/>
      <c r="K2196" s="6">
        <v>13814.94</v>
      </c>
      <c r="L2196" s="6">
        <f>K2196*1.16</f>
        <v>16025.3304</v>
      </c>
      <c r="M2196" s="6">
        <f>I2196*K2196</f>
        <v>27629.88</v>
      </c>
      <c r="N2196" s="6">
        <f>I2196*L2196</f>
        <v>32050.6608</v>
      </c>
      <c r="O2196" s="6">
        <v>24038</v>
      </c>
      <c r="P2196" s="5">
        <f>(O2196/L2196) - 1</f>
        <v>0.50000027456532</v>
      </c>
      <c r="Q2196" s="6">
        <v>22435.46</v>
      </c>
      <c r="R2196" s="5">
        <f>(Q2196/L2196) - 1</f>
        <v>0.3999998402529</v>
      </c>
      <c r="S2196" s="6">
        <v>20832.93</v>
      </c>
      <c r="T2196" s="5">
        <f>(S2196/L2196) - 1</f>
        <v>0.30000002995258</v>
      </c>
      <c r="U2196" s="6">
        <v>19230.4</v>
      </c>
      <c r="V2196" s="5">
        <f>ABS((U2196/L2196) - 1)</f>
        <v>0.20000021965226</v>
      </c>
      <c r="W2196" s="6">
        <v>17627.86344</v>
      </c>
      <c r="X2196" s="5">
        <f>ABS((W2196/L2196) - 1)</f>
        <v>0.1</v>
      </c>
      <c r="Y2196" s="3" t="s">
        <v>40</v>
      </c>
      <c r="Z2196" s="5" t="s">
        <v>40</v>
      </c>
      <c r="AA2196" s="3"/>
    </row>
    <row r="2197" spans="1:27" customHeight="1" ht="30">
      <c r="A2197" s="7" t="s">
        <v>4979</v>
      </c>
      <c r="B2197" s="7" t="s">
        <v>4980</v>
      </c>
      <c r="C2197" s="7" t="s">
        <v>29</v>
      </c>
      <c r="D2197" s="7" t="s">
        <v>4981</v>
      </c>
      <c r="E2197" s="7"/>
      <c r="F2197" s="7"/>
      <c r="G2197" s="7"/>
      <c r="H2197" s="7" t="s">
        <v>50</v>
      </c>
      <c r="I2197" s="8">
        <v>103</v>
      </c>
      <c r="J2197" s="7"/>
      <c r="K2197" s="10">
        <v>57.295416</v>
      </c>
      <c r="L2197" s="10">
        <f>K2197*1.16</f>
        <v>66.46268256</v>
      </c>
      <c r="M2197" s="10">
        <f>I2197*K2197</f>
        <v>5901.427848</v>
      </c>
      <c r="N2197" s="10">
        <f>I2197*L2197</f>
        <v>6845.65630368</v>
      </c>
      <c r="O2197" s="10">
        <v>85.94</v>
      </c>
      <c r="P2197" s="9">
        <f>(O2197/L2197) - 1</f>
        <v>0.29305644445538</v>
      </c>
      <c r="Q2197" s="10">
        <v>80.21</v>
      </c>
      <c r="R2197" s="9">
        <f>(Q2197/L2197) - 1</f>
        <v>0.20684265080016</v>
      </c>
      <c r="S2197" s="10">
        <v>74.48</v>
      </c>
      <c r="T2197" s="9">
        <f>(S2197/L2197) - 1</f>
        <v>0.12062885714494</v>
      </c>
      <c r="U2197" s="10">
        <v>68.75</v>
      </c>
      <c r="V2197" s="9">
        <f>ABS((U2197/L2197) - 1)</f>
        <v>0.034415063489727</v>
      </c>
      <c r="W2197" s="10">
        <v>73.108950816</v>
      </c>
      <c r="X2197" s="9">
        <f>ABS((W2197/L2197) - 1)</f>
        <v>0.1</v>
      </c>
      <c r="Y2197" s="7">
        <v>14</v>
      </c>
      <c r="Z2197" s="9" t="s">
        <v>51</v>
      </c>
      <c r="AA2197" s="7" t="s">
        <v>43</v>
      </c>
    </row>
    <row r="2198" spans="1:27" customHeight="1" ht="30">
      <c r="A2198" s="3">
        <v>1623029</v>
      </c>
      <c r="B2198" s="3" t="s">
        <v>4982</v>
      </c>
      <c r="C2198" s="3" t="s">
        <v>29</v>
      </c>
      <c r="D2198" s="3" t="s">
        <v>4983</v>
      </c>
      <c r="E2198" s="3"/>
      <c r="F2198" s="3"/>
      <c r="G2198" s="3"/>
      <c r="H2198" s="3" t="s">
        <v>168</v>
      </c>
      <c r="I2198" s="4">
        <v>1</v>
      </c>
      <c r="J2198" s="3"/>
      <c r="K2198" s="6">
        <v>22071.2</v>
      </c>
      <c r="L2198" s="6">
        <f>K2198*1.16</f>
        <v>25602.592</v>
      </c>
      <c r="M2198" s="6">
        <f>I2198*K2198</f>
        <v>22071.2</v>
      </c>
      <c r="N2198" s="6">
        <f>I2198*L2198</f>
        <v>25602.592</v>
      </c>
      <c r="O2198" s="6">
        <v>38403.89</v>
      </c>
      <c r="P2198" s="5">
        <f>(O2198/L2198) - 1</f>
        <v>0.50000007811709</v>
      </c>
      <c r="Q2198" s="6">
        <v>35843.63</v>
      </c>
      <c r="R2198" s="5">
        <f>(Q2198/L2198) - 1</f>
        <v>0.40000004687025</v>
      </c>
      <c r="S2198" s="6">
        <v>33283.37</v>
      </c>
      <c r="T2198" s="5">
        <f>(S2198/L2198) - 1</f>
        <v>0.30000001562342</v>
      </c>
      <c r="U2198" s="6">
        <v>30723.12</v>
      </c>
      <c r="V2198" s="5">
        <f>ABS((U2198/L2198) - 1)</f>
        <v>0.20000037496203</v>
      </c>
      <c r="W2198" s="6">
        <v>28162.8512</v>
      </c>
      <c r="X2198" s="5">
        <f>ABS((W2198/L2198) - 1)</f>
        <v>0.1</v>
      </c>
      <c r="Y2198" s="3" t="s">
        <v>40</v>
      </c>
      <c r="Z2198" s="5" t="s">
        <v>40</v>
      </c>
      <c r="AA2198" s="3"/>
    </row>
    <row r="2199" spans="1:27" customHeight="1" ht="30">
      <c r="A2199" s="7" t="s">
        <v>4984</v>
      </c>
      <c r="B2199" s="7" t="s">
        <v>4985</v>
      </c>
      <c r="C2199" s="7" t="s">
        <v>29</v>
      </c>
      <c r="D2199" s="7" t="s">
        <v>4983</v>
      </c>
      <c r="E2199" s="7"/>
      <c r="F2199" s="7"/>
      <c r="G2199" s="7"/>
      <c r="H2199" s="7" t="s">
        <v>168</v>
      </c>
      <c r="I2199" s="8">
        <v>1</v>
      </c>
      <c r="J2199" s="7"/>
      <c r="K2199" s="10">
        <v>12987.6268</v>
      </c>
      <c r="L2199" s="10">
        <f>K2199*1.16</f>
        <v>15065.647088</v>
      </c>
      <c r="M2199" s="10">
        <f>I2199*K2199</f>
        <v>12987.6268</v>
      </c>
      <c r="N2199" s="10">
        <f>I2199*L2199</f>
        <v>15065.647088</v>
      </c>
      <c r="O2199" s="10">
        <v>20130.82</v>
      </c>
      <c r="P2199" s="9">
        <f>(O2199/L2199) - 1</f>
        <v>0.33620679433242</v>
      </c>
      <c r="Q2199" s="10">
        <v>18832.06</v>
      </c>
      <c r="R2199" s="9">
        <f>(Q2199/L2199) - 1</f>
        <v>0.25000007566884</v>
      </c>
      <c r="S2199" s="10">
        <v>17533.3</v>
      </c>
      <c r="T2199" s="9">
        <f>(S2199/L2199) - 1</f>
        <v>0.16379335700526</v>
      </c>
      <c r="U2199" s="10">
        <v>16234.53</v>
      </c>
      <c r="V2199" s="9">
        <f>ABS((U2199/L2199) - 1)</f>
        <v>0.077585974579946</v>
      </c>
      <c r="W2199" s="10">
        <v>16572.2117968</v>
      </c>
      <c r="X2199" s="9">
        <f>ABS((W2199/L2199) - 1)</f>
        <v>0.1</v>
      </c>
      <c r="Y2199" s="7">
        <v>39</v>
      </c>
      <c r="Z2199" s="9" t="s">
        <v>4986</v>
      </c>
      <c r="AA2199" s="7" t="s">
        <v>43</v>
      </c>
    </row>
    <row r="2200" spans="1:27" customHeight="1" ht="30">
      <c r="A2200" s="3" t="s">
        <v>4987</v>
      </c>
      <c r="B2200" s="3" t="s">
        <v>4988</v>
      </c>
      <c r="C2200" s="3" t="s">
        <v>29</v>
      </c>
      <c r="D2200" s="3" t="s">
        <v>4983</v>
      </c>
      <c r="E2200" s="3"/>
      <c r="F2200" s="3"/>
      <c r="G2200" s="3"/>
      <c r="H2200" s="3" t="s">
        <v>168</v>
      </c>
      <c r="I2200" s="4">
        <v>1</v>
      </c>
      <c r="J2200" s="3"/>
      <c r="K2200" s="6">
        <v>24572.802</v>
      </c>
      <c r="L2200" s="6">
        <f>K2200*1.16</f>
        <v>28504.45032</v>
      </c>
      <c r="M2200" s="6">
        <f>I2200*K2200</f>
        <v>24572.802</v>
      </c>
      <c r="N2200" s="6">
        <f>I2200*L2200</f>
        <v>28504.45032</v>
      </c>
      <c r="O2200" s="6">
        <v>36859.2</v>
      </c>
      <c r="P2200" s="5">
        <f>(O2200/L2200) - 1</f>
        <v>0.29310334302914</v>
      </c>
      <c r="Q2200" s="6">
        <v>34401.92</v>
      </c>
      <c r="R2200" s="5">
        <f>(Q2200/L2200) - 1</f>
        <v>0.20689645349386</v>
      </c>
      <c r="S2200" s="6">
        <v>31944.64</v>
      </c>
      <c r="T2200" s="5">
        <f>(S2200/L2200) - 1</f>
        <v>0.12068956395859</v>
      </c>
      <c r="U2200" s="6">
        <v>29487.36</v>
      </c>
      <c r="V2200" s="5">
        <f>ABS((U2200/L2200) - 1)</f>
        <v>0.034482674423311</v>
      </c>
      <c r="W2200" s="6">
        <v>31354.895352</v>
      </c>
      <c r="X2200" s="5">
        <f>ABS((W2200/L2200) - 1)</f>
        <v>0.1</v>
      </c>
      <c r="Y2200" s="3">
        <v>71</v>
      </c>
      <c r="Z2200" s="5" t="s">
        <v>1468</v>
      </c>
      <c r="AA2200" s="3" t="s">
        <v>43</v>
      </c>
    </row>
    <row r="2201" spans="1:27" customHeight="1" ht="30">
      <c r="A2201" s="7" t="s">
        <v>4989</v>
      </c>
      <c r="B2201" s="7" t="s">
        <v>4990</v>
      </c>
      <c r="C2201" s="7" t="s">
        <v>29</v>
      </c>
      <c r="D2201" s="7" t="s">
        <v>4983</v>
      </c>
      <c r="E2201" s="7"/>
      <c r="F2201" s="7"/>
      <c r="G2201" s="7"/>
      <c r="H2201" s="7" t="s">
        <v>168</v>
      </c>
      <c r="I2201" s="8">
        <v>1</v>
      </c>
      <c r="J2201" s="7"/>
      <c r="K2201" s="10">
        <v>24061.764</v>
      </c>
      <c r="L2201" s="10">
        <f>K2201*1.16</f>
        <v>27911.64624</v>
      </c>
      <c r="M2201" s="10">
        <f>I2201*K2201</f>
        <v>24061.764</v>
      </c>
      <c r="N2201" s="10">
        <f>I2201*L2201</f>
        <v>27911.64624</v>
      </c>
      <c r="O2201" s="10">
        <v>36092.65</v>
      </c>
      <c r="P2201" s="9">
        <f>(O2201/L2201) - 1</f>
        <v>0.29310359158522</v>
      </c>
      <c r="Q2201" s="10">
        <v>33686.47</v>
      </c>
      <c r="R2201" s="9">
        <f>(Q2201/L2201) - 1</f>
        <v>0.20689656605507</v>
      </c>
      <c r="S2201" s="10">
        <v>31280.29</v>
      </c>
      <c r="T2201" s="9">
        <f>(S2201/L2201) - 1</f>
        <v>0.12068954052493</v>
      </c>
      <c r="U2201" s="10">
        <v>28874.12</v>
      </c>
      <c r="V2201" s="9">
        <f>ABS((U2201/L2201) - 1)</f>
        <v>0.034482873268173</v>
      </c>
      <c r="W2201" s="10">
        <v>30702.810864</v>
      </c>
      <c r="X2201" s="9">
        <f>ABS((W2201/L2201) - 1)</f>
        <v>0.1</v>
      </c>
      <c r="Y2201" s="7">
        <v>23</v>
      </c>
      <c r="Z2201" s="9" t="s">
        <v>4991</v>
      </c>
      <c r="AA2201" s="7" t="s">
        <v>43</v>
      </c>
    </row>
    <row r="2202" spans="1:27" customHeight="1" ht="30">
      <c r="A2202" s="3" t="s">
        <v>4992</v>
      </c>
      <c r="B2202" s="3" t="s">
        <v>4993</v>
      </c>
      <c r="C2202" s="3" t="s">
        <v>29</v>
      </c>
      <c r="D2202" s="3" t="s">
        <v>4983</v>
      </c>
      <c r="E2202" s="3"/>
      <c r="F2202" s="3"/>
      <c r="G2202" s="3"/>
      <c r="H2202" s="3" t="s">
        <v>1397</v>
      </c>
      <c r="I2202" s="4">
        <v>1</v>
      </c>
      <c r="J2202" s="3"/>
      <c r="K2202" s="6">
        <v>6896.55</v>
      </c>
      <c r="L2202" s="6">
        <f>K2202*1.16</f>
        <v>7999.998</v>
      </c>
      <c r="M2202" s="6">
        <f>I2202*K2202</f>
        <v>6896.55</v>
      </c>
      <c r="N2202" s="6">
        <f>I2202*L2202</f>
        <v>7999.998</v>
      </c>
      <c r="O2202" s="6">
        <v>18000</v>
      </c>
      <c r="P2202" s="5">
        <f>(O2202/L2202) - 1</f>
        <v>1.2500005625001</v>
      </c>
      <c r="Q2202" s="6">
        <v>16000</v>
      </c>
      <c r="R2202" s="5">
        <f>(Q2202/L2202) - 1</f>
        <v>1.0000005000001</v>
      </c>
      <c r="S2202" s="6">
        <v>14000</v>
      </c>
      <c r="T2202" s="5">
        <f>(S2202/L2202) - 1</f>
        <v>0.75000043750011</v>
      </c>
      <c r="U2202" s="6">
        <v>13000</v>
      </c>
      <c r="V2202" s="5">
        <f>ABS((U2202/L2202) - 1)</f>
        <v>0.6250004062501</v>
      </c>
      <c r="W2202" s="6">
        <v>8799.9978</v>
      </c>
      <c r="X2202" s="5">
        <f>ABS((W2202/L2202) - 1)</f>
        <v>0.1</v>
      </c>
      <c r="Y2202" s="3" t="s">
        <v>40</v>
      </c>
      <c r="Z2202" s="5" t="s">
        <v>40</v>
      </c>
      <c r="AA2202" s="3"/>
    </row>
    <row r="2203" spans="1:27" customHeight="1" ht="30">
      <c r="A2203" s="7" t="s">
        <v>4994</v>
      </c>
      <c r="B2203" s="7" t="s">
        <v>4995</v>
      </c>
      <c r="C2203" s="7" t="s">
        <v>29</v>
      </c>
      <c r="D2203" s="7" t="s">
        <v>4983</v>
      </c>
      <c r="E2203" s="7" t="s">
        <v>422</v>
      </c>
      <c r="F2203" s="7" t="s">
        <v>779</v>
      </c>
      <c r="G2203" s="7" t="s">
        <v>796</v>
      </c>
      <c r="H2203" s="7" t="s">
        <v>198</v>
      </c>
      <c r="I2203" s="8">
        <v>1</v>
      </c>
      <c r="J2203" s="7"/>
      <c r="K2203" s="10">
        <v>3949.9972</v>
      </c>
      <c r="L2203" s="10">
        <f>K2203*1.16</f>
        <v>4581.996752</v>
      </c>
      <c r="M2203" s="10">
        <f>I2203*K2203</f>
        <v>3949.9972</v>
      </c>
      <c r="N2203" s="10">
        <f>I2203*L2203</f>
        <v>4581.996752</v>
      </c>
      <c r="O2203" s="10">
        <v>6715</v>
      </c>
      <c r="P2203" s="9">
        <f>(O2203/L2203) - 1</f>
        <v>0.46551828022771</v>
      </c>
      <c r="Q2203" s="10">
        <v>6320</v>
      </c>
      <c r="R2203" s="9">
        <f>(Q2203/L2203) - 1</f>
        <v>0.37931132256726</v>
      </c>
      <c r="S2203" s="10">
        <v>5925</v>
      </c>
      <c r="T2203" s="9">
        <f>(S2203/L2203) - 1</f>
        <v>0.2931043649068</v>
      </c>
      <c r="U2203" s="10">
        <v>5530</v>
      </c>
      <c r="V2203" s="9">
        <f>ABS((U2203/L2203) - 1)</f>
        <v>0.20689740724635</v>
      </c>
      <c r="W2203" s="10">
        <v>5040.1964272</v>
      </c>
      <c r="X2203" s="9">
        <f>ABS((W2203/L2203) - 1)</f>
        <v>0.1</v>
      </c>
      <c r="Y2203" s="7">
        <v>127</v>
      </c>
      <c r="Z2203" s="9" t="s">
        <v>403</v>
      </c>
      <c r="AA2203" s="7"/>
    </row>
    <row r="2204" spans="1:27" customHeight="1" ht="30">
      <c r="A2204" s="3" t="s">
        <v>4996</v>
      </c>
      <c r="B2204" s="3" t="s">
        <v>4997</v>
      </c>
      <c r="C2204" s="3" t="s">
        <v>29</v>
      </c>
      <c r="D2204" s="3" t="s">
        <v>4983</v>
      </c>
      <c r="E2204" s="3" t="s">
        <v>422</v>
      </c>
      <c r="F2204" s="3" t="s">
        <v>779</v>
      </c>
      <c r="G2204" s="3" t="s">
        <v>796</v>
      </c>
      <c r="H2204" s="3" t="s">
        <v>198</v>
      </c>
      <c r="I2204" s="4">
        <v>1</v>
      </c>
      <c r="J2204" s="3"/>
      <c r="K2204" s="6">
        <v>7899.9944</v>
      </c>
      <c r="L2204" s="6">
        <f>K2204*1.16</f>
        <v>9163.993504</v>
      </c>
      <c r="M2204" s="6">
        <f>I2204*K2204</f>
        <v>7899.9944</v>
      </c>
      <c r="N2204" s="6">
        <f>I2204*L2204</f>
        <v>9163.993504</v>
      </c>
      <c r="O2204" s="6">
        <v>12639.99</v>
      </c>
      <c r="P2204" s="5">
        <f>(O2204/L2204) - 1</f>
        <v>0.37931023133995</v>
      </c>
      <c r="Q2204" s="6">
        <v>11849.99</v>
      </c>
      <c r="R2204" s="5">
        <f>(Q2204/L2204) - 1</f>
        <v>0.29310327367949</v>
      </c>
      <c r="S2204" s="6">
        <v>11059.99</v>
      </c>
      <c r="T2204" s="5">
        <f>(S2204/L2204) - 1</f>
        <v>0.20689631601904</v>
      </c>
      <c r="U2204" s="6">
        <v>10269.99</v>
      </c>
      <c r="V2204" s="5">
        <f>ABS((U2204/L2204) - 1)</f>
        <v>0.12068935835858</v>
      </c>
      <c r="W2204" s="6">
        <v>10080.3928544</v>
      </c>
      <c r="X2204" s="5">
        <f>ABS((W2204/L2204) - 1)</f>
        <v>0.1</v>
      </c>
      <c r="Y2204" s="3">
        <v>127</v>
      </c>
      <c r="Z2204" s="5" t="s">
        <v>403</v>
      </c>
      <c r="AA2204" s="3"/>
    </row>
    <row r="2205" spans="1:27" customHeight="1" ht="30">
      <c r="A2205" s="7" t="s">
        <v>4998</v>
      </c>
      <c r="B2205" s="7" t="s">
        <v>4999</v>
      </c>
      <c r="C2205" s="7" t="s">
        <v>29</v>
      </c>
      <c r="D2205" s="7" t="s">
        <v>4983</v>
      </c>
      <c r="E2205" s="7" t="s">
        <v>153</v>
      </c>
      <c r="F2205" s="7" t="s">
        <v>840</v>
      </c>
      <c r="G2205" s="7" t="s">
        <v>1473</v>
      </c>
      <c r="H2205" s="7" t="s">
        <v>198</v>
      </c>
      <c r="I2205" s="8">
        <v>1</v>
      </c>
      <c r="J2205" s="7"/>
      <c r="K2205" s="10">
        <v>3949.9972</v>
      </c>
      <c r="L2205" s="10">
        <f>K2205*1.16</f>
        <v>4581.996752</v>
      </c>
      <c r="M2205" s="10">
        <f>I2205*K2205</f>
        <v>3949.9972</v>
      </c>
      <c r="N2205" s="10">
        <f>I2205*L2205</f>
        <v>4581.996752</v>
      </c>
      <c r="O2205" s="10">
        <v>6715</v>
      </c>
      <c r="P2205" s="9">
        <f>(O2205/L2205) - 1</f>
        <v>0.46551828022771</v>
      </c>
      <c r="Q2205" s="10">
        <v>6320</v>
      </c>
      <c r="R2205" s="9">
        <f>(Q2205/L2205) - 1</f>
        <v>0.37931132256726</v>
      </c>
      <c r="S2205" s="10">
        <v>5925</v>
      </c>
      <c r="T2205" s="9">
        <f>(S2205/L2205) - 1</f>
        <v>0.2931043649068</v>
      </c>
      <c r="U2205" s="10">
        <v>5530</v>
      </c>
      <c r="V2205" s="9">
        <f>ABS((U2205/L2205) - 1)</f>
        <v>0.20689740724635</v>
      </c>
      <c r="W2205" s="10">
        <v>5040.1964272</v>
      </c>
      <c r="X2205" s="9">
        <f>ABS((W2205/L2205) - 1)</f>
        <v>0.1</v>
      </c>
      <c r="Y2205" s="7">
        <v>127</v>
      </c>
      <c r="Z2205" s="9" t="s">
        <v>403</v>
      </c>
      <c r="AA2205" s="7"/>
    </row>
    <row r="2206" spans="1:27" customHeight="1" ht="30">
      <c r="A2206" s="3">
        <v>1611018</v>
      </c>
      <c r="B2206" s="3" t="s">
        <v>5000</v>
      </c>
      <c r="C2206" s="3" t="s">
        <v>29</v>
      </c>
      <c r="D2206" s="3" t="s">
        <v>5001</v>
      </c>
      <c r="E2206" s="3"/>
      <c r="F2206" s="3"/>
      <c r="G2206" s="3"/>
      <c r="H2206" s="3" t="s">
        <v>5002</v>
      </c>
      <c r="I2206" s="4">
        <v>1</v>
      </c>
      <c r="J2206" s="3"/>
      <c r="K2206" s="6">
        <v>16894.2052</v>
      </c>
      <c r="L2206" s="6">
        <f>K2206*1.16</f>
        <v>19597.278032</v>
      </c>
      <c r="M2206" s="6">
        <f>I2206*K2206</f>
        <v>16894.2052</v>
      </c>
      <c r="N2206" s="6">
        <f>I2206*L2206</f>
        <v>19597.278032</v>
      </c>
      <c r="O2206" s="6">
        <v>25341.31</v>
      </c>
      <c r="P2206" s="5">
        <f>(O2206/L2206) - 1</f>
        <v>0.29310356053635</v>
      </c>
      <c r="Q2206" s="6">
        <v>23651.89</v>
      </c>
      <c r="R2206" s="5">
        <f>(Q2206/L2206) - 1</f>
        <v>0.20689669051892</v>
      </c>
      <c r="S2206" s="6">
        <v>21962.47</v>
      </c>
      <c r="T2206" s="5">
        <f>(S2206/L2206) - 1</f>
        <v>0.1206898205015</v>
      </c>
      <c r="U2206" s="6">
        <v>20273.05</v>
      </c>
      <c r="V2206" s="5">
        <f>ABS((U2206/L2206) - 1)</f>
        <v>0.03448295048407</v>
      </c>
      <c r="W2206" s="6">
        <v>21557.0058352</v>
      </c>
      <c r="X2206" s="5">
        <f>ABS((W2206/L2206) - 1)</f>
        <v>0.1</v>
      </c>
      <c r="Y2206" s="3">
        <v>61</v>
      </c>
      <c r="Z2206" s="5" t="s">
        <v>454</v>
      </c>
      <c r="AA2206" s="3" t="s">
        <v>43</v>
      </c>
    </row>
    <row r="2207" spans="1:27" customHeight="1" ht="30">
      <c r="A2207" s="7">
        <v>1621015</v>
      </c>
      <c r="B2207" s="7" t="s">
        <v>5003</v>
      </c>
      <c r="C2207" s="7" t="s">
        <v>29</v>
      </c>
      <c r="D2207" s="7" t="s">
        <v>5001</v>
      </c>
      <c r="E2207" s="7"/>
      <c r="F2207" s="7"/>
      <c r="G2207" s="7"/>
      <c r="H2207" s="7" t="s">
        <v>168</v>
      </c>
      <c r="I2207" s="8">
        <v>1</v>
      </c>
      <c r="J2207" s="7"/>
      <c r="K2207" s="10">
        <v>16894.2052</v>
      </c>
      <c r="L2207" s="10">
        <f>K2207*1.16</f>
        <v>19597.278032</v>
      </c>
      <c r="M2207" s="10">
        <f>I2207*K2207</f>
        <v>16894.2052</v>
      </c>
      <c r="N2207" s="10">
        <f>I2207*L2207</f>
        <v>19597.278032</v>
      </c>
      <c r="O2207" s="10">
        <v>25341.31</v>
      </c>
      <c r="P2207" s="9">
        <f>(O2207/L2207) - 1</f>
        <v>0.29310356053635</v>
      </c>
      <c r="Q2207" s="10">
        <v>23651.89</v>
      </c>
      <c r="R2207" s="9">
        <f>(Q2207/L2207) - 1</f>
        <v>0.20689669051892</v>
      </c>
      <c r="S2207" s="10">
        <v>21962.47</v>
      </c>
      <c r="T2207" s="9">
        <f>(S2207/L2207) - 1</f>
        <v>0.1206898205015</v>
      </c>
      <c r="U2207" s="10">
        <v>20273.05</v>
      </c>
      <c r="V2207" s="9">
        <f>ABS((U2207/L2207) - 1)</f>
        <v>0.03448295048407</v>
      </c>
      <c r="W2207" s="10">
        <v>21557.0058352</v>
      </c>
      <c r="X2207" s="9">
        <f>ABS((W2207/L2207) - 1)</f>
        <v>0.1</v>
      </c>
      <c r="Y2207" s="7">
        <v>61</v>
      </c>
      <c r="Z2207" s="9" t="s">
        <v>454</v>
      </c>
      <c r="AA2207" s="7" t="s">
        <v>43</v>
      </c>
    </row>
    <row r="2208" spans="1:27" customHeight="1" ht="30">
      <c r="A2208" s="3">
        <v>1621020</v>
      </c>
      <c r="B2208" s="3" t="s">
        <v>5004</v>
      </c>
      <c r="C2208" s="3" t="s">
        <v>29</v>
      </c>
      <c r="D2208" s="3" t="s">
        <v>5001</v>
      </c>
      <c r="E2208" s="3"/>
      <c r="F2208" s="3"/>
      <c r="G2208" s="3"/>
      <c r="H2208" s="3" t="s">
        <v>168</v>
      </c>
      <c r="I2208" s="4">
        <v>1</v>
      </c>
      <c r="J2208" s="3"/>
      <c r="K2208" s="6">
        <v>14598.9248</v>
      </c>
      <c r="L2208" s="6">
        <f>K2208*1.16</f>
        <v>16934.752768</v>
      </c>
      <c r="M2208" s="6">
        <f>I2208*K2208</f>
        <v>14598.9248</v>
      </c>
      <c r="N2208" s="6">
        <f>I2208*L2208</f>
        <v>16934.752768</v>
      </c>
      <c r="O2208" s="6">
        <v>21898.39</v>
      </c>
      <c r="P2208" s="5">
        <f>(O2208/L2208) - 1</f>
        <v>0.29310361361633</v>
      </c>
      <c r="Q2208" s="6">
        <v>20438.49</v>
      </c>
      <c r="R2208" s="5">
        <f>(Q2208/L2208) - 1</f>
        <v>0.20689627300734</v>
      </c>
      <c r="S2208" s="6">
        <v>18978.6</v>
      </c>
      <c r="T2208" s="5">
        <f>(S2208/L2208) - 1</f>
        <v>0.12068952290004</v>
      </c>
      <c r="U2208" s="6">
        <v>17518.71</v>
      </c>
      <c r="V2208" s="5">
        <f>ABS((U2208/L2208) - 1)</f>
        <v>0.03448277279273</v>
      </c>
      <c r="W2208" s="6">
        <v>18628.2280448</v>
      </c>
      <c r="X2208" s="5">
        <f>ABS((W2208/L2208) - 1)</f>
        <v>0.1</v>
      </c>
      <c r="Y2208" s="3">
        <v>645</v>
      </c>
      <c r="Z2208" s="5" t="s">
        <v>758</v>
      </c>
      <c r="AA2208" s="3" t="s">
        <v>43</v>
      </c>
    </row>
    <row r="2209" spans="1:27" customHeight="1" ht="30">
      <c r="A2209" s="7">
        <v>1641013</v>
      </c>
      <c r="B2209" s="7" t="s">
        <v>5005</v>
      </c>
      <c r="C2209" s="7" t="s">
        <v>29</v>
      </c>
      <c r="D2209" s="7" t="s">
        <v>5001</v>
      </c>
      <c r="E2209" s="7"/>
      <c r="F2209" s="7"/>
      <c r="G2209" s="7"/>
      <c r="H2209" s="7" t="s">
        <v>168</v>
      </c>
      <c r="I2209" s="8">
        <v>1</v>
      </c>
      <c r="J2209" s="7"/>
      <c r="K2209" s="10">
        <v>14973.2568</v>
      </c>
      <c r="L2209" s="10">
        <f>K2209*1.16</f>
        <v>17368.977888</v>
      </c>
      <c r="M2209" s="10">
        <f>I2209*K2209</f>
        <v>14973.2568</v>
      </c>
      <c r="N2209" s="10">
        <f>I2209*L2209</f>
        <v>17368.977888</v>
      </c>
      <c r="O2209" s="10">
        <v>22232.83</v>
      </c>
      <c r="P2209" s="9">
        <f>(O2209/L2209) - 1</f>
        <v>0.28003099223014</v>
      </c>
      <c r="Q2209" s="10">
        <v>20750.64</v>
      </c>
      <c r="R2209" s="9">
        <f>(Q2209/L2209) - 1</f>
        <v>0.19469551598292</v>
      </c>
      <c r="S2209" s="10">
        <v>19268.45</v>
      </c>
      <c r="T2209" s="9">
        <f>(S2209/L2209) - 1</f>
        <v>0.10936003973569</v>
      </c>
      <c r="U2209" s="10">
        <v>17786.27</v>
      </c>
      <c r="V2209" s="9">
        <f>ABS((U2209/L2209) - 1)</f>
        <v>0.024025139227583</v>
      </c>
      <c r="W2209" s="10">
        <v>19105.8756768</v>
      </c>
      <c r="X2209" s="9">
        <f>ABS((W2209/L2209) - 1)</f>
        <v>0.1</v>
      </c>
      <c r="Y2209" s="7">
        <v>697</v>
      </c>
      <c r="Z2209" s="9" t="s">
        <v>135</v>
      </c>
      <c r="AA2209" s="7" t="s">
        <v>43</v>
      </c>
    </row>
    <row r="2210" spans="1:27" customHeight="1" ht="30">
      <c r="A2210" s="3">
        <v>1651015</v>
      </c>
      <c r="B2210" s="3" t="s">
        <v>5006</v>
      </c>
      <c r="C2210" s="3" t="s">
        <v>29</v>
      </c>
      <c r="D2210" s="3" t="s">
        <v>5001</v>
      </c>
      <c r="E2210" s="3"/>
      <c r="F2210" s="3"/>
      <c r="G2210" s="3"/>
      <c r="H2210" s="3" t="s">
        <v>168</v>
      </c>
      <c r="I2210" s="4">
        <v>1</v>
      </c>
      <c r="J2210" s="3"/>
      <c r="K2210" s="6">
        <v>17068.370345312</v>
      </c>
      <c r="L2210" s="6">
        <f>K2210*1.16</f>
        <v>19799.309600562</v>
      </c>
      <c r="M2210" s="6">
        <f>I2210*K2210</f>
        <v>17068.370345312</v>
      </c>
      <c r="N2210" s="6">
        <f>I2210*L2210</f>
        <v>19799.309600562</v>
      </c>
      <c r="O2210" s="6">
        <v>25602.56</v>
      </c>
      <c r="P2210" s="5">
        <f>(O2210/L2210) - 1</f>
        <v>0.293103674649</v>
      </c>
      <c r="Q2210" s="6">
        <v>23895.72</v>
      </c>
      <c r="R2210" s="5">
        <f>(Q2210/L2210) - 1</f>
        <v>0.2068966283209</v>
      </c>
      <c r="S2210" s="6">
        <v>22188.88</v>
      </c>
      <c r="T2210" s="5">
        <f>(S2210/L2210) - 1</f>
        <v>0.1206895819928</v>
      </c>
      <c r="U2210" s="6">
        <v>20482.04</v>
      </c>
      <c r="V2210" s="5">
        <f>ABS((U2210/L2210) - 1)</f>
        <v>0.034482535664705</v>
      </c>
      <c r="W2210" s="6">
        <v>21779.240560618</v>
      </c>
      <c r="X2210" s="5">
        <f>ABS((W2210/L2210) - 1)</f>
        <v>0.1</v>
      </c>
      <c r="Y2210" s="3">
        <v>120</v>
      </c>
      <c r="Z2210" s="5" t="s">
        <v>42</v>
      </c>
      <c r="AA2210" s="3" t="s">
        <v>43</v>
      </c>
    </row>
    <row r="2211" spans="1:27" customHeight="1" ht="30">
      <c r="A2211" s="7" t="s">
        <v>5007</v>
      </c>
      <c r="B2211" s="7" t="s">
        <v>5008</v>
      </c>
      <c r="C2211" s="7" t="s">
        <v>29</v>
      </c>
      <c r="D2211" s="7" t="s">
        <v>5001</v>
      </c>
      <c r="E2211" s="7"/>
      <c r="F2211" s="7"/>
      <c r="G2211" s="7"/>
      <c r="H2211" s="7" t="s">
        <v>168</v>
      </c>
      <c r="I2211" s="8">
        <v>1</v>
      </c>
      <c r="J2211" s="7"/>
      <c r="K2211" s="10">
        <v>22639.7432</v>
      </c>
      <c r="L2211" s="10">
        <f>K2211*1.16</f>
        <v>26262.102112</v>
      </c>
      <c r="M2211" s="10">
        <f>I2211*K2211</f>
        <v>22639.7432</v>
      </c>
      <c r="N2211" s="10">
        <f>I2211*L2211</f>
        <v>26262.102112</v>
      </c>
      <c r="O2211" s="10">
        <v>31695.64</v>
      </c>
      <c r="P2211" s="9">
        <f>(O2211/L2211) - 1</f>
        <v>0.20689653344685</v>
      </c>
      <c r="Q2211" s="10">
        <v>29431.67</v>
      </c>
      <c r="R2211" s="9">
        <f>(Q2211/L2211) - 1</f>
        <v>0.12068980139072</v>
      </c>
      <c r="S2211" s="10">
        <v>27167.69</v>
      </c>
      <c r="T2211" s="9">
        <f>(S2211/L2211) - 1</f>
        <v>0.034482688557753</v>
      </c>
      <c r="U2211" s="10">
        <v>26035.7</v>
      </c>
      <c r="V2211" s="9">
        <f>ABS((U2211/L2211) - 1)</f>
        <v>0.008620867858729</v>
      </c>
      <c r="W2211" s="10">
        <v>28888.3123232</v>
      </c>
      <c r="X2211" s="9">
        <f>ABS((W2211/L2211) - 1)</f>
        <v>0.1</v>
      </c>
      <c r="Y2211" s="7">
        <v>876</v>
      </c>
      <c r="Z2211" s="9" t="s">
        <v>5009</v>
      </c>
      <c r="AA2211" s="7" t="s">
        <v>176</v>
      </c>
    </row>
    <row r="2212" spans="1:27" customHeight="1" ht="30">
      <c r="A2212" s="3">
        <v>1631004</v>
      </c>
      <c r="B2212" s="3" t="s">
        <v>5010</v>
      </c>
      <c r="C2212" s="3" t="s">
        <v>29</v>
      </c>
      <c r="D2212" s="3" t="s">
        <v>5011</v>
      </c>
      <c r="E2212" s="3"/>
      <c r="F2212" s="3"/>
      <c r="G2212" s="3"/>
      <c r="H2212" s="3" t="s">
        <v>168</v>
      </c>
      <c r="I2212" s="4">
        <v>2</v>
      </c>
      <c r="J2212" s="3"/>
      <c r="K2212" s="6">
        <v>14726.4088</v>
      </c>
      <c r="L2212" s="6">
        <f>K2212*1.16</f>
        <v>17082.634208</v>
      </c>
      <c r="M2212" s="6">
        <f>I2212*K2212</f>
        <v>29452.8176</v>
      </c>
      <c r="N2212" s="6">
        <f>I2212*L2212</f>
        <v>34165.268416</v>
      </c>
      <c r="O2212" s="6">
        <v>22089.61</v>
      </c>
      <c r="P2212" s="5">
        <f>(O2212/L2212) - 1</f>
        <v>0.29310326095112</v>
      </c>
      <c r="Q2212" s="6">
        <v>20616.97</v>
      </c>
      <c r="R2212" s="5">
        <f>(Q2212/L2212) - 1</f>
        <v>0.2068964159137</v>
      </c>
      <c r="S2212" s="6">
        <v>19144.33</v>
      </c>
      <c r="T2212" s="5">
        <f>(S2212/L2212) - 1</f>
        <v>0.12068957087628</v>
      </c>
      <c r="U2212" s="6">
        <v>17671.69</v>
      </c>
      <c r="V2212" s="5">
        <f>ABS((U2212/L2212) - 1)</f>
        <v>0.03448272583886</v>
      </c>
      <c r="W2212" s="6">
        <v>18790.8976288</v>
      </c>
      <c r="X2212" s="5">
        <f>ABS((W2212/L2212) - 1)</f>
        <v>0.1</v>
      </c>
      <c r="Y2212" s="3">
        <v>494</v>
      </c>
      <c r="Z2212" s="5" t="s">
        <v>2380</v>
      </c>
      <c r="AA2212" s="3" t="s">
        <v>43</v>
      </c>
    </row>
    <row r="2213" spans="1:27" customHeight="1" ht="30">
      <c r="A2213" s="7">
        <v>1641016</v>
      </c>
      <c r="B2213" s="7" t="s">
        <v>5012</v>
      </c>
      <c r="C2213" s="7" t="s">
        <v>29</v>
      </c>
      <c r="D2213" s="7" t="s">
        <v>5011</v>
      </c>
      <c r="E2213" s="7"/>
      <c r="F2213" s="7"/>
      <c r="G2213" s="7"/>
      <c r="H2213" s="7" t="s">
        <v>168</v>
      </c>
      <c r="I2213" s="8">
        <v>1</v>
      </c>
      <c r="J2213" s="7"/>
      <c r="K2213" s="10">
        <v>16894.2052</v>
      </c>
      <c r="L2213" s="10">
        <f>K2213*1.16</f>
        <v>19597.278032</v>
      </c>
      <c r="M2213" s="10">
        <f>I2213*K2213</f>
        <v>16894.2052</v>
      </c>
      <c r="N2213" s="10">
        <f>I2213*L2213</f>
        <v>19597.278032</v>
      </c>
      <c r="O2213" s="10">
        <v>25341.31</v>
      </c>
      <c r="P2213" s="9">
        <f>(O2213/L2213) - 1</f>
        <v>0.29310356053635</v>
      </c>
      <c r="Q2213" s="10">
        <v>23651.89</v>
      </c>
      <c r="R2213" s="9">
        <f>(Q2213/L2213) - 1</f>
        <v>0.20689669051892</v>
      </c>
      <c r="S2213" s="10">
        <v>21962.47</v>
      </c>
      <c r="T2213" s="9">
        <f>(S2213/L2213) - 1</f>
        <v>0.1206898205015</v>
      </c>
      <c r="U2213" s="10">
        <v>20273.05</v>
      </c>
      <c r="V2213" s="9">
        <f>ABS((U2213/L2213) - 1)</f>
        <v>0.03448295048407</v>
      </c>
      <c r="W2213" s="10">
        <v>21557.0058352</v>
      </c>
      <c r="X2213" s="9">
        <f>ABS((W2213/L2213) - 1)</f>
        <v>0.1</v>
      </c>
      <c r="Y2213" s="7">
        <v>61</v>
      </c>
      <c r="Z2213" s="9" t="s">
        <v>454</v>
      </c>
      <c r="AA2213" s="7" t="s">
        <v>43</v>
      </c>
    </row>
    <row r="2214" spans="1:27" customHeight="1" ht="30">
      <c r="A2214" s="3" t="s">
        <v>5013</v>
      </c>
      <c r="B2214" s="3" t="s">
        <v>5014</v>
      </c>
      <c r="C2214" s="3" t="s">
        <v>29</v>
      </c>
      <c r="D2214" s="3" t="s">
        <v>5015</v>
      </c>
      <c r="E2214" s="3"/>
      <c r="F2214" s="3"/>
      <c r="G2214" s="3"/>
      <c r="H2214" s="3" t="s">
        <v>485</v>
      </c>
      <c r="I2214" s="4">
        <v>1</v>
      </c>
      <c r="J2214" s="3"/>
      <c r="K2214" s="6">
        <v>95</v>
      </c>
      <c r="L2214" s="6">
        <f>K2214*1.16</f>
        <v>110.2</v>
      </c>
      <c r="M2214" s="6">
        <f>I2214*K2214</f>
        <v>95</v>
      </c>
      <c r="N2214" s="6">
        <f>I2214*L2214</f>
        <v>110.2</v>
      </c>
      <c r="O2214" s="6">
        <v>165.3</v>
      </c>
      <c r="P2214" s="5">
        <f>(O2214/L2214) - 1</f>
        <v>0.5</v>
      </c>
      <c r="Q2214" s="6">
        <v>154.28</v>
      </c>
      <c r="R2214" s="5">
        <f>(Q2214/L2214) - 1</f>
        <v>0.4</v>
      </c>
      <c r="S2214" s="6">
        <v>143.26</v>
      </c>
      <c r="T2214" s="5">
        <f>(S2214/L2214) - 1</f>
        <v>0.3</v>
      </c>
      <c r="U2214" s="6">
        <v>136.1</v>
      </c>
      <c r="V2214" s="5">
        <f>ABS((U2214/L2214) - 1)</f>
        <v>0.23502722323049</v>
      </c>
      <c r="W2214" s="6">
        <v>121.22</v>
      </c>
      <c r="X2214" s="5">
        <f>ABS((W2214/L2214) - 1)</f>
        <v>0.1</v>
      </c>
      <c r="Y2214" s="3" t="s">
        <v>40</v>
      </c>
      <c r="Z2214" s="5" t="s">
        <v>40</v>
      </c>
      <c r="AA2214" s="3"/>
    </row>
    <row r="2215" spans="1:27" customHeight="1" ht="30">
      <c r="A2215" s="7" t="s">
        <v>5016</v>
      </c>
      <c r="B2215" s="7" t="s">
        <v>5017</v>
      </c>
      <c r="C2215" s="7" t="s">
        <v>29</v>
      </c>
      <c r="D2215" s="7" t="s">
        <v>5015</v>
      </c>
      <c r="E2215" s="7"/>
      <c r="F2215" s="7"/>
      <c r="G2215" s="7"/>
      <c r="H2215" s="7" t="s">
        <v>485</v>
      </c>
      <c r="I2215" s="8">
        <v>1</v>
      </c>
      <c r="J2215" s="7"/>
      <c r="K2215" s="10">
        <v>55</v>
      </c>
      <c r="L2215" s="10">
        <f>K2215*1.16</f>
        <v>63.8</v>
      </c>
      <c r="M2215" s="10">
        <f>I2215*K2215</f>
        <v>55</v>
      </c>
      <c r="N2215" s="10">
        <f>I2215*L2215</f>
        <v>63.8</v>
      </c>
      <c r="O2215" s="10">
        <v>95.7</v>
      </c>
      <c r="P2215" s="9">
        <f>(O2215/L2215) - 1</f>
        <v>0.5</v>
      </c>
      <c r="Q2215" s="10">
        <v>89.32</v>
      </c>
      <c r="R2215" s="9">
        <f>(Q2215/L2215) - 1</f>
        <v>0.4</v>
      </c>
      <c r="S2215" s="10">
        <v>82.94</v>
      </c>
      <c r="T2215" s="9">
        <f>(S2215/L2215) - 1</f>
        <v>0.3</v>
      </c>
      <c r="U2215" s="10">
        <v>78.79</v>
      </c>
      <c r="V2215" s="9">
        <f>ABS((U2215/L2215) - 1)</f>
        <v>0.23495297805643</v>
      </c>
      <c r="W2215" s="10">
        <v>70.18</v>
      </c>
      <c r="X2215" s="9">
        <f>ABS((W2215/L2215) - 1)</f>
        <v>0.1</v>
      </c>
      <c r="Y2215" s="7" t="s">
        <v>40</v>
      </c>
      <c r="Z2215" s="9" t="s">
        <v>40</v>
      </c>
      <c r="AA2215" s="7"/>
    </row>
    <row r="2216" spans="1:27" customHeight="1" ht="30">
      <c r="A2216" s="3" t="s">
        <v>5018</v>
      </c>
      <c r="B2216" s="3" t="s">
        <v>5019</v>
      </c>
      <c r="C2216" s="3" t="s">
        <v>29</v>
      </c>
      <c r="D2216" s="3" t="s">
        <v>5015</v>
      </c>
      <c r="E2216" s="3"/>
      <c r="F2216" s="3"/>
      <c r="G2216" s="3"/>
      <c r="H2216" s="3" t="s">
        <v>485</v>
      </c>
      <c r="I2216" s="4">
        <v>1</v>
      </c>
      <c r="J2216" s="3"/>
      <c r="K2216" s="6">
        <v>198.93899204244</v>
      </c>
      <c r="L2216" s="6">
        <f>K2216*1.16</f>
        <v>230.76923076923</v>
      </c>
      <c r="M2216" s="6">
        <f>I2216*K2216</f>
        <v>198.93899204244</v>
      </c>
      <c r="N2216" s="6">
        <f>I2216*L2216</f>
        <v>230.76923076923</v>
      </c>
      <c r="O2216" s="6">
        <v>346.15</v>
      </c>
      <c r="P2216" s="5">
        <f>(O2216/L2216) - 1</f>
        <v>0.49998333333334</v>
      </c>
      <c r="Q2216" s="6">
        <v>323.08</v>
      </c>
      <c r="R2216" s="5">
        <f>(Q2216/L2216) - 1</f>
        <v>0.40001333333334</v>
      </c>
      <c r="S2216" s="6">
        <v>300</v>
      </c>
      <c r="T2216" s="5">
        <f>(S2216/L2216) - 1</f>
        <v>0.3</v>
      </c>
      <c r="U2216" s="6">
        <v>276.92</v>
      </c>
      <c r="V2216" s="5">
        <f>ABS((U2216/L2216) - 1)</f>
        <v>0.19998666666667</v>
      </c>
      <c r="W2216" s="6">
        <v>253.84615384615</v>
      </c>
      <c r="X2216" s="5">
        <f>ABS((W2216/L2216) - 1)</f>
        <v>0.1</v>
      </c>
      <c r="Y2216" s="3" t="s">
        <v>40</v>
      </c>
      <c r="Z2216" s="5" t="s">
        <v>40</v>
      </c>
      <c r="AA2216" s="3"/>
    </row>
    <row r="2217" spans="1:27" customHeight="1" ht="30">
      <c r="A2217" s="7" t="s">
        <v>5020</v>
      </c>
      <c r="B2217" s="7" t="s">
        <v>5021</v>
      </c>
      <c r="C2217" s="7" t="s">
        <v>29</v>
      </c>
      <c r="D2217" s="7" t="s">
        <v>5015</v>
      </c>
      <c r="E2217" s="7"/>
      <c r="F2217" s="7"/>
      <c r="G2217" s="7"/>
      <c r="H2217" s="7" t="s">
        <v>485</v>
      </c>
      <c r="I2217" s="8">
        <v>1</v>
      </c>
      <c r="J2217" s="7"/>
      <c r="K2217" s="10">
        <v>65</v>
      </c>
      <c r="L2217" s="10">
        <f>K2217*1.16</f>
        <v>75.4</v>
      </c>
      <c r="M2217" s="10">
        <f>I2217*K2217</f>
        <v>65</v>
      </c>
      <c r="N2217" s="10">
        <f>I2217*L2217</f>
        <v>75.4</v>
      </c>
      <c r="O2217" s="10">
        <v>180</v>
      </c>
      <c r="P2217" s="9">
        <f>(O2217/L2217) - 1</f>
        <v>1.3872679045093</v>
      </c>
      <c r="Q2217" s="10">
        <v>160</v>
      </c>
      <c r="R2217" s="9">
        <f>(Q2217/L2217) - 1</f>
        <v>1.1220159151194</v>
      </c>
      <c r="S2217" s="10">
        <v>150</v>
      </c>
      <c r="T2217" s="9">
        <f>(S2217/L2217) - 1</f>
        <v>0.9893899204244</v>
      </c>
      <c r="U2217" s="10">
        <v>142.5</v>
      </c>
      <c r="V2217" s="9">
        <f>ABS((U2217/L2217) - 1)</f>
        <v>0.88992042440318</v>
      </c>
      <c r="W2217" s="10">
        <v>82.94</v>
      </c>
      <c r="X2217" s="9">
        <f>ABS((W2217/L2217) - 1)</f>
        <v>0.1</v>
      </c>
      <c r="Y2217" s="7" t="s">
        <v>40</v>
      </c>
      <c r="Z2217" s="9" t="s">
        <v>40</v>
      </c>
      <c r="AA2217" s="7"/>
    </row>
    <row r="2218" spans="1:27" customHeight="1" ht="30">
      <c r="A2218" s="3" t="s">
        <v>5022</v>
      </c>
      <c r="B2218" s="3" t="s">
        <v>5023</v>
      </c>
      <c r="C2218" s="3" t="s">
        <v>29</v>
      </c>
      <c r="D2218" s="3" t="s">
        <v>5015</v>
      </c>
      <c r="E2218" s="3"/>
      <c r="F2218" s="3"/>
      <c r="G2218" s="3"/>
      <c r="H2218" s="3" t="s">
        <v>485</v>
      </c>
      <c r="I2218" s="4">
        <v>2</v>
      </c>
      <c r="J2218" s="3"/>
      <c r="K2218" s="6">
        <v>207.5008</v>
      </c>
      <c r="L2218" s="6">
        <f>K2218*1.16</f>
        <v>240.700928</v>
      </c>
      <c r="M2218" s="6">
        <f>I2218*K2218</f>
        <v>415.0016</v>
      </c>
      <c r="N2218" s="6">
        <f>I2218*L2218</f>
        <v>481.401856</v>
      </c>
      <c r="O2218" s="6">
        <v>311.25</v>
      </c>
      <c r="P2218" s="5">
        <f>(O2218/L2218) - 1</f>
        <v>0.29309846283601</v>
      </c>
      <c r="Q2218" s="6">
        <v>290.5</v>
      </c>
      <c r="R2218" s="5">
        <f>(Q2218/L2218) - 1</f>
        <v>0.20689189864694</v>
      </c>
      <c r="S2218" s="6">
        <v>269.75</v>
      </c>
      <c r="T2218" s="5">
        <f>(S2218/L2218) - 1</f>
        <v>0.12068533445787</v>
      </c>
      <c r="U2218" s="6">
        <v>249</v>
      </c>
      <c r="V2218" s="5">
        <f>ABS((U2218/L2218) - 1)</f>
        <v>0.034478770268804</v>
      </c>
      <c r="W2218" s="6">
        <v>264.7710208</v>
      </c>
      <c r="X2218" s="5">
        <f>ABS((W2218/L2218) - 1)</f>
        <v>0.1</v>
      </c>
      <c r="Y2218" s="3">
        <v>854</v>
      </c>
      <c r="Z2218" s="5" t="s">
        <v>479</v>
      </c>
      <c r="AA2218" s="3" t="s">
        <v>43</v>
      </c>
    </row>
    <row r="2219" spans="1:27" customHeight="1" ht="30">
      <c r="A2219" s="7" t="s">
        <v>5024</v>
      </c>
      <c r="B2219" s="7" t="s">
        <v>5025</v>
      </c>
      <c r="C2219" s="7" t="s">
        <v>29</v>
      </c>
      <c r="D2219" s="7" t="s">
        <v>5015</v>
      </c>
      <c r="E2219" s="7"/>
      <c r="F2219" s="7"/>
      <c r="G2219" s="7"/>
      <c r="H2219" s="7" t="s">
        <v>485</v>
      </c>
      <c r="I2219" s="8">
        <v>1</v>
      </c>
      <c r="J2219" s="7"/>
      <c r="K2219" s="10">
        <v>259.0048</v>
      </c>
      <c r="L2219" s="10">
        <f>K2219*1.16</f>
        <v>300.445568</v>
      </c>
      <c r="M2219" s="10">
        <f>I2219*K2219</f>
        <v>259.0048</v>
      </c>
      <c r="N2219" s="10">
        <f>I2219*L2219</f>
        <v>300.445568</v>
      </c>
      <c r="O2219" s="10">
        <v>388.51</v>
      </c>
      <c r="P2219" s="9">
        <f>(O2219/L2219) - 1</f>
        <v>0.29311276776764</v>
      </c>
      <c r="Q2219" s="10">
        <v>362.61</v>
      </c>
      <c r="R2219" s="9">
        <f>(Q2219/L2219) - 1</f>
        <v>0.20690746884308</v>
      </c>
      <c r="S2219" s="10">
        <v>336.71</v>
      </c>
      <c r="T2219" s="9">
        <f>(S2219/L2219) - 1</f>
        <v>0.12070216991851</v>
      </c>
      <c r="U2219" s="10">
        <v>310.81</v>
      </c>
      <c r="V2219" s="9">
        <f>ABS((U2219/L2219) - 1)</f>
        <v>0.03449687099395</v>
      </c>
      <c r="W2219" s="10">
        <v>330.4901248</v>
      </c>
      <c r="X2219" s="9">
        <f>ABS((W2219/L2219) - 1)</f>
        <v>0.1</v>
      </c>
      <c r="Y2219" s="7">
        <v>744</v>
      </c>
      <c r="Z2219" s="9" t="s">
        <v>55</v>
      </c>
      <c r="AA2219" s="7" t="s">
        <v>43</v>
      </c>
    </row>
    <row r="2220" spans="1:27" customHeight="1" ht="30">
      <c r="A2220" s="3" t="s">
        <v>5026</v>
      </c>
      <c r="B2220" s="3" t="s">
        <v>5027</v>
      </c>
      <c r="C2220" s="3" t="s">
        <v>29</v>
      </c>
      <c r="D2220" s="3" t="s">
        <v>5015</v>
      </c>
      <c r="E2220" s="3"/>
      <c r="F2220" s="3"/>
      <c r="G2220" s="3"/>
      <c r="H2220" s="3" t="s">
        <v>485</v>
      </c>
      <c r="I2220" s="4">
        <v>1</v>
      </c>
      <c r="J2220" s="3"/>
      <c r="K2220" s="6">
        <v>110.5</v>
      </c>
      <c r="L2220" s="6">
        <f>K2220*1.16</f>
        <v>128.18</v>
      </c>
      <c r="M2220" s="6">
        <f>I2220*K2220</f>
        <v>110.5</v>
      </c>
      <c r="N2220" s="6">
        <f>I2220*L2220</f>
        <v>128.18</v>
      </c>
      <c r="O2220" s="6">
        <v>165</v>
      </c>
      <c r="P2220" s="5">
        <f>(O2220/L2220) - 1</f>
        <v>0.28725230145108</v>
      </c>
      <c r="Q2220" s="6">
        <v>155</v>
      </c>
      <c r="R2220" s="5">
        <f>(Q2220/L2220) - 1</f>
        <v>0.20923701045405</v>
      </c>
      <c r="S2220" s="6">
        <v>145</v>
      </c>
      <c r="T2220" s="5">
        <f>(S2220/L2220) - 1</f>
        <v>0.13122171945701</v>
      </c>
      <c r="U2220" s="6">
        <v>137.75</v>
      </c>
      <c r="V2220" s="5">
        <f>ABS((U2220/L2220) - 1)</f>
        <v>0.074660633484163</v>
      </c>
      <c r="W2220" s="6">
        <v>140.998</v>
      </c>
      <c r="X2220" s="5">
        <f>ABS((W2220/L2220) - 1)</f>
        <v>0.1</v>
      </c>
      <c r="Y2220" s="3" t="s">
        <v>40</v>
      </c>
      <c r="Z2220" s="5" t="s">
        <v>40</v>
      </c>
      <c r="AA2220" s="3" t="s">
        <v>43</v>
      </c>
    </row>
    <row r="2221" spans="1:27" customHeight="1" ht="30">
      <c r="A2221" s="7" t="s">
        <v>5028</v>
      </c>
      <c r="B2221" s="7" t="s">
        <v>5029</v>
      </c>
      <c r="C2221" s="7" t="s">
        <v>29</v>
      </c>
      <c r="D2221" s="7" t="s">
        <v>5015</v>
      </c>
      <c r="E2221" s="7"/>
      <c r="F2221" s="7"/>
      <c r="G2221" s="7"/>
      <c r="H2221" s="7" t="s">
        <v>485</v>
      </c>
      <c r="I2221" s="8">
        <v>1</v>
      </c>
      <c r="J2221" s="7"/>
      <c r="K2221" s="10">
        <v>99.46949602122</v>
      </c>
      <c r="L2221" s="10">
        <f>K2221*1.16</f>
        <v>115.38461538462</v>
      </c>
      <c r="M2221" s="10">
        <f>I2221*K2221</f>
        <v>99.46949602122</v>
      </c>
      <c r="N2221" s="10">
        <f>I2221*L2221</f>
        <v>115.38461538462</v>
      </c>
      <c r="O2221" s="10">
        <v>150</v>
      </c>
      <c r="P2221" s="9">
        <f>(O2221/L2221) - 1</f>
        <v>0.3</v>
      </c>
      <c r="Q2221" s="10">
        <v>161.54</v>
      </c>
      <c r="R2221" s="9">
        <f>(Q2221/L2221) - 1</f>
        <v>0.40001333333333</v>
      </c>
      <c r="S2221" s="10">
        <v>173.08</v>
      </c>
      <c r="T2221" s="9">
        <f>(S2221/L2221) - 1</f>
        <v>0.50002666666667</v>
      </c>
      <c r="U2221" s="10">
        <v>164.43</v>
      </c>
      <c r="V2221" s="9">
        <f>ABS((U2221/L2221) - 1)</f>
        <v>0.42506</v>
      </c>
      <c r="W2221" s="10">
        <v>126.92307692308</v>
      </c>
      <c r="X2221" s="9">
        <f>ABS((W2221/L2221) - 1)</f>
        <v>0.1</v>
      </c>
      <c r="Y2221" s="7" t="s">
        <v>40</v>
      </c>
      <c r="Z2221" s="9" t="s">
        <v>40</v>
      </c>
      <c r="AA2221" s="7" t="s">
        <v>985</v>
      </c>
    </row>
    <row r="2222" spans="1:27" customHeight="1" ht="30">
      <c r="A2222" s="3">
        <v>7096051</v>
      </c>
      <c r="B2222" s="3" t="s">
        <v>5030</v>
      </c>
      <c r="C2222" s="3" t="s">
        <v>29</v>
      </c>
      <c r="D2222" s="3" t="s">
        <v>5031</v>
      </c>
      <c r="E2222" s="3"/>
      <c r="F2222" s="3"/>
      <c r="G2222" s="3"/>
      <c r="H2222" s="3" t="s">
        <v>5032</v>
      </c>
      <c r="I2222" s="4">
        <v>1</v>
      </c>
      <c r="J2222" s="3"/>
      <c r="K2222" s="6">
        <v>3046.4036</v>
      </c>
      <c r="L2222" s="6">
        <f>K2222*1.16</f>
        <v>3533.828176</v>
      </c>
      <c r="M2222" s="6">
        <f>I2222*K2222</f>
        <v>3046.4036</v>
      </c>
      <c r="N2222" s="6">
        <f>I2222*L2222</f>
        <v>3533.828176</v>
      </c>
      <c r="O2222" s="6">
        <v>4874.25</v>
      </c>
      <c r="P2222" s="5">
        <f>(O2222/L2222) - 1</f>
        <v>0.37931154465955</v>
      </c>
      <c r="Q2222" s="6">
        <v>4569.61</v>
      </c>
      <c r="R2222" s="5">
        <f>(Q2222/L2222) - 1</f>
        <v>0.29310474998035</v>
      </c>
      <c r="S2222" s="6">
        <v>4264.97</v>
      </c>
      <c r="T2222" s="5">
        <f>(S2222/L2222) - 1</f>
        <v>0.20689795530115</v>
      </c>
      <c r="U2222" s="6">
        <v>3960.32</v>
      </c>
      <c r="V2222" s="5">
        <f>ABS((U2222/L2222) - 1)</f>
        <v>0.12068833082959</v>
      </c>
      <c r="W2222" s="6">
        <v>3887.2109936</v>
      </c>
      <c r="X2222" s="5">
        <f>ABS((W2222/L2222) - 1)</f>
        <v>0.1</v>
      </c>
      <c r="Y2222" s="3">
        <v>502</v>
      </c>
      <c r="Z2222" s="5" t="s">
        <v>5033</v>
      </c>
      <c r="AA2222" s="3"/>
    </row>
    <row r="2223" spans="1:27" customHeight="1" ht="30">
      <c r="A2223" s="7">
        <v>7450623</v>
      </c>
      <c r="B2223" s="7" t="s">
        <v>5034</v>
      </c>
      <c r="C2223" s="7" t="s">
        <v>29</v>
      </c>
      <c r="D2223" s="7" t="s">
        <v>5031</v>
      </c>
      <c r="E2223" s="7"/>
      <c r="F2223" s="7"/>
      <c r="G2223" s="7"/>
      <c r="H2223" s="7" t="s">
        <v>168</v>
      </c>
      <c r="I2223" s="8">
        <v>1</v>
      </c>
      <c r="J2223" s="7"/>
      <c r="K2223" s="10">
        <v>1262</v>
      </c>
      <c r="L2223" s="10">
        <f>K2223*1.16</f>
        <v>1463.92</v>
      </c>
      <c r="M2223" s="10">
        <f>I2223*K2223</f>
        <v>1262</v>
      </c>
      <c r="N2223" s="10">
        <f>I2223*L2223</f>
        <v>1463.92</v>
      </c>
      <c r="O2223" s="10">
        <v>2195.88</v>
      </c>
      <c r="P2223" s="9">
        <f>(O2223/L2223) - 1</f>
        <v>0.5</v>
      </c>
      <c r="Q2223" s="10">
        <v>2049.49</v>
      </c>
      <c r="R2223" s="9">
        <f>(Q2223/L2223) - 1</f>
        <v>0.40000136619487</v>
      </c>
      <c r="S2223" s="10">
        <v>1903.1</v>
      </c>
      <c r="T2223" s="9">
        <f>(S2223/L2223) - 1</f>
        <v>0.30000273238975</v>
      </c>
      <c r="U2223" s="10">
        <v>1756.7</v>
      </c>
      <c r="V2223" s="9">
        <f>ABS((U2223/L2223) - 1)</f>
        <v>0.19999726761025</v>
      </c>
      <c r="W2223" s="10">
        <v>1610.312</v>
      </c>
      <c r="X2223" s="9">
        <f>ABS((W2223/L2223) - 1)</f>
        <v>0.1</v>
      </c>
      <c r="Y2223" s="7" t="s">
        <v>40</v>
      </c>
      <c r="Z2223" s="9" t="s">
        <v>40</v>
      </c>
      <c r="AA2223" s="7"/>
    </row>
    <row r="2224" spans="1:27" customHeight="1" ht="30">
      <c r="A2224" s="3">
        <v>79924</v>
      </c>
      <c r="B2224" s="3" t="s">
        <v>5035</v>
      </c>
      <c r="C2224" s="3" t="s">
        <v>29</v>
      </c>
      <c r="D2224" s="3" t="s">
        <v>5031</v>
      </c>
      <c r="E2224" s="3"/>
      <c r="F2224" s="3"/>
      <c r="G2224" s="3"/>
      <c r="H2224" s="3" t="s">
        <v>190</v>
      </c>
      <c r="I2224" s="4">
        <v>2</v>
      </c>
      <c r="J2224" s="3"/>
      <c r="K2224" s="6">
        <v>430.0004</v>
      </c>
      <c r="L2224" s="6">
        <f>K2224*1.16</f>
        <v>498.800464</v>
      </c>
      <c r="M2224" s="6">
        <f>I2224*K2224</f>
        <v>860.0008</v>
      </c>
      <c r="N2224" s="6">
        <f>I2224*L2224</f>
        <v>997.600928</v>
      </c>
      <c r="O2224" s="6">
        <v>688</v>
      </c>
      <c r="P2224" s="5">
        <f>(O2224/L2224) - 1</f>
        <v>0.37930906174939</v>
      </c>
      <c r="Q2224" s="6">
        <v>645</v>
      </c>
      <c r="R2224" s="5">
        <f>(Q2224/L2224) - 1</f>
        <v>0.29310224539005</v>
      </c>
      <c r="S2224" s="6">
        <v>602</v>
      </c>
      <c r="T2224" s="5">
        <f>(S2224/L2224) - 1</f>
        <v>0.20689542903072</v>
      </c>
      <c r="U2224" s="6">
        <v>559</v>
      </c>
      <c r="V2224" s="5">
        <f>ABS((U2224/L2224) - 1)</f>
        <v>0.12068861267138</v>
      </c>
      <c r="W2224" s="6">
        <v>548.6805104</v>
      </c>
      <c r="X2224" s="5">
        <f>ABS((W2224/L2224) - 1)</f>
        <v>0.1</v>
      </c>
      <c r="Y2224" s="3">
        <v>107</v>
      </c>
      <c r="Z2224" s="5" t="s">
        <v>191</v>
      </c>
      <c r="AA2224" s="3"/>
    </row>
    <row r="2225" spans="1:27" customHeight="1" ht="30">
      <c r="A2225" s="7">
        <v>79927</v>
      </c>
      <c r="B2225" s="7" t="s">
        <v>5036</v>
      </c>
      <c r="C2225" s="7" t="s">
        <v>29</v>
      </c>
      <c r="D2225" s="7" t="s">
        <v>5031</v>
      </c>
      <c r="E2225" s="7"/>
      <c r="F2225" s="7"/>
      <c r="G2225" s="7"/>
      <c r="H2225" s="7" t="s">
        <v>190</v>
      </c>
      <c r="I2225" s="8">
        <v>3</v>
      </c>
      <c r="J2225" s="7"/>
      <c r="K2225" s="10">
        <v>430.0004</v>
      </c>
      <c r="L2225" s="10">
        <f>K2225*1.16</f>
        <v>498.800464</v>
      </c>
      <c r="M2225" s="10">
        <f>I2225*K2225</f>
        <v>1290.0012</v>
      </c>
      <c r="N2225" s="10">
        <f>I2225*L2225</f>
        <v>1496.401392</v>
      </c>
      <c r="O2225" s="10">
        <v>688</v>
      </c>
      <c r="P2225" s="9">
        <f>(O2225/L2225) - 1</f>
        <v>0.37930906174939</v>
      </c>
      <c r="Q2225" s="10">
        <v>645</v>
      </c>
      <c r="R2225" s="9">
        <f>(Q2225/L2225) - 1</f>
        <v>0.29310224539005</v>
      </c>
      <c r="S2225" s="10">
        <v>602</v>
      </c>
      <c r="T2225" s="9">
        <f>(S2225/L2225) - 1</f>
        <v>0.20689542903072</v>
      </c>
      <c r="U2225" s="10">
        <v>559</v>
      </c>
      <c r="V2225" s="9">
        <f>ABS((U2225/L2225) - 1)</f>
        <v>0.12068861267138</v>
      </c>
      <c r="W2225" s="10">
        <v>548.6805104</v>
      </c>
      <c r="X2225" s="9">
        <f>ABS((W2225/L2225) - 1)</f>
        <v>0.1</v>
      </c>
      <c r="Y2225" s="7">
        <v>107</v>
      </c>
      <c r="Z2225" s="9" t="s">
        <v>191</v>
      </c>
      <c r="AA2225" s="7"/>
    </row>
    <row r="2226" spans="1:27" customHeight="1" ht="30">
      <c r="A2226" s="3" t="s">
        <v>5037</v>
      </c>
      <c r="B2226" s="3" t="s">
        <v>5038</v>
      </c>
      <c r="C2226" s="3" t="s">
        <v>29</v>
      </c>
      <c r="D2226" s="3" t="s">
        <v>5031</v>
      </c>
      <c r="E2226" s="3"/>
      <c r="F2226" s="3"/>
      <c r="G2226" s="3"/>
      <c r="H2226" s="3" t="s">
        <v>144</v>
      </c>
      <c r="I2226" s="4">
        <v>1</v>
      </c>
      <c r="J2226" s="3"/>
      <c r="K2226" s="6">
        <v>159.9988</v>
      </c>
      <c r="L2226" s="6">
        <f>K2226*1.16</f>
        <v>185.598608</v>
      </c>
      <c r="M2226" s="6">
        <f>I2226*K2226</f>
        <v>159.9988</v>
      </c>
      <c r="N2226" s="6">
        <f>I2226*L2226</f>
        <v>185.598608</v>
      </c>
      <c r="O2226" s="6">
        <v>480</v>
      </c>
      <c r="P2226" s="5">
        <f>(O2226/L2226) - 1</f>
        <v>1.5862262932489</v>
      </c>
      <c r="Q2226" s="6">
        <v>400</v>
      </c>
      <c r="R2226" s="5">
        <f>(Q2226/L2226) - 1</f>
        <v>1.1551885777074</v>
      </c>
      <c r="S2226" s="6">
        <v>320</v>
      </c>
      <c r="T2226" s="5">
        <f>(S2226/L2226) - 1</f>
        <v>0.72415086216595</v>
      </c>
      <c r="U2226" s="6">
        <v>304</v>
      </c>
      <c r="V2226" s="5">
        <f>ABS((U2226/L2226) - 1)</f>
        <v>0.63794331905765</v>
      </c>
      <c r="W2226" s="6">
        <v>204.1584688</v>
      </c>
      <c r="X2226" s="5">
        <f>ABS((W2226/L2226) - 1)</f>
        <v>0.1</v>
      </c>
      <c r="Y2226" s="3">
        <v>369</v>
      </c>
      <c r="Z2226" s="5" t="s">
        <v>466</v>
      </c>
      <c r="AA2226" s="3"/>
    </row>
    <row r="2227" spans="1:27" customHeight="1" ht="30">
      <c r="A2227" s="7" t="s">
        <v>5039</v>
      </c>
      <c r="B2227" s="7" t="s">
        <v>5040</v>
      </c>
      <c r="C2227" s="7" t="s">
        <v>29</v>
      </c>
      <c r="D2227" s="7" t="s">
        <v>5031</v>
      </c>
      <c r="E2227" s="7"/>
      <c r="F2227" s="7"/>
      <c r="G2227" s="7"/>
      <c r="H2227" s="7" t="s">
        <v>144</v>
      </c>
      <c r="I2227" s="8">
        <v>2</v>
      </c>
      <c r="J2227" s="7"/>
      <c r="K2227" s="10">
        <v>209.9948</v>
      </c>
      <c r="L2227" s="10">
        <f>K2227*1.16</f>
        <v>243.593968</v>
      </c>
      <c r="M2227" s="10">
        <f>I2227*K2227</f>
        <v>419.9896</v>
      </c>
      <c r="N2227" s="10">
        <f>I2227*L2227</f>
        <v>487.187936</v>
      </c>
      <c r="O2227" s="10">
        <v>377.99</v>
      </c>
      <c r="P2227" s="9">
        <f>(O2227/L2227) - 1</f>
        <v>0.55172151060818</v>
      </c>
      <c r="Q2227" s="10">
        <v>356.99</v>
      </c>
      <c r="R2227" s="9">
        <f>(Q2227/L2227) - 1</f>
        <v>0.46551247935663</v>
      </c>
      <c r="S2227" s="10">
        <v>335.99</v>
      </c>
      <c r="T2227" s="9">
        <f>(S2227/L2227) - 1</f>
        <v>0.37930344810509</v>
      </c>
      <c r="U2227" s="10">
        <v>314.99</v>
      </c>
      <c r="V2227" s="9">
        <f>ABS((U2227/L2227) - 1)</f>
        <v>0.29309441685354</v>
      </c>
      <c r="W2227" s="10">
        <v>267.9533648</v>
      </c>
      <c r="X2227" s="9">
        <f>ABS((W2227/L2227) - 1)</f>
        <v>0.1</v>
      </c>
      <c r="Y2227" s="7">
        <v>515</v>
      </c>
      <c r="Z2227" s="9" t="s">
        <v>149</v>
      </c>
      <c r="AA2227" s="7"/>
    </row>
    <row r="2228" spans="1:27" customHeight="1" ht="30">
      <c r="A2228" s="3" t="s">
        <v>5041</v>
      </c>
      <c r="B2228" s="3" t="s">
        <v>5042</v>
      </c>
      <c r="C2228" s="3" t="s">
        <v>29</v>
      </c>
      <c r="D2228" s="3" t="s">
        <v>5031</v>
      </c>
      <c r="E2228" s="3"/>
      <c r="F2228" s="3"/>
      <c r="G2228" s="3"/>
      <c r="H2228" s="3" t="s">
        <v>144</v>
      </c>
      <c r="I2228" s="4">
        <v>7</v>
      </c>
      <c r="J2228" s="3"/>
      <c r="K2228" s="6">
        <v>94.9924</v>
      </c>
      <c r="L2228" s="6">
        <f>K2228*1.16</f>
        <v>110.191184</v>
      </c>
      <c r="M2228" s="6">
        <f>I2228*K2228</f>
        <v>664.9468</v>
      </c>
      <c r="N2228" s="6">
        <f>I2228*L2228</f>
        <v>771.338288</v>
      </c>
      <c r="O2228" s="6">
        <v>427.47</v>
      </c>
      <c r="P2228" s="5">
        <f>(O2228/L2228) - 1</f>
        <v>2.8793484603995</v>
      </c>
      <c r="Q2228" s="6">
        <v>379.97</v>
      </c>
      <c r="R2228" s="5">
        <f>(Q2228/L2228) - 1</f>
        <v>2.4482794921234</v>
      </c>
      <c r="S2228" s="6">
        <v>332.47</v>
      </c>
      <c r="T2228" s="5">
        <f>(S2228/L2228) - 1</f>
        <v>2.0172105238474</v>
      </c>
      <c r="U2228" s="6">
        <v>284.98</v>
      </c>
      <c r="V2228" s="5">
        <f>ABS((U2228/L2228) - 1)</f>
        <v>1.586232306933</v>
      </c>
      <c r="W2228" s="6">
        <v>121.2103024</v>
      </c>
      <c r="X2228" s="5">
        <f>ABS((W2228/L2228) - 1)</f>
        <v>0.1</v>
      </c>
      <c r="Y2228" s="3">
        <v>369</v>
      </c>
      <c r="Z2228" s="5" t="s">
        <v>466</v>
      </c>
      <c r="AA2228" s="3"/>
    </row>
    <row r="2229" spans="1:27" customHeight="1" ht="30">
      <c r="A2229" s="7" t="s">
        <v>5043</v>
      </c>
      <c r="B2229" s="7" t="s">
        <v>5044</v>
      </c>
      <c r="C2229" s="7" t="s">
        <v>29</v>
      </c>
      <c r="D2229" s="7" t="s">
        <v>5031</v>
      </c>
      <c r="E2229" s="7"/>
      <c r="F2229" s="7"/>
      <c r="G2229" s="7"/>
      <c r="H2229" s="7" t="s">
        <v>144</v>
      </c>
      <c r="I2229" s="8">
        <v>9</v>
      </c>
      <c r="J2229" s="7"/>
      <c r="K2229" s="10">
        <v>185.9944</v>
      </c>
      <c r="L2229" s="10">
        <f>K2229*1.16</f>
        <v>215.753504</v>
      </c>
      <c r="M2229" s="10">
        <f>I2229*K2229</f>
        <v>1673.9496</v>
      </c>
      <c r="N2229" s="10">
        <f>I2229*L2229</f>
        <v>1941.781536</v>
      </c>
      <c r="O2229" s="10">
        <v>650.98</v>
      </c>
      <c r="P2229" s="9">
        <f>(O2229/L2229) - 1</f>
        <v>2.0172395253428</v>
      </c>
      <c r="Q2229" s="10">
        <v>557.98</v>
      </c>
      <c r="R2229" s="9">
        <f>(Q2229/L2229) - 1</f>
        <v>1.5861920648111</v>
      </c>
      <c r="S2229" s="10">
        <v>464.99</v>
      </c>
      <c r="T2229" s="9">
        <f>(S2229/L2229) - 1</f>
        <v>1.1551909534688</v>
      </c>
      <c r="U2229" s="10">
        <v>371.99</v>
      </c>
      <c r="V2229" s="9">
        <f>ABS((U2229/L2229) - 1)</f>
        <v>0.7241434929372</v>
      </c>
      <c r="W2229" s="10">
        <v>237.3288544</v>
      </c>
      <c r="X2229" s="9">
        <f>ABS((W2229/L2229) - 1)</f>
        <v>0.1</v>
      </c>
      <c r="Y2229" s="7">
        <v>369</v>
      </c>
      <c r="Z2229" s="9" t="s">
        <v>466</v>
      </c>
      <c r="AA2229" s="7"/>
    </row>
    <row r="2230" spans="1:27" customHeight="1" ht="30">
      <c r="A2230" s="3" t="s">
        <v>5045</v>
      </c>
      <c r="B2230" s="3" t="s">
        <v>5046</v>
      </c>
      <c r="C2230" s="3" t="s">
        <v>29</v>
      </c>
      <c r="D2230" s="3" t="s">
        <v>5031</v>
      </c>
      <c r="E2230" s="3"/>
      <c r="F2230" s="3"/>
      <c r="G2230" s="3"/>
      <c r="H2230" s="3" t="s">
        <v>5047</v>
      </c>
      <c r="I2230" s="4">
        <v>3</v>
      </c>
      <c r="J2230" s="3"/>
      <c r="K2230" s="6">
        <v>95</v>
      </c>
      <c r="L2230" s="6">
        <f>K2230*1.16</f>
        <v>110.2</v>
      </c>
      <c r="M2230" s="6">
        <f>I2230*K2230</f>
        <v>285</v>
      </c>
      <c r="N2230" s="6">
        <f>I2230*L2230</f>
        <v>330.6</v>
      </c>
      <c r="O2230" s="6">
        <v>165</v>
      </c>
      <c r="P2230" s="5">
        <f>(O2230/L2230) - 1</f>
        <v>0.497277676951</v>
      </c>
      <c r="Q2230" s="6">
        <v>155</v>
      </c>
      <c r="R2230" s="5">
        <f>(Q2230/L2230) - 1</f>
        <v>0.4065335753176</v>
      </c>
      <c r="S2230" s="6">
        <v>145</v>
      </c>
      <c r="T2230" s="5">
        <f>(S2230/L2230) - 1</f>
        <v>0.31578947368421</v>
      </c>
      <c r="U2230" s="6">
        <v>137.75</v>
      </c>
      <c r="V2230" s="5">
        <f>ABS((U2230/L2230) - 1)</f>
        <v>0.25</v>
      </c>
      <c r="W2230" s="6">
        <v>121.22</v>
      </c>
      <c r="X2230" s="5">
        <f>ABS((W2230/L2230) - 1)</f>
        <v>0.1</v>
      </c>
      <c r="Y2230" s="3" t="s">
        <v>40</v>
      </c>
      <c r="Z2230" s="5" t="s">
        <v>40</v>
      </c>
      <c r="AA2230" s="3"/>
    </row>
    <row r="2231" spans="1:27" customHeight="1" ht="30">
      <c r="A2231" s="7" t="s">
        <v>5048</v>
      </c>
      <c r="B2231" s="7" t="s">
        <v>5049</v>
      </c>
      <c r="C2231" s="7" t="s">
        <v>29</v>
      </c>
      <c r="D2231" s="7" t="s">
        <v>5031</v>
      </c>
      <c r="E2231" s="7"/>
      <c r="F2231" s="7"/>
      <c r="G2231" s="7"/>
      <c r="H2231" s="7" t="s">
        <v>144</v>
      </c>
      <c r="I2231" s="8">
        <v>5</v>
      </c>
      <c r="J2231" s="7"/>
      <c r="K2231" s="10">
        <v>359.9944</v>
      </c>
      <c r="L2231" s="10">
        <f>K2231*1.16</f>
        <v>417.593504</v>
      </c>
      <c r="M2231" s="10">
        <f>I2231*K2231</f>
        <v>1799.972</v>
      </c>
      <c r="N2231" s="10">
        <f>I2231*L2231</f>
        <v>2087.96752</v>
      </c>
      <c r="O2231" s="10">
        <v>611.99</v>
      </c>
      <c r="P2231" s="9">
        <f>(O2231/L2231) - 1</f>
        <v>0.46551609193614</v>
      </c>
      <c r="Q2231" s="10">
        <v>575.99</v>
      </c>
      <c r="R2231" s="9">
        <f>(Q2231/L2231) - 1</f>
        <v>0.37930785436739</v>
      </c>
      <c r="S2231" s="10">
        <v>539.99</v>
      </c>
      <c r="T2231" s="9">
        <f>(S2231/L2231) - 1</f>
        <v>0.29309961679864</v>
      </c>
      <c r="U2231" s="10">
        <v>503.99</v>
      </c>
      <c r="V2231" s="9">
        <f>ABS((U2231/L2231) - 1)</f>
        <v>0.20689137922988</v>
      </c>
      <c r="W2231" s="10">
        <v>459.3528544</v>
      </c>
      <c r="X2231" s="9">
        <f>ABS((W2231/L2231) - 1)</f>
        <v>0.1</v>
      </c>
      <c r="Y2231" s="7">
        <v>369</v>
      </c>
      <c r="Z2231" s="9" t="s">
        <v>466</v>
      </c>
      <c r="AA2231" s="7"/>
    </row>
    <row r="2232" spans="1:27" customHeight="1" ht="30">
      <c r="A2232" s="3" t="s">
        <v>5050</v>
      </c>
      <c r="B2232" s="3" t="s">
        <v>5051</v>
      </c>
      <c r="C2232" s="3" t="s">
        <v>29</v>
      </c>
      <c r="D2232" s="3" t="s">
        <v>5031</v>
      </c>
      <c r="E2232" s="3"/>
      <c r="F2232" s="3"/>
      <c r="G2232" s="3"/>
      <c r="H2232" s="3" t="s">
        <v>148</v>
      </c>
      <c r="I2232" s="4">
        <v>6</v>
      </c>
      <c r="J2232" s="3"/>
      <c r="K2232" s="6">
        <v>359.9944</v>
      </c>
      <c r="L2232" s="6">
        <f>K2232*1.16</f>
        <v>417.593504</v>
      </c>
      <c r="M2232" s="6">
        <f>I2232*K2232</f>
        <v>2159.9664</v>
      </c>
      <c r="N2232" s="6">
        <f>I2232*L2232</f>
        <v>2505.561024</v>
      </c>
      <c r="O2232" s="6">
        <v>611.99</v>
      </c>
      <c r="P2232" s="5">
        <f>(O2232/L2232) - 1</f>
        <v>0.46551609193614</v>
      </c>
      <c r="Q2232" s="6">
        <v>575.99</v>
      </c>
      <c r="R2232" s="5">
        <f>(Q2232/L2232) - 1</f>
        <v>0.37930785436739</v>
      </c>
      <c r="S2232" s="6">
        <v>539.99</v>
      </c>
      <c r="T2232" s="5">
        <f>(S2232/L2232) - 1</f>
        <v>0.29309961679864</v>
      </c>
      <c r="U2232" s="6">
        <v>503.99</v>
      </c>
      <c r="V2232" s="5">
        <f>ABS((U2232/L2232) - 1)</f>
        <v>0.20689137922988</v>
      </c>
      <c r="W2232" s="6">
        <v>459.3528544</v>
      </c>
      <c r="X2232" s="5">
        <f>ABS((W2232/L2232) - 1)</f>
        <v>0.1</v>
      </c>
      <c r="Y2232" s="3">
        <v>369</v>
      </c>
      <c r="Z2232" s="5" t="s">
        <v>466</v>
      </c>
      <c r="AA2232" s="3"/>
    </row>
    <row r="2233" spans="1:27" customHeight="1" ht="30">
      <c r="A2233" s="7" t="s">
        <v>5052</v>
      </c>
      <c r="B2233" s="7" t="s">
        <v>5053</v>
      </c>
      <c r="C2233" s="7" t="s">
        <v>29</v>
      </c>
      <c r="D2233" s="7" t="s">
        <v>5031</v>
      </c>
      <c r="E2233" s="7"/>
      <c r="F2233" s="7"/>
      <c r="G2233" s="7"/>
      <c r="H2233" s="7" t="s">
        <v>148</v>
      </c>
      <c r="I2233" s="8">
        <v>1</v>
      </c>
      <c r="J2233" s="7"/>
      <c r="K2233" s="10">
        <v>359.9944</v>
      </c>
      <c r="L2233" s="10">
        <f>K2233*1.16</f>
        <v>417.593504</v>
      </c>
      <c r="M2233" s="10">
        <f>I2233*K2233</f>
        <v>359.9944</v>
      </c>
      <c r="N2233" s="10">
        <f>I2233*L2233</f>
        <v>417.593504</v>
      </c>
      <c r="O2233" s="10">
        <v>611.99</v>
      </c>
      <c r="P2233" s="9">
        <f>(O2233/L2233) - 1</f>
        <v>0.46551609193614</v>
      </c>
      <c r="Q2233" s="10">
        <v>575.99</v>
      </c>
      <c r="R2233" s="9">
        <f>(Q2233/L2233) - 1</f>
        <v>0.37930785436739</v>
      </c>
      <c r="S2233" s="10">
        <v>539.99</v>
      </c>
      <c r="T2233" s="9">
        <f>(S2233/L2233) - 1</f>
        <v>0.29309961679864</v>
      </c>
      <c r="U2233" s="10">
        <v>503.99</v>
      </c>
      <c r="V2233" s="9">
        <f>ABS((U2233/L2233) - 1)</f>
        <v>0.20689137922988</v>
      </c>
      <c r="W2233" s="10">
        <v>459.3528544</v>
      </c>
      <c r="X2233" s="9">
        <f>ABS((W2233/L2233) - 1)</f>
        <v>0.1</v>
      </c>
      <c r="Y2233" s="7">
        <v>369</v>
      </c>
      <c r="Z2233" s="9" t="s">
        <v>466</v>
      </c>
      <c r="AA2233" s="7"/>
    </row>
    <row r="2234" spans="1:27" customHeight="1" ht="30">
      <c r="A2234" s="3" t="s">
        <v>5054</v>
      </c>
      <c r="B2234" s="3" t="s">
        <v>5055</v>
      </c>
      <c r="C2234" s="3" t="s">
        <v>29</v>
      </c>
      <c r="D2234" s="3" t="s">
        <v>5031</v>
      </c>
      <c r="E2234" s="3"/>
      <c r="F2234" s="3"/>
      <c r="G2234" s="3"/>
      <c r="H2234" s="3" t="s">
        <v>148</v>
      </c>
      <c r="I2234" s="4">
        <v>1</v>
      </c>
      <c r="J2234" s="3"/>
      <c r="K2234" s="6">
        <v>359.9944</v>
      </c>
      <c r="L2234" s="6">
        <f>K2234*1.16</f>
        <v>417.593504</v>
      </c>
      <c r="M2234" s="6">
        <f>I2234*K2234</f>
        <v>359.9944</v>
      </c>
      <c r="N2234" s="6">
        <f>I2234*L2234</f>
        <v>417.593504</v>
      </c>
      <c r="O2234" s="6">
        <v>611.99</v>
      </c>
      <c r="P2234" s="5">
        <f>(O2234/L2234) - 1</f>
        <v>0.46551609193614</v>
      </c>
      <c r="Q2234" s="6">
        <v>575.99</v>
      </c>
      <c r="R2234" s="5">
        <f>(Q2234/L2234) - 1</f>
        <v>0.37930785436739</v>
      </c>
      <c r="S2234" s="6">
        <v>539.99</v>
      </c>
      <c r="T2234" s="5">
        <f>(S2234/L2234) - 1</f>
        <v>0.29309961679864</v>
      </c>
      <c r="U2234" s="6">
        <v>503.99</v>
      </c>
      <c r="V2234" s="5">
        <f>ABS((U2234/L2234) - 1)</f>
        <v>0.20689137922988</v>
      </c>
      <c r="W2234" s="6">
        <v>459.3528544</v>
      </c>
      <c r="X2234" s="5">
        <f>ABS((W2234/L2234) - 1)</f>
        <v>0.1</v>
      </c>
      <c r="Y2234" s="3">
        <v>369</v>
      </c>
      <c r="Z2234" s="5" t="s">
        <v>466</v>
      </c>
      <c r="AA2234" s="3"/>
    </row>
    <row r="2235" spans="1:27" customHeight="1" ht="30">
      <c r="A2235" s="7" t="s">
        <v>5056</v>
      </c>
      <c r="B2235" s="7" t="s">
        <v>5057</v>
      </c>
      <c r="C2235" s="7" t="s">
        <v>29</v>
      </c>
      <c r="D2235" s="7" t="s">
        <v>5031</v>
      </c>
      <c r="E2235" s="7"/>
      <c r="F2235" s="7"/>
      <c r="G2235" s="7"/>
      <c r="H2235" s="7" t="s">
        <v>148</v>
      </c>
      <c r="I2235" s="8">
        <v>5</v>
      </c>
      <c r="J2235" s="7"/>
      <c r="K2235" s="10">
        <v>359.9944</v>
      </c>
      <c r="L2235" s="10">
        <f>K2235*1.16</f>
        <v>417.593504</v>
      </c>
      <c r="M2235" s="10">
        <f>I2235*K2235</f>
        <v>1799.972</v>
      </c>
      <c r="N2235" s="10">
        <f>I2235*L2235</f>
        <v>2087.96752</v>
      </c>
      <c r="O2235" s="10">
        <v>611.99</v>
      </c>
      <c r="P2235" s="9">
        <f>(O2235/L2235) - 1</f>
        <v>0.46551609193614</v>
      </c>
      <c r="Q2235" s="10">
        <v>575.99</v>
      </c>
      <c r="R2235" s="9">
        <f>(Q2235/L2235) - 1</f>
        <v>0.37930785436739</v>
      </c>
      <c r="S2235" s="10">
        <v>539.99</v>
      </c>
      <c r="T2235" s="9">
        <f>(S2235/L2235) - 1</f>
        <v>0.29309961679864</v>
      </c>
      <c r="U2235" s="10">
        <v>503.99</v>
      </c>
      <c r="V2235" s="9">
        <f>ABS((U2235/L2235) - 1)</f>
        <v>0.20689137922988</v>
      </c>
      <c r="W2235" s="10">
        <v>459.3528544</v>
      </c>
      <c r="X2235" s="9">
        <f>ABS((W2235/L2235) - 1)</f>
        <v>0.1</v>
      </c>
      <c r="Y2235" s="7">
        <v>369</v>
      </c>
      <c r="Z2235" s="9" t="s">
        <v>466</v>
      </c>
      <c r="AA2235" s="7"/>
    </row>
    <row r="2236" spans="1:27" customHeight="1" ht="30">
      <c r="A2236" s="3" t="s">
        <v>5058</v>
      </c>
      <c r="B2236" s="3" t="s">
        <v>5059</v>
      </c>
      <c r="C2236" s="3" t="s">
        <v>29</v>
      </c>
      <c r="D2236" s="3" t="s">
        <v>5031</v>
      </c>
      <c r="E2236" s="3"/>
      <c r="F2236" s="3"/>
      <c r="G2236" s="3"/>
      <c r="H2236" s="3" t="s">
        <v>148</v>
      </c>
      <c r="I2236" s="4">
        <v>3</v>
      </c>
      <c r="J2236" s="3"/>
      <c r="K2236" s="6">
        <v>359.9944</v>
      </c>
      <c r="L2236" s="6">
        <f>K2236*1.16</f>
        <v>417.593504</v>
      </c>
      <c r="M2236" s="6">
        <f>I2236*K2236</f>
        <v>1079.9832</v>
      </c>
      <c r="N2236" s="6">
        <f>I2236*L2236</f>
        <v>1252.780512</v>
      </c>
      <c r="O2236" s="6">
        <v>611.99</v>
      </c>
      <c r="P2236" s="5">
        <f>(O2236/L2236) - 1</f>
        <v>0.46551609193614</v>
      </c>
      <c r="Q2236" s="6">
        <v>575.99</v>
      </c>
      <c r="R2236" s="5">
        <f>(Q2236/L2236) - 1</f>
        <v>0.37930785436739</v>
      </c>
      <c r="S2236" s="6">
        <v>539.99</v>
      </c>
      <c r="T2236" s="5">
        <f>(S2236/L2236) - 1</f>
        <v>0.29309961679864</v>
      </c>
      <c r="U2236" s="6">
        <v>503.99</v>
      </c>
      <c r="V2236" s="5">
        <f>ABS((U2236/L2236) - 1)</f>
        <v>0.20689137922988</v>
      </c>
      <c r="W2236" s="6">
        <v>459.3528544</v>
      </c>
      <c r="X2236" s="5">
        <f>ABS((W2236/L2236) - 1)</f>
        <v>0.1</v>
      </c>
      <c r="Y2236" s="3">
        <v>369</v>
      </c>
      <c r="Z2236" s="5" t="s">
        <v>466</v>
      </c>
      <c r="AA2236" s="3"/>
    </row>
    <row r="2237" spans="1:27" customHeight="1" ht="30">
      <c r="A2237" s="7" t="s">
        <v>5060</v>
      </c>
      <c r="B2237" s="7" t="s">
        <v>5061</v>
      </c>
      <c r="C2237" s="7" t="s">
        <v>29</v>
      </c>
      <c r="D2237" s="7" t="s">
        <v>5031</v>
      </c>
      <c r="E2237" s="7"/>
      <c r="F2237" s="7"/>
      <c r="G2237" s="7"/>
      <c r="H2237" s="7" t="s">
        <v>148</v>
      </c>
      <c r="I2237" s="8">
        <v>8</v>
      </c>
      <c r="J2237" s="7"/>
      <c r="K2237" s="10">
        <v>359.9944</v>
      </c>
      <c r="L2237" s="10">
        <f>K2237*1.16</f>
        <v>417.593504</v>
      </c>
      <c r="M2237" s="10">
        <f>I2237*K2237</f>
        <v>2879.9552</v>
      </c>
      <c r="N2237" s="10">
        <f>I2237*L2237</f>
        <v>3340.748032</v>
      </c>
      <c r="O2237" s="10">
        <v>611.99</v>
      </c>
      <c r="P2237" s="9">
        <f>(O2237/L2237) - 1</f>
        <v>0.46551609193614</v>
      </c>
      <c r="Q2237" s="10">
        <v>575.99</v>
      </c>
      <c r="R2237" s="9">
        <f>(Q2237/L2237) - 1</f>
        <v>0.37930785436739</v>
      </c>
      <c r="S2237" s="10">
        <v>539.99</v>
      </c>
      <c r="T2237" s="9">
        <f>(S2237/L2237) - 1</f>
        <v>0.29309961679864</v>
      </c>
      <c r="U2237" s="10">
        <v>503.99</v>
      </c>
      <c r="V2237" s="9">
        <f>ABS((U2237/L2237) - 1)</f>
        <v>0.20689137922988</v>
      </c>
      <c r="W2237" s="10">
        <v>459.3528544</v>
      </c>
      <c r="X2237" s="9">
        <f>ABS((W2237/L2237) - 1)</f>
        <v>0.1</v>
      </c>
      <c r="Y2237" s="7">
        <v>369</v>
      </c>
      <c r="Z2237" s="9" t="s">
        <v>466</v>
      </c>
      <c r="AA2237" s="7"/>
    </row>
    <row r="2238" spans="1:27" customHeight="1" ht="30">
      <c r="A2238" s="3" t="s">
        <v>5062</v>
      </c>
      <c r="B2238" s="3" t="s">
        <v>5063</v>
      </c>
      <c r="C2238" s="3" t="s">
        <v>29</v>
      </c>
      <c r="D2238" s="3" t="s">
        <v>5031</v>
      </c>
      <c r="E2238" s="3"/>
      <c r="F2238" s="3"/>
      <c r="G2238" s="3"/>
      <c r="H2238" s="3" t="s">
        <v>30</v>
      </c>
      <c r="I2238" s="4">
        <v>1</v>
      </c>
      <c r="J2238" s="3"/>
      <c r="K2238" s="6">
        <v>103.7968</v>
      </c>
      <c r="L2238" s="6">
        <f>K2238*1.16</f>
        <v>120.404288</v>
      </c>
      <c r="M2238" s="6">
        <f>I2238*K2238</f>
        <v>103.7968</v>
      </c>
      <c r="N2238" s="6">
        <f>I2238*L2238</f>
        <v>120.404288</v>
      </c>
      <c r="O2238" s="6">
        <v>155.7</v>
      </c>
      <c r="P2238" s="5">
        <f>(O2238/L2238) - 1</f>
        <v>0.2931433139657</v>
      </c>
      <c r="Q2238" s="6">
        <v>145.32</v>
      </c>
      <c r="R2238" s="5">
        <f>(Q2238/L2238) - 1</f>
        <v>0.20693375970132</v>
      </c>
      <c r="S2238" s="6">
        <v>134.94</v>
      </c>
      <c r="T2238" s="5">
        <f>(S2238/L2238) - 1</f>
        <v>0.12072420543694</v>
      </c>
      <c r="U2238" s="6">
        <v>124.56</v>
      </c>
      <c r="V2238" s="5">
        <f>ABS((U2238/L2238) - 1)</f>
        <v>0.034514651172556</v>
      </c>
      <c r="W2238" s="6">
        <v>132.4447168</v>
      </c>
      <c r="X2238" s="5">
        <f>ABS((W2238/L2238) - 1)</f>
        <v>0.1</v>
      </c>
      <c r="Y2238" s="3">
        <v>618</v>
      </c>
      <c r="Z2238" s="5" t="s">
        <v>482</v>
      </c>
      <c r="AA2238" s="3" t="s">
        <v>43</v>
      </c>
    </row>
    <row r="2239" spans="1:27" customHeight="1" ht="30">
      <c r="A2239" s="7" t="s">
        <v>5064</v>
      </c>
      <c r="B2239" s="7" t="s">
        <v>5065</v>
      </c>
      <c r="C2239" s="7" t="s">
        <v>29</v>
      </c>
      <c r="D2239" s="7" t="s">
        <v>5031</v>
      </c>
      <c r="E2239" s="7"/>
      <c r="F2239" s="7"/>
      <c r="G2239" s="7"/>
      <c r="H2239" s="7" t="s">
        <v>485</v>
      </c>
      <c r="I2239" s="8">
        <v>1</v>
      </c>
      <c r="J2239" s="7"/>
      <c r="K2239" s="10">
        <v>83.9956</v>
      </c>
      <c r="L2239" s="10">
        <f>K2239*1.16</f>
        <v>97.434896</v>
      </c>
      <c r="M2239" s="10">
        <f>I2239*K2239</f>
        <v>83.9956</v>
      </c>
      <c r="N2239" s="10">
        <f>I2239*L2239</f>
        <v>97.434896</v>
      </c>
      <c r="O2239" s="10">
        <v>125.99</v>
      </c>
      <c r="P2239" s="9">
        <f>(O2239/L2239) - 1</f>
        <v>0.29306855318037</v>
      </c>
      <c r="Q2239" s="10">
        <v>117.59</v>
      </c>
      <c r="R2239" s="9">
        <f>(Q2239/L2239) - 1</f>
        <v>0.20685714079276</v>
      </c>
      <c r="S2239" s="10">
        <v>109.19</v>
      </c>
      <c r="T2239" s="9">
        <f>(S2239/L2239) - 1</f>
        <v>0.12064572840515</v>
      </c>
      <c r="U2239" s="10">
        <v>100.79</v>
      </c>
      <c r="V2239" s="9">
        <f>ABS((U2239/L2239) - 1)</f>
        <v>0.034434316017539</v>
      </c>
      <c r="W2239" s="10">
        <v>107.1783856</v>
      </c>
      <c r="X2239" s="9">
        <f>ABS((W2239/L2239) - 1)</f>
        <v>0.1</v>
      </c>
      <c r="Y2239" s="7">
        <v>540</v>
      </c>
      <c r="Z2239" s="9" t="s">
        <v>1513</v>
      </c>
      <c r="AA2239" s="7" t="s">
        <v>43</v>
      </c>
    </row>
    <row r="2240" spans="1:27" customHeight="1" ht="30">
      <c r="A2240" s="3" t="s">
        <v>5066</v>
      </c>
      <c r="B2240" s="3" t="s">
        <v>5067</v>
      </c>
      <c r="C2240" s="3" t="s">
        <v>29</v>
      </c>
      <c r="D2240" s="3" t="s">
        <v>5031</v>
      </c>
      <c r="E2240" s="3"/>
      <c r="F2240" s="3"/>
      <c r="G2240" s="3"/>
      <c r="H2240" s="3" t="s">
        <v>30</v>
      </c>
      <c r="I2240" s="4">
        <v>2</v>
      </c>
      <c r="J2240" s="3"/>
      <c r="K2240" s="6">
        <v>103.7968</v>
      </c>
      <c r="L2240" s="6">
        <f>K2240*1.16</f>
        <v>120.404288</v>
      </c>
      <c r="M2240" s="6">
        <f>I2240*K2240</f>
        <v>207.5936</v>
      </c>
      <c r="N2240" s="6">
        <f>I2240*L2240</f>
        <v>240.808576</v>
      </c>
      <c r="O2240" s="6">
        <v>155.7</v>
      </c>
      <c r="P2240" s="5">
        <f>(O2240/L2240) - 1</f>
        <v>0.2931433139657</v>
      </c>
      <c r="Q2240" s="6">
        <v>145.32</v>
      </c>
      <c r="R2240" s="5">
        <f>(Q2240/L2240) - 1</f>
        <v>0.20693375970132</v>
      </c>
      <c r="S2240" s="6">
        <v>134.94</v>
      </c>
      <c r="T2240" s="5">
        <f>(S2240/L2240) - 1</f>
        <v>0.12072420543694</v>
      </c>
      <c r="U2240" s="6">
        <v>124.56</v>
      </c>
      <c r="V2240" s="5">
        <f>ABS((U2240/L2240) - 1)</f>
        <v>0.034514651172556</v>
      </c>
      <c r="W2240" s="6">
        <v>132.4447168</v>
      </c>
      <c r="X2240" s="5">
        <f>ABS((W2240/L2240) - 1)</f>
        <v>0.1</v>
      </c>
      <c r="Y2240" s="3">
        <v>618</v>
      </c>
      <c r="Z2240" s="5" t="s">
        <v>482</v>
      </c>
      <c r="AA2240" s="3" t="s">
        <v>43</v>
      </c>
    </row>
    <row r="2241" spans="1:27" customHeight="1" ht="30">
      <c r="A2241" s="7" t="s">
        <v>5068</v>
      </c>
      <c r="B2241" s="7" t="s">
        <v>5069</v>
      </c>
      <c r="C2241" s="7" t="s">
        <v>29</v>
      </c>
      <c r="D2241" s="7" t="s">
        <v>5031</v>
      </c>
      <c r="E2241" s="7"/>
      <c r="F2241" s="7"/>
      <c r="G2241" s="7"/>
      <c r="H2241" s="7" t="s">
        <v>30</v>
      </c>
      <c r="I2241" s="8">
        <v>2</v>
      </c>
      <c r="J2241" s="7"/>
      <c r="K2241" s="10">
        <v>103.7968</v>
      </c>
      <c r="L2241" s="10">
        <f>K2241*1.16</f>
        <v>120.404288</v>
      </c>
      <c r="M2241" s="10">
        <f>I2241*K2241</f>
        <v>207.5936</v>
      </c>
      <c r="N2241" s="10">
        <f>I2241*L2241</f>
        <v>240.808576</v>
      </c>
      <c r="O2241" s="10">
        <v>155.7</v>
      </c>
      <c r="P2241" s="9">
        <f>(O2241/L2241) - 1</f>
        <v>0.2931433139657</v>
      </c>
      <c r="Q2241" s="10">
        <v>145.32</v>
      </c>
      <c r="R2241" s="9">
        <f>(Q2241/L2241) - 1</f>
        <v>0.20693375970132</v>
      </c>
      <c r="S2241" s="10">
        <v>134.94</v>
      </c>
      <c r="T2241" s="9">
        <f>(S2241/L2241) - 1</f>
        <v>0.12072420543694</v>
      </c>
      <c r="U2241" s="10">
        <v>124.56</v>
      </c>
      <c r="V2241" s="9">
        <f>ABS((U2241/L2241) - 1)</f>
        <v>0.034514651172556</v>
      </c>
      <c r="W2241" s="10">
        <v>132.4447168</v>
      </c>
      <c r="X2241" s="9">
        <f>ABS((W2241/L2241) - 1)</f>
        <v>0.1</v>
      </c>
      <c r="Y2241" s="7">
        <v>618</v>
      </c>
      <c r="Z2241" s="9" t="s">
        <v>482</v>
      </c>
      <c r="AA2241" s="7" t="s">
        <v>43</v>
      </c>
    </row>
    <row r="2242" spans="1:27" customHeight="1" ht="30">
      <c r="A2242" s="3" t="s">
        <v>5070</v>
      </c>
      <c r="B2242" s="3" t="s">
        <v>5071</v>
      </c>
      <c r="C2242" s="3" t="s">
        <v>29</v>
      </c>
      <c r="D2242" s="3" t="s">
        <v>5031</v>
      </c>
      <c r="E2242" s="3"/>
      <c r="F2242" s="3"/>
      <c r="G2242" s="3"/>
      <c r="H2242" s="3" t="s">
        <v>30</v>
      </c>
      <c r="I2242" s="4">
        <v>3</v>
      </c>
      <c r="J2242" s="3"/>
      <c r="K2242" s="6">
        <v>103.7968</v>
      </c>
      <c r="L2242" s="6">
        <f>K2242*1.16</f>
        <v>120.404288</v>
      </c>
      <c r="M2242" s="6">
        <f>I2242*K2242</f>
        <v>311.3904</v>
      </c>
      <c r="N2242" s="6">
        <f>I2242*L2242</f>
        <v>361.212864</v>
      </c>
      <c r="O2242" s="6">
        <v>155.7</v>
      </c>
      <c r="P2242" s="5">
        <f>(O2242/L2242) - 1</f>
        <v>0.2931433139657</v>
      </c>
      <c r="Q2242" s="6">
        <v>145.32</v>
      </c>
      <c r="R2242" s="5">
        <f>(Q2242/L2242) - 1</f>
        <v>0.20693375970132</v>
      </c>
      <c r="S2242" s="6">
        <v>134.94</v>
      </c>
      <c r="T2242" s="5">
        <f>(S2242/L2242) - 1</f>
        <v>0.12072420543694</v>
      </c>
      <c r="U2242" s="6">
        <v>124.56</v>
      </c>
      <c r="V2242" s="5">
        <f>ABS((U2242/L2242) - 1)</f>
        <v>0.034514651172556</v>
      </c>
      <c r="W2242" s="6">
        <v>132.4447168</v>
      </c>
      <c r="X2242" s="5">
        <f>ABS((W2242/L2242) - 1)</f>
        <v>0.1</v>
      </c>
      <c r="Y2242" s="3">
        <v>618</v>
      </c>
      <c r="Z2242" s="5" t="s">
        <v>482</v>
      </c>
      <c r="AA2242" s="3" t="s">
        <v>43</v>
      </c>
    </row>
    <row r="2243" spans="1:27" customHeight="1" ht="30">
      <c r="A2243" s="7" t="s">
        <v>5072</v>
      </c>
      <c r="B2243" s="7" t="s">
        <v>5073</v>
      </c>
      <c r="C2243" s="7" t="s">
        <v>29</v>
      </c>
      <c r="D2243" s="7" t="s">
        <v>5031</v>
      </c>
      <c r="E2243" s="7"/>
      <c r="F2243" s="7"/>
      <c r="G2243" s="7"/>
      <c r="H2243" s="7" t="s">
        <v>485</v>
      </c>
      <c r="I2243" s="8">
        <v>3</v>
      </c>
      <c r="J2243" s="7"/>
      <c r="K2243" s="10">
        <v>83.9956</v>
      </c>
      <c r="L2243" s="10">
        <f>K2243*1.16</f>
        <v>97.434896</v>
      </c>
      <c r="M2243" s="10">
        <f>I2243*K2243</f>
        <v>251.9868</v>
      </c>
      <c r="N2243" s="10">
        <f>I2243*L2243</f>
        <v>292.304688</v>
      </c>
      <c r="O2243" s="10">
        <v>125.99</v>
      </c>
      <c r="P2243" s="9">
        <f>(O2243/L2243) - 1</f>
        <v>0.29306855318037</v>
      </c>
      <c r="Q2243" s="10">
        <v>117.59</v>
      </c>
      <c r="R2243" s="9">
        <f>(Q2243/L2243) - 1</f>
        <v>0.20685714079276</v>
      </c>
      <c r="S2243" s="10">
        <v>109.19</v>
      </c>
      <c r="T2243" s="9">
        <f>(S2243/L2243) - 1</f>
        <v>0.12064572840515</v>
      </c>
      <c r="U2243" s="10">
        <v>100.79</v>
      </c>
      <c r="V2243" s="9">
        <f>ABS((U2243/L2243) - 1)</f>
        <v>0.034434316017539</v>
      </c>
      <c r="W2243" s="10">
        <v>107.1783856</v>
      </c>
      <c r="X2243" s="9">
        <f>ABS((W2243/L2243) - 1)</f>
        <v>0.1</v>
      </c>
      <c r="Y2243" s="7">
        <v>540</v>
      </c>
      <c r="Z2243" s="9" t="s">
        <v>1513</v>
      </c>
      <c r="AA2243" s="7" t="s">
        <v>43</v>
      </c>
    </row>
    <row r="2244" spans="1:27" customHeight="1" ht="30">
      <c r="A2244" s="3" t="s">
        <v>5074</v>
      </c>
      <c r="B2244" s="3" t="s">
        <v>5075</v>
      </c>
      <c r="C2244" s="3" t="s">
        <v>29</v>
      </c>
      <c r="D2244" s="3" t="s">
        <v>5031</v>
      </c>
      <c r="E2244" s="3"/>
      <c r="F2244" s="3"/>
      <c r="G2244" s="3"/>
      <c r="H2244" s="3" t="s">
        <v>485</v>
      </c>
      <c r="I2244" s="4">
        <v>1</v>
      </c>
      <c r="J2244" s="3"/>
      <c r="K2244" s="6">
        <v>115</v>
      </c>
      <c r="L2244" s="6">
        <f>K2244*1.16</f>
        <v>133.4</v>
      </c>
      <c r="M2244" s="6">
        <f>I2244*K2244</f>
        <v>115</v>
      </c>
      <c r="N2244" s="6">
        <f>I2244*L2244</f>
        <v>133.4</v>
      </c>
      <c r="O2244" s="6">
        <v>200.1</v>
      </c>
      <c r="P2244" s="5">
        <f>(O2244/L2244) - 1</f>
        <v>0.5</v>
      </c>
      <c r="Q2244" s="6">
        <v>186.76</v>
      </c>
      <c r="R2244" s="5">
        <f>(Q2244/L2244) - 1</f>
        <v>0.4</v>
      </c>
      <c r="S2244" s="6">
        <v>186.76</v>
      </c>
      <c r="T2244" s="5">
        <f>(S2244/L2244) - 1</f>
        <v>0.4</v>
      </c>
      <c r="U2244" s="6">
        <v>164.75</v>
      </c>
      <c r="V2244" s="5">
        <f>ABS((U2244/L2244) - 1)</f>
        <v>0.23500749625187</v>
      </c>
      <c r="W2244" s="6">
        <v>146.74</v>
      </c>
      <c r="X2244" s="5">
        <f>ABS((W2244/L2244) - 1)</f>
        <v>0.1</v>
      </c>
      <c r="Y2244" s="3" t="s">
        <v>40</v>
      </c>
      <c r="Z2244" s="5" t="s">
        <v>40</v>
      </c>
      <c r="AA2244" s="3"/>
    </row>
    <row r="2245" spans="1:27" customHeight="1" ht="30">
      <c r="A2245" s="7" t="s">
        <v>5076</v>
      </c>
      <c r="B2245" s="7" t="s">
        <v>5077</v>
      </c>
      <c r="C2245" s="7" t="s">
        <v>29</v>
      </c>
      <c r="D2245" s="7" t="s">
        <v>5078</v>
      </c>
      <c r="E2245" s="7"/>
      <c r="F2245" s="7"/>
      <c r="G2245" s="7"/>
      <c r="H2245" s="7" t="s">
        <v>190</v>
      </c>
      <c r="I2245" s="8">
        <v>1</v>
      </c>
      <c r="J2245" s="7"/>
      <c r="K2245" s="10">
        <v>800.0056</v>
      </c>
      <c r="L2245" s="10">
        <f>K2245*1.16</f>
        <v>928.006496</v>
      </c>
      <c r="M2245" s="10">
        <f>I2245*K2245</f>
        <v>800.0056</v>
      </c>
      <c r="N2245" s="10">
        <f>I2245*L2245</f>
        <v>928.006496</v>
      </c>
      <c r="O2245" s="10">
        <v>1440.01</v>
      </c>
      <c r="P2245" s="9">
        <f>(O2245/L2245) - 1</f>
        <v>0.55172405172474</v>
      </c>
      <c r="Q2245" s="10">
        <v>1360.01</v>
      </c>
      <c r="R2245" s="9">
        <f>(Q2245/L2245) - 1</f>
        <v>0.46551775861707</v>
      </c>
      <c r="S2245" s="10">
        <v>1280.01</v>
      </c>
      <c r="T2245" s="9">
        <f>(S2245/L2245) - 1</f>
        <v>0.3793114655094</v>
      </c>
      <c r="U2245" s="10">
        <v>1200.01</v>
      </c>
      <c r="V2245" s="9">
        <f>ABS((U2245/L2245) - 1)</f>
        <v>0.29310517240172</v>
      </c>
      <c r="W2245" s="10">
        <v>1020.8071456</v>
      </c>
      <c r="X2245" s="9">
        <f>ABS((W2245/L2245) - 1)</f>
        <v>0.1</v>
      </c>
      <c r="Y2245" s="7">
        <v>107</v>
      </c>
      <c r="Z2245" s="9" t="s">
        <v>191</v>
      </c>
      <c r="AA2245" s="7"/>
    </row>
    <row r="2246" spans="1:27" customHeight="1" ht="30">
      <c r="A2246" s="3" t="s">
        <v>5079</v>
      </c>
      <c r="B2246" s="3" t="s">
        <v>5080</v>
      </c>
      <c r="C2246" s="3" t="s">
        <v>29</v>
      </c>
      <c r="D2246" s="3" t="s">
        <v>5081</v>
      </c>
      <c r="E2246" s="3"/>
      <c r="F2246" s="3"/>
      <c r="G2246" s="3"/>
      <c r="H2246" s="3" t="s">
        <v>190</v>
      </c>
      <c r="I2246" s="4">
        <v>2</v>
      </c>
      <c r="J2246" s="3"/>
      <c r="K2246" s="6">
        <v>850.0016</v>
      </c>
      <c r="L2246" s="6">
        <f>K2246*1.16</f>
        <v>986.001856</v>
      </c>
      <c r="M2246" s="6">
        <f>I2246*K2246</f>
        <v>1700.0032</v>
      </c>
      <c r="N2246" s="6">
        <f>I2246*L2246</f>
        <v>1972.003712</v>
      </c>
      <c r="O2246" s="6">
        <v>1530</v>
      </c>
      <c r="P2246" s="5">
        <f>(O2246/L2246) - 1</f>
        <v>0.55172121704404</v>
      </c>
      <c r="Q2246" s="6">
        <v>1445</v>
      </c>
      <c r="R2246" s="5">
        <f>(Q2246/L2246) - 1</f>
        <v>0.46551448276381</v>
      </c>
      <c r="S2246" s="6">
        <v>1360</v>
      </c>
      <c r="T2246" s="5">
        <f>(S2246/L2246) - 1</f>
        <v>0.37930774848359</v>
      </c>
      <c r="U2246" s="6">
        <v>1275</v>
      </c>
      <c r="V2246" s="5">
        <f>ABS((U2246/L2246) - 1)</f>
        <v>0.29310101420336</v>
      </c>
      <c r="W2246" s="6">
        <v>1084.6020416</v>
      </c>
      <c r="X2246" s="5">
        <f>ABS((W2246/L2246) - 1)</f>
        <v>0.1</v>
      </c>
      <c r="Y2246" s="3">
        <v>107</v>
      </c>
      <c r="Z2246" s="5" t="s">
        <v>191</v>
      </c>
      <c r="AA2246" s="3"/>
    </row>
    <row r="2247" spans="1:27" customHeight="1" ht="30">
      <c r="A2247" s="7" t="s">
        <v>5082</v>
      </c>
      <c r="B2247" s="7" t="s">
        <v>5083</v>
      </c>
      <c r="C2247" s="7" t="s">
        <v>29</v>
      </c>
      <c r="D2247" s="7" t="s">
        <v>5084</v>
      </c>
      <c r="E2247" s="7"/>
      <c r="F2247" s="7"/>
      <c r="G2247" s="7"/>
      <c r="H2247" s="7" t="s">
        <v>1164</v>
      </c>
      <c r="I2247" s="8">
        <v>4</v>
      </c>
      <c r="J2247" s="7"/>
      <c r="K2247" s="10">
        <v>188.93</v>
      </c>
      <c r="L2247" s="10">
        <f>K2247*1.16</f>
        <v>219.1588</v>
      </c>
      <c r="M2247" s="10">
        <f>I2247*K2247</f>
        <v>755.72</v>
      </c>
      <c r="N2247" s="10">
        <f>I2247*L2247</f>
        <v>876.6352</v>
      </c>
      <c r="O2247" s="10">
        <v>328.74</v>
      </c>
      <c r="P2247" s="9">
        <f>(O2247/L2247) - 1</f>
        <v>0.50000821322256</v>
      </c>
      <c r="Q2247" s="10">
        <v>306.82</v>
      </c>
      <c r="R2247" s="9">
        <f>(Q2247/L2247) - 1</f>
        <v>0.3999894140687</v>
      </c>
      <c r="S2247" s="10">
        <v>284.91</v>
      </c>
      <c r="T2247" s="9">
        <f>(S2247/L2247) - 1</f>
        <v>0.30001624392906</v>
      </c>
      <c r="U2247" s="10">
        <v>270.66</v>
      </c>
      <c r="V2247" s="9">
        <f>ABS((U2247/L2247) - 1)</f>
        <v>0.23499489867621</v>
      </c>
      <c r="W2247" s="10">
        <v>241.07468</v>
      </c>
      <c r="X2247" s="9">
        <f>ABS((W2247/L2247) - 1)</f>
        <v>0.1</v>
      </c>
      <c r="Y2247" s="7" t="s">
        <v>40</v>
      </c>
      <c r="Z2247" s="9" t="s">
        <v>40</v>
      </c>
      <c r="AA2247" s="7"/>
    </row>
    <row r="2248" spans="1:27" customHeight="1" ht="30">
      <c r="A2248" s="3" t="s">
        <v>5085</v>
      </c>
      <c r="B2248" s="3" t="s">
        <v>5086</v>
      </c>
      <c r="C2248" s="3" t="s">
        <v>29</v>
      </c>
      <c r="D2248" s="3" t="s">
        <v>5087</v>
      </c>
      <c r="E2248" s="3"/>
      <c r="F2248" s="3"/>
      <c r="G2248" s="3"/>
      <c r="H2248" s="3" t="s">
        <v>50</v>
      </c>
      <c r="I2248" s="4">
        <v>9</v>
      </c>
      <c r="J2248" s="3"/>
      <c r="K2248" s="6">
        <v>227.29388</v>
      </c>
      <c r="L2248" s="6">
        <f>K2248*1.16</f>
        <v>263.6609008</v>
      </c>
      <c r="M2248" s="6">
        <f>I2248*K2248</f>
        <v>2045.64492</v>
      </c>
      <c r="N2248" s="6">
        <f>I2248*L2248</f>
        <v>2372.9481072</v>
      </c>
      <c r="O2248" s="6">
        <v>340.94</v>
      </c>
      <c r="P2248" s="5">
        <f>(O2248/L2248) - 1</f>
        <v>0.29310033822049</v>
      </c>
      <c r="Q2248" s="6">
        <v>318.21</v>
      </c>
      <c r="R2248" s="5">
        <f>(Q2248/L2248) - 1</f>
        <v>0.20689112050549</v>
      </c>
      <c r="S2248" s="6">
        <v>295.48</v>
      </c>
      <c r="T2248" s="5">
        <f>(S2248/L2248) - 1</f>
        <v>0.1206819027905</v>
      </c>
      <c r="U2248" s="6">
        <v>272.75</v>
      </c>
      <c r="V2248" s="5">
        <f>ABS((U2248/L2248) - 1)</f>
        <v>0.034472685075496</v>
      </c>
      <c r="W2248" s="6">
        <v>290.02699088</v>
      </c>
      <c r="X2248" s="5">
        <f>ABS((W2248/L2248) - 1)</f>
        <v>0.1</v>
      </c>
      <c r="Y2248" s="3">
        <v>283</v>
      </c>
      <c r="Z2248" s="5" t="s">
        <v>935</v>
      </c>
      <c r="AA2248" s="3" t="s">
        <v>43</v>
      </c>
    </row>
    <row r="2249" spans="1:27" customHeight="1" ht="30">
      <c r="A2249" s="7" t="s">
        <v>5088</v>
      </c>
      <c r="B2249" s="7" t="s">
        <v>5089</v>
      </c>
      <c r="C2249" s="7" t="s">
        <v>29</v>
      </c>
      <c r="D2249" s="7" t="s">
        <v>5087</v>
      </c>
      <c r="E2249" s="7"/>
      <c r="F2249" s="7"/>
      <c r="G2249" s="7"/>
      <c r="H2249" s="7" t="s">
        <v>4352</v>
      </c>
      <c r="I2249" s="8">
        <v>8</v>
      </c>
      <c r="J2249" s="7"/>
      <c r="K2249" s="10">
        <v>200</v>
      </c>
      <c r="L2249" s="10">
        <f>K2249*1.16</f>
        <v>232</v>
      </c>
      <c r="M2249" s="10">
        <f>I2249*K2249</f>
        <v>1600</v>
      </c>
      <c r="N2249" s="10">
        <f>I2249*L2249</f>
        <v>1856</v>
      </c>
      <c r="O2249" s="10">
        <v>394.4</v>
      </c>
      <c r="P2249" s="9">
        <f>(O2249/L2249) - 1</f>
        <v>0.7</v>
      </c>
      <c r="Q2249" s="10">
        <v>371.2</v>
      </c>
      <c r="R2249" s="9">
        <f>(Q2249/L2249) - 1</f>
        <v>0.6</v>
      </c>
      <c r="S2249" s="10">
        <v>348</v>
      </c>
      <c r="T2249" s="9">
        <f>(S2249/L2249) - 1</f>
        <v>0.5</v>
      </c>
      <c r="U2249" s="10">
        <v>324.8</v>
      </c>
      <c r="V2249" s="9">
        <f>ABS((U2249/L2249) - 1)</f>
        <v>0.4</v>
      </c>
      <c r="W2249" s="10">
        <v>255.2</v>
      </c>
      <c r="X2249" s="9">
        <f>ABS((W2249/L2249) - 1)</f>
        <v>0.1</v>
      </c>
      <c r="Y2249" s="7" t="s">
        <v>40</v>
      </c>
      <c r="Z2249" s="9" t="s">
        <v>40</v>
      </c>
      <c r="AA2249" s="7"/>
    </row>
    <row r="2250" spans="1:27" customHeight="1" ht="30">
      <c r="A2250" s="3" t="s">
        <v>5090</v>
      </c>
      <c r="B2250" s="3" t="s">
        <v>5091</v>
      </c>
      <c r="C2250" s="3" t="s">
        <v>29</v>
      </c>
      <c r="D2250" s="3" t="s">
        <v>5092</v>
      </c>
      <c r="E2250" s="3"/>
      <c r="F2250" s="3"/>
      <c r="G2250" s="3"/>
      <c r="H2250" s="3" t="s">
        <v>144</v>
      </c>
      <c r="I2250" s="4">
        <v>23</v>
      </c>
      <c r="J2250" s="3"/>
      <c r="K2250" s="6">
        <v>24.0000375</v>
      </c>
      <c r="L2250" s="6">
        <f>K2250*1.16</f>
        <v>27.8400435</v>
      </c>
      <c r="M2250" s="6">
        <f>I2250*K2250</f>
        <v>552.0008625</v>
      </c>
      <c r="N2250" s="6">
        <f>I2250*L2250</f>
        <v>640.3210005</v>
      </c>
      <c r="O2250" s="6">
        <v>168</v>
      </c>
      <c r="P2250" s="5">
        <f>(O2250/L2250) - 1</f>
        <v>5.0344733297561</v>
      </c>
      <c r="Q2250" s="6">
        <v>156</v>
      </c>
      <c r="R2250" s="5">
        <f>(Q2250/L2250) - 1</f>
        <v>4.6034395204878</v>
      </c>
      <c r="S2250" s="6">
        <v>144</v>
      </c>
      <c r="T2250" s="5">
        <f>(S2250/L2250) - 1</f>
        <v>4.1724057112195</v>
      </c>
      <c r="U2250" s="6">
        <v>132</v>
      </c>
      <c r="V2250" s="5">
        <f>ABS((U2250/L2250) - 1)</f>
        <v>3.7413719019512</v>
      </c>
      <c r="W2250" s="6">
        <v>30.62404785</v>
      </c>
      <c r="X2250" s="5">
        <f>ABS((W2250/L2250) - 1)</f>
        <v>0.1</v>
      </c>
      <c r="Y2250" s="3">
        <v>373</v>
      </c>
      <c r="Z2250" s="5" t="s">
        <v>291</v>
      </c>
      <c r="AA2250" s="3"/>
    </row>
    <row r="2251" spans="1:27" customHeight="1" ht="30">
      <c r="A2251" s="7" t="s">
        <v>5093</v>
      </c>
      <c r="B2251" s="7" t="s">
        <v>5094</v>
      </c>
      <c r="C2251" s="7" t="s">
        <v>29</v>
      </c>
      <c r="D2251" s="7" t="s">
        <v>5092</v>
      </c>
      <c r="E2251" s="7"/>
      <c r="F2251" s="7"/>
      <c r="G2251" s="7"/>
      <c r="H2251" s="7" t="s">
        <v>30</v>
      </c>
      <c r="I2251" s="8">
        <v>1</v>
      </c>
      <c r="J2251" s="7"/>
      <c r="K2251" s="10">
        <v>59.9952</v>
      </c>
      <c r="L2251" s="10">
        <f>K2251*1.16</f>
        <v>69.594432</v>
      </c>
      <c r="M2251" s="10">
        <f>I2251*K2251</f>
        <v>59.9952</v>
      </c>
      <c r="N2251" s="10">
        <f>I2251*L2251</f>
        <v>69.594432</v>
      </c>
      <c r="O2251" s="10">
        <v>118.99</v>
      </c>
      <c r="P2251" s="9">
        <f>(O2251/L2251) - 1</f>
        <v>0.70976321783904</v>
      </c>
      <c r="Q2251" s="10">
        <v>111.99</v>
      </c>
      <c r="R2251" s="9">
        <f>(Q2251/L2251) - 1</f>
        <v>0.60918045857462</v>
      </c>
      <c r="S2251" s="10">
        <v>104.99</v>
      </c>
      <c r="T2251" s="9">
        <f>(S2251/L2251) - 1</f>
        <v>0.5085976993102</v>
      </c>
      <c r="U2251" s="10">
        <v>97.99216</v>
      </c>
      <c r="V2251" s="9">
        <f>ABS((U2251/L2251) - 1)</f>
        <v>0.40804597701149</v>
      </c>
      <c r="W2251" s="10">
        <v>76.5538752</v>
      </c>
      <c r="X2251" s="9">
        <f>ABS((W2251/L2251) - 1)</f>
        <v>0.1</v>
      </c>
      <c r="Y2251" s="7">
        <v>484</v>
      </c>
      <c r="Z2251" s="9" t="s">
        <v>2883</v>
      </c>
      <c r="AA2251" s="7"/>
    </row>
    <row r="2252" spans="1:27" customHeight="1" ht="30">
      <c r="A2252" s="3" t="s">
        <v>5095</v>
      </c>
      <c r="B2252" s="3" t="s">
        <v>5096</v>
      </c>
      <c r="C2252" s="3" t="s">
        <v>29</v>
      </c>
      <c r="D2252" s="3" t="s">
        <v>5097</v>
      </c>
      <c r="E2252" s="3"/>
      <c r="F2252" s="3"/>
      <c r="G2252" s="3"/>
      <c r="H2252" s="3" t="s">
        <v>485</v>
      </c>
      <c r="I2252" s="4">
        <v>2</v>
      </c>
      <c r="J2252" s="3"/>
      <c r="K2252" s="6">
        <v>188.68</v>
      </c>
      <c r="L2252" s="6">
        <f>K2252*1.16</f>
        <v>218.8688</v>
      </c>
      <c r="M2252" s="6">
        <f>I2252*K2252</f>
        <v>377.36</v>
      </c>
      <c r="N2252" s="6">
        <f>I2252*L2252</f>
        <v>437.7376</v>
      </c>
      <c r="O2252" s="6">
        <v>328.3</v>
      </c>
      <c r="P2252" s="5">
        <f>(O2252/L2252) - 1</f>
        <v>0.49998537936883</v>
      </c>
      <c r="Q2252" s="6">
        <v>306.42</v>
      </c>
      <c r="R2252" s="5">
        <f>(Q2252/L2252) - 1</f>
        <v>0.40001681372585</v>
      </c>
      <c r="S2252" s="6">
        <v>284.53</v>
      </c>
      <c r="T2252" s="5">
        <f>(S2252/L2252) - 1</f>
        <v>0.30000255861046</v>
      </c>
      <c r="U2252" s="6">
        <v>262.64</v>
      </c>
      <c r="V2252" s="5">
        <f>ABS((U2252/L2252) - 1)</f>
        <v>0.19998830349506</v>
      </c>
      <c r="W2252" s="6">
        <v>240.75568</v>
      </c>
      <c r="X2252" s="5">
        <f>ABS((W2252/L2252) - 1)</f>
        <v>0.1</v>
      </c>
      <c r="Y2252" s="3" t="s">
        <v>40</v>
      </c>
      <c r="Z2252" s="5" t="s">
        <v>40</v>
      </c>
      <c r="AA2252" s="3"/>
    </row>
    <row r="2253" spans="1:27" customHeight="1" ht="30">
      <c r="A2253" s="7" t="s">
        <v>5098</v>
      </c>
      <c r="B2253" s="7" t="s">
        <v>5099</v>
      </c>
      <c r="C2253" s="7" t="s">
        <v>29</v>
      </c>
      <c r="D2253" s="7" t="s">
        <v>5097</v>
      </c>
      <c r="E2253" s="7"/>
      <c r="F2253" s="7"/>
      <c r="G2253" s="7"/>
      <c r="H2253" s="7" t="s">
        <v>485</v>
      </c>
      <c r="I2253" s="8">
        <v>1</v>
      </c>
      <c r="J2253" s="7"/>
      <c r="K2253" s="10">
        <v>94.83</v>
      </c>
      <c r="L2253" s="10">
        <f>K2253*1.16</f>
        <v>110.0028</v>
      </c>
      <c r="M2253" s="10">
        <f>I2253*K2253</f>
        <v>94.83</v>
      </c>
      <c r="N2253" s="10">
        <f>I2253*L2253</f>
        <v>110.0028</v>
      </c>
      <c r="O2253" s="10">
        <v>163.56</v>
      </c>
      <c r="P2253" s="9">
        <f>(O2253/L2253) - 1</f>
        <v>0.48687124327744</v>
      </c>
      <c r="Q2253" s="10">
        <v>152.66</v>
      </c>
      <c r="R2253" s="9">
        <f>(Q2253/L2253) - 1</f>
        <v>0.38778285643638</v>
      </c>
      <c r="S2253" s="10">
        <v>141.75</v>
      </c>
      <c r="T2253" s="9">
        <f>(S2253/L2253) - 1</f>
        <v>0.2886035628184</v>
      </c>
      <c r="U2253" s="10">
        <v>134.66</v>
      </c>
      <c r="V2253" s="9">
        <f>ABS((U2253/L2253) - 1)</f>
        <v>0.22415065798325</v>
      </c>
      <c r="W2253" s="10">
        <v>121.00308</v>
      </c>
      <c r="X2253" s="9">
        <f>ABS((W2253/L2253) - 1)</f>
        <v>0.1</v>
      </c>
      <c r="Y2253" s="7" t="s">
        <v>40</v>
      </c>
      <c r="Z2253" s="9" t="s">
        <v>40</v>
      </c>
      <c r="AA2253" s="7"/>
    </row>
    <row r="2254" spans="1:27" customHeight="1" ht="30">
      <c r="A2254" s="3" t="s">
        <v>5100</v>
      </c>
      <c r="B2254" s="3" t="s">
        <v>5101</v>
      </c>
      <c r="C2254" s="3" t="s">
        <v>29</v>
      </c>
      <c r="D2254" s="3" t="s">
        <v>5097</v>
      </c>
      <c r="E2254" s="3"/>
      <c r="F2254" s="3"/>
      <c r="G2254" s="3"/>
      <c r="H2254" s="3" t="s">
        <v>485</v>
      </c>
      <c r="I2254" s="4">
        <v>1</v>
      </c>
      <c r="J2254" s="3"/>
      <c r="K2254" s="6">
        <v>164.66</v>
      </c>
      <c r="L2254" s="6">
        <f>K2254*1.16</f>
        <v>191.0056</v>
      </c>
      <c r="M2254" s="6">
        <f>I2254*K2254</f>
        <v>164.66</v>
      </c>
      <c r="N2254" s="6">
        <f>I2254*L2254</f>
        <v>191.0056</v>
      </c>
      <c r="O2254" s="6">
        <v>285.36</v>
      </c>
      <c r="P2254" s="5">
        <f>(O2254/L2254) - 1</f>
        <v>0.49398761083445</v>
      </c>
      <c r="Q2254" s="6">
        <v>266.34</v>
      </c>
      <c r="R2254" s="5">
        <f>(Q2254/L2254) - 1</f>
        <v>0.39440937857319</v>
      </c>
      <c r="S2254" s="6">
        <v>247.31</v>
      </c>
      <c r="T2254" s="5">
        <f>(S2254/L2254) - 1</f>
        <v>0.294778791826</v>
      </c>
      <c r="U2254" s="6">
        <v>234.94</v>
      </c>
      <c r="V2254" s="5">
        <f>ABS((U2254/L2254) - 1)</f>
        <v>0.23001629271603</v>
      </c>
      <c r="W2254" s="6">
        <v>210.10616</v>
      </c>
      <c r="X2254" s="5">
        <f>ABS((W2254/L2254) - 1)</f>
        <v>0.1</v>
      </c>
      <c r="Y2254" s="3" t="s">
        <v>40</v>
      </c>
      <c r="Z2254" s="5" t="s">
        <v>40</v>
      </c>
      <c r="AA2254" s="3"/>
    </row>
    <row r="2255" spans="1:27" customHeight="1" ht="30">
      <c r="A2255" s="7" t="s">
        <v>5102</v>
      </c>
      <c r="B2255" s="7" t="s">
        <v>5103</v>
      </c>
      <c r="C2255" s="7" t="s">
        <v>29</v>
      </c>
      <c r="D2255" s="7" t="s">
        <v>5104</v>
      </c>
      <c r="E2255" s="7"/>
      <c r="F2255" s="7"/>
      <c r="G2255" s="7"/>
      <c r="H2255" s="7" t="s">
        <v>5105</v>
      </c>
      <c r="I2255" s="8">
        <v>1</v>
      </c>
      <c r="J2255" s="7"/>
      <c r="K2255" s="10">
        <v>265.25</v>
      </c>
      <c r="L2255" s="10">
        <f>K2255*1.16</f>
        <v>307.69</v>
      </c>
      <c r="M2255" s="10">
        <f>I2255*K2255</f>
        <v>265.25</v>
      </c>
      <c r="N2255" s="10">
        <f>I2255*L2255</f>
        <v>307.69</v>
      </c>
      <c r="O2255" s="10">
        <v>350</v>
      </c>
      <c r="P2255" s="9">
        <f>(O2255/L2255) - 1</f>
        <v>0.13750853131398</v>
      </c>
      <c r="Q2255" s="10">
        <v>250</v>
      </c>
      <c r="R2255" s="9">
        <f>(Q2255/L2255) - 1</f>
        <v>-0.1874939062043</v>
      </c>
      <c r="S2255" s="10">
        <v>200</v>
      </c>
      <c r="T2255" s="9">
        <f>(S2255/L2255) - 1</f>
        <v>-0.34999512496344</v>
      </c>
      <c r="U2255" s="10">
        <v>150</v>
      </c>
      <c r="V2255" s="9">
        <f>ABS((U2255/L2255) - 1)</f>
        <v>0.51249634372258</v>
      </c>
      <c r="W2255" s="10">
        <v>338.459</v>
      </c>
      <c r="X2255" s="9">
        <f>ABS((W2255/L2255) - 1)</f>
        <v>0.1</v>
      </c>
      <c r="Y2255" s="7" t="s">
        <v>40</v>
      </c>
      <c r="Z2255" s="9" t="s">
        <v>40</v>
      </c>
      <c r="AA2255" s="7" t="s">
        <v>1726</v>
      </c>
    </row>
    <row r="2256" spans="1:27" customHeight="1" ht="30">
      <c r="A2256" s="3" t="s">
        <v>5106</v>
      </c>
      <c r="B2256" s="3" t="s">
        <v>5107</v>
      </c>
      <c r="C2256" s="3" t="s">
        <v>29</v>
      </c>
      <c r="D2256" s="3" t="s">
        <v>5104</v>
      </c>
      <c r="E2256" s="3"/>
      <c r="F2256" s="3"/>
      <c r="G2256" s="3"/>
      <c r="H2256" s="3" t="s">
        <v>30</v>
      </c>
      <c r="I2256" s="4">
        <v>1</v>
      </c>
      <c r="J2256" s="3"/>
      <c r="K2256" s="6">
        <v>232.1</v>
      </c>
      <c r="L2256" s="6">
        <f>K2256*1.16</f>
        <v>269.236</v>
      </c>
      <c r="M2256" s="6">
        <f>I2256*K2256</f>
        <v>232.1</v>
      </c>
      <c r="N2256" s="6">
        <f>I2256*L2256</f>
        <v>269.236</v>
      </c>
      <c r="O2256" s="6">
        <v>403.85</v>
      </c>
      <c r="P2256" s="5">
        <f>(O2256/L2256) - 1</f>
        <v>0.49998514314579</v>
      </c>
      <c r="Q2256" s="6">
        <v>376.92</v>
      </c>
      <c r="R2256" s="5">
        <f>(Q2256/L2256) - 1</f>
        <v>0.39996137217905</v>
      </c>
      <c r="S2256" s="6">
        <v>350</v>
      </c>
      <c r="T2256" s="5">
        <f>(S2256/L2256) - 1</f>
        <v>0.29997474334784</v>
      </c>
      <c r="U2256" s="6">
        <v>332.5</v>
      </c>
      <c r="V2256" s="5">
        <f>ABS((U2256/L2256) - 1)</f>
        <v>0.23497600618045</v>
      </c>
      <c r="W2256" s="6">
        <v>296.1596</v>
      </c>
      <c r="X2256" s="5">
        <f>ABS((W2256/L2256) - 1)</f>
        <v>0.1</v>
      </c>
      <c r="Y2256" s="3" t="s">
        <v>40</v>
      </c>
      <c r="Z2256" s="5" t="s">
        <v>40</v>
      </c>
      <c r="AA2256" s="3"/>
    </row>
    <row r="2257" spans="1:27" customHeight="1" ht="30">
      <c r="A2257" s="7" t="s">
        <v>5108</v>
      </c>
      <c r="B2257" s="7" t="s">
        <v>5109</v>
      </c>
      <c r="C2257" s="7" t="s">
        <v>29</v>
      </c>
      <c r="D2257" s="7" t="s">
        <v>5104</v>
      </c>
      <c r="E2257" s="7"/>
      <c r="F2257" s="7"/>
      <c r="G2257" s="7"/>
      <c r="H2257" s="7" t="s">
        <v>30</v>
      </c>
      <c r="I2257" s="8">
        <v>1</v>
      </c>
      <c r="J2257" s="7"/>
      <c r="K2257" s="10">
        <v>300.2428</v>
      </c>
      <c r="L2257" s="10">
        <f>K2257*1.16</f>
        <v>348.281648</v>
      </c>
      <c r="M2257" s="10">
        <f>I2257*K2257</f>
        <v>300.2428</v>
      </c>
      <c r="N2257" s="10">
        <f>I2257*L2257</f>
        <v>348.281648</v>
      </c>
      <c r="O2257" s="10">
        <v>480.39</v>
      </c>
      <c r="P2257" s="9">
        <f>(O2257/L2257) - 1</f>
        <v>0.37931470911152</v>
      </c>
      <c r="Q2257" s="10">
        <v>450.36</v>
      </c>
      <c r="R2257" s="9">
        <f>(Q2257/L2257) - 1</f>
        <v>0.29309138907026</v>
      </c>
      <c r="S2257" s="10">
        <v>420.34</v>
      </c>
      <c r="T2257" s="9">
        <f>(S2257/L2257) - 1</f>
        <v>0.20689678142329</v>
      </c>
      <c r="U2257" s="10">
        <v>390.32</v>
      </c>
      <c r="V2257" s="9">
        <f>ABS((U2257/L2257) - 1)</f>
        <v>0.12070217377632</v>
      </c>
      <c r="W2257" s="10">
        <v>383.1098128</v>
      </c>
      <c r="X2257" s="9">
        <f>ABS((W2257/L2257) - 1)</f>
        <v>0.1</v>
      </c>
      <c r="Y2257" s="7">
        <v>815</v>
      </c>
      <c r="Z2257" s="9" t="s">
        <v>186</v>
      </c>
      <c r="AA2257" s="7"/>
    </row>
    <row r="2258" spans="1:27" customHeight="1" ht="30">
      <c r="A2258" s="3" t="s">
        <v>5110</v>
      </c>
      <c r="B2258" s="3" t="s">
        <v>5111</v>
      </c>
      <c r="C2258" s="3" t="s">
        <v>29</v>
      </c>
      <c r="D2258" s="3" t="s">
        <v>5104</v>
      </c>
      <c r="E2258" s="3"/>
      <c r="F2258" s="3"/>
      <c r="G2258" s="3"/>
      <c r="H2258" s="3" t="s">
        <v>485</v>
      </c>
      <c r="I2258" s="4">
        <v>2</v>
      </c>
      <c r="J2258" s="3"/>
      <c r="K2258" s="6">
        <v>267.2</v>
      </c>
      <c r="L2258" s="6">
        <f>K2258*1.16</f>
        <v>309.952</v>
      </c>
      <c r="M2258" s="6">
        <f>I2258*K2258</f>
        <v>534.4</v>
      </c>
      <c r="N2258" s="6">
        <f>I2258*L2258</f>
        <v>619.904</v>
      </c>
      <c r="O2258" s="6">
        <v>464.58</v>
      </c>
      <c r="P2258" s="5">
        <f>(O2258/L2258) - 1</f>
        <v>0.49887724550898</v>
      </c>
      <c r="Q2258" s="6">
        <v>433.61</v>
      </c>
      <c r="R2258" s="5">
        <f>(Q2258/L2258) - 1</f>
        <v>0.3989585484204</v>
      </c>
      <c r="S2258" s="6">
        <v>402.64</v>
      </c>
      <c r="T2258" s="5">
        <f>(S2258/L2258) - 1</f>
        <v>0.29903985133182</v>
      </c>
      <c r="U2258" s="6">
        <v>382.51</v>
      </c>
      <c r="V2258" s="5">
        <f>ABS((U2258/L2258) - 1)</f>
        <v>0.23409431137725</v>
      </c>
      <c r="W2258" s="6">
        <v>340.9472</v>
      </c>
      <c r="X2258" s="5">
        <f>ABS((W2258/L2258) - 1)</f>
        <v>0.1</v>
      </c>
      <c r="Y2258" s="3" t="s">
        <v>40</v>
      </c>
      <c r="Z2258" s="5" t="s">
        <v>40</v>
      </c>
      <c r="AA2258" s="3"/>
    </row>
    <row r="2259" spans="1:27" customHeight="1" ht="30">
      <c r="A2259" s="7" t="s">
        <v>5112</v>
      </c>
      <c r="B2259" s="7" t="s">
        <v>5113</v>
      </c>
      <c r="C2259" s="7" t="s">
        <v>29</v>
      </c>
      <c r="D2259" s="7" t="s">
        <v>5104</v>
      </c>
      <c r="E2259" s="7"/>
      <c r="F2259" s="7"/>
      <c r="G2259" s="7"/>
      <c r="H2259" s="7" t="s">
        <v>30</v>
      </c>
      <c r="I2259" s="8">
        <v>3</v>
      </c>
      <c r="J2259" s="7"/>
      <c r="K2259" s="10">
        <v>99.46</v>
      </c>
      <c r="L2259" s="10">
        <f>K2259*1.16</f>
        <v>115.3736</v>
      </c>
      <c r="M2259" s="10">
        <f>I2259*K2259</f>
        <v>298.38</v>
      </c>
      <c r="N2259" s="10">
        <f>I2259*L2259</f>
        <v>346.1208</v>
      </c>
      <c r="O2259" s="10">
        <v>346.12</v>
      </c>
      <c r="P2259" s="9">
        <f>(O2259/L2259) - 1</f>
        <v>1.9999930660047</v>
      </c>
      <c r="Q2259" s="10">
        <v>288.43</v>
      </c>
      <c r="R2259" s="9">
        <f>(Q2259/L2259) - 1</f>
        <v>1.4999653300235</v>
      </c>
      <c r="S2259" s="10">
        <v>230.75</v>
      </c>
      <c r="T2259" s="9">
        <f>(S2259/L2259) - 1</f>
        <v>1.0000242689835</v>
      </c>
      <c r="U2259" s="10">
        <v>207.67</v>
      </c>
      <c r="V2259" s="9">
        <f>ABS((U2259/L2259) - 1)</f>
        <v>0.79997850461457</v>
      </c>
      <c r="W2259" s="10">
        <v>126.91096</v>
      </c>
      <c r="X2259" s="9">
        <f>ABS((W2259/L2259) - 1)</f>
        <v>0.1</v>
      </c>
      <c r="Y2259" s="7" t="s">
        <v>40</v>
      </c>
      <c r="Z2259" s="9" t="s">
        <v>40</v>
      </c>
      <c r="AA2259" s="7"/>
    </row>
    <row r="2260" spans="1:27" customHeight="1" ht="30">
      <c r="A2260" s="3" t="s">
        <v>5114</v>
      </c>
      <c r="B2260" s="3" t="s">
        <v>5115</v>
      </c>
      <c r="C2260" s="3" t="s">
        <v>29</v>
      </c>
      <c r="D2260" s="3" t="s">
        <v>5104</v>
      </c>
      <c r="E2260" s="3"/>
      <c r="F2260" s="3"/>
      <c r="G2260" s="3"/>
      <c r="H2260" s="3" t="s">
        <v>485</v>
      </c>
      <c r="I2260" s="4">
        <v>1</v>
      </c>
      <c r="J2260" s="3"/>
      <c r="K2260" s="6">
        <v>58</v>
      </c>
      <c r="L2260" s="6">
        <f>K2260*1.16</f>
        <v>67.28</v>
      </c>
      <c r="M2260" s="6">
        <f>I2260*K2260</f>
        <v>58</v>
      </c>
      <c r="N2260" s="6">
        <f>I2260*L2260</f>
        <v>67.28</v>
      </c>
      <c r="O2260" s="6">
        <v>205.32</v>
      </c>
      <c r="P2260" s="5">
        <f>(O2260/L2260) - 1</f>
        <v>2.051724137931</v>
      </c>
      <c r="Q2260" s="6">
        <v>171.1</v>
      </c>
      <c r="R2260" s="5">
        <f>(Q2260/L2260) - 1</f>
        <v>1.5431034482759</v>
      </c>
      <c r="S2260" s="6">
        <v>136.88</v>
      </c>
      <c r="T2260" s="5">
        <f>(S2260/L2260) - 1</f>
        <v>1.0344827586207</v>
      </c>
      <c r="U2260" s="6">
        <v>130.04</v>
      </c>
      <c r="V2260" s="5">
        <f>ABS((U2260/L2260) - 1)</f>
        <v>0.93281807372176</v>
      </c>
      <c r="W2260" s="6">
        <v>74.008</v>
      </c>
      <c r="X2260" s="5">
        <f>ABS((W2260/L2260) - 1)</f>
        <v>0.1</v>
      </c>
      <c r="Y2260" s="3" t="s">
        <v>40</v>
      </c>
      <c r="Z2260" s="5" t="s">
        <v>40</v>
      </c>
      <c r="AA2260" s="3"/>
    </row>
    <row r="2261" spans="1:27" customHeight="1" ht="30">
      <c r="A2261" s="7" t="s">
        <v>5116</v>
      </c>
      <c r="B2261" s="7" t="s">
        <v>5117</v>
      </c>
      <c r="C2261" s="7" t="s">
        <v>29</v>
      </c>
      <c r="D2261" s="7" t="s">
        <v>5104</v>
      </c>
      <c r="E2261" s="7"/>
      <c r="F2261" s="7"/>
      <c r="G2261" s="7"/>
      <c r="H2261" s="7" t="s">
        <v>30</v>
      </c>
      <c r="I2261" s="8">
        <v>1</v>
      </c>
      <c r="J2261" s="7"/>
      <c r="K2261" s="10">
        <v>132.76</v>
      </c>
      <c r="L2261" s="10">
        <f>K2261*1.16</f>
        <v>154.0016</v>
      </c>
      <c r="M2261" s="10">
        <f>I2261*K2261</f>
        <v>132.76</v>
      </c>
      <c r="N2261" s="10">
        <f>I2261*L2261</f>
        <v>154.0016</v>
      </c>
      <c r="O2261" s="10">
        <v>382.8</v>
      </c>
      <c r="P2261" s="9">
        <f>(O2261/L2261) - 1</f>
        <v>1.4856884603796</v>
      </c>
      <c r="Q2261" s="10">
        <v>306.24</v>
      </c>
      <c r="R2261" s="9">
        <f>(Q2261/L2261) - 1</f>
        <v>0.98855076830371</v>
      </c>
      <c r="S2261" s="10">
        <v>275.62</v>
      </c>
      <c r="T2261" s="9">
        <f>(S2261/L2261) - 1</f>
        <v>0.78972166522945</v>
      </c>
      <c r="U2261" s="10">
        <v>261.84</v>
      </c>
      <c r="V2261" s="9">
        <f>ABS((U2261/L2261) - 1)</f>
        <v>0.70024207540701</v>
      </c>
      <c r="W2261" s="10">
        <v>169.40176</v>
      </c>
      <c r="X2261" s="9">
        <f>ABS((W2261/L2261) - 1)</f>
        <v>0.1</v>
      </c>
      <c r="Y2261" s="7" t="s">
        <v>40</v>
      </c>
      <c r="Z2261" s="9" t="s">
        <v>40</v>
      </c>
      <c r="AA2261" s="7"/>
    </row>
    <row r="2262" spans="1:27" customHeight="1" ht="30">
      <c r="A2262" s="3" t="s">
        <v>5118</v>
      </c>
      <c r="B2262" s="3" t="s">
        <v>5119</v>
      </c>
      <c r="C2262" s="3" t="s">
        <v>29</v>
      </c>
      <c r="D2262" s="3" t="s">
        <v>5104</v>
      </c>
      <c r="E2262" s="3"/>
      <c r="F2262" s="3"/>
      <c r="G2262" s="3"/>
      <c r="H2262" s="3" t="s">
        <v>485</v>
      </c>
      <c r="I2262" s="4">
        <v>1</v>
      </c>
      <c r="J2262" s="3"/>
      <c r="K2262" s="6">
        <v>131</v>
      </c>
      <c r="L2262" s="6">
        <f>K2262*1.16</f>
        <v>151.96</v>
      </c>
      <c r="M2262" s="6">
        <f>I2262*K2262</f>
        <v>131</v>
      </c>
      <c r="N2262" s="6">
        <f>I2262*L2262</f>
        <v>151.96</v>
      </c>
      <c r="O2262" s="6">
        <v>227.94</v>
      </c>
      <c r="P2262" s="5">
        <f>(O2262/L2262) - 1</f>
        <v>0.5</v>
      </c>
      <c r="Q2262" s="6">
        <v>212.74</v>
      </c>
      <c r="R2262" s="5">
        <f>(Q2262/L2262) - 1</f>
        <v>0.3999736772835</v>
      </c>
      <c r="S2262" s="6">
        <v>197.55</v>
      </c>
      <c r="T2262" s="5">
        <f>(S2262/L2262) - 1</f>
        <v>0.30001316135825</v>
      </c>
      <c r="U2262" s="6">
        <v>182.35</v>
      </c>
      <c r="V2262" s="5">
        <f>ABS((U2262/L2262) - 1)</f>
        <v>0.19998683864175</v>
      </c>
      <c r="W2262" s="6">
        <v>167.156</v>
      </c>
      <c r="X2262" s="5">
        <f>ABS((W2262/L2262) - 1)</f>
        <v>0.1</v>
      </c>
      <c r="Y2262" s="3" t="s">
        <v>40</v>
      </c>
      <c r="Z2262" s="5" t="s">
        <v>40</v>
      </c>
      <c r="AA2262" s="3"/>
    </row>
    <row r="2263" spans="1:27" customHeight="1" ht="30">
      <c r="A2263" s="7">
        <v>3524</v>
      </c>
      <c r="B2263" s="7" t="s">
        <v>5120</v>
      </c>
      <c r="C2263" s="7" t="s">
        <v>29</v>
      </c>
      <c r="D2263" s="7" t="s">
        <v>5121</v>
      </c>
      <c r="E2263" s="7"/>
      <c r="F2263" s="7"/>
      <c r="G2263" s="7"/>
      <c r="H2263" s="7" t="s">
        <v>81</v>
      </c>
      <c r="I2263" s="8">
        <v>9</v>
      </c>
      <c r="J2263" s="7"/>
      <c r="K2263" s="10">
        <v>410.82675595923</v>
      </c>
      <c r="L2263" s="10">
        <f>K2263*1.16</f>
        <v>476.55903691271</v>
      </c>
      <c r="M2263" s="10">
        <f>I2263*K2263</f>
        <v>3697.4408036331</v>
      </c>
      <c r="N2263" s="10">
        <f>I2263*L2263</f>
        <v>4289.0313322144</v>
      </c>
      <c r="O2263" s="10">
        <v>739.49</v>
      </c>
      <c r="P2263" s="9">
        <f>(O2263/L2263) - 1</f>
        <v>0.55172799741797</v>
      </c>
      <c r="Q2263" s="10">
        <v>698.41</v>
      </c>
      <c r="R2263" s="9">
        <f>(Q2263/L2263) - 1</f>
        <v>0.46552671527226</v>
      </c>
      <c r="S2263" s="10">
        <v>657.32</v>
      </c>
      <c r="T2263" s="9">
        <f>(S2263/L2263) - 1</f>
        <v>0.37930444936751</v>
      </c>
      <c r="U2263" s="10">
        <v>616.24</v>
      </c>
      <c r="V2263" s="9">
        <f>ABS((U2263/L2263) - 1)</f>
        <v>0.2931031672218</v>
      </c>
      <c r="W2263" s="10">
        <v>524.21494060398</v>
      </c>
      <c r="X2263" s="9">
        <f>ABS((W2263/L2263) - 1)</f>
        <v>0.1</v>
      </c>
      <c r="Y2263" s="7">
        <v>28</v>
      </c>
      <c r="Z2263" s="9" t="s">
        <v>1130</v>
      </c>
      <c r="AA2263" s="7"/>
    </row>
    <row r="2264" spans="1:27" customHeight="1" ht="30">
      <c r="A2264" s="3" t="s">
        <v>5122</v>
      </c>
      <c r="B2264" s="3" t="s">
        <v>5123</v>
      </c>
      <c r="C2264" s="3" t="s">
        <v>29</v>
      </c>
      <c r="D2264" s="3" t="s">
        <v>5121</v>
      </c>
      <c r="E2264" s="3"/>
      <c r="F2264" s="3"/>
      <c r="G2264" s="3"/>
      <c r="H2264" s="3" t="s">
        <v>30</v>
      </c>
      <c r="I2264" s="4">
        <v>1</v>
      </c>
      <c r="J2264" s="3"/>
      <c r="K2264" s="6">
        <v>150.55</v>
      </c>
      <c r="L2264" s="6">
        <f>K2264*1.16</f>
        <v>174.638</v>
      </c>
      <c r="M2264" s="6">
        <f>I2264*K2264</f>
        <v>150.55</v>
      </c>
      <c r="N2264" s="6">
        <f>I2264*L2264</f>
        <v>174.638</v>
      </c>
      <c r="O2264" s="6">
        <v>279.42</v>
      </c>
      <c r="P2264" s="5">
        <f>(O2264/L2264) - 1</f>
        <v>0.5999954190955</v>
      </c>
      <c r="Q2264" s="6">
        <v>261.96</v>
      </c>
      <c r="R2264" s="5">
        <f>(Q2264/L2264) - 1</f>
        <v>0.50001717839187</v>
      </c>
      <c r="S2264" s="6">
        <v>244.49</v>
      </c>
      <c r="T2264" s="5">
        <f>(S2264/L2264) - 1</f>
        <v>0.399981676382</v>
      </c>
      <c r="U2264" s="6">
        <v>227.03</v>
      </c>
      <c r="V2264" s="5">
        <f>ABS((U2264/L2264) - 1)</f>
        <v>0.30000343567837</v>
      </c>
      <c r="W2264" s="6">
        <v>192.1018</v>
      </c>
      <c r="X2264" s="5">
        <f>ABS((W2264/L2264) - 1)</f>
        <v>0.1</v>
      </c>
      <c r="Y2264" s="3" t="s">
        <v>40</v>
      </c>
      <c r="Z2264" s="5" t="s">
        <v>40</v>
      </c>
      <c r="AA2264" s="3"/>
    </row>
    <row r="2265" spans="1:27" customHeight="1" ht="30">
      <c r="A2265" s="7">
        <v>6513204</v>
      </c>
      <c r="B2265" s="7" t="s">
        <v>5124</v>
      </c>
      <c r="C2265" s="7" t="s">
        <v>29</v>
      </c>
      <c r="D2265" s="7" t="s">
        <v>5125</v>
      </c>
      <c r="E2265" s="7"/>
      <c r="F2265" s="7"/>
      <c r="G2265" s="7"/>
      <c r="H2265" s="7" t="s">
        <v>5126</v>
      </c>
      <c r="I2265" s="8">
        <v>1</v>
      </c>
      <c r="J2265" s="7"/>
      <c r="K2265" s="10">
        <v>3190.55</v>
      </c>
      <c r="L2265" s="10">
        <f>K2265*1.16</f>
        <v>3701.038</v>
      </c>
      <c r="M2265" s="10">
        <f>I2265*K2265</f>
        <v>3190.55</v>
      </c>
      <c r="N2265" s="10">
        <f>I2265*L2265</f>
        <v>3701.038</v>
      </c>
      <c r="O2265" s="10">
        <v>5551.56</v>
      </c>
      <c r="P2265" s="9">
        <f>(O2265/L2265) - 1</f>
        <v>0.50000081058341</v>
      </c>
      <c r="Q2265" s="10">
        <v>5181.45</v>
      </c>
      <c r="R2265" s="9">
        <f>(Q2265/L2265) - 1</f>
        <v>0.3999991353777</v>
      </c>
      <c r="S2265" s="10">
        <v>4811.35</v>
      </c>
      <c r="T2265" s="9">
        <f>(S2265/L2265) - 1</f>
        <v>0.30000016211668</v>
      </c>
      <c r="U2265" s="10">
        <v>4570.78</v>
      </c>
      <c r="V2265" s="9">
        <f>ABS((U2265/L2265) - 1)</f>
        <v>0.23499947852467</v>
      </c>
      <c r="W2265" s="10">
        <v>4071.1418</v>
      </c>
      <c r="X2265" s="9">
        <f>ABS((W2265/L2265) - 1)</f>
        <v>0.1</v>
      </c>
      <c r="Y2265" s="7" t="s">
        <v>40</v>
      </c>
      <c r="Z2265" s="9" t="s">
        <v>40</v>
      </c>
      <c r="AA2265" s="7"/>
    </row>
    <row r="2266" spans="1:27" customHeight="1" ht="30">
      <c r="A2266" s="3">
        <v>6513220</v>
      </c>
      <c r="B2266" s="3" t="s">
        <v>5127</v>
      </c>
      <c r="C2266" s="3" t="s">
        <v>29</v>
      </c>
      <c r="D2266" s="3" t="s">
        <v>5125</v>
      </c>
      <c r="E2266" s="3"/>
      <c r="F2266" s="3"/>
      <c r="G2266" s="3"/>
      <c r="H2266" s="3" t="s">
        <v>5126</v>
      </c>
      <c r="I2266" s="4">
        <v>1</v>
      </c>
      <c r="J2266" s="3"/>
      <c r="K2266" s="6">
        <v>2892.39</v>
      </c>
      <c r="L2266" s="6">
        <f>K2266*1.16</f>
        <v>3355.1724</v>
      </c>
      <c r="M2266" s="6">
        <f>I2266*K2266</f>
        <v>2892.39</v>
      </c>
      <c r="N2266" s="6">
        <f>I2266*L2266</f>
        <v>3355.1724</v>
      </c>
      <c r="O2266" s="6">
        <v>5032.76</v>
      </c>
      <c r="P2266" s="5">
        <f>(O2266/L2266) - 1</f>
        <v>0.50000041726619</v>
      </c>
      <c r="Q2266" s="6">
        <v>4697.24</v>
      </c>
      <c r="R2266" s="5">
        <f>(Q2266/L2266) - 1</f>
        <v>0.3999995946557</v>
      </c>
      <c r="S2266" s="6">
        <v>4361.72</v>
      </c>
      <c r="T2266" s="5">
        <f>(S2266/L2266) - 1</f>
        <v>0.29999877204522</v>
      </c>
      <c r="U2266" s="6">
        <v>4143.63</v>
      </c>
      <c r="V2266" s="5">
        <f>ABS((U2266/L2266) - 1)</f>
        <v>0.23499764125384</v>
      </c>
      <c r="W2266" s="6">
        <v>3690.68964</v>
      </c>
      <c r="X2266" s="5">
        <f>ABS((W2266/L2266) - 1)</f>
        <v>0.1</v>
      </c>
      <c r="Y2266" s="3" t="s">
        <v>40</v>
      </c>
      <c r="Z2266" s="5" t="s">
        <v>40</v>
      </c>
      <c r="AA2266" s="3"/>
    </row>
    <row r="2267" spans="1:27" customHeight="1" ht="30">
      <c r="A2267" s="7">
        <v>65199</v>
      </c>
      <c r="B2267" s="7" t="s">
        <v>5128</v>
      </c>
      <c r="C2267" s="7" t="s">
        <v>29</v>
      </c>
      <c r="D2267" s="7" t="s">
        <v>5125</v>
      </c>
      <c r="E2267" s="7"/>
      <c r="F2267" s="7"/>
      <c r="G2267" s="7"/>
      <c r="H2267" s="7" t="s">
        <v>168</v>
      </c>
      <c r="I2267" s="8">
        <v>1</v>
      </c>
      <c r="J2267" s="7"/>
      <c r="K2267" s="10">
        <v>3129.24</v>
      </c>
      <c r="L2267" s="10">
        <f>K2267*1.16</f>
        <v>3629.9184</v>
      </c>
      <c r="M2267" s="10">
        <f>I2267*K2267</f>
        <v>3129.24</v>
      </c>
      <c r="N2267" s="10">
        <f>I2267*L2267</f>
        <v>3629.9184</v>
      </c>
      <c r="O2267" s="10">
        <v>5444.88</v>
      </c>
      <c r="P2267" s="9">
        <f>(O2267/L2267) - 1</f>
        <v>0.50000066117189</v>
      </c>
      <c r="Q2267" s="10">
        <v>5081.89</v>
      </c>
      <c r="R2267" s="9">
        <f>(Q2267/L2267) - 1</f>
        <v>0.40000116807033</v>
      </c>
      <c r="S2267" s="10">
        <v>4718.89</v>
      </c>
      <c r="T2267" s="9">
        <f>(S2267/L2267) - 1</f>
        <v>0.29999892008592</v>
      </c>
      <c r="U2267" s="10">
        <v>4482.95</v>
      </c>
      <c r="V2267" s="9">
        <f>ABS((U2267/L2267) - 1)</f>
        <v>0.23500021377891</v>
      </c>
      <c r="W2267" s="10">
        <v>3992.91024</v>
      </c>
      <c r="X2267" s="9">
        <f>ABS((W2267/L2267) - 1)</f>
        <v>0.1</v>
      </c>
      <c r="Y2267" s="7" t="s">
        <v>40</v>
      </c>
      <c r="Z2267" s="9" t="s">
        <v>40</v>
      </c>
      <c r="AA2267" s="7"/>
    </row>
    <row r="2268" spans="1:27" customHeight="1" ht="30">
      <c r="A2268" s="3">
        <v>6522113</v>
      </c>
      <c r="B2268" s="3" t="s">
        <v>5129</v>
      </c>
      <c r="C2268" s="3" t="s">
        <v>29</v>
      </c>
      <c r="D2268" s="3" t="s">
        <v>5125</v>
      </c>
      <c r="E2268" s="3"/>
      <c r="F2268" s="3"/>
      <c r="G2268" s="3"/>
      <c r="H2268" s="3" t="s">
        <v>2062</v>
      </c>
      <c r="I2268" s="4">
        <v>1</v>
      </c>
      <c r="J2268" s="3"/>
      <c r="K2268" s="6">
        <v>2977.73</v>
      </c>
      <c r="L2268" s="6">
        <f>K2268*1.16</f>
        <v>3454.1668</v>
      </c>
      <c r="M2268" s="6">
        <f>I2268*K2268</f>
        <v>2977.73</v>
      </c>
      <c r="N2268" s="6">
        <f>I2268*L2268</f>
        <v>3454.1668</v>
      </c>
      <c r="O2268" s="6">
        <v>5181.25</v>
      </c>
      <c r="P2268" s="5">
        <f>(O2268/L2268) - 1</f>
        <v>0.49999994209892</v>
      </c>
      <c r="Q2268" s="6">
        <v>4835.83</v>
      </c>
      <c r="R2268" s="5">
        <f>(Q2268/L2268) - 1</f>
        <v>0.39999898094093</v>
      </c>
      <c r="S2268" s="6">
        <v>4490.42</v>
      </c>
      <c r="T2268" s="5">
        <f>(S2268/L2268) - 1</f>
        <v>0.30000091483712</v>
      </c>
      <c r="U2268" s="6">
        <v>4265.9</v>
      </c>
      <c r="V2268" s="5">
        <f>ABS((U2268/L2268) - 1)</f>
        <v>0.23500115860068</v>
      </c>
      <c r="W2268" s="6">
        <v>3799.58348</v>
      </c>
      <c r="X2268" s="5">
        <f>ABS((W2268/L2268) - 1)</f>
        <v>0.1</v>
      </c>
      <c r="Y2268" s="3" t="s">
        <v>40</v>
      </c>
      <c r="Z2268" s="5" t="s">
        <v>40</v>
      </c>
      <c r="AA2268" s="3"/>
    </row>
    <row r="2269" spans="1:27" customHeight="1" ht="30">
      <c r="A2269" s="7">
        <v>65288</v>
      </c>
      <c r="B2269" s="7" t="s">
        <v>5130</v>
      </c>
      <c r="C2269" s="7" t="s">
        <v>29</v>
      </c>
      <c r="D2269" s="7" t="s">
        <v>5125</v>
      </c>
      <c r="E2269" s="7"/>
      <c r="F2269" s="7"/>
      <c r="G2269" s="7"/>
      <c r="H2269" s="7" t="s">
        <v>168</v>
      </c>
      <c r="I2269" s="8">
        <v>2</v>
      </c>
      <c r="J2269" s="7"/>
      <c r="K2269" s="10">
        <v>1875.3836</v>
      </c>
      <c r="L2269" s="10">
        <f>K2269*1.16</f>
        <v>2175.444976</v>
      </c>
      <c r="M2269" s="10">
        <f>I2269*K2269</f>
        <v>3750.7672</v>
      </c>
      <c r="N2269" s="10">
        <f>I2269*L2269</f>
        <v>4350.889952</v>
      </c>
      <c r="O2269" s="10">
        <v>3000.61</v>
      </c>
      <c r="P2269" s="9">
        <f>(O2269/L2269) - 1</f>
        <v>0.37930861644556</v>
      </c>
      <c r="Q2269" s="10">
        <v>2813.08</v>
      </c>
      <c r="R2269" s="9">
        <f>(Q2269/L2269) - 1</f>
        <v>0.29310556278579</v>
      </c>
      <c r="S2269" s="10">
        <v>2625.54</v>
      </c>
      <c r="T2269" s="9">
        <f>(S2269/L2269) - 1</f>
        <v>0.20689791236531</v>
      </c>
      <c r="U2269" s="10">
        <v>2438</v>
      </c>
      <c r="V2269" s="9">
        <f>ABS((U2269/L2269) - 1)</f>
        <v>0.12069026194483</v>
      </c>
      <c r="W2269" s="10">
        <v>2392.9894736</v>
      </c>
      <c r="X2269" s="9">
        <f>ABS((W2269/L2269) - 1)</f>
        <v>0.1</v>
      </c>
      <c r="Y2269" s="7">
        <v>24</v>
      </c>
      <c r="Z2269" s="9" t="s">
        <v>3670</v>
      </c>
      <c r="AA2269" s="7"/>
    </row>
    <row r="2270" spans="1:27" customHeight="1" ht="30">
      <c r="A2270" s="3">
        <v>653058</v>
      </c>
      <c r="B2270" s="3" t="s">
        <v>5131</v>
      </c>
      <c r="C2270" s="3" t="s">
        <v>29</v>
      </c>
      <c r="D2270" s="3" t="s">
        <v>5125</v>
      </c>
      <c r="E2270" s="3"/>
      <c r="F2270" s="3"/>
      <c r="G2270" s="3"/>
      <c r="H2270" s="3" t="s">
        <v>168</v>
      </c>
      <c r="I2270" s="4">
        <v>1</v>
      </c>
      <c r="J2270" s="3"/>
      <c r="K2270" s="6">
        <v>2485.76</v>
      </c>
      <c r="L2270" s="6">
        <f>K2270*1.16</f>
        <v>2883.4816</v>
      </c>
      <c r="M2270" s="6">
        <f>I2270*K2270</f>
        <v>2485.76</v>
      </c>
      <c r="N2270" s="6">
        <f>I2270*L2270</f>
        <v>2883.4816</v>
      </c>
      <c r="O2270" s="6">
        <v>4325.22</v>
      </c>
      <c r="P2270" s="5">
        <f>(O2270/L2270) - 1</f>
        <v>0.49999916767286</v>
      </c>
      <c r="Q2270" s="6">
        <v>4036.87</v>
      </c>
      <c r="R2270" s="5">
        <f>(Q2270/L2270) - 1</f>
        <v>0.39999852955538</v>
      </c>
      <c r="S2270" s="6">
        <v>3748.53</v>
      </c>
      <c r="T2270" s="5">
        <f>(S2270/L2270) - 1</f>
        <v>0.30000135946767</v>
      </c>
      <c r="U2270" s="6">
        <v>3561.1</v>
      </c>
      <c r="V2270" s="5">
        <f>ABS((U2270/L2270) - 1)</f>
        <v>0.23500007768387</v>
      </c>
      <c r="W2270" s="6">
        <v>3171.82976</v>
      </c>
      <c r="X2270" s="5">
        <f>ABS((W2270/L2270) - 1)</f>
        <v>0.1</v>
      </c>
      <c r="Y2270" s="3" t="s">
        <v>40</v>
      </c>
      <c r="Z2270" s="5" t="s">
        <v>40</v>
      </c>
      <c r="AA2270" s="3"/>
    </row>
    <row r="2271" spans="1:27" customHeight="1" ht="30">
      <c r="A2271" s="7">
        <v>6582770</v>
      </c>
      <c r="B2271" s="7" t="s">
        <v>5132</v>
      </c>
      <c r="C2271" s="7" t="s">
        <v>29</v>
      </c>
      <c r="D2271" s="7" t="s">
        <v>5125</v>
      </c>
      <c r="E2271" s="7"/>
      <c r="F2271" s="7"/>
      <c r="G2271" s="7"/>
      <c r="H2271" s="7" t="s">
        <v>165</v>
      </c>
      <c r="I2271" s="8">
        <v>2</v>
      </c>
      <c r="J2271" s="7"/>
      <c r="K2271" s="10">
        <v>1705</v>
      </c>
      <c r="L2271" s="10">
        <f>K2271*1.16</f>
        <v>1977.8</v>
      </c>
      <c r="M2271" s="10">
        <f>I2271*K2271</f>
        <v>3410</v>
      </c>
      <c r="N2271" s="10">
        <f>I2271*L2271</f>
        <v>3955.6</v>
      </c>
      <c r="O2271" s="10">
        <v>2966.7</v>
      </c>
      <c r="P2271" s="9">
        <f>(O2271/L2271) - 1</f>
        <v>0.5</v>
      </c>
      <c r="Q2271" s="10">
        <v>2768.92</v>
      </c>
      <c r="R2271" s="9">
        <f>(Q2271/L2271) - 1</f>
        <v>0.4</v>
      </c>
      <c r="S2271" s="10">
        <v>2571.14</v>
      </c>
      <c r="T2271" s="9">
        <f>(S2271/L2271) - 1</f>
        <v>0.3</v>
      </c>
      <c r="U2271" s="10">
        <v>2442.58</v>
      </c>
      <c r="V2271" s="9">
        <f>ABS((U2271/L2271) - 1)</f>
        <v>0.23499848316311</v>
      </c>
      <c r="W2271" s="10">
        <v>2175.58</v>
      </c>
      <c r="X2271" s="9">
        <f>ABS((W2271/L2271) - 1)</f>
        <v>0.1</v>
      </c>
      <c r="Y2271" s="7" t="s">
        <v>40</v>
      </c>
      <c r="Z2271" s="9" t="s">
        <v>40</v>
      </c>
      <c r="AA2271" s="7"/>
    </row>
    <row r="2272" spans="1:27" customHeight="1" ht="30">
      <c r="A2272" s="3">
        <v>6593137</v>
      </c>
      <c r="B2272" s="3" t="s">
        <v>5133</v>
      </c>
      <c r="C2272" s="3" t="s">
        <v>29</v>
      </c>
      <c r="D2272" s="3" t="s">
        <v>5125</v>
      </c>
      <c r="E2272" s="3"/>
      <c r="F2272" s="3"/>
      <c r="G2272" s="3"/>
      <c r="H2272" s="3" t="s">
        <v>168</v>
      </c>
      <c r="I2272" s="4">
        <v>2</v>
      </c>
      <c r="J2272" s="3"/>
      <c r="K2272" s="6">
        <v>2485.76</v>
      </c>
      <c r="L2272" s="6">
        <f>K2272*1.16</f>
        <v>2883.4816</v>
      </c>
      <c r="M2272" s="6">
        <f>I2272*K2272</f>
        <v>4971.52</v>
      </c>
      <c r="N2272" s="6">
        <f>I2272*L2272</f>
        <v>5766.9632</v>
      </c>
      <c r="O2272" s="6">
        <v>4325.22</v>
      </c>
      <c r="P2272" s="5">
        <f>(O2272/L2272) - 1</f>
        <v>0.49999916767286</v>
      </c>
      <c r="Q2272" s="6">
        <v>4036.87</v>
      </c>
      <c r="R2272" s="5">
        <f>(Q2272/L2272) - 1</f>
        <v>0.39999852955538</v>
      </c>
      <c r="S2272" s="6">
        <v>3748.53</v>
      </c>
      <c r="T2272" s="5">
        <f>(S2272/L2272) - 1</f>
        <v>0.30000135946767</v>
      </c>
      <c r="U2272" s="6">
        <v>3561.1</v>
      </c>
      <c r="V2272" s="5">
        <f>ABS((U2272/L2272) - 1)</f>
        <v>0.23500007768387</v>
      </c>
      <c r="W2272" s="6">
        <v>3171.82976</v>
      </c>
      <c r="X2272" s="5">
        <f>ABS((W2272/L2272) - 1)</f>
        <v>0.1</v>
      </c>
      <c r="Y2272" s="3" t="s">
        <v>40</v>
      </c>
      <c r="Z2272" s="5" t="s">
        <v>40</v>
      </c>
      <c r="AA2272" s="3"/>
    </row>
    <row r="2273" spans="1:27" customHeight="1" ht="30">
      <c r="A2273" s="7" t="s">
        <v>5134</v>
      </c>
      <c r="B2273" s="7" t="s">
        <v>5135</v>
      </c>
      <c r="C2273" s="7" t="s">
        <v>29</v>
      </c>
      <c r="D2273" s="7" t="s">
        <v>5125</v>
      </c>
      <c r="E2273" s="7"/>
      <c r="F2273" s="7"/>
      <c r="G2273" s="7"/>
      <c r="H2273" s="7" t="s">
        <v>34</v>
      </c>
      <c r="I2273" s="8">
        <v>1</v>
      </c>
      <c r="J2273" s="7"/>
      <c r="K2273" s="10">
        <v>1940.796</v>
      </c>
      <c r="L2273" s="10">
        <f>K2273*1.16</f>
        <v>2251.32336</v>
      </c>
      <c r="M2273" s="10">
        <f>I2273*K2273</f>
        <v>1940.796</v>
      </c>
      <c r="N2273" s="10">
        <f>I2273*L2273</f>
        <v>2251.32336</v>
      </c>
      <c r="O2273" s="10">
        <v>2959.74</v>
      </c>
      <c r="P2273" s="9">
        <f>(O2273/L2273) - 1</f>
        <v>0.31466676559515</v>
      </c>
      <c r="Q2273" s="10">
        <v>2762.42</v>
      </c>
      <c r="R2273" s="9">
        <f>(Q2273/L2273) - 1</f>
        <v>0.2270205378227</v>
      </c>
      <c r="S2273" s="10">
        <v>2565.11</v>
      </c>
      <c r="T2273" s="9">
        <f>(S2273/L2273) - 1</f>
        <v>0.13937875188218</v>
      </c>
      <c r="U2273" s="10">
        <v>2436.85</v>
      </c>
      <c r="V2273" s="9">
        <f>ABS((U2273/L2273) - 1)</f>
        <v>0.082407815463702</v>
      </c>
      <c r="W2273" s="10">
        <v>2476.455696</v>
      </c>
      <c r="X2273" s="9">
        <f>ABS((W2273/L2273) - 1)</f>
        <v>0.1</v>
      </c>
      <c r="Y2273" s="7">
        <v>667</v>
      </c>
      <c r="Z2273" s="9" t="s">
        <v>5136</v>
      </c>
      <c r="AA2273" s="7" t="s">
        <v>43</v>
      </c>
    </row>
    <row r="2274" spans="1:27" customHeight="1" ht="30">
      <c r="A2274" s="3" t="s">
        <v>5137</v>
      </c>
      <c r="B2274" s="3" t="s">
        <v>5138</v>
      </c>
      <c r="C2274" s="3" t="s">
        <v>29</v>
      </c>
      <c r="D2274" s="3" t="s">
        <v>5125</v>
      </c>
      <c r="E2274" s="3"/>
      <c r="F2274" s="3"/>
      <c r="G2274" s="3"/>
      <c r="H2274" s="3" t="s">
        <v>34</v>
      </c>
      <c r="I2274" s="4">
        <v>1</v>
      </c>
      <c r="J2274" s="3"/>
      <c r="K2274" s="6">
        <v>1571.8961032363</v>
      </c>
      <c r="L2274" s="6">
        <f>K2274*1.16</f>
        <v>1823.3994797542</v>
      </c>
      <c r="M2274" s="6">
        <f>I2274*K2274</f>
        <v>1571.8961032363</v>
      </c>
      <c r="N2274" s="6">
        <f>I2274*L2274</f>
        <v>1823.3994797542</v>
      </c>
      <c r="O2274" s="6">
        <v>2357.84</v>
      </c>
      <c r="P2274" s="5">
        <f>(O2274/L2274) - 1</f>
        <v>0.2931011696449</v>
      </c>
      <c r="Q2274" s="6">
        <v>2200.65</v>
      </c>
      <c r="R2274" s="5">
        <f>(Q2274/L2274) - 1</f>
        <v>0.20689405938445</v>
      </c>
      <c r="S2274" s="6">
        <v>2043.46</v>
      </c>
      <c r="T2274" s="5">
        <f>(S2274/L2274) - 1</f>
        <v>0.12068694912401</v>
      </c>
      <c r="U2274" s="6">
        <v>1886.28</v>
      </c>
      <c r="V2274" s="5">
        <f>ABS((U2274/L2274) - 1)</f>
        <v>0.034485323125307</v>
      </c>
      <c r="W2274" s="6">
        <v>2005.7394277296</v>
      </c>
      <c r="X2274" s="5">
        <f>ABS((W2274/L2274) - 1)</f>
        <v>0.1</v>
      </c>
      <c r="Y2274" s="3">
        <v>452</v>
      </c>
      <c r="Z2274" s="5" t="s">
        <v>2154</v>
      </c>
      <c r="AA2274" s="3" t="s">
        <v>43</v>
      </c>
    </row>
    <row r="2275" spans="1:27" customHeight="1" ht="30">
      <c r="A2275" s="7" t="s">
        <v>5139</v>
      </c>
      <c r="B2275" s="7" t="s">
        <v>5140</v>
      </c>
      <c r="C2275" s="7" t="s">
        <v>29</v>
      </c>
      <c r="D2275" s="7" t="s">
        <v>5125</v>
      </c>
      <c r="E2275" s="7"/>
      <c r="F2275" s="7"/>
      <c r="G2275" s="7"/>
      <c r="H2275" s="7" t="s">
        <v>554</v>
      </c>
      <c r="I2275" s="8">
        <v>2</v>
      </c>
      <c r="J2275" s="7"/>
      <c r="K2275" s="10">
        <v>1853.45</v>
      </c>
      <c r="L2275" s="10">
        <f>K2275*1.16</f>
        <v>2150.002</v>
      </c>
      <c r="M2275" s="10">
        <f>I2275*K2275</f>
        <v>3706.9</v>
      </c>
      <c r="N2275" s="10">
        <f>I2275*L2275</f>
        <v>4300.004</v>
      </c>
      <c r="O2275" s="10">
        <v>3225</v>
      </c>
      <c r="P2275" s="9">
        <f>(O2275/L2275) - 1</f>
        <v>0.49999860465246</v>
      </c>
      <c r="Q2275" s="10">
        <v>3010</v>
      </c>
      <c r="R2275" s="9">
        <f>(Q2275/L2275) - 1</f>
        <v>0.39999869767563</v>
      </c>
      <c r="S2275" s="10">
        <v>2795</v>
      </c>
      <c r="T2275" s="9">
        <f>(S2275/L2275) - 1</f>
        <v>0.2999987906988</v>
      </c>
      <c r="U2275" s="10">
        <v>2655.25</v>
      </c>
      <c r="V2275" s="9">
        <f>ABS((U2275/L2275) - 1)</f>
        <v>0.23499885116386</v>
      </c>
      <c r="W2275" s="10">
        <v>2365.0022</v>
      </c>
      <c r="X2275" s="9">
        <f>ABS((W2275/L2275) - 1)</f>
        <v>0.1</v>
      </c>
      <c r="Y2275" s="7" t="s">
        <v>40</v>
      </c>
      <c r="Z2275" s="9" t="s">
        <v>40</v>
      </c>
      <c r="AA2275" s="7"/>
    </row>
    <row r="2276" spans="1:27" customHeight="1" ht="30">
      <c r="A2276" s="3" t="s">
        <v>5141</v>
      </c>
      <c r="B2276" s="3" t="s">
        <v>5142</v>
      </c>
      <c r="C2276" s="3" t="s">
        <v>29</v>
      </c>
      <c r="D2276" s="3" t="s">
        <v>5125</v>
      </c>
      <c r="E2276" s="3"/>
      <c r="F2276" s="3"/>
      <c r="G2276" s="3"/>
      <c r="H2276" s="3" t="s">
        <v>1326</v>
      </c>
      <c r="I2276" s="4">
        <v>1</v>
      </c>
      <c r="J2276" s="3"/>
      <c r="K2276" s="6">
        <v>1747.2</v>
      </c>
      <c r="L2276" s="6">
        <f>K2276*1.16</f>
        <v>2026.752</v>
      </c>
      <c r="M2276" s="6">
        <f>I2276*K2276</f>
        <v>1747.2</v>
      </c>
      <c r="N2276" s="6">
        <f>I2276*L2276</f>
        <v>2026.752</v>
      </c>
      <c r="O2276" s="6">
        <v>3040.13</v>
      </c>
      <c r="P2276" s="5">
        <f>(O2276/L2276) - 1</f>
        <v>0.50000098680056</v>
      </c>
      <c r="Q2276" s="6">
        <v>2837.45</v>
      </c>
      <c r="R2276" s="5">
        <f>(Q2276/L2276) - 1</f>
        <v>0.39999861847922</v>
      </c>
      <c r="S2276" s="6">
        <v>2634.78</v>
      </c>
      <c r="T2276" s="5">
        <f>(S2276/L2276) - 1</f>
        <v>0.30000118416067</v>
      </c>
      <c r="U2276" s="6">
        <v>2503.04</v>
      </c>
      <c r="V2276" s="5">
        <f>ABS((U2276/L2276) - 1)</f>
        <v>0.23500063155236</v>
      </c>
      <c r="W2276" s="6">
        <v>2229.4272</v>
      </c>
      <c r="X2276" s="5">
        <f>ABS((W2276/L2276) - 1)</f>
        <v>0.1</v>
      </c>
      <c r="Y2276" s="3" t="s">
        <v>40</v>
      </c>
      <c r="Z2276" s="5" t="s">
        <v>40</v>
      </c>
      <c r="AA2276" s="3"/>
    </row>
    <row r="2277" spans="1:27" customHeight="1" ht="30">
      <c r="A2277" s="7" t="s">
        <v>5143</v>
      </c>
      <c r="B2277" s="7" t="s">
        <v>5144</v>
      </c>
      <c r="C2277" s="7" t="s">
        <v>29</v>
      </c>
      <c r="D2277" s="7" t="s">
        <v>5125</v>
      </c>
      <c r="E2277" s="7"/>
      <c r="F2277" s="7"/>
      <c r="G2277" s="7"/>
      <c r="H2277" s="7" t="s">
        <v>5126</v>
      </c>
      <c r="I2277" s="8">
        <v>1</v>
      </c>
      <c r="J2277" s="7"/>
      <c r="K2277" s="10">
        <v>2485.76</v>
      </c>
      <c r="L2277" s="10">
        <f>K2277*1.16</f>
        <v>2883.4816</v>
      </c>
      <c r="M2277" s="10">
        <f>I2277*K2277</f>
        <v>2485.76</v>
      </c>
      <c r="N2277" s="10">
        <f>I2277*L2277</f>
        <v>2883.4816</v>
      </c>
      <c r="O2277" s="10">
        <v>4325.22</v>
      </c>
      <c r="P2277" s="9">
        <f>(O2277/L2277) - 1</f>
        <v>0.49999916767286</v>
      </c>
      <c r="Q2277" s="10">
        <v>4036.87</v>
      </c>
      <c r="R2277" s="9">
        <f>(Q2277/L2277) - 1</f>
        <v>0.39999852955538</v>
      </c>
      <c r="S2277" s="10">
        <v>3748.53</v>
      </c>
      <c r="T2277" s="9">
        <f>(S2277/L2277) - 1</f>
        <v>0.30000135946767</v>
      </c>
      <c r="U2277" s="10">
        <v>3561.1</v>
      </c>
      <c r="V2277" s="9">
        <f>ABS((U2277/L2277) - 1)</f>
        <v>0.23500007768387</v>
      </c>
      <c r="W2277" s="10">
        <v>3171.82976</v>
      </c>
      <c r="X2277" s="9">
        <f>ABS((W2277/L2277) - 1)</f>
        <v>0.1</v>
      </c>
      <c r="Y2277" s="7" t="s">
        <v>40</v>
      </c>
      <c r="Z2277" s="9" t="s">
        <v>40</v>
      </c>
      <c r="AA2277" s="7"/>
    </row>
    <row r="2278" spans="1:27" customHeight="1" ht="30">
      <c r="A2278" s="3" t="s">
        <v>5145</v>
      </c>
      <c r="B2278" s="3" t="s">
        <v>5146</v>
      </c>
      <c r="C2278" s="3" t="s">
        <v>29</v>
      </c>
      <c r="D2278" s="3" t="s">
        <v>5125</v>
      </c>
      <c r="E2278" s="3"/>
      <c r="F2278" s="3"/>
      <c r="G2278" s="3"/>
      <c r="H2278" s="3" t="s">
        <v>412</v>
      </c>
      <c r="I2278" s="4">
        <v>1</v>
      </c>
      <c r="J2278" s="3"/>
      <c r="K2278" s="6">
        <v>2464</v>
      </c>
      <c r="L2278" s="6">
        <f>K2278*1.16</f>
        <v>2858.24</v>
      </c>
      <c r="M2278" s="6">
        <f>I2278*K2278</f>
        <v>2464</v>
      </c>
      <c r="N2278" s="6">
        <f>I2278*L2278</f>
        <v>2858.24</v>
      </c>
      <c r="O2278" s="6">
        <v>4287.36</v>
      </c>
      <c r="P2278" s="5">
        <f>(O2278/L2278) - 1</f>
        <v>0.5</v>
      </c>
      <c r="Q2278" s="6">
        <v>4001.54</v>
      </c>
      <c r="R2278" s="5">
        <f>(Q2278/L2278) - 1</f>
        <v>0.40000139946261</v>
      </c>
      <c r="S2278" s="6">
        <v>3715.71</v>
      </c>
      <c r="T2278" s="5">
        <f>(S2278/L2278) - 1</f>
        <v>0.2999993002687</v>
      </c>
      <c r="U2278" s="6">
        <v>3529.92</v>
      </c>
      <c r="V2278" s="5">
        <f>ABS((U2278/L2278) - 1)</f>
        <v>0.23499776085983</v>
      </c>
      <c r="W2278" s="6">
        <v>3144.064</v>
      </c>
      <c r="X2278" s="5">
        <f>ABS((W2278/L2278) - 1)</f>
        <v>0.1</v>
      </c>
      <c r="Y2278" s="3" t="s">
        <v>40</v>
      </c>
      <c r="Z2278" s="5" t="s">
        <v>40</v>
      </c>
      <c r="AA2278" s="3"/>
    </row>
    <row r="2279" spans="1:27" customHeight="1" ht="30">
      <c r="A2279" s="7">
        <v>2848</v>
      </c>
      <c r="B2279" s="7" t="s">
        <v>5147</v>
      </c>
      <c r="C2279" s="7" t="s">
        <v>29</v>
      </c>
      <c r="D2279" s="7" t="s">
        <v>5148</v>
      </c>
      <c r="E2279" s="7"/>
      <c r="F2279" s="7"/>
      <c r="G2279" s="7"/>
      <c r="H2279" s="7" t="s">
        <v>165</v>
      </c>
      <c r="I2279" s="8">
        <v>1</v>
      </c>
      <c r="J2279" s="7"/>
      <c r="K2279" s="10">
        <v>1773.64</v>
      </c>
      <c r="L2279" s="10">
        <f>K2279*1.16</f>
        <v>2057.4224</v>
      </c>
      <c r="M2279" s="10">
        <f>I2279*K2279</f>
        <v>1773.64</v>
      </c>
      <c r="N2279" s="10">
        <f>I2279*L2279</f>
        <v>2057.4224</v>
      </c>
      <c r="O2279" s="10">
        <v>2837.82</v>
      </c>
      <c r="P2279" s="9">
        <f>(O2279/L2279) - 1</f>
        <v>0.37930840064733</v>
      </c>
      <c r="Q2279" s="10">
        <v>2660.46</v>
      </c>
      <c r="R2279" s="9">
        <f>(Q2279/L2279) - 1</f>
        <v>0.29310344827586</v>
      </c>
      <c r="S2279" s="10">
        <v>2483.1</v>
      </c>
      <c r="T2279" s="9">
        <f>(S2279/L2279) - 1</f>
        <v>0.20689849590439</v>
      </c>
      <c r="U2279" s="10">
        <v>2305.73</v>
      </c>
      <c r="V2279" s="9">
        <f>ABS((U2279/L2279) - 1)</f>
        <v>0.12068868308229</v>
      </c>
      <c r="W2279" s="10">
        <v>2263.16464</v>
      </c>
      <c r="X2279" s="9">
        <f>ABS((W2279/L2279) - 1)</f>
        <v>0.1</v>
      </c>
      <c r="Y2279" s="7">
        <v>23</v>
      </c>
      <c r="Z2279" s="9" t="s">
        <v>4991</v>
      </c>
      <c r="AA2279" s="7"/>
    </row>
    <row r="2280" spans="1:27" customHeight="1" ht="30">
      <c r="A2280" s="3">
        <v>2902</v>
      </c>
      <c r="B2280" s="3" t="s">
        <v>5149</v>
      </c>
      <c r="C2280" s="3" t="s">
        <v>29</v>
      </c>
      <c r="D2280" s="3" t="s">
        <v>5148</v>
      </c>
      <c r="E2280" s="3"/>
      <c r="F2280" s="3"/>
      <c r="G2280" s="3"/>
      <c r="H2280" s="3" t="s">
        <v>165</v>
      </c>
      <c r="I2280" s="4">
        <v>1</v>
      </c>
      <c r="J2280" s="3"/>
      <c r="K2280" s="6">
        <v>511.56</v>
      </c>
      <c r="L2280" s="6">
        <f>K2280*1.16</f>
        <v>593.4096</v>
      </c>
      <c r="M2280" s="6">
        <f>I2280*K2280</f>
        <v>511.56</v>
      </c>
      <c r="N2280" s="6">
        <f>I2280*L2280</f>
        <v>593.4096</v>
      </c>
      <c r="O2280" s="6">
        <v>844.07</v>
      </c>
      <c r="P2280" s="5">
        <f>(O2280/L2280) - 1</f>
        <v>0.42240705239686</v>
      </c>
      <c r="Q2280" s="6">
        <v>792.92</v>
      </c>
      <c r="R2280" s="5">
        <f>(Q2280/L2280) - 1</f>
        <v>0.33621026690502</v>
      </c>
      <c r="S2280" s="6">
        <v>741.76</v>
      </c>
      <c r="T2280" s="5">
        <f>(S2280/L2280) - 1</f>
        <v>0.24999662964671</v>
      </c>
      <c r="U2280" s="6">
        <v>690.61</v>
      </c>
      <c r="V2280" s="5">
        <f>ABS((U2280/L2280) - 1)</f>
        <v>0.16379984415486</v>
      </c>
      <c r="W2280" s="6">
        <v>652.75056</v>
      </c>
      <c r="X2280" s="5">
        <f>ABS((W2280/L2280) - 1)</f>
        <v>0.1</v>
      </c>
      <c r="Y2280" s="3">
        <v>51</v>
      </c>
      <c r="Z2280" s="5" t="s">
        <v>5150</v>
      </c>
      <c r="AA2280" s="3"/>
    </row>
    <row r="2281" spans="1:27" customHeight="1" ht="30">
      <c r="A2281" s="7">
        <v>2979</v>
      </c>
      <c r="B2281" s="7" t="s">
        <v>5151</v>
      </c>
      <c r="C2281" s="7" t="s">
        <v>29</v>
      </c>
      <c r="D2281" s="7" t="s">
        <v>5148</v>
      </c>
      <c r="E2281" s="7"/>
      <c r="F2281" s="7"/>
      <c r="G2281" s="7"/>
      <c r="H2281" s="7" t="s">
        <v>165</v>
      </c>
      <c r="I2281" s="8">
        <v>1</v>
      </c>
      <c r="J2281" s="7"/>
      <c r="K2281" s="10">
        <v>2010.28</v>
      </c>
      <c r="L2281" s="10">
        <f>K2281*1.16</f>
        <v>2331.9248</v>
      </c>
      <c r="M2281" s="10">
        <f>I2281*K2281</f>
        <v>2010.28</v>
      </c>
      <c r="N2281" s="10">
        <f>I2281*L2281</f>
        <v>2331.9248</v>
      </c>
      <c r="O2281" s="10">
        <v>3115.93</v>
      </c>
      <c r="P2281" s="9">
        <f>(O2281/L2281) - 1</f>
        <v>0.33620518123054</v>
      </c>
      <c r="Q2281" s="10">
        <v>2914.91</v>
      </c>
      <c r="R2281" s="9">
        <f>(Q2281/L2281) - 1</f>
        <v>0.25000171532118</v>
      </c>
      <c r="S2281" s="10">
        <v>2713.88</v>
      </c>
      <c r="T2281" s="9">
        <f>(S2281/L2281) - 1</f>
        <v>0.16379396110887</v>
      </c>
      <c r="U2281" s="10">
        <v>2512.85</v>
      </c>
      <c r="V2281" s="9">
        <f>ABS((U2281/L2281) - 1)</f>
        <v>0.077586206896552</v>
      </c>
      <c r="W2281" s="10">
        <v>2565.11728</v>
      </c>
      <c r="X2281" s="9">
        <f>ABS((W2281/L2281) - 1)</f>
        <v>0.1</v>
      </c>
      <c r="Y2281" s="7">
        <v>355</v>
      </c>
      <c r="Z2281" s="9" t="s">
        <v>5152</v>
      </c>
      <c r="AA2281" s="7" t="s">
        <v>43</v>
      </c>
    </row>
    <row r="2282" spans="1:27" customHeight="1" ht="30">
      <c r="A2282" s="3">
        <v>3038</v>
      </c>
      <c r="B2282" s="3" t="s">
        <v>5153</v>
      </c>
      <c r="C2282" s="3" t="s">
        <v>29</v>
      </c>
      <c r="D2282" s="3" t="s">
        <v>5148</v>
      </c>
      <c r="E2282" s="3"/>
      <c r="F2282" s="3"/>
      <c r="G2282" s="3"/>
      <c r="H2282" s="3" t="s">
        <v>165</v>
      </c>
      <c r="I2282" s="4">
        <v>1</v>
      </c>
      <c r="J2282" s="3"/>
      <c r="K2282" s="6">
        <v>1773.64</v>
      </c>
      <c r="L2282" s="6">
        <f>K2282*1.16</f>
        <v>2057.4224</v>
      </c>
      <c r="M2282" s="6">
        <f>I2282*K2282</f>
        <v>1773.64</v>
      </c>
      <c r="N2282" s="6">
        <f>I2282*L2282</f>
        <v>2057.4224</v>
      </c>
      <c r="O2282" s="6">
        <v>2660.46</v>
      </c>
      <c r="P2282" s="5">
        <f>(O2282/L2282) - 1</f>
        <v>0.29310344827586</v>
      </c>
      <c r="Q2282" s="6">
        <v>2483.1</v>
      </c>
      <c r="R2282" s="5">
        <f>(Q2282/L2282) - 1</f>
        <v>0.20689849590439</v>
      </c>
      <c r="S2282" s="6">
        <v>2305.73</v>
      </c>
      <c r="T2282" s="5">
        <f>(S2282/L2282) - 1</f>
        <v>0.12068868308229</v>
      </c>
      <c r="U2282" s="6">
        <v>2128.37</v>
      </c>
      <c r="V2282" s="5">
        <f>ABS((U2282/L2282) - 1)</f>
        <v>0.034483730710816</v>
      </c>
      <c r="W2282" s="6">
        <v>2263.16464</v>
      </c>
      <c r="X2282" s="5">
        <f>ABS((W2282/L2282) - 1)</f>
        <v>0.1</v>
      </c>
      <c r="Y2282" s="3">
        <v>67</v>
      </c>
      <c r="Z2282" s="5" t="s">
        <v>4655</v>
      </c>
      <c r="AA2282" s="3" t="s">
        <v>43</v>
      </c>
    </row>
    <row r="2283" spans="1:27" customHeight="1" ht="30">
      <c r="A2283" s="7">
        <v>3043</v>
      </c>
      <c r="B2283" s="7" t="s">
        <v>5154</v>
      </c>
      <c r="C2283" s="7" t="s">
        <v>29</v>
      </c>
      <c r="D2283" s="7" t="s">
        <v>5148</v>
      </c>
      <c r="E2283" s="7"/>
      <c r="F2283" s="7"/>
      <c r="G2283" s="7"/>
      <c r="H2283" s="7" t="s">
        <v>165</v>
      </c>
      <c r="I2283" s="8">
        <v>1</v>
      </c>
      <c r="J2283" s="7"/>
      <c r="K2283" s="10">
        <v>1955.76</v>
      </c>
      <c r="L2283" s="10">
        <f>K2283*1.16</f>
        <v>2268.6816</v>
      </c>
      <c r="M2283" s="10">
        <f>I2283*K2283</f>
        <v>1955.76</v>
      </c>
      <c r="N2283" s="10">
        <f>I2283*L2283</f>
        <v>2268.6816</v>
      </c>
      <c r="O2283" s="10">
        <v>3227</v>
      </c>
      <c r="P2283" s="9">
        <f>(O2283/L2283) - 1</f>
        <v>0.42241202996489</v>
      </c>
      <c r="Q2283" s="10">
        <v>3031.43</v>
      </c>
      <c r="R2283" s="9">
        <f>(Q2283/L2283) - 1</f>
        <v>0.336207778121</v>
      </c>
      <c r="S2283" s="10">
        <v>2835.85</v>
      </c>
      <c r="T2283" s="9">
        <f>(S2283/L2283) - 1</f>
        <v>0.24999911843072</v>
      </c>
      <c r="U2283" s="10">
        <v>2738.06</v>
      </c>
      <c r="V2283" s="9">
        <f>ABS((U2283/L2283) - 1)</f>
        <v>0.20689478858558</v>
      </c>
      <c r="W2283" s="10">
        <v>2495.54976</v>
      </c>
      <c r="X2283" s="9">
        <f>ABS((W2283/L2283) - 1)</f>
        <v>0.1</v>
      </c>
      <c r="Y2283" s="7">
        <v>10</v>
      </c>
      <c r="Z2283" s="9" t="s">
        <v>169</v>
      </c>
      <c r="AA2283" s="7"/>
    </row>
    <row r="2284" spans="1:27" customHeight="1" ht="30">
      <c r="A2284" s="3">
        <v>3063</v>
      </c>
      <c r="B2284" s="3" t="s">
        <v>5155</v>
      </c>
      <c r="C2284" s="3" t="s">
        <v>29</v>
      </c>
      <c r="D2284" s="3" t="s">
        <v>5148</v>
      </c>
      <c r="E2284" s="3"/>
      <c r="F2284" s="3"/>
      <c r="G2284" s="3"/>
      <c r="H2284" s="3" t="s">
        <v>165</v>
      </c>
      <c r="I2284" s="4">
        <v>2</v>
      </c>
      <c r="J2284" s="3"/>
      <c r="K2284" s="6">
        <v>1704.04</v>
      </c>
      <c r="L2284" s="6">
        <f>K2284*1.16</f>
        <v>1976.6864</v>
      </c>
      <c r="M2284" s="6">
        <f>I2284*K2284</f>
        <v>3408.08</v>
      </c>
      <c r="N2284" s="6">
        <f>I2284*L2284</f>
        <v>3953.3728</v>
      </c>
      <c r="O2284" s="6">
        <v>2641.26</v>
      </c>
      <c r="P2284" s="5">
        <f>(O2284/L2284) - 1</f>
        <v>0.33620588475744</v>
      </c>
      <c r="Q2284" s="6">
        <v>2470.86</v>
      </c>
      <c r="R2284" s="5">
        <f>(Q2284/L2284) - 1</f>
        <v>0.25000101179428</v>
      </c>
      <c r="S2284" s="6">
        <v>2300.45</v>
      </c>
      <c r="T2284" s="5">
        <f>(S2284/L2284) - 1</f>
        <v>0.16379107985971</v>
      </c>
      <c r="U2284" s="6">
        <v>2130.05</v>
      </c>
      <c r="V2284" s="5">
        <f>ABS((U2284/L2284) - 1)</f>
        <v>0.077586206896552</v>
      </c>
      <c r="W2284" s="6">
        <v>2174.35504</v>
      </c>
      <c r="X2284" s="5">
        <f>ABS((W2284/L2284) - 1)</f>
        <v>0.1</v>
      </c>
      <c r="Y2284" s="3">
        <v>185</v>
      </c>
      <c r="Z2284" s="5" t="s">
        <v>297</v>
      </c>
      <c r="AA2284" s="3" t="s">
        <v>43</v>
      </c>
    </row>
    <row r="2285" spans="1:27" customHeight="1" ht="30">
      <c r="A2285" s="7">
        <v>3077</v>
      </c>
      <c r="B2285" s="7" t="s">
        <v>5156</v>
      </c>
      <c r="C2285" s="7" t="s">
        <v>29</v>
      </c>
      <c r="D2285" s="7" t="s">
        <v>5148</v>
      </c>
      <c r="E2285" s="7"/>
      <c r="F2285" s="7"/>
      <c r="G2285" s="7"/>
      <c r="H2285" s="7" t="s">
        <v>165</v>
      </c>
      <c r="I2285" s="8">
        <v>1</v>
      </c>
      <c r="J2285" s="7"/>
      <c r="K2285" s="10">
        <v>2240.51</v>
      </c>
      <c r="L2285" s="10">
        <f>K2285*1.16</f>
        <v>2598.9916</v>
      </c>
      <c r="M2285" s="10">
        <f>I2285*K2285</f>
        <v>2240.51</v>
      </c>
      <c r="N2285" s="10">
        <f>I2285*L2285</f>
        <v>2598.9916</v>
      </c>
      <c r="O2285" s="10">
        <v>3899</v>
      </c>
      <c r="P2285" s="9">
        <f>(O2285/L2285) - 1</f>
        <v>0.50019723034118</v>
      </c>
      <c r="Q2285" s="10">
        <v>3639</v>
      </c>
      <c r="R2285" s="9">
        <f>(Q2285/L2285) - 1</f>
        <v>0.4001584306775</v>
      </c>
      <c r="S2285" s="10">
        <v>3379</v>
      </c>
      <c r="T2285" s="9">
        <f>(S2285/L2285) - 1</f>
        <v>0.30011963101381</v>
      </c>
      <c r="U2285" s="10">
        <v>3119</v>
      </c>
      <c r="V2285" s="9">
        <f>ABS((U2285/L2285) - 1)</f>
        <v>0.20008083135013</v>
      </c>
      <c r="W2285" s="10">
        <v>2858.89076</v>
      </c>
      <c r="X2285" s="9">
        <f>ABS((W2285/L2285) - 1)</f>
        <v>0.1</v>
      </c>
      <c r="Y2285" s="7" t="s">
        <v>40</v>
      </c>
      <c r="Z2285" s="9" t="s">
        <v>40</v>
      </c>
      <c r="AA2285" s="7"/>
    </row>
    <row r="2286" spans="1:27" customHeight="1" ht="30">
      <c r="A2286" s="3">
        <v>3109</v>
      </c>
      <c r="B2286" s="3" t="s">
        <v>5157</v>
      </c>
      <c r="C2286" s="3" t="s">
        <v>29</v>
      </c>
      <c r="D2286" s="3" t="s">
        <v>5148</v>
      </c>
      <c r="E2286" s="3"/>
      <c r="F2286" s="3"/>
      <c r="G2286" s="3"/>
      <c r="H2286" s="3" t="s">
        <v>165</v>
      </c>
      <c r="I2286" s="4">
        <v>1</v>
      </c>
      <c r="J2286" s="3"/>
      <c r="K2286" s="6">
        <v>2576.36</v>
      </c>
      <c r="L2286" s="6">
        <f>K2286*1.16</f>
        <v>2988.5776</v>
      </c>
      <c r="M2286" s="6">
        <f>I2286*K2286</f>
        <v>2576.36</v>
      </c>
      <c r="N2286" s="6">
        <f>I2286*L2286</f>
        <v>2988.5776</v>
      </c>
      <c r="O2286" s="6">
        <v>3993.36</v>
      </c>
      <c r="P2286" s="5">
        <f>(O2286/L2286) - 1</f>
        <v>0.3362075657664</v>
      </c>
      <c r="Q2286" s="6">
        <v>3735.72</v>
      </c>
      <c r="R2286" s="5">
        <f>(Q2286/L2286) - 1</f>
        <v>0.24999933078532</v>
      </c>
      <c r="S2286" s="6">
        <v>3478.09</v>
      </c>
      <c r="T2286" s="5">
        <f>(S2286/L2286) - 1</f>
        <v>0.16379444187763</v>
      </c>
      <c r="U2286" s="6">
        <v>3220.45</v>
      </c>
      <c r="V2286" s="5">
        <f>ABS((U2286/L2286) - 1)</f>
        <v>0.077586206896552</v>
      </c>
      <c r="W2286" s="6">
        <v>3287.43536</v>
      </c>
      <c r="X2286" s="5">
        <f>ABS((W2286/L2286) - 1)</f>
        <v>0.1</v>
      </c>
      <c r="Y2286" s="3">
        <v>206</v>
      </c>
      <c r="Z2286" s="5" t="s">
        <v>5158</v>
      </c>
      <c r="AA2286" s="3" t="s">
        <v>43</v>
      </c>
    </row>
    <row r="2287" spans="1:27" customHeight="1" ht="30">
      <c r="A2287" s="7">
        <v>3110</v>
      </c>
      <c r="B2287" s="7" t="s">
        <v>5159</v>
      </c>
      <c r="C2287" s="7" t="s">
        <v>29</v>
      </c>
      <c r="D2287" s="7" t="s">
        <v>5148</v>
      </c>
      <c r="E2287" s="7"/>
      <c r="F2287" s="7"/>
      <c r="G2287" s="7"/>
      <c r="H2287" s="7" t="s">
        <v>165</v>
      </c>
      <c r="I2287" s="8">
        <v>3</v>
      </c>
      <c r="J2287" s="7"/>
      <c r="K2287" s="10">
        <v>1773.64</v>
      </c>
      <c r="L2287" s="10">
        <f>K2287*1.16</f>
        <v>2057.4224</v>
      </c>
      <c r="M2287" s="10">
        <f>I2287*K2287</f>
        <v>5320.92</v>
      </c>
      <c r="N2287" s="10">
        <f>I2287*L2287</f>
        <v>6172.2672</v>
      </c>
      <c r="O2287" s="10">
        <v>2926.51</v>
      </c>
      <c r="P2287" s="9">
        <f>(O2287/L2287) - 1</f>
        <v>0.4224157372837</v>
      </c>
      <c r="Q2287" s="10">
        <v>2749.14</v>
      </c>
      <c r="R2287" s="9">
        <f>(Q2287/L2287) - 1</f>
        <v>0.3362059244616</v>
      </c>
      <c r="S2287" s="10">
        <v>2571.78</v>
      </c>
      <c r="T2287" s="9">
        <f>(S2287/L2287) - 1</f>
        <v>0.25000097209013</v>
      </c>
      <c r="U2287" s="10">
        <v>2394.41</v>
      </c>
      <c r="V2287" s="9">
        <f>ABS((U2287/L2287) - 1)</f>
        <v>0.16379115926802</v>
      </c>
      <c r="W2287" s="10">
        <v>2263.16464</v>
      </c>
      <c r="X2287" s="9">
        <f>ABS((W2287/L2287) - 1)</f>
        <v>0.1</v>
      </c>
      <c r="Y2287" s="7">
        <v>51</v>
      </c>
      <c r="Z2287" s="9" t="s">
        <v>5150</v>
      </c>
      <c r="AA2287" s="7"/>
    </row>
    <row r="2288" spans="1:27" customHeight="1" ht="30">
      <c r="A2288" s="3">
        <v>3129</v>
      </c>
      <c r="B2288" s="3" t="s">
        <v>5160</v>
      </c>
      <c r="C2288" s="3" t="s">
        <v>29</v>
      </c>
      <c r="D2288" s="3" t="s">
        <v>5148</v>
      </c>
      <c r="E2288" s="3"/>
      <c r="F2288" s="3"/>
      <c r="G2288" s="3"/>
      <c r="H2288" s="3" t="s">
        <v>165</v>
      </c>
      <c r="I2288" s="4">
        <v>1</v>
      </c>
      <c r="J2288" s="3"/>
      <c r="K2288" s="6">
        <v>2687.72</v>
      </c>
      <c r="L2288" s="6">
        <f>K2288*1.16</f>
        <v>3117.7552</v>
      </c>
      <c r="M2288" s="6">
        <f>I2288*K2288</f>
        <v>2687.72</v>
      </c>
      <c r="N2288" s="6">
        <f>I2288*L2288</f>
        <v>3117.7552</v>
      </c>
      <c r="O2288" s="6">
        <v>4434.74</v>
      </c>
      <c r="P2288" s="5">
        <f>(O2288/L2288) - 1</f>
        <v>0.42241443459063</v>
      </c>
      <c r="Q2288" s="6">
        <v>4165.97</v>
      </c>
      <c r="R2288" s="5">
        <f>(Q2288/L2288) - 1</f>
        <v>0.33620817952609</v>
      </c>
      <c r="S2288" s="6">
        <v>3897.19</v>
      </c>
      <c r="T2288" s="5">
        <f>(S2288/L2288) - 1</f>
        <v>0.24999871702563</v>
      </c>
      <c r="U2288" s="6">
        <v>3628.42</v>
      </c>
      <c r="V2288" s="5">
        <f>ABS((U2288/L2288) - 1)</f>
        <v>0.16379246196109</v>
      </c>
      <c r="W2288" s="6">
        <v>3429.53072</v>
      </c>
      <c r="X2288" s="5">
        <f>ABS((W2288/L2288) - 1)</f>
        <v>0.1</v>
      </c>
      <c r="Y2288" s="3">
        <v>51</v>
      </c>
      <c r="Z2288" s="5" t="s">
        <v>5150</v>
      </c>
      <c r="AA2288" s="3"/>
    </row>
    <row r="2289" spans="1:27" customHeight="1" ht="30">
      <c r="A2289" s="7">
        <v>3146</v>
      </c>
      <c r="B2289" s="7" t="s">
        <v>5161</v>
      </c>
      <c r="C2289" s="7" t="s">
        <v>29</v>
      </c>
      <c r="D2289" s="7" t="s">
        <v>5148</v>
      </c>
      <c r="E2289" s="7"/>
      <c r="F2289" s="7"/>
      <c r="G2289" s="7"/>
      <c r="H2289" s="7" t="s">
        <v>165</v>
      </c>
      <c r="I2289" s="8">
        <v>1</v>
      </c>
      <c r="J2289" s="7"/>
      <c r="K2289" s="10">
        <v>1955.76</v>
      </c>
      <c r="L2289" s="10">
        <f>K2289*1.16</f>
        <v>2268.6816</v>
      </c>
      <c r="M2289" s="10">
        <f>I2289*K2289</f>
        <v>1955.76</v>
      </c>
      <c r="N2289" s="10">
        <f>I2289*L2289</f>
        <v>2268.6816</v>
      </c>
      <c r="O2289" s="10">
        <v>3324.79</v>
      </c>
      <c r="P2289" s="9">
        <f>(O2289/L2289) - 1</f>
        <v>0.46551635981003</v>
      </c>
      <c r="Q2289" s="10">
        <v>3129.22</v>
      </c>
      <c r="R2289" s="9">
        <f>(Q2289/L2289) - 1</f>
        <v>0.37931210796614</v>
      </c>
      <c r="S2289" s="10">
        <v>2933.64</v>
      </c>
      <c r="T2289" s="9">
        <f>(S2289/L2289) - 1</f>
        <v>0.29310344827586</v>
      </c>
      <c r="U2289" s="10">
        <v>2738.06</v>
      </c>
      <c r="V2289" s="9">
        <f>ABS((U2289/L2289) - 1)</f>
        <v>0.20689478858558</v>
      </c>
      <c r="W2289" s="10">
        <v>2495.54976</v>
      </c>
      <c r="X2289" s="9">
        <f>ABS((W2289/L2289) - 1)</f>
        <v>0.1</v>
      </c>
      <c r="Y2289" s="7">
        <v>67</v>
      </c>
      <c r="Z2289" s="9" t="s">
        <v>4655</v>
      </c>
      <c r="AA2289" s="7"/>
    </row>
    <row r="2290" spans="1:27" customHeight="1" ht="30">
      <c r="A2290" s="3">
        <v>3178</v>
      </c>
      <c r="B2290" s="3" t="s">
        <v>5162</v>
      </c>
      <c r="C2290" s="3" t="s">
        <v>29</v>
      </c>
      <c r="D2290" s="3" t="s">
        <v>5148</v>
      </c>
      <c r="E2290" s="3"/>
      <c r="F2290" s="3"/>
      <c r="G2290" s="3"/>
      <c r="H2290" s="3" t="s">
        <v>165</v>
      </c>
      <c r="I2290" s="4">
        <v>2</v>
      </c>
      <c r="J2290" s="3"/>
      <c r="K2290" s="6">
        <v>3071.68</v>
      </c>
      <c r="L2290" s="6">
        <f>K2290*1.16</f>
        <v>3563.1488</v>
      </c>
      <c r="M2290" s="6">
        <f>I2290*K2290</f>
        <v>6143.36</v>
      </c>
      <c r="N2290" s="6">
        <f>I2290*L2290</f>
        <v>7126.2976</v>
      </c>
      <c r="O2290" s="6">
        <v>5068.27</v>
      </c>
      <c r="P2290" s="5">
        <f>(O2290/L2290) - 1</f>
        <v>0.42241323180216</v>
      </c>
      <c r="Q2290" s="6">
        <v>4761.1</v>
      </c>
      <c r="R2290" s="5">
        <f>(Q2290/L2290) - 1</f>
        <v>0.33620577394915</v>
      </c>
      <c r="S2290" s="6">
        <v>4453.94</v>
      </c>
      <c r="T2290" s="5">
        <f>(S2290/L2290) - 1</f>
        <v>0.25000112260257</v>
      </c>
      <c r="U2290" s="6">
        <v>4146.77</v>
      </c>
      <c r="V2290" s="5">
        <f>ABS((U2290/L2290) - 1)</f>
        <v>0.16379366474956</v>
      </c>
      <c r="W2290" s="6">
        <v>3919.46368</v>
      </c>
      <c r="X2290" s="5">
        <f>ABS((W2290/L2290) - 1)</f>
        <v>0.1</v>
      </c>
      <c r="Y2290" s="3">
        <v>171</v>
      </c>
      <c r="Z2290" s="5" t="s">
        <v>5163</v>
      </c>
      <c r="AA2290" s="3"/>
    </row>
    <row r="2291" spans="1:27" customHeight="1" ht="30">
      <c r="A2291" s="7">
        <v>3189</v>
      </c>
      <c r="B2291" s="7" t="s">
        <v>5164</v>
      </c>
      <c r="C2291" s="7" t="s">
        <v>29</v>
      </c>
      <c r="D2291" s="7" t="s">
        <v>5148</v>
      </c>
      <c r="E2291" s="7"/>
      <c r="F2291" s="7"/>
      <c r="G2291" s="7"/>
      <c r="H2291" s="7" t="s">
        <v>165</v>
      </c>
      <c r="I2291" s="8">
        <v>3</v>
      </c>
      <c r="J2291" s="7"/>
      <c r="K2291" s="10">
        <v>1849.04</v>
      </c>
      <c r="L2291" s="10">
        <f>K2291*1.16</f>
        <v>2144.8864</v>
      </c>
      <c r="M2291" s="10">
        <f>I2291*K2291</f>
        <v>5547.12</v>
      </c>
      <c r="N2291" s="10">
        <f>I2291*L2291</f>
        <v>6434.6592</v>
      </c>
      <c r="O2291" s="10">
        <v>2958.46</v>
      </c>
      <c r="P2291" s="9">
        <f>(O2291/L2291) - 1</f>
        <v>0.37930847992696</v>
      </c>
      <c r="Q2291" s="10">
        <v>2773.56</v>
      </c>
      <c r="R2291" s="9">
        <f>(Q2291/L2291) - 1</f>
        <v>0.29310344827586</v>
      </c>
      <c r="S2291" s="10">
        <v>2588.66</v>
      </c>
      <c r="T2291" s="9">
        <f>(S2291/L2291) - 1</f>
        <v>0.20689841662477</v>
      </c>
      <c r="U2291" s="10">
        <v>2403.75</v>
      </c>
      <c r="V2291" s="9">
        <f>ABS((U2291/L2291) - 1)</f>
        <v>0.1206887227221</v>
      </c>
      <c r="W2291" s="10">
        <v>2359.37504</v>
      </c>
      <c r="X2291" s="9">
        <f>ABS((W2291/L2291) - 1)</f>
        <v>0.1</v>
      </c>
      <c r="Y2291" s="7">
        <v>15</v>
      </c>
      <c r="Z2291" s="9" t="s">
        <v>35</v>
      </c>
      <c r="AA2291" s="7"/>
    </row>
    <row r="2292" spans="1:27" customHeight="1" ht="30">
      <c r="A2292" s="3">
        <v>3200</v>
      </c>
      <c r="B2292" s="3" t="s">
        <v>5165</v>
      </c>
      <c r="C2292" s="3" t="s">
        <v>29</v>
      </c>
      <c r="D2292" s="3" t="s">
        <v>5148</v>
      </c>
      <c r="E2292" s="3"/>
      <c r="F2292" s="3"/>
      <c r="G2292" s="3"/>
      <c r="H2292" s="3" t="s">
        <v>165</v>
      </c>
      <c r="I2292" s="4">
        <v>1</v>
      </c>
      <c r="J2292" s="3"/>
      <c r="K2292" s="6">
        <v>2687.72</v>
      </c>
      <c r="L2292" s="6">
        <f>K2292*1.16</f>
        <v>3117.7552</v>
      </c>
      <c r="M2292" s="6">
        <f>I2292*K2292</f>
        <v>2687.72</v>
      </c>
      <c r="N2292" s="6">
        <f>I2292*L2292</f>
        <v>3117.7552</v>
      </c>
      <c r="O2292" s="6">
        <v>4165.97</v>
      </c>
      <c r="P2292" s="5">
        <f>(O2292/L2292) - 1</f>
        <v>0.33620817952609</v>
      </c>
      <c r="Q2292" s="6">
        <v>3897.19</v>
      </c>
      <c r="R2292" s="5">
        <f>(Q2292/L2292) - 1</f>
        <v>0.24999871702563</v>
      </c>
      <c r="S2292" s="6">
        <v>3628.42</v>
      </c>
      <c r="T2292" s="5">
        <f>(S2292/L2292) - 1</f>
        <v>0.16379246196109</v>
      </c>
      <c r="U2292" s="6">
        <v>3359.65</v>
      </c>
      <c r="V2292" s="5">
        <f>ABS((U2292/L2292) - 1)</f>
        <v>0.077586206896552</v>
      </c>
      <c r="W2292" s="6">
        <v>3429.53072</v>
      </c>
      <c r="X2292" s="5">
        <f>ABS((W2292/L2292) - 1)</f>
        <v>0.1</v>
      </c>
      <c r="Y2292" s="3">
        <v>67</v>
      </c>
      <c r="Z2292" s="5" t="s">
        <v>4655</v>
      </c>
      <c r="AA2292" s="3" t="s">
        <v>43</v>
      </c>
    </row>
    <row r="2293" spans="1:27" customHeight="1" ht="30">
      <c r="A2293" s="7">
        <v>3205</v>
      </c>
      <c r="B2293" s="7" t="s">
        <v>5166</v>
      </c>
      <c r="C2293" s="7" t="s">
        <v>29</v>
      </c>
      <c r="D2293" s="7" t="s">
        <v>5148</v>
      </c>
      <c r="E2293" s="7"/>
      <c r="F2293" s="7"/>
      <c r="G2293" s="7"/>
      <c r="H2293" s="7" t="s">
        <v>165</v>
      </c>
      <c r="I2293" s="8">
        <v>3</v>
      </c>
      <c r="J2293" s="7"/>
      <c r="K2293" s="10">
        <v>1955.76</v>
      </c>
      <c r="L2293" s="10">
        <f>K2293*1.16</f>
        <v>2268.6816</v>
      </c>
      <c r="M2293" s="10">
        <f>I2293*K2293</f>
        <v>5867.28</v>
      </c>
      <c r="N2293" s="10">
        <f>I2293*L2293</f>
        <v>6806.0448</v>
      </c>
      <c r="O2293" s="10">
        <v>3227</v>
      </c>
      <c r="P2293" s="9">
        <f>(O2293/L2293) - 1</f>
        <v>0.42241202996489</v>
      </c>
      <c r="Q2293" s="10">
        <v>3031.43</v>
      </c>
      <c r="R2293" s="9">
        <f>(Q2293/L2293) - 1</f>
        <v>0.336207778121</v>
      </c>
      <c r="S2293" s="10">
        <v>2835.85</v>
      </c>
      <c r="T2293" s="9">
        <f>(S2293/L2293) - 1</f>
        <v>0.24999911843072</v>
      </c>
      <c r="U2293" s="10">
        <v>2738.06</v>
      </c>
      <c r="V2293" s="9">
        <f>ABS((U2293/L2293) - 1)</f>
        <v>0.20689478858558</v>
      </c>
      <c r="W2293" s="10">
        <v>2495.54976</v>
      </c>
      <c r="X2293" s="9">
        <f>ABS((W2293/L2293) - 1)</f>
        <v>0.1</v>
      </c>
      <c r="Y2293" s="7">
        <v>10</v>
      </c>
      <c r="Z2293" s="9" t="s">
        <v>169</v>
      </c>
      <c r="AA2293" s="7"/>
    </row>
    <row r="2294" spans="1:27" customHeight="1" ht="30">
      <c r="A2294" s="3">
        <v>3219</v>
      </c>
      <c r="B2294" s="3" t="s">
        <v>5167</v>
      </c>
      <c r="C2294" s="3" t="s">
        <v>29</v>
      </c>
      <c r="D2294" s="3" t="s">
        <v>5148</v>
      </c>
      <c r="E2294" s="3"/>
      <c r="F2294" s="3"/>
      <c r="G2294" s="3"/>
      <c r="H2294" s="3" t="s">
        <v>165</v>
      </c>
      <c r="I2294" s="4">
        <v>2</v>
      </c>
      <c r="J2294" s="3"/>
      <c r="K2294" s="6">
        <v>1849.04</v>
      </c>
      <c r="L2294" s="6">
        <f>K2294*1.16</f>
        <v>2144.8864</v>
      </c>
      <c r="M2294" s="6">
        <f>I2294*K2294</f>
        <v>3698.08</v>
      </c>
      <c r="N2294" s="6">
        <f>I2294*L2294</f>
        <v>4289.7728</v>
      </c>
      <c r="O2294" s="6">
        <v>2958.46</v>
      </c>
      <c r="P2294" s="5">
        <f>(O2294/L2294) - 1</f>
        <v>0.37930847992696</v>
      </c>
      <c r="Q2294" s="6">
        <v>2773.56</v>
      </c>
      <c r="R2294" s="5">
        <f>(Q2294/L2294) - 1</f>
        <v>0.29310344827586</v>
      </c>
      <c r="S2294" s="6">
        <v>2588.66</v>
      </c>
      <c r="T2294" s="5">
        <f>(S2294/L2294) - 1</f>
        <v>0.20689841662477</v>
      </c>
      <c r="U2294" s="6">
        <v>2403.75</v>
      </c>
      <c r="V2294" s="5">
        <f>ABS((U2294/L2294) - 1)</f>
        <v>0.1206887227221</v>
      </c>
      <c r="W2294" s="6">
        <v>2359.37504</v>
      </c>
      <c r="X2294" s="5">
        <f>ABS((W2294/L2294) - 1)</f>
        <v>0.1</v>
      </c>
      <c r="Y2294" s="3">
        <v>23</v>
      </c>
      <c r="Z2294" s="5" t="s">
        <v>4991</v>
      </c>
      <c r="AA2294" s="3"/>
    </row>
    <row r="2295" spans="1:27" customHeight="1" ht="30">
      <c r="A2295" s="7">
        <v>3274</v>
      </c>
      <c r="B2295" s="7" t="s">
        <v>5168</v>
      </c>
      <c r="C2295" s="7" t="s">
        <v>29</v>
      </c>
      <c r="D2295" s="7" t="s">
        <v>5148</v>
      </c>
      <c r="E2295" s="7"/>
      <c r="F2295" s="7"/>
      <c r="G2295" s="7"/>
      <c r="H2295" s="7" t="s">
        <v>165</v>
      </c>
      <c r="I2295" s="8">
        <v>2</v>
      </c>
      <c r="J2295" s="7"/>
      <c r="K2295" s="10">
        <v>1704.04</v>
      </c>
      <c r="L2295" s="10">
        <f>K2295*1.16</f>
        <v>1976.6864</v>
      </c>
      <c r="M2295" s="10">
        <f>I2295*K2295</f>
        <v>3408.08</v>
      </c>
      <c r="N2295" s="10">
        <f>I2295*L2295</f>
        <v>3953.3728</v>
      </c>
      <c r="O2295" s="10">
        <v>2896.87</v>
      </c>
      <c r="P2295" s="9">
        <f>(O2295/L2295) - 1</f>
        <v>0.46551825317359</v>
      </c>
      <c r="Q2295" s="10">
        <v>2726.46</v>
      </c>
      <c r="R2295" s="9">
        <f>(Q2295/L2295) - 1</f>
        <v>0.37930832123902</v>
      </c>
      <c r="S2295" s="10">
        <v>2556.06</v>
      </c>
      <c r="T2295" s="9">
        <f>(S2295/L2295) - 1</f>
        <v>0.29310344827586</v>
      </c>
      <c r="U2295" s="10">
        <v>2385.66</v>
      </c>
      <c r="V2295" s="9">
        <f>ABS((U2295/L2295) - 1)</f>
        <v>0.20689857531271</v>
      </c>
      <c r="W2295" s="10">
        <v>2174.35504</v>
      </c>
      <c r="X2295" s="9">
        <f>ABS((W2295/L2295) - 1)</f>
        <v>0.1</v>
      </c>
      <c r="Y2295" s="7">
        <v>144</v>
      </c>
      <c r="Z2295" s="9" t="s">
        <v>5169</v>
      </c>
      <c r="AA2295" s="7"/>
    </row>
    <row r="2296" spans="1:27" customHeight="1" ht="30">
      <c r="A2296" s="3">
        <v>3305</v>
      </c>
      <c r="B2296" s="3" t="s">
        <v>5170</v>
      </c>
      <c r="C2296" s="3" t="s">
        <v>29</v>
      </c>
      <c r="D2296" s="3" t="s">
        <v>5148</v>
      </c>
      <c r="E2296" s="3"/>
      <c r="F2296" s="3"/>
      <c r="G2296" s="3"/>
      <c r="H2296" s="3" t="s">
        <v>165</v>
      </c>
      <c r="I2296" s="4">
        <v>1</v>
      </c>
      <c r="J2296" s="3"/>
      <c r="K2296" s="6">
        <v>1955.76</v>
      </c>
      <c r="L2296" s="6">
        <f>K2296*1.16</f>
        <v>2268.6816</v>
      </c>
      <c r="M2296" s="6">
        <f>I2296*K2296</f>
        <v>1955.76</v>
      </c>
      <c r="N2296" s="6">
        <f>I2296*L2296</f>
        <v>2268.6816</v>
      </c>
      <c r="O2296" s="6">
        <v>3227</v>
      </c>
      <c r="P2296" s="5">
        <f>(O2296/L2296) - 1</f>
        <v>0.42241202996489</v>
      </c>
      <c r="Q2296" s="6">
        <v>3031.43</v>
      </c>
      <c r="R2296" s="5">
        <f>(Q2296/L2296) - 1</f>
        <v>0.336207778121</v>
      </c>
      <c r="S2296" s="6">
        <v>2835.85</v>
      </c>
      <c r="T2296" s="5">
        <f>(S2296/L2296) - 1</f>
        <v>0.24999911843072</v>
      </c>
      <c r="U2296" s="6">
        <v>2640.28</v>
      </c>
      <c r="V2296" s="5">
        <f>ABS((U2296/L2296) - 1)</f>
        <v>0.16379486658683</v>
      </c>
      <c r="W2296" s="6">
        <v>2495.54976</v>
      </c>
      <c r="X2296" s="5">
        <f>ABS((W2296/L2296) - 1)</f>
        <v>0.1</v>
      </c>
      <c r="Y2296" s="3">
        <v>51</v>
      </c>
      <c r="Z2296" s="5" t="s">
        <v>5150</v>
      </c>
      <c r="AA2296" s="3"/>
    </row>
    <row r="2297" spans="1:27" customHeight="1" ht="30">
      <c r="A2297" s="7">
        <v>6513408</v>
      </c>
      <c r="B2297" s="7" t="s">
        <v>5171</v>
      </c>
      <c r="C2297" s="7" t="s">
        <v>29</v>
      </c>
      <c r="D2297" s="7" t="s">
        <v>5148</v>
      </c>
      <c r="E2297" s="7"/>
      <c r="F2297" s="7"/>
      <c r="G2297" s="7"/>
      <c r="H2297" s="7" t="s">
        <v>3250</v>
      </c>
      <c r="I2297" s="8">
        <v>1</v>
      </c>
      <c r="J2297" s="7"/>
      <c r="K2297" s="10">
        <v>2725.34</v>
      </c>
      <c r="L2297" s="10">
        <f>K2297*1.16</f>
        <v>3161.3944</v>
      </c>
      <c r="M2297" s="10">
        <f>I2297*K2297</f>
        <v>2725.34</v>
      </c>
      <c r="N2297" s="10">
        <f>I2297*L2297</f>
        <v>3161.3944</v>
      </c>
      <c r="O2297" s="10">
        <v>4741.5</v>
      </c>
      <c r="P2297" s="9">
        <f>(O2297/L2297) - 1</f>
        <v>0.49981286738535</v>
      </c>
      <c r="Q2297" s="10">
        <v>4425.4</v>
      </c>
      <c r="R2297" s="9">
        <f>(Q2297/L2297) - 1</f>
        <v>0.399825342893</v>
      </c>
      <c r="S2297" s="10">
        <v>4109.3</v>
      </c>
      <c r="T2297" s="9">
        <f>(S2297/L2297) - 1</f>
        <v>0.29983781840064</v>
      </c>
      <c r="U2297" s="10">
        <v>3793.2</v>
      </c>
      <c r="V2297" s="9">
        <f>ABS((U2297/L2297) - 1)</f>
        <v>0.19985029390828</v>
      </c>
      <c r="W2297" s="10">
        <v>3477.53384</v>
      </c>
      <c r="X2297" s="9">
        <f>ABS((W2297/L2297) - 1)</f>
        <v>0.1</v>
      </c>
      <c r="Y2297" s="7" t="s">
        <v>40</v>
      </c>
      <c r="Z2297" s="9" t="s">
        <v>40</v>
      </c>
      <c r="AA2297" s="7"/>
    </row>
    <row r="2298" spans="1:27" customHeight="1" ht="30">
      <c r="A2298" s="3">
        <v>65226000</v>
      </c>
      <c r="B2298" s="3" t="s">
        <v>5172</v>
      </c>
      <c r="C2298" s="3" t="s">
        <v>29</v>
      </c>
      <c r="D2298" s="3" t="s">
        <v>5148</v>
      </c>
      <c r="E2298" s="3"/>
      <c r="F2298" s="3"/>
      <c r="G2298" s="3"/>
      <c r="H2298" s="3" t="s">
        <v>168</v>
      </c>
      <c r="I2298" s="4">
        <v>1</v>
      </c>
      <c r="J2298" s="3"/>
      <c r="K2298" s="6">
        <v>1680.9444</v>
      </c>
      <c r="L2298" s="6">
        <f>K2298*1.16</f>
        <v>1949.895504</v>
      </c>
      <c r="M2298" s="6">
        <f>I2298*K2298</f>
        <v>1680.9444</v>
      </c>
      <c r="N2298" s="6">
        <f>I2298*L2298</f>
        <v>1949.895504</v>
      </c>
      <c r="O2298" s="6">
        <v>2521.42</v>
      </c>
      <c r="P2298" s="5">
        <f>(O2298/L2298) - 1</f>
        <v>0.29310519195905</v>
      </c>
      <c r="Q2298" s="6">
        <v>2353.32</v>
      </c>
      <c r="R2298" s="5">
        <f>(Q2298/L2298) - 1</f>
        <v>0.20689544397247</v>
      </c>
      <c r="S2298" s="6">
        <v>2185.23</v>
      </c>
      <c r="T2298" s="5">
        <f>(S2298/L2298) - 1</f>
        <v>0.12069082446584</v>
      </c>
      <c r="U2298" s="6">
        <v>2017.13</v>
      </c>
      <c r="V2298" s="5">
        <f>ABS((U2298/L2298) - 1)</f>
        <v>0.034481076479266</v>
      </c>
      <c r="W2298" s="6">
        <v>2144.8850544</v>
      </c>
      <c r="X2298" s="5">
        <f>ABS((W2298/L2298) - 1)</f>
        <v>0.1</v>
      </c>
      <c r="Y2298" s="3">
        <v>537</v>
      </c>
      <c r="Z2298" s="5" t="s">
        <v>1419</v>
      </c>
      <c r="AA2298" s="3" t="s">
        <v>43</v>
      </c>
    </row>
    <row r="2299" spans="1:27" customHeight="1" ht="30">
      <c r="A2299" s="7">
        <v>65283</v>
      </c>
      <c r="B2299" s="7" t="s">
        <v>5173</v>
      </c>
      <c r="C2299" s="7" t="s">
        <v>29</v>
      </c>
      <c r="D2299" s="7" t="s">
        <v>5148</v>
      </c>
      <c r="E2299" s="7"/>
      <c r="F2299" s="7"/>
      <c r="G2299" s="7"/>
      <c r="H2299" s="7" t="s">
        <v>168</v>
      </c>
      <c r="I2299" s="8">
        <v>2</v>
      </c>
      <c r="J2299" s="7"/>
      <c r="K2299" s="10">
        <v>1952.5352</v>
      </c>
      <c r="L2299" s="10">
        <f>K2299*1.16</f>
        <v>2264.940832</v>
      </c>
      <c r="M2299" s="10">
        <f>I2299*K2299</f>
        <v>3905.0704</v>
      </c>
      <c r="N2299" s="10">
        <f>I2299*L2299</f>
        <v>4529.881664</v>
      </c>
      <c r="O2299" s="10">
        <v>3124.06</v>
      </c>
      <c r="P2299" s="9">
        <f>(O2299/L2299) - 1</f>
        <v>0.37931196959409</v>
      </c>
      <c r="Q2299" s="10">
        <v>2928.8</v>
      </c>
      <c r="R2299" s="9">
        <f>(Q2299/L2299) - 1</f>
        <v>0.29310221204048</v>
      </c>
      <c r="S2299" s="10">
        <v>2733.55</v>
      </c>
      <c r="T2299" s="9">
        <f>(S2299/L2299) - 1</f>
        <v>0.20689686961324</v>
      </c>
      <c r="U2299" s="10">
        <v>2538.3</v>
      </c>
      <c r="V2299" s="9">
        <f>ABS((U2299/L2299) - 1)</f>
        <v>0.120691527186</v>
      </c>
      <c r="W2299" s="10">
        <v>2491.4349152</v>
      </c>
      <c r="X2299" s="9">
        <f>ABS((W2299/L2299) - 1)</f>
        <v>0.1</v>
      </c>
      <c r="Y2299" s="7">
        <v>11</v>
      </c>
      <c r="Z2299" s="9" t="s">
        <v>5174</v>
      </c>
      <c r="AA2299" s="7"/>
    </row>
    <row r="2300" spans="1:27" customHeight="1" ht="30">
      <c r="A2300" s="3" t="s">
        <v>5175</v>
      </c>
      <c r="B2300" s="3" t="s">
        <v>5176</v>
      </c>
      <c r="C2300" s="3" t="s">
        <v>29</v>
      </c>
      <c r="D2300" s="3" t="s">
        <v>5148</v>
      </c>
      <c r="E2300" s="3"/>
      <c r="F2300" s="3"/>
      <c r="G2300" s="3"/>
      <c r="H2300" s="3" t="s">
        <v>34</v>
      </c>
      <c r="I2300" s="4">
        <v>1</v>
      </c>
      <c r="J2300" s="3"/>
      <c r="K2300" s="6">
        <v>2251.8257156752</v>
      </c>
      <c r="L2300" s="6">
        <f>K2300*1.16</f>
        <v>2612.1178301832</v>
      </c>
      <c r="M2300" s="6">
        <f>I2300*K2300</f>
        <v>2251.8257156752</v>
      </c>
      <c r="N2300" s="6">
        <f>I2300*L2300</f>
        <v>2612.1178301832</v>
      </c>
      <c r="O2300" s="6">
        <v>3377.74</v>
      </c>
      <c r="P2300" s="5">
        <f>(O2300/L2300) - 1</f>
        <v>0.29310399437958</v>
      </c>
      <c r="Q2300" s="6">
        <v>3152.56</v>
      </c>
      <c r="R2300" s="5">
        <f>(Q2300/L2300) - 1</f>
        <v>0.20689808230393</v>
      </c>
      <c r="S2300" s="6">
        <v>2927.37</v>
      </c>
      <c r="T2300" s="5">
        <f>(S2300/L2300) - 1</f>
        <v>0.12068834191706</v>
      </c>
      <c r="U2300" s="6">
        <v>2702.19</v>
      </c>
      <c r="V2300" s="5">
        <f>ABS((U2300/L2300) - 1)</f>
        <v>0.034482429841419</v>
      </c>
      <c r="W2300" s="6">
        <v>2873.3296132015</v>
      </c>
      <c r="X2300" s="5">
        <f>ABS((W2300/L2300) - 1)</f>
        <v>0.1</v>
      </c>
      <c r="Y2300" s="3">
        <v>505</v>
      </c>
      <c r="Z2300" s="5" t="s">
        <v>5177</v>
      </c>
      <c r="AA2300" s="3" t="s">
        <v>43</v>
      </c>
    </row>
    <row r="2301" spans="1:27" customHeight="1" ht="30">
      <c r="A2301" s="7" t="s">
        <v>5178</v>
      </c>
      <c r="B2301" s="7" t="s">
        <v>5179</v>
      </c>
      <c r="C2301" s="7" t="s">
        <v>29</v>
      </c>
      <c r="D2301" s="7" t="s">
        <v>5148</v>
      </c>
      <c r="E2301" s="7"/>
      <c r="F2301" s="7"/>
      <c r="G2301" s="7"/>
      <c r="H2301" s="7" t="s">
        <v>34</v>
      </c>
      <c r="I2301" s="8">
        <v>1</v>
      </c>
      <c r="J2301" s="7"/>
      <c r="K2301" s="10">
        <v>1493.1180934005</v>
      </c>
      <c r="L2301" s="10">
        <f>K2301*1.16</f>
        <v>1732.0169883446</v>
      </c>
      <c r="M2301" s="10">
        <f>I2301*K2301</f>
        <v>1493.1180934005</v>
      </c>
      <c r="N2301" s="10">
        <f>I2301*L2301</f>
        <v>1732.0169883446</v>
      </c>
      <c r="O2301" s="10">
        <v>2239.68</v>
      </c>
      <c r="P2301" s="9">
        <f>(O2301/L2301) - 1</f>
        <v>0.29310509947172</v>
      </c>
      <c r="Q2301" s="10">
        <v>2090.37</v>
      </c>
      <c r="R2301" s="9">
        <f>(Q2301/L2301) - 1</f>
        <v>0.20689924756336</v>
      </c>
      <c r="S2301" s="10">
        <v>1941.05</v>
      </c>
      <c r="T2301" s="9">
        <f>(S2301/L2301) - 1</f>
        <v>0.12068762203957</v>
      </c>
      <c r="U2301" s="10">
        <v>1791.74</v>
      </c>
      <c r="V2301" s="9">
        <f>ABS((U2301/L2301) - 1)</f>
        <v>0.034481770131206</v>
      </c>
      <c r="W2301" s="10">
        <v>1905.218687179</v>
      </c>
      <c r="X2301" s="9">
        <f>ABS((W2301/L2301) - 1)</f>
        <v>0.1</v>
      </c>
      <c r="Y2301" s="7">
        <v>452</v>
      </c>
      <c r="Z2301" s="9" t="s">
        <v>2154</v>
      </c>
      <c r="AA2301" s="7" t="s">
        <v>43</v>
      </c>
    </row>
    <row r="2302" spans="1:27" customHeight="1" ht="30">
      <c r="A2302" s="3" t="s">
        <v>5180</v>
      </c>
      <c r="B2302" s="3" t="s">
        <v>5181</v>
      </c>
      <c r="C2302" s="3" t="s">
        <v>29</v>
      </c>
      <c r="D2302" s="3" t="s">
        <v>5182</v>
      </c>
      <c r="E2302" s="3"/>
      <c r="F2302" s="3"/>
      <c r="G2302" s="3"/>
      <c r="H2302" s="3" t="s">
        <v>282</v>
      </c>
      <c r="I2302" s="4">
        <v>1</v>
      </c>
      <c r="J2302" s="3"/>
      <c r="K2302" s="6">
        <v>3647.5156</v>
      </c>
      <c r="L2302" s="6">
        <f>K2302*1.16</f>
        <v>4231.118096</v>
      </c>
      <c r="M2302" s="6">
        <f>I2302*K2302</f>
        <v>3647.5156</v>
      </c>
      <c r="N2302" s="6">
        <f>I2302*L2302</f>
        <v>4231.118096</v>
      </c>
      <c r="O2302" s="6">
        <v>5471.27</v>
      </c>
      <c r="P2302" s="5">
        <f>(O2302/L2302) - 1</f>
        <v>0.29310264470576</v>
      </c>
      <c r="Q2302" s="6">
        <v>5106.52</v>
      </c>
      <c r="R2302" s="5">
        <f>(Q2302/L2302) - 1</f>
        <v>0.20689611685091</v>
      </c>
      <c r="S2302" s="6">
        <v>4741.77</v>
      </c>
      <c r="T2302" s="5">
        <f>(S2302/L2302) - 1</f>
        <v>0.12068958899605</v>
      </c>
      <c r="U2302" s="6">
        <v>4377.02</v>
      </c>
      <c r="V2302" s="5">
        <f>ABS((U2302/L2302) - 1)</f>
        <v>0.034483061141199</v>
      </c>
      <c r="W2302" s="6">
        <v>4654.2299056</v>
      </c>
      <c r="X2302" s="5">
        <f>ABS((W2302/L2302) - 1)</f>
        <v>0.1</v>
      </c>
      <c r="Y2302" s="3">
        <v>32</v>
      </c>
      <c r="Z2302" s="5" t="s">
        <v>4438</v>
      </c>
      <c r="AA2302" s="3" t="s">
        <v>43</v>
      </c>
    </row>
    <row r="2303" spans="1:27" customHeight="1" ht="30">
      <c r="A2303" s="7" t="s">
        <v>5183</v>
      </c>
      <c r="B2303" s="7" t="s">
        <v>5184</v>
      </c>
      <c r="C2303" s="7" t="s">
        <v>29</v>
      </c>
      <c r="D2303" s="7" t="s">
        <v>5185</v>
      </c>
      <c r="E2303" s="7" t="s">
        <v>153</v>
      </c>
      <c r="F2303" s="7" t="s">
        <v>216</v>
      </c>
      <c r="G2303" s="7" t="s">
        <v>217</v>
      </c>
      <c r="H2303" s="7" t="s">
        <v>198</v>
      </c>
      <c r="I2303" s="8">
        <v>1</v>
      </c>
      <c r="J2303" s="7"/>
      <c r="K2303" s="10">
        <v>346.5517</v>
      </c>
      <c r="L2303" s="10">
        <f>K2303*1.16</f>
        <v>401.999972</v>
      </c>
      <c r="M2303" s="10">
        <f>I2303*K2303</f>
        <v>346.5517</v>
      </c>
      <c r="N2303" s="10">
        <f>I2303*L2303</f>
        <v>401.999972</v>
      </c>
      <c r="O2303" s="10">
        <v>603</v>
      </c>
      <c r="P2303" s="9">
        <f>(O2303/L2303) - 1</f>
        <v>0.50000010447762</v>
      </c>
      <c r="Q2303" s="10">
        <v>562.8</v>
      </c>
      <c r="R2303" s="9">
        <f>(Q2303/L2303) - 1</f>
        <v>0.40000009751244</v>
      </c>
      <c r="S2303" s="10">
        <v>522.6</v>
      </c>
      <c r="T2303" s="9">
        <f>(S2303/L2303) - 1</f>
        <v>0.30000009054727</v>
      </c>
      <c r="U2303" s="10">
        <v>496.47</v>
      </c>
      <c r="V2303" s="9">
        <f>ABS((U2303/L2303) - 1)</f>
        <v>0.23500008601991</v>
      </c>
      <c r="W2303" s="10">
        <v>442.1999692</v>
      </c>
      <c r="X2303" s="9">
        <f>ABS((W2303/L2303) - 1)</f>
        <v>0.1</v>
      </c>
      <c r="Y2303" s="7" t="s">
        <v>40</v>
      </c>
      <c r="Z2303" s="9" t="s">
        <v>40</v>
      </c>
      <c r="AA2303" s="7"/>
    </row>
    <row r="2304" spans="1:27" customHeight="1" ht="30">
      <c r="A2304" s="3" t="s">
        <v>5186</v>
      </c>
      <c r="B2304" s="3" t="s">
        <v>5187</v>
      </c>
      <c r="C2304" s="3" t="s">
        <v>29</v>
      </c>
      <c r="D2304" s="3" t="s">
        <v>5185</v>
      </c>
      <c r="E2304" s="3"/>
      <c r="F2304" s="3"/>
      <c r="G2304" s="3"/>
      <c r="H2304" s="3" t="s">
        <v>85</v>
      </c>
      <c r="I2304" s="4">
        <v>1</v>
      </c>
      <c r="J2304" s="3"/>
      <c r="K2304" s="6">
        <v>397.88</v>
      </c>
      <c r="L2304" s="6">
        <f>K2304*1.16</f>
        <v>461.5408</v>
      </c>
      <c r="M2304" s="6">
        <f>I2304*K2304</f>
        <v>397.88</v>
      </c>
      <c r="N2304" s="6">
        <f>I2304*L2304</f>
        <v>461.5408</v>
      </c>
      <c r="O2304" s="6">
        <v>692.31</v>
      </c>
      <c r="P2304" s="5">
        <f>(O2304/L2304) - 1</f>
        <v>0.49999740001317</v>
      </c>
      <c r="Q2304" s="6">
        <v>646.15</v>
      </c>
      <c r="R2304" s="5">
        <f>(Q2304/L2304) - 1</f>
        <v>0.39998457341149</v>
      </c>
      <c r="S2304" s="6">
        <v>600</v>
      </c>
      <c r="T2304" s="5">
        <f>(S2304/L2304) - 1</f>
        <v>0.29999341336671</v>
      </c>
      <c r="U2304" s="6">
        <v>570</v>
      </c>
      <c r="V2304" s="5">
        <f>ABS((U2304/L2304) - 1)</f>
        <v>0.23499374269837</v>
      </c>
      <c r="W2304" s="6">
        <v>507.69488</v>
      </c>
      <c r="X2304" s="5">
        <f>ABS((W2304/L2304) - 1)</f>
        <v>0.1</v>
      </c>
      <c r="Y2304" s="3" t="s">
        <v>40</v>
      </c>
      <c r="Z2304" s="5" t="s">
        <v>40</v>
      </c>
      <c r="AA2304" s="3"/>
    </row>
    <row r="2305" spans="1:27" customHeight="1" ht="30">
      <c r="A2305" s="7" t="s">
        <v>5188</v>
      </c>
      <c r="B2305" s="7" t="s">
        <v>5189</v>
      </c>
      <c r="C2305" s="7" t="s">
        <v>29</v>
      </c>
      <c r="D2305" s="7" t="s">
        <v>5185</v>
      </c>
      <c r="E2305" s="7"/>
      <c r="F2305" s="7"/>
      <c r="G2305" s="7"/>
      <c r="H2305" s="7" t="s">
        <v>1684</v>
      </c>
      <c r="I2305" s="8">
        <v>1</v>
      </c>
      <c r="J2305" s="7"/>
      <c r="K2305" s="10">
        <v>397.87</v>
      </c>
      <c r="L2305" s="10">
        <f>K2305*1.16</f>
        <v>461.5292</v>
      </c>
      <c r="M2305" s="10">
        <f>I2305*K2305</f>
        <v>397.87</v>
      </c>
      <c r="N2305" s="10">
        <f>I2305*L2305</f>
        <v>461.5292</v>
      </c>
      <c r="O2305" s="10">
        <v>692.29</v>
      </c>
      <c r="P2305" s="9">
        <f>(O2305/L2305) - 1</f>
        <v>0.49999176650145</v>
      </c>
      <c r="Q2305" s="10">
        <v>646.14</v>
      </c>
      <c r="R2305" s="9">
        <f>(Q2305/L2305) - 1</f>
        <v>0.39999809329507</v>
      </c>
      <c r="S2305" s="10">
        <v>599.99</v>
      </c>
      <c r="T2305" s="9">
        <f>(S2305/L2305) - 1</f>
        <v>0.3000044200887</v>
      </c>
      <c r="U2305" s="10">
        <v>569.99</v>
      </c>
      <c r="V2305" s="9">
        <f>ABS((U2305/L2305) - 1)</f>
        <v>0.23500311572919</v>
      </c>
      <c r="W2305" s="10">
        <v>507.68212</v>
      </c>
      <c r="X2305" s="9">
        <f>ABS((W2305/L2305) - 1)</f>
        <v>0.1</v>
      </c>
      <c r="Y2305" s="7" t="s">
        <v>40</v>
      </c>
      <c r="Z2305" s="9" t="s">
        <v>40</v>
      </c>
      <c r="AA2305" s="7"/>
    </row>
    <row r="2306" spans="1:27" customHeight="1" ht="30">
      <c r="A2306" s="3" t="s">
        <v>5190</v>
      </c>
      <c r="B2306" s="3" t="s">
        <v>5189</v>
      </c>
      <c r="C2306" s="3" t="s">
        <v>29</v>
      </c>
      <c r="D2306" s="3" t="s">
        <v>5185</v>
      </c>
      <c r="E2306" s="3"/>
      <c r="F2306" s="3"/>
      <c r="G2306" s="3"/>
      <c r="H2306" s="3" t="s">
        <v>1684</v>
      </c>
      <c r="I2306" s="4">
        <v>1</v>
      </c>
      <c r="J2306" s="3"/>
      <c r="K2306" s="6">
        <v>397.87</v>
      </c>
      <c r="L2306" s="6">
        <f>K2306*1.16</f>
        <v>461.5292</v>
      </c>
      <c r="M2306" s="6">
        <f>I2306*K2306</f>
        <v>397.87</v>
      </c>
      <c r="N2306" s="6">
        <f>I2306*L2306</f>
        <v>461.5292</v>
      </c>
      <c r="O2306" s="6">
        <v>692.29</v>
      </c>
      <c r="P2306" s="5">
        <f>(O2306/L2306) - 1</f>
        <v>0.49999176650145</v>
      </c>
      <c r="Q2306" s="6">
        <v>646.14</v>
      </c>
      <c r="R2306" s="5">
        <f>(Q2306/L2306) - 1</f>
        <v>0.39999809329507</v>
      </c>
      <c r="S2306" s="6">
        <v>599.99</v>
      </c>
      <c r="T2306" s="5">
        <f>(S2306/L2306) - 1</f>
        <v>0.3000044200887</v>
      </c>
      <c r="U2306" s="6">
        <v>569.99</v>
      </c>
      <c r="V2306" s="5">
        <f>ABS((U2306/L2306) - 1)</f>
        <v>0.23500311572919</v>
      </c>
      <c r="W2306" s="6">
        <v>507.68212</v>
      </c>
      <c r="X2306" s="5">
        <f>ABS((W2306/L2306) - 1)</f>
        <v>0.1</v>
      </c>
      <c r="Y2306" s="3" t="s">
        <v>40</v>
      </c>
      <c r="Z2306" s="5" t="s">
        <v>40</v>
      </c>
      <c r="AA2306" s="3"/>
    </row>
    <row r="2307" spans="1:27" customHeight="1" ht="30">
      <c r="A2307" s="7" t="s">
        <v>5191</v>
      </c>
      <c r="B2307" s="7" t="s">
        <v>5192</v>
      </c>
      <c r="C2307" s="7" t="s">
        <v>29</v>
      </c>
      <c r="D2307" s="7" t="s">
        <v>5185</v>
      </c>
      <c r="E2307" s="7"/>
      <c r="F2307" s="7"/>
      <c r="G2307" s="7"/>
      <c r="H2307" s="7" t="s">
        <v>2325</v>
      </c>
      <c r="I2307" s="8">
        <v>1</v>
      </c>
      <c r="J2307" s="7"/>
      <c r="K2307" s="10">
        <v>165.25</v>
      </c>
      <c r="L2307" s="10">
        <f>K2307*1.16</f>
        <v>191.69</v>
      </c>
      <c r="M2307" s="10">
        <f>I2307*K2307</f>
        <v>165.25</v>
      </c>
      <c r="N2307" s="10">
        <f>I2307*L2307</f>
        <v>191.69</v>
      </c>
      <c r="O2307" s="10">
        <v>400</v>
      </c>
      <c r="P2307" s="9">
        <f>(O2307/L2307) - 1</f>
        <v>1.0867024883927</v>
      </c>
      <c r="Q2307" s="10">
        <v>300</v>
      </c>
      <c r="R2307" s="9">
        <f>(Q2307/L2307) - 1</f>
        <v>0.56502686629454</v>
      </c>
      <c r="S2307" s="10">
        <v>250</v>
      </c>
      <c r="T2307" s="9">
        <f>(S2307/L2307) - 1</f>
        <v>0.30418905524545</v>
      </c>
      <c r="U2307" s="10">
        <v>230</v>
      </c>
      <c r="V2307" s="9">
        <f>ABS((U2307/L2307) - 1)</f>
        <v>0.19985393082581</v>
      </c>
      <c r="W2307" s="10">
        <v>210.859</v>
      </c>
      <c r="X2307" s="9">
        <f>ABS((W2307/L2307) - 1)</f>
        <v>0.1</v>
      </c>
      <c r="Y2307" s="7" t="s">
        <v>40</v>
      </c>
      <c r="Z2307" s="9" t="s">
        <v>40</v>
      </c>
      <c r="AA2307" s="7"/>
    </row>
    <row r="2308" spans="1:27" customHeight="1" ht="30">
      <c r="A2308" s="3" t="s">
        <v>5193</v>
      </c>
      <c r="B2308" s="3" t="s">
        <v>5194</v>
      </c>
      <c r="C2308" s="3" t="s">
        <v>29</v>
      </c>
      <c r="D2308" s="3" t="s">
        <v>5195</v>
      </c>
      <c r="E2308" s="3"/>
      <c r="F2308" s="3"/>
      <c r="G2308" s="3"/>
      <c r="H2308" s="3" t="s">
        <v>190</v>
      </c>
      <c r="I2308" s="4">
        <v>2</v>
      </c>
      <c r="J2308" s="3"/>
      <c r="K2308" s="6">
        <v>2400.0052</v>
      </c>
      <c r="L2308" s="6">
        <f>K2308*1.16</f>
        <v>2784.006032</v>
      </c>
      <c r="M2308" s="6">
        <f>I2308*K2308</f>
        <v>4800.0104</v>
      </c>
      <c r="N2308" s="6">
        <f>I2308*L2308</f>
        <v>5568.012064</v>
      </c>
      <c r="O2308" s="6">
        <v>3840.01</v>
      </c>
      <c r="P2308" s="5">
        <f>(O2308/L2308) - 1</f>
        <v>0.37931094827455</v>
      </c>
      <c r="Q2308" s="6">
        <v>3600.01</v>
      </c>
      <c r="R2308" s="5">
        <f>(Q2308/L2308) - 1</f>
        <v>0.29310423850404</v>
      </c>
      <c r="S2308" s="6">
        <v>3360.01</v>
      </c>
      <c r="T2308" s="5">
        <f>(S2308/L2308) - 1</f>
        <v>0.20689752873352</v>
      </c>
      <c r="U2308" s="6">
        <v>3120.01</v>
      </c>
      <c r="V2308" s="5">
        <f>ABS((U2308/L2308) - 1)</f>
        <v>0.120690818963</v>
      </c>
      <c r="W2308" s="6">
        <v>3062.4066352</v>
      </c>
      <c r="X2308" s="5">
        <f>ABS((W2308/L2308) - 1)</f>
        <v>0.1</v>
      </c>
      <c r="Y2308" s="3">
        <v>592</v>
      </c>
      <c r="Z2308" s="5" t="s">
        <v>1054</v>
      </c>
      <c r="AA2308" s="3"/>
    </row>
    <row r="2309" spans="1:27" customHeight="1" ht="30">
      <c r="A2309" s="7" t="s">
        <v>5196</v>
      </c>
      <c r="B2309" s="7" t="s">
        <v>5197</v>
      </c>
      <c r="C2309" s="7" t="s">
        <v>29</v>
      </c>
      <c r="D2309" s="7" t="s">
        <v>5195</v>
      </c>
      <c r="E2309" s="7" t="s">
        <v>422</v>
      </c>
      <c r="F2309" s="7" t="s">
        <v>779</v>
      </c>
      <c r="G2309" s="7" t="s">
        <v>796</v>
      </c>
      <c r="H2309" s="7" t="s">
        <v>198</v>
      </c>
      <c r="I2309" s="8">
        <v>1</v>
      </c>
      <c r="J2309" s="7"/>
      <c r="K2309" s="10">
        <v>550.0024</v>
      </c>
      <c r="L2309" s="10">
        <f>K2309*1.16</f>
        <v>638.002784</v>
      </c>
      <c r="M2309" s="10">
        <f>I2309*K2309</f>
        <v>550.0024</v>
      </c>
      <c r="N2309" s="10">
        <f>I2309*L2309</f>
        <v>638.002784</v>
      </c>
      <c r="O2309" s="10">
        <v>935</v>
      </c>
      <c r="P2309" s="9">
        <f>(O2309/L2309) - 1</f>
        <v>0.46551084642289</v>
      </c>
      <c r="Q2309" s="10">
        <v>880</v>
      </c>
      <c r="R2309" s="9">
        <f>(Q2309/L2309) - 1</f>
        <v>0.37930432604507</v>
      </c>
      <c r="S2309" s="10">
        <v>825</v>
      </c>
      <c r="T2309" s="9">
        <f>(S2309/L2309) - 1</f>
        <v>0.29309780566726</v>
      </c>
      <c r="U2309" s="10">
        <v>770</v>
      </c>
      <c r="V2309" s="9">
        <f>ABS((U2309/L2309) - 1)</f>
        <v>0.20689128528944</v>
      </c>
      <c r="W2309" s="10">
        <v>701.8030624</v>
      </c>
      <c r="X2309" s="9">
        <f>ABS((W2309/L2309) - 1)</f>
        <v>0.1</v>
      </c>
      <c r="Y2309" s="7">
        <v>127</v>
      </c>
      <c r="Z2309" s="9" t="s">
        <v>403</v>
      </c>
      <c r="AA2309" s="7"/>
    </row>
    <row r="2310" spans="1:27" customHeight="1" ht="30">
      <c r="A2310" s="3" t="s">
        <v>5198</v>
      </c>
      <c r="B2310" s="3" t="s">
        <v>5199</v>
      </c>
      <c r="C2310" s="3" t="s">
        <v>29</v>
      </c>
      <c r="D2310" s="3" t="s">
        <v>5200</v>
      </c>
      <c r="E2310" s="3"/>
      <c r="F2310" s="3"/>
      <c r="G2310" s="3"/>
      <c r="H2310" s="3" t="s">
        <v>485</v>
      </c>
      <c r="I2310" s="4">
        <v>2</v>
      </c>
      <c r="J2310" s="3"/>
      <c r="K2310" s="6">
        <v>148.28</v>
      </c>
      <c r="L2310" s="6">
        <f>K2310*1.16</f>
        <v>172.0048</v>
      </c>
      <c r="M2310" s="6">
        <f>I2310*K2310</f>
        <v>296.56</v>
      </c>
      <c r="N2310" s="6">
        <f>I2310*L2310</f>
        <v>344.0096</v>
      </c>
      <c r="O2310" s="6">
        <v>257.52</v>
      </c>
      <c r="P2310" s="5">
        <f>(O2310/L2310) - 1</f>
        <v>0.49716752090639</v>
      </c>
      <c r="Q2310" s="6">
        <v>240.35</v>
      </c>
      <c r="R2310" s="5">
        <f>(Q2310/L2310) - 1</f>
        <v>0.39734472526348</v>
      </c>
      <c r="S2310" s="6">
        <v>223.18</v>
      </c>
      <c r="T2310" s="5">
        <f>(S2310/L2310) - 1</f>
        <v>0.29752192962057</v>
      </c>
      <c r="U2310" s="6">
        <v>206.02</v>
      </c>
      <c r="V2310" s="5">
        <f>ABS((U2310/L2310) - 1)</f>
        <v>0.19775727189009</v>
      </c>
      <c r="W2310" s="6">
        <v>189.20528</v>
      </c>
      <c r="X2310" s="5">
        <f>ABS((W2310/L2310) - 1)</f>
        <v>0.1</v>
      </c>
      <c r="Y2310" s="3" t="s">
        <v>40</v>
      </c>
      <c r="Z2310" s="5" t="s">
        <v>40</v>
      </c>
      <c r="AA2310" s="3"/>
    </row>
    <row r="2311" spans="1:27" customHeight="1" ht="30">
      <c r="A2311" s="7" t="s">
        <v>5201</v>
      </c>
      <c r="B2311" s="7" t="s">
        <v>5202</v>
      </c>
      <c r="C2311" s="7" t="s">
        <v>29</v>
      </c>
      <c r="D2311" s="7" t="s">
        <v>891</v>
      </c>
      <c r="E2311" s="7"/>
      <c r="F2311" s="7"/>
      <c r="G2311" s="7"/>
      <c r="H2311" s="7" t="s">
        <v>485</v>
      </c>
      <c r="I2311" s="8">
        <v>2</v>
      </c>
      <c r="J2311" s="7"/>
      <c r="K2311" s="10">
        <v>148.28</v>
      </c>
      <c r="L2311" s="10">
        <f>K2311*1.16</f>
        <v>172.0048</v>
      </c>
      <c r="M2311" s="10">
        <f>I2311*K2311</f>
        <v>296.56</v>
      </c>
      <c r="N2311" s="10">
        <f>I2311*L2311</f>
        <v>344.0096</v>
      </c>
      <c r="O2311" s="10">
        <v>150</v>
      </c>
      <c r="P2311" s="9">
        <f>(O2311/L2311) - 1</f>
        <v>-0.12793131354474</v>
      </c>
      <c r="Q2311" s="10">
        <v>130</v>
      </c>
      <c r="R2311" s="9">
        <f>(Q2311/L2311) - 1</f>
        <v>-0.24420713840544</v>
      </c>
      <c r="S2311" s="10">
        <v>100</v>
      </c>
      <c r="T2311" s="9">
        <f>(S2311/L2311) - 1</f>
        <v>-0.41862087569649</v>
      </c>
      <c r="U2311" s="10">
        <v>90</v>
      </c>
      <c r="V2311" s="9">
        <f>ABS((U2311/L2311) - 1)</f>
        <v>0.47675878812684</v>
      </c>
      <c r="W2311" s="10">
        <v>189.20528</v>
      </c>
      <c r="X2311" s="9">
        <f>ABS((W2311/L2311) - 1)</f>
        <v>0.1</v>
      </c>
      <c r="Y2311" s="7" t="s">
        <v>40</v>
      </c>
      <c r="Z2311" s="9" t="s">
        <v>40</v>
      </c>
      <c r="AA2311" s="7" t="s">
        <v>1667</v>
      </c>
    </row>
    <row r="2312" spans="1:27" customHeight="1" ht="30">
      <c r="A2312" s="3" t="s">
        <v>5203</v>
      </c>
      <c r="B2312" s="3" t="s">
        <v>5204</v>
      </c>
      <c r="C2312" s="3" t="s">
        <v>29</v>
      </c>
      <c r="D2312" s="3" t="s">
        <v>5205</v>
      </c>
      <c r="E2312" s="3" t="s">
        <v>38</v>
      </c>
      <c r="F2312" s="3" t="s">
        <v>38</v>
      </c>
      <c r="G2312" s="3" t="s">
        <v>38</v>
      </c>
      <c r="H2312" s="3" t="s">
        <v>2019</v>
      </c>
      <c r="I2312" s="4">
        <v>5</v>
      </c>
      <c r="J2312" s="3"/>
      <c r="K2312" s="6">
        <v>150.8</v>
      </c>
      <c r="L2312" s="6">
        <f>K2312*1.16</f>
        <v>174.928</v>
      </c>
      <c r="M2312" s="6">
        <f>I2312*K2312</f>
        <v>754</v>
      </c>
      <c r="N2312" s="6">
        <f>I2312*L2312</f>
        <v>874.64</v>
      </c>
      <c r="O2312" s="6">
        <v>377</v>
      </c>
      <c r="P2312" s="5">
        <f>(O2312/L2312) - 1</f>
        <v>1.1551724137931</v>
      </c>
      <c r="Q2312" s="6">
        <v>301.6</v>
      </c>
      <c r="R2312" s="5">
        <f>(Q2312/L2312) - 1</f>
        <v>0.72413793103448</v>
      </c>
      <c r="S2312" s="6">
        <v>226.2</v>
      </c>
      <c r="T2312" s="5">
        <f>(S2312/L2312) - 1</f>
        <v>0.29310344827586</v>
      </c>
      <c r="U2312" s="6">
        <v>214.89</v>
      </c>
      <c r="V2312" s="5">
        <f>ABS((U2312/L2312) - 1)</f>
        <v>0.22844827586207</v>
      </c>
      <c r="W2312" s="6">
        <v>192.4208</v>
      </c>
      <c r="X2312" s="5">
        <f>ABS((W2312/L2312) - 1)</f>
        <v>0.1</v>
      </c>
      <c r="Y2312" s="3">
        <v>761</v>
      </c>
      <c r="Z2312" s="5" t="s">
        <v>93</v>
      </c>
      <c r="AA2312" s="3"/>
    </row>
    <row r="2313" spans="1:27" customHeight="1" ht="30">
      <c r="A2313" s="7" t="s">
        <v>5206</v>
      </c>
      <c r="B2313" s="7" t="s">
        <v>5207</v>
      </c>
      <c r="C2313" s="7" t="s">
        <v>29</v>
      </c>
      <c r="D2313" s="7" t="s">
        <v>5205</v>
      </c>
      <c r="E2313" s="7" t="s">
        <v>38</v>
      </c>
      <c r="F2313" s="7" t="s">
        <v>38</v>
      </c>
      <c r="G2313" s="7" t="s">
        <v>38</v>
      </c>
      <c r="H2313" s="7" t="s">
        <v>2019</v>
      </c>
      <c r="I2313" s="8">
        <v>13</v>
      </c>
      <c r="J2313" s="7"/>
      <c r="K2313" s="10">
        <v>324.8</v>
      </c>
      <c r="L2313" s="10">
        <f>K2313*1.16</f>
        <v>376.768</v>
      </c>
      <c r="M2313" s="10">
        <f>I2313*K2313</f>
        <v>4222.4</v>
      </c>
      <c r="N2313" s="10">
        <f>I2313*L2313</f>
        <v>4897.984</v>
      </c>
      <c r="O2313" s="10">
        <v>487.2</v>
      </c>
      <c r="P2313" s="9">
        <f>(O2313/L2313) - 1</f>
        <v>0.29310344827586</v>
      </c>
      <c r="Q2313" s="10">
        <v>454.72</v>
      </c>
      <c r="R2313" s="9">
        <f>(Q2313/L2313) - 1</f>
        <v>0.20689655172414</v>
      </c>
      <c r="S2313" s="10">
        <v>422.24</v>
      </c>
      <c r="T2313" s="9">
        <f>(S2313/L2313) - 1</f>
        <v>0.12068965517241</v>
      </c>
      <c r="U2313" s="10">
        <v>389.76</v>
      </c>
      <c r="V2313" s="9">
        <f>ABS((U2313/L2313) - 1)</f>
        <v>0.03448275862069</v>
      </c>
      <c r="W2313" s="10">
        <v>414.4448</v>
      </c>
      <c r="X2313" s="9">
        <f>ABS((W2313/L2313) - 1)</f>
        <v>0.1</v>
      </c>
      <c r="Y2313" s="7">
        <v>761</v>
      </c>
      <c r="Z2313" s="9" t="s">
        <v>93</v>
      </c>
      <c r="AA2313" s="7" t="s">
        <v>43</v>
      </c>
    </row>
    <row r="2314" spans="1:27" customHeight="1" ht="30">
      <c r="A2314" s="3" t="s">
        <v>5208</v>
      </c>
      <c r="B2314" s="3" t="s">
        <v>5209</v>
      </c>
      <c r="C2314" s="3" t="s">
        <v>29</v>
      </c>
      <c r="D2314" s="3" t="s">
        <v>5205</v>
      </c>
      <c r="E2314" s="3" t="s">
        <v>38</v>
      </c>
      <c r="F2314" s="3" t="s">
        <v>38</v>
      </c>
      <c r="G2314" s="3" t="s">
        <v>38</v>
      </c>
      <c r="H2314" s="3" t="s">
        <v>2019</v>
      </c>
      <c r="I2314" s="4">
        <v>4</v>
      </c>
      <c r="J2314" s="3"/>
      <c r="K2314" s="6">
        <v>915.24</v>
      </c>
      <c r="L2314" s="6">
        <f>K2314*1.16</f>
        <v>1061.6784</v>
      </c>
      <c r="M2314" s="6">
        <f>I2314*K2314</f>
        <v>3660.96</v>
      </c>
      <c r="N2314" s="6">
        <f>I2314*L2314</f>
        <v>4246.7136</v>
      </c>
      <c r="O2314" s="6">
        <v>2288.1</v>
      </c>
      <c r="P2314" s="5">
        <f>(O2314/L2314) - 1</f>
        <v>1.1551724137931</v>
      </c>
      <c r="Q2314" s="6">
        <v>1830.48</v>
      </c>
      <c r="R2314" s="5">
        <f>(Q2314/L2314) - 1</f>
        <v>0.72413793103448</v>
      </c>
      <c r="S2314" s="6">
        <v>1372.86</v>
      </c>
      <c r="T2314" s="5">
        <f>(S2314/L2314) - 1</f>
        <v>0.29310344827586</v>
      </c>
      <c r="U2314" s="6">
        <v>1304.22</v>
      </c>
      <c r="V2314" s="5">
        <f>ABS((U2314/L2314) - 1)</f>
        <v>0.22845110157652</v>
      </c>
      <c r="W2314" s="6">
        <v>1167.84624</v>
      </c>
      <c r="X2314" s="5">
        <f>ABS((W2314/L2314) - 1)</f>
        <v>0.1</v>
      </c>
      <c r="Y2314" s="3">
        <v>761</v>
      </c>
      <c r="Z2314" s="5" t="s">
        <v>93</v>
      </c>
      <c r="AA2314" s="3"/>
    </row>
    <row r="2315" spans="1:27" customHeight="1" ht="30">
      <c r="A2315" s="7" t="s">
        <v>5210</v>
      </c>
      <c r="B2315" s="7" t="s">
        <v>5211</v>
      </c>
      <c r="C2315" s="7" t="s">
        <v>29</v>
      </c>
      <c r="D2315" s="7" t="s">
        <v>5205</v>
      </c>
      <c r="E2315" s="7" t="s">
        <v>38</v>
      </c>
      <c r="F2315" s="7" t="s">
        <v>38</v>
      </c>
      <c r="G2315" s="7" t="s">
        <v>38</v>
      </c>
      <c r="H2315" s="7" t="s">
        <v>485</v>
      </c>
      <c r="I2315" s="8">
        <v>1</v>
      </c>
      <c r="J2315" s="7"/>
      <c r="K2315" s="10">
        <v>1835</v>
      </c>
      <c r="L2315" s="10">
        <f>K2315*1.16</f>
        <v>2128.6</v>
      </c>
      <c r="M2315" s="10">
        <f>I2315*K2315</f>
        <v>1835</v>
      </c>
      <c r="N2315" s="10">
        <f>I2315*L2315</f>
        <v>2128.6</v>
      </c>
      <c r="O2315" s="10">
        <v>4040</v>
      </c>
      <c r="P2315" s="9">
        <f>(O2315/L2315) - 1</f>
        <v>0.89796110119327</v>
      </c>
      <c r="Q2315" s="10">
        <v>3830</v>
      </c>
      <c r="R2315" s="9">
        <f>(Q2315/L2315) - 1</f>
        <v>0.79930470731936</v>
      </c>
      <c r="S2315" s="10">
        <v>3620</v>
      </c>
      <c r="T2315" s="9">
        <f>(S2315/L2315) - 1</f>
        <v>0.70064831344546</v>
      </c>
      <c r="U2315" s="10">
        <v>3439</v>
      </c>
      <c r="V2315" s="9">
        <f>ABS((U2315/L2315) - 1)</f>
        <v>0.61561589777318</v>
      </c>
      <c r="W2315" s="10">
        <v>2341.46</v>
      </c>
      <c r="X2315" s="9">
        <f>ABS((W2315/L2315) - 1)</f>
        <v>0.1</v>
      </c>
      <c r="Y2315" s="7" t="s">
        <v>40</v>
      </c>
      <c r="Z2315" s="9" t="s">
        <v>40</v>
      </c>
      <c r="AA2315" s="7"/>
    </row>
    <row r="2316" spans="1:27" customHeight="1" ht="30">
      <c r="A2316" s="3" t="s">
        <v>5212</v>
      </c>
      <c r="B2316" s="3" t="s">
        <v>5213</v>
      </c>
      <c r="C2316" s="3" t="s">
        <v>29</v>
      </c>
      <c r="D2316" s="3" t="s">
        <v>5205</v>
      </c>
      <c r="E2316" s="3" t="s">
        <v>38</v>
      </c>
      <c r="F2316" s="3" t="s">
        <v>38</v>
      </c>
      <c r="G2316" s="3" t="s">
        <v>38</v>
      </c>
      <c r="H2316" s="3" t="s">
        <v>30</v>
      </c>
      <c r="I2316" s="4">
        <v>8</v>
      </c>
      <c r="J2316" s="3"/>
      <c r="K2316" s="6">
        <v>247.32</v>
      </c>
      <c r="L2316" s="6">
        <f>K2316*1.16</f>
        <v>286.8912</v>
      </c>
      <c r="M2316" s="6">
        <f>I2316*K2316</f>
        <v>1978.56</v>
      </c>
      <c r="N2316" s="6">
        <f>I2316*L2316</f>
        <v>2295.1296</v>
      </c>
      <c r="O2316" s="6">
        <v>430.34</v>
      </c>
      <c r="P2316" s="5">
        <f>(O2316/L2316) - 1</f>
        <v>0.50001115405422</v>
      </c>
      <c r="Q2316" s="6">
        <v>401.65</v>
      </c>
      <c r="R2316" s="5">
        <f>(Q2316/L2316) - 1</f>
        <v>0.40000808668931</v>
      </c>
      <c r="S2316" s="6">
        <v>372.96</v>
      </c>
      <c r="T2316" s="5">
        <f>(S2316/L2316) - 1</f>
        <v>0.3000050193244</v>
      </c>
      <c r="U2316" s="6">
        <v>344.27</v>
      </c>
      <c r="V2316" s="5">
        <f>ABS((U2316/L2316) - 1)</f>
        <v>0.20000195195949</v>
      </c>
      <c r="W2316" s="6">
        <v>315.58032</v>
      </c>
      <c r="X2316" s="5">
        <f>ABS((W2316/L2316) - 1)</f>
        <v>0.1</v>
      </c>
      <c r="Y2316" s="3" t="s">
        <v>40</v>
      </c>
      <c r="Z2316" s="5" t="s">
        <v>40</v>
      </c>
      <c r="AA2316" s="3"/>
    </row>
    <row r="2317" spans="1:27" customHeight="1" ht="30">
      <c r="A2317" s="7" t="s">
        <v>5214</v>
      </c>
      <c r="B2317" s="7" t="s">
        <v>5215</v>
      </c>
      <c r="C2317" s="7" t="s">
        <v>29</v>
      </c>
      <c r="D2317" s="7" t="s">
        <v>5205</v>
      </c>
      <c r="E2317" s="7" t="s">
        <v>38</v>
      </c>
      <c r="F2317" s="7" t="s">
        <v>38</v>
      </c>
      <c r="G2317" s="7" t="s">
        <v>38</v>
      </c>
      <c r="H2317" s="7" t="s">
        <v>1554</v>
      </c>
      <c r="I2317" s="8">
        <v>2</v>
      </c>
      <c r="J2317" s="7"/>
      <c r="K2317" s="10">
        <v>5800</v>
      </c>
      <c r="L2317" s="10">
        <f>K2317*1.16</f>
        <v>6728</v>
      </c>
      <c r="M2317" s="10">
        <f>I2317*K2317</f>
        <v>11600</v>
      </c>
      <c r="N2317" s="10">
        <f>I2317*L2317</f>
        <v>13456</v>
      </c>
      <c r="O2317" s="10">
        <v>9600</v>
      </c>
      <c r="P2317" s="9">
        <f>(O2317/L2317) - 1</f>
        <v>0.4268727705113</v>
      </c>
      <c r="Q2317" s="10">
        <v>9000</v>
      </c>
      <c r="R2317" s="9">
        <f>(Q2317/L2317) - 1</f>
        <v>0.33769322235434</v>
      </c>
      <c r="S2317" s="10">
        <v>8400</v>
      </c>
      <c r="T2317" s="9">
        <f>(S2317/L2317) - 1</f>
        <v>0.24851367419738</v>
      </c>
      <c r="U2317" s="10">
        <v>7980</v>
      </c>
      <c r="V2317" s="9">
        <f>ABS((U2317/L2317) - 1)</f>
        <v>0.18608799048752</v>
      </c>
      <c r="W2317" s="10">
        <v>7400.8</v>
      </c>
      <c r="X2317" s="9">
        <f>ABS((W2317/L2317) - 1)</f>
        <v>0.1</v>
      </c>
      <c r="Y2317" s="7">
        <v>893</v>
      </c>
      <c r="Z2317" s="9" t="s">
        <v>5216</v>
      </c>
      <c r="AA2317" s="7"/>
    </row>
    <row r="2318" spans="1:27" customHeight="1" ht="30">
      <c r="A2318" s="3" t="s">
        <v>5217</v>
      </c>
      <c r="B2318" s="3" t="s">
        <v>5218</v>
      </c>
      <c r="C2318" s="3" t="s">
        <v>29</v>
      </c>
      <c r="D2318" s="3" t="s">
        <v>5219</v>
      </c>
      <c r="E2318" s="3" t="s">
        <v>38</v>
      </c>
      <c r="F2318" s="3" t="s">
        <v>38</v>
      </c>
      <c r="G2318" s="3" t="s">
        <v>38</v>
      </c>
      <c r="H2318" s="3" t="s">
        <v>144</v>
      </c>
      <c r="I2318" s="4">
        <v>17</v>
      </c>
      <c r="J2318" s="3"/>
      <c r="K2318" s="6">
        <v>1559.9999</v>
      </c>
      <c r="L2318" s="6">
        <f>K2318*1.16</f>
        <v>1809.599884</v>
      </c>
      <c r="M2318" s="6">
        <f>I2318*K2318</f>
        <v>26519.9983</v>
      </c>
      <c r="N2318" s="6">
        <f>I2318*L2318</f>
        <v>30763.198028</v>
      </c>
      <c r="O2318" s="6">
        <v>2652</v>
      </c>
      <c r="P2318" s="5">
        <f>(O2318/L2318) - 1</f>
        <v>0.46551733532273</v>
      </c>
      <c r="Q2318" s="6">
        <v>2496</v>
      </c>
      <c r="R2318" s="5">
        <f>(Q2318/L2318) - 1</f>
        <v>0.37931043324492</v>
      </c>
      <c r="S2318" s="6">
        <v>2340</v>
      </c>
      <c r="T2318" s="5">
        <f>(S2318/L2318) - 1</f>
        <v>0.29310353116711</v>
      </c>
      <c r="U2318" s="6">
        <v>2184</v>
      </c>
      <c r="V2318" s="5">
        <f>ABS((U2318/L2318) - 1)</f>
        <v>0.20689662908931</v>
      </c>
      <c r="W2318" s="6">
        <v>1990.5598724</v>
      </c>
      <c r="X2318" s="5">
        <f>ABS((W2318/L2318) - 1)</f>
        <v>0.1</v>
      </c>
      <c r="Y2318" s="3">
        <v>373</v>
      </c>
      <c r="Z2318" s="5" t="s">
        <v>291</v>
      </c>
      <c r="AA2318" s="3"/>
    </row>
    <row r="2319" spans="1:27" customHeight="1" ht="30">
      <c r="A2319" s="7" t="s">
        <v>5220</v>
      </c>
      <c r="B2319" s="7" t="s">
        <v>5221</v>
      </c>
      <c r="C2319" s="7" t="s">
        <v>29</v>
      </c>
      <c r="D2319" s="7" t="s">
        <v>5219</v>
      </c>
      <c r="E2319" s="7" t="s">
        <v>38</v>
      </c>
      <c r="F2319" s="7" t="s">
        <v>38</v>
      </c>
      <c r="G2319" s="7" t="s">
        <v>38</v>
      </c>
      <c r="H2319" s="7" t="s">
        <v>144</v>
      </c>
      <c r="I2319" s="8">
        <v>12</v>
      </c>
      <c r="J2319" s="7"/>
      <c r="K2319" s="10">
        <v>1559.9999</v>
      </c>
      <c r="L2319" s="10">
        <f>K2319*1.16</f>
        <v>1809.599884</v>
      </c>
      <c r="M2319" s="10">
        <f>I2319*K2319</f>
        <v>18719.9988</v>
      </c>
      <c r="N2319" s="10">
        <f>I2319*L2319</f>
        <v>21715.198608</v>
      </c>
      <c r="O2319" s="10">
        <v>2652</v>
      </c>
      <c r="P2319" s="9">
        <f>(O2319/L2319) - 1</f>
        <v>0.46551733532273</v>
      </c>
      <c r="Q2319" s="10">
        <v>2496</v>
      </c>
      <c r="R2319" s="9">
        <f>(Q2319/L2319) - 1</f>
        <v>0.37931043324492</v>
      </c>
      <c r="S2319" s="10">
        <v>2340</v>
      </c>
      <c r="T2319" s="9">
        <f>(S2319/L2319) - 1</f>
        <v>0.29310353116711</v>
      </c>
      <c r="U2319" s="10">
        <v>2184</v>
      </c>
      <c r="V2319" s="9">
        <f>ABS((U2319/L2319) - 1)</f>
        <v>0.20689662908931</v>
      </c>
      <c r="W2319" s="10">
        <v>1990.5598724</v>
      </c>
      <c r="X2319" s="9">
        <f>ABS((W2319/L2319) - 1)</f>
        <v>0.1</v>
      </c>
      <c r="Y2319" s="7">
        <v>373</v>
      </c>
      <c r="Z2319" s="9" t="s">
        <v>291</v>
      </c>
      <c r="AA2319" s="7"/>
    </row>
    <row r="2320" spans="1:27" customHeight="1" ht="30">
      <c r="A2320" s="3" t="s">
        <v>5222</v>
      </c>
      <c r="B2320" s="3" t="s">
        <v>5223</v>
      </c>
      <c r="C2320" s="3" t="s">
        <v>29</v>
      </c>
      <c r="D2320" s="3" t="s">
        <v>5219</v>
      </c>
      <c r="E2320" s="3" t="s">
        <v>38</v>
      </c>
      <c r="F2320" s="3" t="s">
        <v>38</v>
      </c>
      <c r="G2320" s="3" t="s">
        <v>38</v>
      </c>
      <c r="H2320" s="3" t="s">
        <v>144</v>
      </c>
      <c r="I2320" s="4">
        <v>9</v>
      </c>
      <c r="J2320" s="3"/>
      <c r="K2320" s="6">
        <v>1400.00052</v>
      </c>
      <c r="L2320" s="6">
        <f>K2320*1.16</f>
        <v>1624.0006032</v>
      </c>
      <c r="M2320" s="6">
        <f>I2320*K2320</f>
        <v>12600.00468</v>
      </c>
      <c r="N2320" s="6">
        <f>I2320*L2320</f>
        <v>14616.0054288</v>
      </c>
      <c r="O2320" s="6">
        <v>2380</v>
      </c>
      <c r="P2320" s="5">
        <f>(O2320/L2320) - 1</f>
        <v>0.46551669704454</v>
      </c>
      <c r="Q2320" s="6">
        <v>2240</v>
      </c>
      <c r="R2320" s="5">
        <f>(Q2320/L2320) - 1</f>
        <v>0.37930983251251</v>
      </c>
      <c r="S2320" s="6">
        <v>2100</v>
      </c>
      <c r="T2320" s="5">
        <f>(S2320/L2320) - 1</f>
        <v>0.29310296798047</v>
      </c>
      <c r="U2320" s="6">
        <v>1960</v>
      </c>
      <c r="V2320" s="5">
        <f>ABS((U2320/L2320) - 1)</f>
        <v>0.20689610344844</v>
      </c>
      <c r="W2320" s="6">
        <v>1786.40066352</v>
      </c>
      <c r="X2320" s="5">
        <f>ABS((W2320/L2320) - 1)</f>
        <v>0.1</v>
      </c>
      <c r="Y2320" s="3">
        <v>373</v>
      </c>
      <c r="Z2320" s="5" t="s">
        <v>291</v>
      </c>
      <c r="AA2320" s="3"/>
    </row>
    <row r="2321" spans="1:27" customHeight="1" ht="30">
      <c r="A2321" s="7" t="s">
        <v>5224</v>
      </c>
      <c r="B2321" s="7" t="s">
        <v>5225</v>
      </c>
      <c r="C2321" s="7" t="s">
        <v>29</v>
      </c>
      <c r="D2321" s="7" t="s">
        <v>5219</v>
      </c>
      <c r="E2321" s="7" t="s">
        <v>38</v>
      </c>
      <c r="F2321" s="7" t="s">
        <v>38</v>
      </c>
      <c r="G2321" s="7" t="s">
        <v>38</v>
      </c>
      <c r="H2321" s="7" t="s">
        <v>144</v>
      </c>
      <c r="I2321" s="8">
        <v>6</v>
      </c>
      <c r="J2321" s="7"/>
      <c r="K2321" s="10">
        <v>2100.0002</v>
      </c>
      <c r="L2321" s="10">
        <f>K2321*1.16</f>
        <v>2436.000232</v>
      </c>
      <c r="M2321" s="10">
        <f>I2321*K2321</f>
        <v>12600.0012</v>
      </c>
      <c r="N2321" s="10">
        <f>I2321*L2321</f>
        <v>14616.001392</v>
      </c>
      <c r="O2321" s="10">
        <v>3570</v>
      </c>
      <c r="P2321" s="9">
        <f>(O2321/L2321) - 1</f>
        <v>0.46551710180625</v>
      </c>
      <c r="Q2321" s="10">
        <v>3360</v>
      </c>
      <c r="R2321" s="9">
        <f>(Q2321/L2321) - 1</f>
        <v>0.37931021346471</v>
      </c>
      <c r="S2321" s="10">
        <v>3150</v>
      </c>
      <c r="T2321" s="9">
        <f>(S2321/L2321) - 1</f>
        <v>0.29310332512316</v>
      </c>
      <c r="U2321" s="10">
        <v>2940</v>
      </c>
      <c r="V2321" s="9">
        <f>ABS((U2321/L2321) - 1)</f>
        <v>0.20689643678162</v>
      </c>
      <c r="W2321" s="10">
        <v>2679.6002552</v>
      </c>
      <c r="X2321" s="9">
        <f>ABS((W2321/L2321) - 1)</f>
        <v>0.1</v>
      </c>
      <c r="Y2321" s="7">
        <v>373</v>
      </c>
      <c r="Z2321" s="9" t="s">
        <v>291</v>
      </c>
      <c r="AA2321" s="7"/>
    </row>
    <row r="2322" spans="1:27" customHeight="1" ht="30">
      <c r="A2322" s="3" t="s">
        <v>5226</v>
      </c>
      <c r="B2322" s="3" t="s">
        <v>5227</v>
      </c>
      <c r="C2322" s="3" t="s">
        <v>29</v>
      </c>
      <c r="D2322" s="3" t="s">
        <v>5219</v>
      </c>
      <c r="E2322" s="3" t="s">
        <v>38</v>
      </c>
      <c r="F2322" s="3" t="s">
        <v>38</v>
      </c>
      <c r="G2322" s="3" t="s">
        <v>38</v>
      </c>
      <c r="H2322" s="3" t="s">
        <v>144</v>
      </c>
      <c r="I2322" s="4">
        <v>9</v>
      </c>
      <c r="J2322" s="3"/>
      <c r="K2322" s="6">
        <v>5199.99928</v>
      </c>
      <c r="L2322" s="6">
        <f>K2322*1.16</f>
        <v>6031.9991648</v>
      </c>
      <c r="M2322" s="6">
        <f>I2322*K2322</f>
        <v>46799.99352</v>
      </c>
      <c r="N2322" s="6">
        <f>I2322*L2322</f>
        <v>54287.9924832</v>
      </c>
      <c r="O2322" s="6">
        <v>8840</v>
      </c>
      <c r="P2322" s="5">
        <f>(O2322/L2322) - 1</f>
        <v>0.46551744429711</v>
      </c>
      <c r="Q2322" s="6">
        <v>8320</v>
      </c>
      <c r="R2322" s="5">
        <f>(Q2322/L2322) - 1</f>
        <v>0.37931053580905</v>
      </c>
      <c r="S2322" s="6">
        <v>7800</v>
      </c>
      <c r="T2322" s="5">
        <f>(S2322/L2322) - 1</f>
        <v>0.29310362732098</v>
      </c>
      <c r="U2322" s="6">
        <v>7280</v>
      </c>
      <c r="V2322" s="5">
        <f>ABS((U2322/L2322) - 1)</f>
        <v>0.20689671883291</v>
      </c>
      <c r="W2322" s="6">
        <v>6635.19908128</v>
      </c>
      <c r="X2322" s="5">
        <f>ABS((W2322/L2322) - 1)</f>
        <v>0.1</v>
      </c>
      <c r="Y2322" s="3">
        <v>373</v>
      </c>
      <c r="Z2322" s="5" t="s">
        <v>291</v>
      </c>
      <c r="AA2322" s="3"/>
    </row>
    <row r="2323" spans="1:27" customHeight="1" ht="30">
      <c r="A2323" s="7" t="s">
        <v>5228</v>
      </c>
      <c r="B2323" s="7" t="s">
        <v>5229</v>
      </c>
      <c r="C2323" s="7" t="s">
        <v>29</v>
      </c>
      <c r="D2323" s="7" t="s">
        <v>5219</v>
      </c>
      <c r="E2323" s="7" t="s">
        <v>38</v>
      </c>
      <c r="F2323" s="7" t="s">
        <v>38</v>
      </c>
      <c r="G2323" s="7" t="s">
        <v>38</v>
      </c>
      <c r="H2323" s="7" t="s">
        <v>144</v>
      </c>
      <c r="I2323" s="8">
        <v>4</v>
      </c>
      <c r="J2323" s="7"/>
      <c r="K2323" s="10">
        <v>2499.9972</v>
      </c>
      <c r="L2323" s="10">
        <f>K2323*1.16</f>
        <v>2899.996752</v>
      </c>
      <c r="M2323" s="10">
        <f>I2323*K2323</f>
        <v>9999.9888</v>
      </c>
      <c r="N2323" s="10">
        <f>I2323*L2323</f>
        <v>11599.987008</v>
      </c>
      <c r="O2323" s="10">
        <v>4499.99</v>
      </c>
      <c r="P2323" s="9">
        <f>(O2323/L2323) - 1</f>
        <v>0.55172242758429</v>
      </c>
      <c r="Q2323" s="10">
        <v>4250</v>
      </c>
      <c r="R2323" s="9">
        <f>(Q2323/L2323) - 1</f>
        <v>0.46551888276046</v>
      </c>
      <c r="S2323" s="10">
        <v>4000</v>
      </c>
      <c r="T2323" s="9">
        <f>(S2323/L2323) - 1</f>
        <v>0.3793118896569</v>
      </c>
      <c r="U2323" s="10">
        <v>3750</v>
      </c>
      <c r="V2323" s="9">
        <f>ABS((U2323/L2323) - 1)</f>
        <v>0.29310489655335</v>
      </c>
      <c r="W2323" s="10">
        <v>3189.9964272</v>
      </c>
      <c r="X2323" s="9">
        <f>ABS((W2323/L2323) - 1)</f>
        <v>0.1</v>
      </c>
      <c r="Y2323" s="7">
        <v>515</v>
      </c>
      <c r="Z2323" s="9" t="s">
        <v>149</v>
      </c>
      <c r="AA2323" s="7"/>
    </row>
    <row r="2324" spans="1:27" customHeight="1" ht="30">
      <c r="A2324" s="3" t="s">
        <v>5230</v>
      </c>
      <c r="B2324" s="3" t="s">
        <v>5231</v>
      </c>
      <c r="C2324" s="3" t="s">
        <v>29</v>
      </c>
      <c r="D2324" s="3" t="s">
        <v>5219</v>
      </c>
      <c r="E2324" s="3" t="s">
        <v>38</v>
      </c>
      <c r="F2324" s="3" t="s">
        <v>38</v>
      </c>
      <c r="G2324" s="3" t="s">
        <v>38</v>
      </c>
      <c r="H2324" s="3" t="s">
        <v>144</v>
      </c>
      <c r="I2324" s="4">
        <v>1</v>
      </c>
      <c r="J2324" s="3"/>
      <c r="K2324" s="6">
        <v>8450.0026</v>
      </c>
      <c r="L2324" s="6">
        <f>K2324*1.16</f>
        <v>9802.003016</v>
      </c>
      <c r="M2324" s="6">
        <f>I2324*K2324</f>
        <v>8450.0026</v>
      </c>
      <c r="N2324" s="6">
        <f>I2324*L2324</f>
        <v>9802.003016</v>
      </c>
      <c r="O2324" s="6">
        <v>14365</v>
      </c>
      <c r="P2324" s="5">
        <f>(O2324/L2324) - 1</f>
        <v>0.46551679045107</v>
      </c>
      <c r="Q2324" s="6">
        <v>13520</v>
      </c>
      <c r="R2324" s="5">
        <f>(Q2324/L2324) - 1</f>
        <v>0.37930992042453</v>
      </c>
      <c r="S2324" s="6">
        <v>12675</v>
      </c>
      <c r="T2324" s="5">
        <f>(S2324/L2324) - 1</f>
        <v>0.293103050398</v>
      </c>
      <c r="U2324" s="6">
        <v>11830</v>
      </c>
      <c r="V2324" s="5">
        <f>ABS((U2324/L2324) - 1)</f>
        <v>0.20689618037147</v>
      </c>
      <c r="W2324" s="6">
        <v>10782.2033176</v>
      </c>
      <c r="X2324" s="5">
        <f>ABS((W2324/L2324) - 1)</f>
        <v>0.1</v>
      </c>
      <c r="Y2324" s="3">
        <v>373</v>
      </c>
      <c r="Z2324" s="5" t="s">
        <v>291</v>
      </c>
      <c r="AA2324" s="3"/>
    </row>
    <row r="2325" spans="1:27" customHeight="1" ht="30">
      <c r="A2325" s="7" t="s">
        <v>5232</v>
      </c>
      <c r="B2325" s="7" t="s">
        <v>5233</v>
      </c>
      <c r="C2325" s="7" t="s">
        <v>29</v>
      </c>
      <c r="D2325" s="7" t="s">
        <v>5219</v>
      </c>
      <c r="E2325" s="7" t="s">
        <v>38</v>
      </c>
      <c r="F2325" s="7" t="s">
        <v>38</v>
      </c>
      <c r="G2325" s="7" t="s">
        <v>38</v>
      </c>
      <c r="H2325" s="7" t="s">
        <v>144</v>
      </c>
      <c r="I2325" s="8">
        <v>1</v>
      </c>
      <c r="J2325" s="7"/>
      <c r="K2325" s="10">
        <v>8499.999992</v>
      </c>
      <c r="L2325" s="10">
        <f>K2325*1.16</f>
        <v>9859.99999072</v>
      </c>
      <c r="M2325" s="10">
        <f>I2325*K2325</f>
        <v>8499.999992</v>
      </c>
      <c r="N2325" s="10">
        <f>I2325*L2325</f>
        <v>9859.99999072</v>
      </c>
      <c r="O2325" s="10">
        <v>13600</v>
      </c>
      <c r="P2325" s="9">
        <f>(O2325/L2325) - 1</f>
        <v>0.37931034612576</v>
      </c>
      <c r="Q2325" s="10">
        <v>12750</v>
      </c>
      <c r="R2325" s="9">
        <f>(Q2325/L2325) - 1</f>
        <v>0.2931034494929</v>
      </c>
      <c r="S2325" s="10">
        <v>11900</v>
      </c>
      <c r="T2325" s="9">
        <f>(S2325/L2325) - 1</f>
        <v>0.20689655286004</v>
      </c>
      <c r="U2325" s="10">
        <v>11050</v>
      </c>
      <c r="V2325" s="9">
        <f>ABS((U2325/L2325) - 1)</f>
        <v>0.12068965622718</v>
      </c>
      <c r="W2325" s="10">
        <v>10845.999989792</v>
      </c>
      <c r="X2325" s="9">
        <f>ABS((W2325/L2325) - 1)</f>
        <v>0.1</v>
      </c>
      <c r="Y2325" s="7">
        <v>29</v>
      </c>
      <c r="Z2325" s="9" t="s">
        <v>5234</v>
      </c>
      <c r="AA2325" s="7"/>
    </row>
    <row r="2326" spans="1:27" customHeight="1" ht="30">
      <c r="A2326" s="3" t="s">
        <v>5235</v>
      </c>
      <c r="B2326" s="3" t="s">
        <v>5233</v>
      </c>
      <c r="C2326" s="3" t="s">
        <v>29</v>
      </c>
      <c r="D2326" s="3" t="s">
        <v>5219</v>
      </c>
      <c r="E2326" s="3" t="s">
        <v>38</v>
      </c>
      <c r="F2326" s="3" t="s">
        <v>38</v>
      </c>
      <c r="G2326" s="3" t="s">
        <v>38</v>
      </c>
      <c r="H2326" s="3" t="s">
        <v>144</v>
      </c>
      <c r="I2326" s="4">
        <v>1</v>
      </c>
      <c r="J2326" s="3"/>
      <c r="K2326" s="6">
        <v>7499.999952</v>
      </c>
      <c r="L2326" s="6">
        <f>K2326*1.16</f>
        <v>8699.99994432</v>
      </c>
      <c r="M2326" s="6">
        <f>I2326*K2326</f>
        <v>7499.999952</v>
      </c>
      <c r="N2326" s="6">
        <f>I2326*L2326</f>
        <v>8699.99994432</v>
      </c>
      <c r="O2326" s="6">
        <v>12000</v>
      </c>
      <c r="P2326" s="5">
        <f>(O2326/L2326) - 1</f>
        <v>0.37931035365517</v>
      </c>
      <c r="Q2326" s="6">
        <v>11250</v>
      </c>
      <c r="R2326" s="5">
        <f>(Q2326/L2326) - 1</f>
        <v>0.29310345655172</v>
      </c>
      <c r="S2326" s="6">
        <v>10500</v>
      </c>
      <c r="T2326" s="5">
        <f>(S2326/L2326) - 1</f>
        <v>0.20689655944828</v>
      </c>
      <c r="U2326" s="6">
        <v>9750</v>
      </c>
      <c r="V2326" s="5">
        <f>ABS((U2326/L2326) - 1)</f>
        <v>0.12068966234483</v>
      </c>
      <c r="W2326" s="6">
        <v>9569.999938752</v>
      </c>
      <c r="X2326" s="5">
        <f>ABS((W2326/L2326) - 1)</f>
        <v>0.1</v>
      </c>
      <c r="Y2326" s="3">
        <v>29</v>
      </c>
      <c r="Z2326" s="5" t="s">
        <v>5234</v>
      </c>
      <c r="AA2326" s="3"/>
    </row>
    <row r="2327" spans="1:27" customHeight="1" ht="30">
      <c r="A2327" s="7" t="s">
        <v>5236</v>
      </c>
      <c r="B2327" s="7" t="s">
        <v>5237</v>
      </c>
      <c r="C2327" s="7" t="s">
        <v>29</v>
      </c>
      <c r="D2327" s="7" t="s">
        <v>5238</v>
      </c>
      <c r="E2327" s="7"/>
      <c r="F2327" s="7"/>
      <c r="G2327" s="7"/>
      <c r="H2327" s="7" t="s">
        <v>934</v>
      </c>
      <c r="I2327" s="8">
        <v>51</v>
      </c>
      <c r="J2327" s="7"/>
      <c r="K2327" s="10">
        <v>11.09</v>
      </c>
      <c r="L2327" s="10">
        <f>K2327*1.16</f>
        <v>12.8644</v>
      </c>
      <c r="M2327" s="10">
        <f>I2327*K2327</f>
        <v>565.59</v>
      </c>
      <c r="N2327" s="10">
        <f>I2327*L2327</f>
        <v>656.0844</v>
      </c>
      <c r="O2327" s="10">
        <v>75</v>
      </c>
      <c r="P2327" s="9">
        <f>(O2327/L2327) - 1</f>
        <v>4.8300425981779</v>
      </c>
      <c r="Q2327" s="10">
        <v>65</v>
      </c>
      <c r="R2327" s="9">
        <f>(Q2327/L2327) - 1</f>
        <v>4.0527035850875</v>
      </c>
      <c r="S2327" s="10">
        <v>55</v>
      </c>
      <c r="T2327" s="9">
        <f>(S2327/L2327) - 1</f>
        <v>3.2753645719971</v>
      </c>
      <c r="U2327" s="10">
        <v>45</v>
      </c>
      <c r="V2327" s="9">
        <f>ABS((U2327/L2327) - 1)</f>
        <v>2.4980255589068</v>
      </c>
      <c r="W2327" s="10">
        <v>14.15084</v>
      </c>
      <c r="X2327" s="9">
        <f>ABS((W2327/L2327) - 1)</f>
        <v>0.1</v>
      </c>
      <c r="Y2327" s="7" t="s">
        <v>40</v>
      </c>
      <c r="Z2327" s="9" t="s">
        <v>40</v>
      </c>
      <c r="AA2327" s="7"/>
    </row>
    <row r="2328" spans="1:27" customHeight="1" ht="30">
      <c r="A2328" s="3" t="s">
        <v>5239</v>
      </c>
      <c r="B2328" s="3" t="s">
        <v>5240</v>
      </c>
      <c r="C2328" s="3" t="s">
        <v>29</v>
      </c>
      <c r="D2328" s="3" t="s">
        <v>5238</v>
      </c>
      <c r="E2328" s="3"/>
      <c r="F2328" s="3"/>
      <c r="G2328" s="3"/>
      <c r="H2328" s="3" t="s">
        <v>5241</v>
      </c>
      <c r="I2328" s="4">
        <v>10</v>
      </c>
      <c r="J2328" s="3"/>
      <c r="K2328" s="6">
        <v>4.21</v>
      </c>
      <c r="L2328" s="6">
        <f>K2328*1.16</f>
        <v>4.8836</v>
      </c>
      <c r="M2328" s="6">
        <f>I2328*K2328</f>
        <v>42.1</v>
      </c>
      <c r="N2328" s="6">
        <f>I2328*L2328</f>
        <v>48.836</v>
      </c>
      <c r="O2328" s="6">
        <v>17.09</v>
      </c>
      <c r="P2328" s="5">
        <f>(O2328/L2328) - 1</f>
        <v>2.4994676058645</v>
      </c>
      <c r="Q2328" s="6">
        <v>14.65</v>
      </c>
      <c r="R2328" s="5">
        <f>(Q2328/L2328) - 1</f>
        <v>1.9998361864199</v>
      </c>
      <c r="S2328" s="6">
        <v>12.21</v>
      </c>
      <c r="T2328" s="5">
        <f>(S2328/L2328) - 1</f>
        <v>1.5002047669752</v>
      </c>
      <c r="U2328" s="6">
        <v>11.6</v>
      </c>
      <c r="V2328" s="5">
        <f>ABS((U2328/L2328) - 1)</f>
        <v>1.375296912114</v>
      </c>
      <c r="W2328" s="6">
        <v>5.37196</v>
      </c>
      <c r="X2328" s="5">
        <f>ABS((W2328/L2328) - 1)</f>
        <v>0.1</v>
      </c>
      <c r="Y2328" s="3" t="s">
        <v>40</v>
      </c>
      <c r="Z2328" s="5" t="s">
        <v>40</v>
      </c>
      <c r="AA2328" s="3"/>
    </row>
    <row r="2329" spans="1:27" customHeight="1" ht="30">
      <c r="A2329" s="7" t="s">
        <v>5242</v>
      </c>
      <c r="B2329" s="7" t="s">
        <v>5243</v>
      </c>
      <c r="C2329" s="7" t="s">
        <v>29</v>
      </c>
      <c r="D2329" s="7" t="s">
        <v>5238</v>
      </c>
      <c r="E2329" s="7"/>
      <c r="F2329" s="7"/>
      <c r="G2329" s="7"/>
      <c r="H2329" s="7" t="s">
        <v>5241</v>
      </c>
      <c r="I2329" s="8">
        <v>152</v>
      </c>
      <c r="J2329" s="7"/>
      <c r="K2329" s="10">
        <v>11.09</v>
      </c>
      <c r="L2329" s="10">
        <f>K2329*1.16</f>
        <v>12.8644</v>
      </c>
      <c r="M2329" s="10">
        <f>I2329*K2329</f>
        <v>1685.68</v>
      </c>
      <c r="N2329" s="10">
        <f>I2329*L2329</f>
        <v>1955.3888</v>
      </c>
      <c r="O2329" s="10">
        <v>75</v>
      </c>
      <c r="P2329" s="9">
        <f>(O2329/L2329) - 1</f>
        <v>4.8300425981779</v>
      </c>
      <c r="Q2329" s="10">
        <v>65</v>
      </c>
      <c r="R2329" s="9">
        <f>(Q2329/L2329) - 1</f>
        <v>4.0527035850875</v>
      </c>
      <c r="S2329" s="10">
        <v>55</v>
      </c>
      <c r="T2329" s="9">
        <f>(S2329/L2329) - 1</f>
        <v>3.2753645719971</v>
      </c>
      <c r="U2329" s="10">
        <v>45</v>
      </c>
      <c r="V2329" s="9">
        <f>ABS((U2329/L2329) - 1)</f>
        <v>2.4980255589068</v>
      </c>
      <c r="W2329" s="10">
        <v>14.15084</v>
      </c>
      <c r="X2329" s="9">
        <f>ABS((W2329/L2329) - 1)</f>
        <v>0.1</v>
      </c>
      <c r="Y2329" s="7" t="s">
        <v>40</v>
      </c>
      <c r="Z2329" s="9" t="s">
        <v>40</v>
      </c>
      <c r="AA2329" s="7"/>
    </row>
    <row r="2330" spans="1:27" customHeight="1" ht="30">
      <c r="A2330" s="3" t="s">
        <v>5244</v>
      </c>
      <c r="B2330" s="3" t="s">
        <v>5245</v>
      </c>
      <c r="C2330" s="3" t="s">
        <v>29</v>
      </c>
      <c r="D2330" s="3" t="s">
        <v>5238</v>
      </c>
      <c r="E2330" s="3"/>
      <c r="F2330" s="3"/>
      <c r="G2330" s="3"/>
      <c r="H2330" s="3" t="s">
        <v>5241</v>
      </c>
      <c r="I2330" s="4">
        <v>42</v>
      </c>
      <c r="J2330" s="3"/>
      <c r="K2330" s="6">
        <v>11.09</v>
      </c>
      <c r="L2330" s="6">
        <f>K2330*1.16</f>
        <v>12.8644</v>
      </c>
      <c r="M2330" s="6">
        <f>I2330*K2330</f>
        <v>465.78</v>
      </c>
      <c r="N2330" s="6">
        <f>I2330*L2330</f>
        <v>540.3048</v>
      </c>
      <c r="O2330" s="6">
        <v>45.03</v>
      </c>
      <c r="P2330" s="5">
        <f>(O2330/L2330) - 1</f>
        <v>2.500357575946</v>
      </c>
      <c r="Q2330" s="6">
        <v>38.59</v>
      </c>
      <c r="R2330" s="5">
        <f>(Q2330/L2330) - 1</f>
        <v>1.9997512515158</v>
      </c>
      <c r="S2330" s="6">
        <v>32.16</v>
      </c>
      <c r="T2330" s="5">
        <f>(S2330/L2330) - 1</f>
        <v>1.4999222660987</v>
      </c>
      <c r="U2330" s="6">
        <v>30.55</v>
      </c>
      <c r="V2330" s="5">
        <f>ABS((U2330/L2330) - 1)</f>
        <v>1.3747706849911</v>
      </c>
      <c r="W2330" s="6">
        <v>14.15084</v>
      </c>
      <c r="X2330" s="5">
        <f>ABS((W2330/L2330) - 1)</f>
        <v>0.1</v>
      </c>
      <c r="Y2330" s="3" t="s">
        <v>40</v>
      </c>
      <c r="Z2330" s="5" t="s">
        <v>40</v>
      </c>
      <c r="AA2330" s="3"/>
    </row>
    <row r="2331" spans="1:27" customHeight="1" ht="30">
      <c r="A2331" s="7" t="s">
        <v>5246</v>
      </c>
      <c r="B2331" s="7" t="s">
        <v>5247</v>
      </c>
      <c r="C2331" s="7" t="s">
        <v>29</v>
      </c>
      <c r="D2331" s="7" t="s">
        <v>5238</v>
      </c>
      <c r="E2331" s="7"/>
      <c r="F2331" s="7"/>
      <c r="G2331" s="7"/>
      <c r="H2331" s="7" t="s">
        <v>5241</v>
      </c>
      <c r="I2331" s="8">
        <v>11</v>
      </c>
      <c r="J2331" s="7"/>
      <c r="K2331" s="10">
        <v>11.09</v>
      </c>
      <c r="L2331" s="10">
        <f>K2331*1.16</f>
        <v>12.8644</v>
      </c>
      <c r="M2331" s="10">
        <f>I2331*K2331</f>
        <v>121.99</v>
      </c>
      <c r="N2331" s="10">
        <f>I2331*L2331</f>
        <v>141.5084</v>
      </c>
      <c r="O2331" s="10">
        <v>45.03</v>
      </c>
      <c r="P2331" s="9">
        <f>(O2331/L2331) - 1</f>
        <v>2.500357575946</v>
      </c>
      <c r="Q2331" s="10">
        <v>38.59</v>
      </c>
      <c r="R2331" s="9">
        <f>(Q2331/L2331) - 1</f>
        <v>1.9997512515158</v>
      </c>
      <c r="S2331" s="10">
        <v>32.16</v>
      </c>
      <c r="T2331" s="9">
        <f>(S2331/L2331) - 1</f>
        <v>1.4999222660987</v>
      </c>
      <c r="U2331" s="10">
        <v>30.55</v>
      </c>
      <c r="V2331" s="9">
        <f>ABS((U2331/L2331) - 1)</f>
        <v>1.3747706849911</v>
      </c>
      <c r="W2331" s="10">
        <v>14.15084</v>
      </c>
      <c r="X2331" s="9">
        <f>ABS((W2331/L2331) - 1)</f>
        <v>0.1</v>
      </c>
      <c r="Y2331" s="7" t="s">
        <v>40</v>
      </c>
      <c r="Z2331" s="9" t="s">
        <v>40</v>
      </c>
      <c r="AA2331" s="7"/>
    </row>
    <row r="2332" spans="1:27" customHeight="1" ht="30">
      <c r="A2332" s="3" t="s">
        <v>5248</v>
      </c>
      <c r="B2332" s="3" t="s">
        <v>5249</v>
      </c>
      <c r="C2332" s="3" t="s">
        <v>29</v>
      </c>
      <c r="D2332" s="3" t="s">
        <v>5238</v>
      </c>
      <c r="E2332" s="3"/>
      <c r="F2332" s="3"/>
      <c r="G2332" s="3"/>
      <c r="H2332" s="3" t="s">
        <v>5241</v>
      </c>
      <c r="I2332" s="4">
        <v>354</v>
      </c>
      <c r="J2332" s="3"/>
      <c r="K2332" s="6">
        <v>4.21</v>
      </c>
      <c r="L2332" s="6">
        <f>K2332*1.16</f>
        <v>4.8836</v>
      </c>
      <c r="M2332" s="6">
        <f>I2332*K2332</f>
        <v>1490.34</v>
      </c>
      <c r="N2332" s="6">
        <f>I2332*L2332</f>
        <v>1728.7944</v>
      </c>
      <c r="O2332" s="6">
        <v>31.74</v>
      </c>
      <c r="P2332" s="5">
        <f>(O2332/L2332) - 1</f>
        <v>5.4993037922844</v>
      </c>
      <c r="Q2332" s="6">
        <v>29.3</v>
      </c>
      <c r="R2332" s="5">
        <f>(Q2332/L2332) - 1</f>
        <v>4.9996723728397</v>
      </c>
      <c r="S2332" s="6">
        <v>24.42</v>
      </c>
      <c r="T2332" s="5">
        <f>(S2332/L2332) - 1</f>
        <v>4.0004095339504</v>
      </c>
      <c r="U2332" s="6">
        <v>23.2</v>
      </c>
      <c r="V2332" s="5">
        <f>ABS((U2332/L2332) - 1)</f>
        <v>3.750593824228</v>
      </c>
      <c r="W2332" s="6">
        <v>5.37196</v>
      </c>
      <c r="X2332" s="5">
        <f>ABS((W2332/L2332) - 1)</f>
        <v>0.1</v>
      </c>
      <c r="Y2332" s="3" t="s">
        <v>40</v>
      </c>
      <c r="Z2332" s="5" t="s">
        <v>40</v>
      </c>
      <c r="AA2332" s="3"/>
    </row>
    <row r="2333" spans="1:27" customHeight="1" ht="30">
      <c r="A2333" s="7" t="s">
        <v>5250</v>
      </c>
      <c r="B2333" s="7" t="s">
        <v>5251</v>
      </c>
      <c r="C2333" s="7" t="s">
        <v>29</v>
      </c>
      <c r="D2333" s="7" t="s">
        <v>5238</v>
      </c>
      <c r="E2333" s="7"/>
      <c r="F2333" s="7"/>
      <c r="G2333" s="7"/>
      <c r="H2333" s="7" t="s">
        <v>934</v>
      </c>
      <c r="I2333" s="8">
        <v>534</v>
      </c>
      <c r="J2333" s="7"/>
      <c r="K2333" s="10">
        <v>5.7197491190634</v>
      </c>
      <c r="L2333" s="10">
        <f>K2333*1.16</f>
        <v>6.6349089781136</v>
      </c>
      <c r="M2333" s="10">
        <f>I2333*K2333</f>
        <v>3054.3460295799</v>
      </c>
      <c r="N2333" s="10">
        <f>I2333*L2333</f>
        <v>3543.0413943126</v>
      </c>
      <c r="O2333" s="10">
        <v>25.01</v>
      </c>
      <c r="P2333" s="9">
        <f>(O2333/L2333) - 1</f>
        <v>2.7694563832752</v>
      </c>
      <c r="Q2333" s="10">
        <v>22.23</v>
      </c>
      <c r="R2333" s="9">
        <f>(Q2333/L2333) - 1</f>
        <v>2.3504604318356</v>
      </c>
      <c r="S2333" s="10">
        <v>19.45</v>
      </c>
      <c r="T2333" s="9">
        <f>(S2333/L2333) - 1</f>
        <v>1.9314644803959</v>
      </c>
      <c r="U2333" s="10">
        <v>16.67</v>
      </c>
      <c r="V2333" s="9">
        <f>ABS((U2333/L2333) - 1)</f>
        <v>1.5124685289563</v>
      </c>
      <c r="W2333" s="10">
        <v>7.2983998759249</v>
      </c>
      <c r="X2333" s="9">
        <f>ABS((W2333/L2333) - 1)</f>
        <v>0.1</v>
      </c>
      <c r="Y2333" s="7">
        <v>81</v>
      </c>
      <c r="Z2333" s="9" t="s">
        <v>4774</v>
      </c>
      <c r="AA2333" s="7"/>
    </row>
    <row r="2334" spans="1:27" customHeight="1" ht="30">
      <c r="A2334" s="3" t="s">
        <v>5252</v>
      </c>
      <c r="B2334" s="3" t="s">
        <v>5253</v>
      </c>
      <c r="C2334" s="3" t="s">
        <v>29</v>
      </c>
      <c r="D2334" s="3" t="s">
        <v>5238</v>
      </c>
      <c r="E2334" s="3"/>
      <c r="F2334" s="3"/>
      <c r="G2334" s="3"/>
      <c r="H2334" s="3" t="s">
        <v>934</v>
      </c>
      <c r="I2334" s="4">
        <v>713</v>
      </c>
      <c r="J2334" s="3"/>
      <c r="K2334" s="6">
        <v>5.4925264417062</v>
      </c>
      <c r="L2334" s="6">
        <f>K2334*1.16</f>
        <v>6.3713306723792</v>
      </c>
      <c r="M2334" s="6">
        <f>I2334*K2334</f>
        <v>3916.1713529365</v>
      </c>
      <c r="N2334" s="6">
        <f>I2334*L2334</f>
        <v>4542.7587694063</v>
      </c>
      <c r="O2334" s="6">
        <v>30</v>
      </c>
      <c r="P2334" s="5">
        <f>(O2334/L2334) - 1</f>
        <v>3.708592528411</v>
      </c>
      <c r="Q2334" s="6">
        <v>28</v>
      </c>
      <c r="R2334" s="5">
        <f>(Q2334/L2334) - 1</f>
        <v>3.3946863598502</v>
      </c>
      <c r="S2334" s="6">
        <v>25</v>
      </c>
      <c r="T2334" s="5">
        <f>(S2334/L2334) - 1</f>
        <v>2.9238271070091</v>
      </c>
      <c r="U2334" s="6">
        <v>23.75</v>
      </c>
      <c r="V2334" s="5">
        <f>ABS((U2334/L2334) - 1)</f>
        <v>2.7276357516587</v>
      </c>
      <c r="W2334" s="6">
        <v>7.0084637396171</v>
      </c>
      <c r="X2334" s="5">
        <f>ABS((W2334/L2334) - 1)</f>
        <v>0.1</v>
      </c>
      <c r="Y2334" s="3">
        <v>450</v>
      </c>
      <c r="Z2334" s="5" t="s">
        <v>3266</v>
      </c>
      <c r="AA2334" s="3"/>
    </row>
    <row r="2335" spans="1:27" customHeight="1" ht="30">
      <c r="A2335" s="7" t="s">
        <v>5254</v>
      </c>
      <c r="B2335" s="7" t="s">
        <v>5255</v>
      </c>
      <c r="C2335" s="7" t="s">
        <v>29</v>
      </c>
      <c r="D2335" s="7" t="s">
        <v>5238</v>
      </c>
      <c r="E2335" s="7"/>
      <c r="F2335" s="7"/>
      <c r="G2335" s="7"/>
      <c r="H2335" s="7" t="s">
        <v>934</v>
      </c>
      <c r="I2335" s="8">
        <v>843</v>
      </c>
      <c r="J2335" s="7"/>
      <c r="K2335" s="10">
        <v>5.7197491190634</v>
      </c>
      <c r="L2335" s="10">
        <f>K2335*1.16</f>
        <v>6.6349089781136</v>
      </c>
      <c r="M2335" s="10">
        <f>I2335*K2335</f>
        <v>4821.7485073705</v>
      </c>
      <c r="N2335" s="10">
        <f>I2335*L2335</f>
        <v>5593.2282685497</v>
      </c>
      <c r="O2335" s="10">
        <v>30</v>
      </c>
      <c r="P2335" s="9">
        <f>(O2335/L2335) - 1</f>
        <v>3.5215390443125</v>
      </c>
      <c r="Q2335" s="10">
        <v>28</v>
      </c>
      <c r="R2335" s="9">
        <f>(Q2335/L2335) - 1</f>
        <v>3.220103108025</v>
      </c>
      <c r="S2335" s="10">
        <v>25</v>
      </c>
      <c r="T2335" s="9">
        <f>(S2335/L2335) - 1</f>
        <v>2.7679492035937</v>
      </c>
      <c r="U2335" s="10">
        <v>20</v>
      </c>
      <c r="V2335" s="9">
        <f>ABS((U2335/L2335) - 1)</f>
        <v>2.014359362875</v>
      </c>
      <c r="W2335" s="10">
        <v>7.2983998759249</v>
      </c>
      <c r="X2335" s="9">
        <f>ABS((W2335/L2335) - 1)</f>
        <v>0.1</v>
      </c>
      <c r="Y2335" s="7">
        <v>81</v>
      </c>
      <c r="Z2335" s="9" t="s">
        <v>4774</v>
      </c>
      <c r="AA2335" s="7"/>
    </row>
    <row r="2336" spans="1:27" customHeight="1" ht="30">
      <c r="A2336" s="3" t="s">
        <v>5256</v>
      </c>
      <c r="B2336" s="3" t="s">
        <v>5257</v>
      </c>
      <c r="C2336" s="3" t="s">
        <v>29</v>
      </c>
      <c r="D2336" s="3" t="s">
        <v>5238</v>
      </c>
      <c r="E2336" s="3"/>
      <c r="F2336" s="3"/>
      <c r="G2336" s="3"/>
      <c r="H2336" s="3" t="s">
        <v>934</v>
      </c>
      <c r="I2336" s="4">
        <v>26</v>
      </c>
      <c r="J2336" s="3"/>
      <c r="K2336" s="6">
        <v>9.28</v>
      </c>
      <c r="L2336" s="6">
        <f>K2336*1.16</f>
        <v>10.7648</v>
      </c>
      <c r="M2336" s="6">
        <f>I2336*K2336</f>
        <v>241.28</v>
      </c>
      <c r="N2336" s="6">
        <f>I2336*L2336</f>
        <v>279.8848</v>
      </c>
      <c r="O2336" s="6">
        <v>35</v>
      </c>
      <c r="P2336" s="5">
        <f>(O2336/L2336) - 1</f>
        <v>2.2513376932224</v>
      </c>
      <c r="Q2336" s="6">
        <v>30</v>
      </c>
      <c r="R2336" s="5">
        <f>(Q2336/L2336) - 1</f>
        <v>1.7868608799049</v>
      </c>
      <c r="S2336" s="6">
        <v>28</v>
      </c>
      <c r="T2336" s="5">
        <f>(S2336/L2336) - 1</f>
        <v>1.6010701545779</v>
      </c>
      <c r="U2336" s="6">
        <v>25</v>
      </c>
      <c r="V2336" s="5">
        <f>ABS((U2336/L2336) - 1)</f>
        <v>1.3223840665874</v>
      </c>
      <c r="W2336" s="6">
        <v>11.84128</v>
      </c>
      <c r="X2336" s="5">
        <f>ABS((W2336/L2336) - 1)</f>
        <v>0.1</v>
      </c>
      <c r="Y2336" s="3">
        <v>794</v>
      </c>
      <c r="Z2336" s="5" t="s">
        <v>952</v>
      </c>
      <c r="AA2336" s="3"/>
    </row>
    <row r="2337" spans="1:27" customHeight="1" ht="30">
      <c r="A2337" s="7" t="s">
        <v>5258</v>
      </c>
      <c r="B2337" s="7" t="s">
        <v>5259</v>
      </c>
      <c r="C2337" s="7" t="s">
        <v>29</v>
      </c>
      <c r="D2337" s="7" t="s">
        <v>5238</v>
      </c>
      <c r="E2337" s="7"/>
      <c r="F2337" s="7"/>
      <c r="G2337" s="7"/>
      <c r="H2337" s="7" t="s">
        <v>934</v>
      </c>
      <c r="I2337" s="8">
        <v>296</v>
      </c>
      <c r="J2337" s="7"/>
      <c r="K2337" s="10">
        <v>5.046</v>
      </c>
      <c r="L2337" s="10">
        <f>K2337*1.16</f>
        <v>5.85336</v>
      </c>
      <c r="M2337" s="10">
        <f>I2337*K2337</f>
        <v>1493.616</v>
      </c>
      <c r="N2337" s="10">
        <f>I2337*L2337</f>
        <v>1732.59456</v>
      </c>
      <c r="O2337" s="10">
        <v>30</v>
      </c>
      <c r="P2337" s="9">
        <f>(O2337/L2337) - 1</f>
        <v>4.1252613883308</v>
      </c>
      <c r="Q2337" s="10">
        <v>28</v>
      </c>
      <c r="R2337" s="9">
        <f>(Q2337/L2337) - 1</f>
        <v>3.7835772957754</v>
      </c>
      <c r="S2337" s="10">
        <v>25</v>
      </c>
      <c r="T2337" s="9">
        <f>(S2337/L2337) - 1</f>
        <v>3.2710511569423</v>
      </c>
      <c r="U2337" s="10">
        <v>23.75</v>
      </c>
      <c r="V2337" s="9">
        <f>ABS((U2337/L2337) - 1)</f>
        <v>3.0574985990952</v>
      </c>
      <c r="W2337" s="10">
        <v>6.438696</v>
      </c>
      <c r="X2337" s="9">
        <f>ABS((W2337/L2337) - 1)</f>
        <v>0.1</v>
      </c>
      <c r="Y2337" s="7">
        <v>835</v>
      </c>
      <c r="Z2337" s="9" t="s">
        <v>949</v>
      </c>
      <c r="AA2337" s="7"/>
    </row>
    <row r="2338" spans="1:27" customHeight="1" ht="30">
      <c r="A2338" s="3" t="s">
        <v>5260</v>
      </c>
      <c r="B2338" s="3" t="s">
        <v>5261</v>
      </c>
      <c r="C2338" s="3" t="s">
        <v>29</v>
      </c>
      <c r="D2338" s="3" t="s">
        <v>5238</v>
      </c>
      <c r="E2338" s="3"/>
      <c r="F2338" s="3"/>
      <c r="G2338" s="3"/>
      <c r="H2338" s="3" t="s">
        <v>397</v>
      </c>
      <c r="I2338" s="4">
        <v>794</v>
      </c>
      <c r="J2338" s="3"/>
      <c r="K2338" s="6">
        <v>5.2914385469232</v>
      </c>
      <c r="L2338" s="6">
        <f>K2338*1.16</f>
        <v>6.1380687144309</v>
      </c>
      <c r="M2338" s="6">
        <f>I2338*K2338</f>
        <v>4201.402206257</v>
      </c>
      <c r="N2338" s="6">
        <f>I2338*L2338</f>
        <v>4873.6265592581</v>
      </c>
      <c r="O2338" s="6">
        <v>40</v>
      </c>
      <c r="P2338" s="5">
        <f>(O2338/L2338) - 1</f>
        <v>5.5167077562945</v>
      </c>
      <c r="Q2338" s="6">
        <v>35</v>
      </c>
      <c r="R2338" s="5">
        <f>(Q2338/L2338) - 1</f>
        <v>4.7021192867577</v>
      </c>
      <c r="S2338" s="6">
        <v>30</v>
      </c>
      <c r="T2338" s="5">
        <f>(S2338/L2338) - 1</f>
        <v>3.8875308172209</v>
      </c>
      <c r="U2338" s="6">
        <v>25</v>
      </c>
      <c r="V2338" s="5">
        <f>ABS((U2338/L2338) - 1)</f>
        <v>3.072942347684</v>
      </c>
      <c r="W2338" s="6">
        <v>6.7518755858739</v>
      </c>
      <c r="X2338" s="5">
        <f>ABS((W2338/L2338) - 1)</f>
        <v>0.1</v>
      </c>
      <c r="Y2338" s="3">
        <v>387</v>
      </c>
      <c r="Z2338" s="5" t="s">
        <v>5262</v>
      </c>
      <c r="AA2338" s="3"/>
    </row>
    <row r="2339" spans="1:27" customHeight="1" ht="30">
      <c r="A2339" s="7" t="s">
        <v>5263</v>
      </c>
      <c r="B2339" s="7" t="s">
        <v>5264</v>
      </c>
      <c r="C2339" s="7" t="s">
        <v>29</v>
      </c>
      <c r="D2339" s="7" t="s">
        <v>5238</v>
      </c>
      <c r="E2339" s="7"/>
      <c r="F2339" s="7"/>
      <c r="G2339" s="7"/>
      <c r="H2339" s="7" t="s">
        <v>934</v>
      </c>
      <c r="I2339" s="8">
        <v>252</v>
      </c>
      <c r="J2339" s="7"/>
      <c r="K2339" s="10">
        <v>5.046</v>
      </c>
      <c r="L2339" s="10">
        <f>K2339*1.16</f>
        <v>5.85336</v>
      </c>
      <c r="M2339" s="10">
        <f>I2339*K2339</f>
        <v>1271.592</v>
      </c>
      <c r="N2339" s="10">
        <f>I2339*L2339</f>
        <v>1475.04672</v>
      </c>
      <c r="O2339" s="10">
        <v>30</v>
      </c>
      <c r="P2339" s="9">
        <f>(O2339/L2339) - 1</f>
        <v>4.1252613883308</v>
      </c>
      <c r="Q2339" s="10">
        <v>28</v>
      </c>
      <c r="R2339" s="9">
        <f>(Q2339/L2339) - 1</f>
        <v>3.7835772957754</v>
      </c>
      <c r="S2339" s="10">
        <v>25</v>
      </c>
      <c r="T2339" s="9">
        <f>(S2339/L2339) - 1</f>
        <v>3.2710511569423</v>
      </c>
      <c r="U2339" s="10">
        <v>23.75</v>
      </c>
      <c r="V2339" s="9">
        <f>ABS((U2339/L2339) - 1)</f>
        <v>3.0574985990952</v>
      </c>
      <c r="W2339" s="10">
        <v>6.438696</v>
      </c>
      <c r="X2339" s="9">
        <f>ABS((W2339/L2339) - 1)</f>
        <v>0.1</v>
      </c>
      <c r="Y2339" s="7">
        <v>835</v>
      </c>
      <c r="Z2339" s="9" t="s">
        <v>949</v>
      </c>
      <c r="AA2339" s="7"/>
    </row>
    <row r="2340" spans="1:27" customHeight="1" ht="30">
      <c r="A2340" s="3" t="s">
        <v>5265</v>
      </c>
      <c r="B2340" s="3" t="s">
        <v>5266</v>
      </c>
      <c r="C2340" s="3" t="s">
        <v>29</v>
      </c>
      <c r="D2340" s="3" t="s">
        <v>5238</v>
      </c>
      <c r="E2340" s="3"/>
      <c r="F2340" s="3"/>
      <c r="G2340" s="3"/>
      <c r="H2340" s="3" t="s">
        <v>3523</v>
      </c>
      <c r="I2340" s="4">
        <v>5</v>
      </c>
      <c r="J2340" s="3"/>
      <c r="K2340" s="6">
        <v>8.2815858893051</v>
      </c>
      <c r="L2340" s="6">
        <f>K2340*1.16</f>
        <v>9.606639631594</v>
      </c>
      <c r="M2340" s="6">
        <f>I2340*K2340</f>
        <v>41.407929446526</v>
      </c>
      <c r="N2340" s="6">
        <f>I2340*L2340</f>
        <v>48.03319815797</v>
      </c>
      <c r="O2340" s="6">
        <v>35</v>
      </c>
      <c r="P2340" s="5">
        <f>(O2340/L2340) - 1</f>
        <v>2.6433135146335</v>
      </c>
      <c r="Q2340" s="6">
        <v>30</v>
      </c>
      <c r="R2340" s="5">
        <f>(Q2340/L2340) - 1</f>
        <v>2.1228401554001</v>
      </c>
      <c r="S2340" s="6">
        <v>28</v>
      </c>
      <c r="T2340" s="5">
        <f>(S2340/L2340) - 1</f>
        <v>1.9146508117068</v>
      </c>
      <c r="U2340" s="6">
        <v>25</v>
      </c>
      <c r="V2340" s="5">
        <f>ABS((U2340/L2340) - 1)</f>
        <v>1.6023667961668</v>
      </c>
      <c r="W2340" s="6">
        <v>10.567303594753</v>
      </c>
      <c r="X2340" s="5">
        <f>ABS((W2340/L2340) - 1)</f>
        <v>0.1</v>
      </c>
      <c r="Y2340" s="3">
        <v>730</v>
      </c>
      <c r="Z2340" s="5" t="s">
        <v>2159</v>
      </c>
      <c r="AA2340" s="3"/>
    </row>
    <row r="2341" spans="1:27" customHeight="1" ht="30">
      <c r="A2341" s="7" t="s">
        <v>5267</v>
      </c>
      <c r="B2341" s="7" t="s">
        <v>5268</v>
      </c>
      <c r="C2341" s="7" t="s">
        <v>29</v>
      </c>
      <c r="D2341" s="7" t="s">
        <v>5238</v>
      </c>
      <c r="E2341" s="7"/>
      <c r="F2341" s="7"/>
      <c r="G2341" s="7"/>
      <c r="H2341" s="7" t="s">
        <v>485</v>
      </c>
      <c r="I2341" s="8">
        <v>2</v>
      </c>
      <c r="J2341" s="7"/>
      <c r="K2341" s="10">
        <v>84.48</v>
      </c>
      <c r="L2341" s="10">
        <f>K2341*1.16</f>
        <v>97.9968</v>
      </c>
      <c r="M2341" s="10">
        <f>I2341*K2341</f>
        <v>168.96</v>
      </c>
      <c r="N2341" s="10">
        <f>I2341*L2341</f>
        <v>195.9936</v>
      </c>
      <c r="O2341" s="10">
        <v>590</v>
      </c>
      <c r="P2341" s="9">
        <f>(O2341/L2341) - 1</f>
        <v>5.020604754441</v>
      </c>
      <c r="Q2341" s="10">
        <v>540</v>
      </c>
      <c r="R2341" s="9">
        <f>(Q2341/L2341) - 1</f>
        <v>4.5103840125392</v>
      </c>
      <c r="S2341" s="10">
        <v>490</v>
      </c>
      <c r="T2341" s="9">
        <f>(S2341/L2341) - 1</f>
        <v>4.0001632706374</v>
      </c>
      <c r="U2341" s="10">
        <v>465.5</v>
      </c>
      <c r="V2341" s="9">
        <f>ABS((U2341/L2341) - 1)</f>
        <v>3.7501551071055</v>
      </c>
      <c r="W2341" s="10">
        <v>107.79648</v>
      </c>
      <c r="X2341" s="9">
        <f>ABS((W2341/L2341) - 1)</f>
        <v>0.1</v>
      </c>
      <c r="Y2341" s="7" t="s">
        <v>40</v>
      </c>
      <c r="Z2341" s="9" t="s">
        <v>40</v>
      </c>
      <c r="AA2341" s="7"/>
    </row>
    <row r="2342" spans="1:27" customHeight="1" ht="30">
      <c r="A2342" s="3" t="s">
        <v>5269</v>
      </c>
      <c r="B2342" s="3" t="s">
        <v>5270</v>
      </c>
      <c r="C2342" s="3" t="s">
        <v>29</v>
      </c>
      <c r="D2342" s="3" t="s">
        <v>5238</v>
      </c>
      <c r="E2342" s="3"/>
      <c r="F2342" s="3"/>
      <c r="G2342" s="3"/>
      <c r="H2342" s="3" t="s">
        <v>5241</v>
      </c>
      <c r="I2342" s="4">
        <v>4</v>
      </c>
      <c r="J2342" s="3"/>
      <c r="K2342" s="6">
        <v>84.48</v>
      </c>
      <c r="L2342" s="6">
        <f>K2342*1.16</f>
        <v>97.9968</v>
      </c>
      <c r="M2342" s="6">
        <f>I2342*K2342</f>
        <v>337.92</v>
      </c>
      <c r="N2342" s="6">
        <f>I2342*L2342</f>
        <v>391.9872</v>
      </c>
      <c r="O2342" s="6">
        <v>587.98</v>
      </c>
      <c r="P2342" s="5">
        <f>(O2342/L2342) - 1</f>
        <v>4.9999918364681</v>
      </c>
      <c r="Q2342" s="6">
        <v>538.98</v>
      </c>
      <c r="R2342" s="5">
        <f>(Q2342/L2342) - 1</f>
        <v>4.4999755094044</v>
      </c>
      <c r="S2342" s="6">
        <v>489.98</v>
      </c>
      <c r="T2342" s="5">
        <f>(S2342/L2342) - 1</f>
        <v>3.9999591823406</v>
      </c>
      <c r="U2342" s="6">
        <v>465.48</v>
      </c>
      <c r="V2342" s="5">
        <f>ABS((U2342/L2342) - 1)</f>
        <v>3.7499510188088</v>
      </c>
      <c r="W2342" s="6">
        <v>107.79648</v>
      </c>
      <c r="X2342" s="5">
        <f>ABS((W2342/L2342) - 1)</f>
        <v>0.1</v>
      </c>
      <c r="Y2342" s="3" t="s">
        <v>40</v>
      </c>
      <c r="Z2342" s="5" t="s">
        <v>40</v>
      </c>
      <c r="AA2342" s="3"/>
    </row>
    <row r="2343" spans="1:27" customHeight="1" ht="30">
      <c r="A2343" s="7" t="s">
        <v>5271</v>
      </c>
      <c r="B2343" s="7" t="s">
        <v>5272</v>
      </c>
      <c r="C2343" s="7" t="s">
        <v>29</v>
      </c>
      <c r="D2343" s="7" t="s">
        <v>5273</v>
      </c>
      <c r="E2343" s="7"/>
      <c r="F2343" s="7"/>
      <c r="G2343" s="7"/>
      <c r="H2343" s="7" t="s">
        <v>30</v>
      </c>
      <c r="I2343" s="8">
        <v>23</v>
      </c>
      <c r="J2343" s="7"/>
      <c r="K2343" s="10">
        <v>11</v>
      </c>
      <c r="L2343" s="10">
        <f>K2343*1.16</f>
        <v>12.76</v>
      </c>
      <c r="M2343" s="10">
        <f>I2343*K2343</f>
        <v>253</v>
      </c>
      <c r="N2343" s="10">
        <f>I2343*L2343</f>
        <v>293.48</v>
      </c>
      <c r="O2343" s="10">
        <v>35</v>
      </c>
      <c r="P2343" s="9">
        <f>(O2343/L2343) - 1</f>
        <v>1.742946708464</v>
      </c>
      <c r="Q2343" s="10">
        <v>28</v>
      </c>
      <c r="R2343" s="9">
        <f>(Q2343/L2343) - 1</f>
        <v>1.1943573667712</v>
      </c>
      <c r="S2343" s="10">
        <v>28</v>
      </c>
      <c r="T2343" s="9">
        <f>(S2343/L2343) - 1</f>
        <v>1.1943573667712</v>
      </c>
      <c r="U2343" s="10">
        <v>23.75</v>
      </c>
      <c r="V2343" s="9">
        <f>ABS((U2343/L2343) - 1)</f>
        <v>0.86128526645768</v>
      </c>
      <c r="W2343" s="10">
        <v>14.036</v>
      </c>
      <c r="X2343" s="9">
        <f>ABS((W2343/L2343) - 1)</f>
        <v>0.1</v>
      </c>
      <c r="Y2343" s="7" t="s">
        <v>40</v>
      </c>
      <c r="Z2343" s="9" t="s">
        <v>40</v>
      </c>
      <c r="AA2343" s="7"/>
    </row>
    <row r="2344" spans="1:27" customHeight="1" ht="30">
      <c r="A2344" s="3" t="s">
        <v>5274</v>
      </c>
      <c r="B2344" s="3" t="s">
        <v>5275</v>
      </c>
      <c r="C2344" s="3" t="s">
        <v>29</v>
      </c>
      <c r="D2344" s="3" t="s">
        <v>5273</v>
      </c>
      <c r="E2344" s="3"/>
      <c r="F2344" s="3"/>
      <c r="G2344" s="3"/>
      <c r="H2344" s="3" t="s">
        <v>397</v>
      </c>
      <c r="I2344" s="4">
        <v>36</v>
      </c>
      <c r="J2344" s="3"/>
      <c r="K2344" s="6">
        <v>4.21</v>
      </c>
      <c r="L2344" s="6">
        <f>K2344*1.16</f>
        <v>4.8836</v>
      </c>
      <c r="M2344" s="6">
        <f>I2344*K2344</f>
        <v>151.56</v>
      </c>
      <c r="N2344" s="6">
        <f>I2344*L2344</f>
        <v>175.8096</v>
      </c>
      <c r="O2344" s="6">
        <v>21.98</v>
      </c>
      <c r="P2344" s="5">
        <f>(O2344/L2344) - 1</f>
        <v>3.5007781145057</v>
      </c>
      <c r="Q2344" s="6">
        <v>19.53</v>
      </c>
      <c r="R2344" s="5">
        <f>(Q2344/L2344) - 1</f>
        <v>2.9990990253092</v>
      </c>
      <c r="S2344" s="6">
        <v>17.09</v>
      </c>
      <c r="T2344" s="5">
        <f>(S2344/L2344) - 1</f>
        <v>2.4994676058645</v>
      </c>
      <c r="U2344" s="6">
        <v>14.65</v>
      </c>
      <c r="V2344" s="5">
        <f>ABS((U2344/L2344) - 1)</f>
        <v>1.9998361864199</v>
      </c>
      <c r="W2344" s="6">
        <v>5.37196</v>
      </c>
      <c r="X2344" s="5">
        <f>ABS((W2344/L2344) - 1)</f>
        <v>0.1</v>
      </c>
      <c r="Y2344" s="3" t="s">
        <v>40</v>
      </c>
      <c r="Z2344" s="5" t="s">
        <v>40</v>
      </c>
      <c r="AA2344" s="3"/>
    </row>
    <row r="2345" spans="1:27" customHeight="1" ht="30">
      <c r="A2345" s="7" t="s">
        <v>5276</v>
      </c>
      <c r="B2345" s="7" t="s">
        <v>5277</v>
      </c>
      <c r="C2345" s="7" t="s">
        <v>29</v>
      </c>
      <c r="D2345" s="7" t="s">
        <v>5273</v>
      </c>
      <c r="E2345" s="7"/>
      <c r="F2345" s="7"/>
      <c r="G2345" s="7"/>
      <c r="H2345" s="7" t="s">
        <v>50</v>
      </c>
      <c r="I2345" s="8">
        <v>95</v>
      </c>
      <c r="J2345" s="7"/>
      <c r="K2345" s="10">
        <v>24.5629188</v>
      </c>
      <c r="L2345" s="10">
        <f>K2345*1.16</f>
        <v>28.492985808</v>
      </c>
      <c r="M2345" s="10">
        <f>I2345*K2345</f>
        <v>2333.477286</v>
      </c>
      <c r="N2345" s="10">
        <f>I2345*L2345</f>
        <v>2706.83365176</v>
      </c>
      <c r="O2345" s="10">
        <v>85.97</v>
      </c>
      <c r="P2345" s="9">
        <f>(O2345/L2345) - 1</f>
        <v>2.0172338055165</v>
      </c>
      <c r="Q2345" s="10">
        <v>78.6</v>
      </c>
      <c r="R2345" s="9">
        <f>(Q2345/L2345) - 1</f>
        <v>1.7585736549215</v>
      </c>
      <c r="S2345" s="10">
        <v>68.78</v>
      </c>
      <c r="T2345" s="9">
        <f>(S2345/L2345) - 1</f>
        <v>1.4139274298409</v>
      </c>
      <c r="U2345" s="10">
        <v>61.41</v>
      </c>
      <c r="V2345" s="9">
        <f>ABS((U2345/L2345) - 1)</f>
        <v>1.1552672792459</v>
      </c>
      <c r="W2345" s="10">
        <v>31.3422843888</v>
      </c>
      <c r="X2345" s="9">
        <f>ABS((W2345/L2345) - 1)</f>
        <v>0.1</v>
      </c>
      <c r="Y2345" s="7">
        <v>399</v>
      </c>
      <c r="Z2345" s="9" t="s">
        <v>3257</v>
      </c>
      <c r="AA2345" s="7"/>
    </row>
    <row r="2346" spans="1:27" customHeight="1" ht="30">
      <c r="A2346" s="3" t="s">
        <v>5278</v>
      </c>
      <c r="B2346" s="3" t="s">
        <v>5279</v>
      </c>
      <c r="C2346" s="3" t="s">
        <v>29</v>
      </c>
      <c r="D2346" s="3" t="s">
        <v>5273</v>
      </c>
      <c r="E2346" s="3"/>
      <c r="F2346" s="3"/>
      <c r="G2346" s="3"/>
      <c r="H2346" s="3" t="s">
        <v>50</v>
      </c>
      <c r="I2346" s="4">
        <v>102</v>
      </c>
      <c r="J2346" s="3"/>
      <c r="K2346" s="6">
        <v>24.5629188</v>
      </c>
      <c r="L2346" s="6">
        <f>K2346*1.16</f>
        <v>28.492985808</v>
      </c>
      <c r="M2346" s="6">
        <f>I2346*K2346</f>
        <v>2505.4177176</v>
      </c>
      <c r="N2346" s="6">
        <f>I2346*L2346</f>
        <v>2906.284552416</v>
      </c>
      <c r="O2346" s="6">
        <v>85.97</v>
      </c>
      <c r="P2346" s="5">
        <f>(O2346/L2346) - 1</f>
        <v>2.0172338055165</v>
      </c>
      <c r="Q2346" s="6">
        <v>78.6</v>
      </c>
      <c r="R2346" s="5">
        <f>(Q2346/L2346) - 1</f>
        <v>1.7585736549215</v>
      </c>
      <c r="S2346" s="6">
        <v>68.78</v>
      </c>
      <c r="T2346" s="5">
        <f>(S2346/L2346) - 1</f>
        <v>1.4139274298409</v>
      </c>
      <c r="U2346" s="6">
        <v>61.41</v>
      </c>
      <c r="V2346" s="5">
        <f>ABS((U2346/L2346) - 1)</f>
        <v>1.1552672792459</v>
      </c>
      <c r="W2346" s="6">
        <v>31.3422843888</v>
      </c>
      <c r="X2346" s="5">
        <f>ABS((W2346/L2346) - 1)</f>
        <v>0.1</v>
      </c>
      <c r="Y2346" s="3">
        <v>399</v>
      </c>
      <c r="Z2346" s="5" t="s">
        <v>3257</v>
      </c>
      <c r="AA2346" s="3"/>
    </row>
    <row r="2347" spans="1:27" customHeight="1" ht="30">
      <c r="A2347" s="7" t="s">
        <v>5280</v>
      </c>
      <c r="B2347" s="7" t="s">
        <v>5281</v>
      </c>
      <c r="C2347" s="7" t="s">
        <v>29</v>
      </c>
      <c r="D2347" s="7" t="s">
        <v>5273</v>
      </c>
      <c r="E2347" s="7"/>
      <c r="F2347" s="7"/>
      <c r="G2347" s="7"/>
      <c r="H2347" s="7" t="s">
        <v>50</v>
      </c>
      <c r="I2347" s="8">
        <v>97</v>
      </c>
      <c r="J2347" s="7"/>
      <c r="K2347" s="10">
        <v>24.5629188</v>
      </c>
      <c r="L2347" s="10">
        <f>K2347*1.16</f>
        <v>28.492985808</v>
      </c>
      <c r="M2347" s="10">
        <f>I2347*K2347</f>
        <v>2382.6031236</v>
      </c>
      <c r="N2347" s="10">
        <f>I2347*L2347</f>
        <v>2763.819623376</v>
      </c>
      <c r="O2347" s="10">
        <v>85.97</v>
      </c>
      <c r="P2347" s="9">
        <f>(O2347/L2347) - 1</f>
        <v>2.0172338055165</v>
      </c>
      <c r="Q2347" s="10">
        <v>78.6</v>
      </c>
      <c r="R2347" s="9">
        <f>(Q2347/L2347) - 1</f>
        <v>1.7585736549215</v>
      </c>
      <c r="S2347" s="10">
        <v>68.78</v>
      </c>
      <c r="T2347" s="9">
        <f>(S2347/L2347) - 1</f>
        <v>1.4139274298409</v>
      </c>
      <c r="U2347" s="10">
        <v>61.41</v>
      </c>
      <c r="V2347" s="9">
        <f>ABS((U2347/L2347) - 1)</f>
        <v>1.1552672792459</v>
      </c>
      <c r="W2347" s="10">
        <v>31.3422843888</v>
      </c>
      <c r="X2347" s="9">
        <f>ABS((W2347/L2347) - 1)</f>
        <v>0.1</v>
      </c>
      <c r="Y2347" s="7">
        <v>399</v>
      </c>
      <c r="Z2347" s="9" t="s">
        <v>3257</v>
      </c>
      <c r="AA2347" s="7"/>
    </row>
    <row r="2348" spans="1:27" customHeight="1" ht="30">
      <c r="A2348" s="3" t="s">
        <v>5282</v>
      </c>
      <c r="B2348" s="3" t="s">
        <v>5283</v>
      </c>
      <c r="C2348" s="3" t="s">
        <v>29</v>
      </c>
      <c r="D2348" s="3" t="s">
        <v>5273</v>
      </c>
      <c r="E2348" s="3"/>
      <c r="F2348" s="3"/>
      <c r="G2348" s="3"/>
      <c r="H2348" s="3" t="s">
        <v>50</v>
      </c>
      <c r="I2348" s="4">
        <v>98</v>
      </c>
      <c r="J2348" s="3"/>
      <c r="K2348" s="6">
        <v>24.5629188</v>
      </c>
      <c r="L2348" s="6">
        <f>K2348*1.16</f>
        <v>28.492985808</v>
      </c>
      <c r="M2348" s="6">
        <f>I2348*K2348</f>
        <v>2407.1660424</v>
      </c>
      <c r="N2348" s="6">
        <f>I2348*L2348</f>
        <v>2792.312609184</v>
      </c>
      <c r="O2348" s="6">
        <v>85.97</v>
      </c>
      <c r="P2348" s="5">
        <f>(O2348/L2348) - 1</f>
        <v>2.0172338055165</v>
      </c>
      <c r="Q2348" s="6">
        <v>78.6</v>
      </c>
      <c r="R2348" s="5">
        <f>(Q2348/L2348) - 1</f>
        <v>1.7585736549215</v>
      </c>
      <c r="S2348" s="6">
        <v>68.78</v>
      </c>
      <c r="T2348" s="5">
        <f>(S2348/L2348) - 1</f>
        <v>1.4139274298409</v>
      </c>
      <c r="U2348" s="6">
        <v>61.41</v>
      </c>
      <c r="V2348" s="5">
        <f>ABS((U2348/L2348) - 1)</f>
        <v>1.1552672792459</v>
      </c>
      <c r="W2348" s="6">
        <v>31.3422843888</v>
      </c>
      <c r="X2348" s="5">
        <f>ABS((W2348/L2348) - 1)</f>
        <v>0.1</v>
      </c>
      <c r="Y2348" s="3">
        <v>399</v>
      </c>
      <c r="Z2348" s="5" t="s">
        <v>3257</v>
      </c>
      <c r="AA2348" s="3"/>
    </row>
    <row r="2349" spans="1:27" customHeight="1" ht="30">
      <c r="A2349" s="7" t="s">
        <v>5284</v>
      </c>
      <c r="B2349" s="7" t="s">
        <v>5285</v>
      </c>
      <c r="C2349" s="7" t="s">
        <v>29</v>
      </c>
      <c r="D2349" s="7" t="s">
        <v>5273</v>
      </c>
      <c r="E2349" s="7"/>
      <c r="F2349" s="7"/>
      <c r="G2349" s="7"/>
      <c r="H2349" s="7" t="s">
        <v>50</v>
      </c>
      <c r="I2349" s="8">
        <v>62</v>
      </c>
      <c r="J2349" s="7"/>
      <c r="K2349" s="10">
        <v>9.7441624</v>
      </c>
      <c r="L2349" s="10">
        <f>K2349*1.16</f>
        <v>11.303228384</v>
      </c>
      <c r="M2349" s="10">
        <f>I2349*K2349</f>
        <v>604.1380688</v>
      </c>
      <c r="N2349" s="10">
        <f>I2349*L2349</f>
        <v>700.800159808</v>
      </c>
      <c r="O2349" s="10">
        <v>56.52</v>
      </c>
      <c r="P2349" s="9">
        <f>(O2349/L2349) - 1</f>
        <v>4.0003413254929</v>
      </c>
      <c r="Q2349" s="10">
        <v>53.59</v>
      </c>
      <c r="R2349" s="9">
        <f>(Q2349/L2349) - 1</f>
        <v>3.7411233480744</v>
      </c>
      <c r="S2349" s="10">
        <v>50.67</v>
      </c>
      <c r="T2349" s="9">
        <f>(S2349/L2349) - 1</f>
        <v>3.4827900736505</v>
      </c>
      <c r="U2349" s="10">
        <v>48.72</v>
      </c>
      <c r="V2349" s="9">
        <f>ABS((U2349/L2349) - 1)</f>
        <v>3.310272989703</v>
      </c>
      <c r="W2349" s="10">
        <v>12.4335512224</v>
      </c>
      <c r="X2349" s="9">
        <f>ABS((W2349/L2349) - 1)</f>
        <v>0.1</v>
      </c>
      <c r="Y2349" s="7">
        <v>399</v>
      </c>
      <c r="Z2349" s="9" t="s">
        <v>3257</v>
      </c>
      <c r="AA2349" s="7"/>
    </row>
    <row r="2350" spans="1:27" customHeight="1" ht="30">
      <c r="A2350" s="3" t="s">
        <v>5286</v>
      </c>
      <c r="B2350" s="3" t="s">
        <v>5287</v>
      </c>
      <c r="C2350" s="3" t="s">
        <v>29</v>
      </c>
      <c r="D2350" s="3" t="s">
        <v>5273</v>
      </c>
      <c r="E2350" s="3"/>
      <c r="F2350" s="3"/>
      <c r="G2350" s="3"/>
      <c r="H2350" s="3" t="s">
        <v>50</v>
      </c>
      <c r="I2350" s="4">
        <v>83</v>
      </c>
      <c r="J2350" s="3"/>
      <c r="K2350" s="6">
        <v>9.7441624</v>
      </c>
      <c r="L2350" s="6">
        <f>K2350*1.16</f>
        <v>11.303228384</v>
      </c>
      <c r="M2350" s="6">
        <f>I2350*K2350</f>
        <v>808.7654792</v>
      </c>
      <c r="N2350" s="6">
        <f>I2350*L2350</f>
        <v>938.167955872</v>
      </c>
      <c r="O2350" s="6">
        <v>56.52</v>
      </c>
      <c r="P2350" s="5">
        <f>(O2350/L2350) - 1</f>
        <v>4.0003413254929</v>
      </c>
      <c r="Q2350" s="6">
        <v>53.59</v>
      </c>
      <c r="R2350" s="5">
        <f>(Q2350/L2350) - 1</f>
        <v>3.7411233480744</v>
      </c>
      <c r="S2350" s="6">
        <v>50.67</v>
      </c>
      <c r="T2350" s="5">
        <f>(S2350/L2350) - 1</f>
        <v>3.4827900736505</v>
      </c>
      <c r="U2350" s="6">
        <v>48.72</v>
      </c>
      <c r="V2350" s="5">
        <f>ABS((U2350/L2350) - 1)</f>
        <v>3.310272989703</v>
      </c>
      <c r="W2350" s="6">
        <v>12.4335512224</v>
      </c>
      <c r="X2350" s="5">
        <f>ABS((W2350/L2350) - 1)</f>
        <v>0.1</v>
      </c>
      <c r="Y2350" s="3">
        <v>399</v>
      </c>
      <c r="Z2350" s="5" t="s">
        <v>3257</v>
      </c>
      <c r="AA2350" s="3"/>
    </row>
    <row r="2351" spans="1:27" customHeight="1" ht="30">
      <c r="A2351" s="7" t="s">
        <v>5288</v>
      </c>
      <c r="B2351" s="7" t="s">
        <v>5289</v>
      </c>
      <c r="C2351" s="7" t="s">
        <v>29</v>
      </c>
      <c r="D2351" s="7" t="s">
        <v>5273</v>
      </c>
      <c r="E2351" s="7"/>
      <c r="F2351" s="7"/>
      <c r="G2351" s="7"/>
      <c r="H2351" s="7" t="s">
        <v>397</v>
      </c>
      <c r="I2351" s="8">
        <v>9</v>
      </c>
      <c r="J2351" s="7"/>
      <c r="K2351" s="10">
        <v>11.45</v>
      </c>
      <c r="L2351" s="10">
        <f>K2351*1.16</f>
        <v>13.282</v>
      </c>
      <c r="M2351" s="10">
        <f>I2351*K2351</f>
        <v>103.05</v>
      </c>
      <c r="N2351" s="10">
        <f>I2351*L2351</f>
        <v>119.538</v>
      </c>
      <c r="O2351" s="10">
        <v>59.77</v>
      </c>
      <c r="P2351" s="9">
        <f>(O2351/L2351) - 1</f>
        <v>3.500075289866</v>
      </c>
      <c r="Q2351" s="10">
        <v>53.13</v>
      </c>
      <c r="R2351" s="9">
        <f>(Q2351/L2351) - 1</f>
        <v>3.000150579732</v>
      </c>
      <c r="S2351" s="10">
        <v>46.49</v>
      </c>
      <c r="T2351" s="9">
        <f>(S2351/L2351) - 1</f>
        <v>2.500225869598</v>
      </c>
      <c r="U2351" s="10"/>
      <c r="V2351" s="9">
        <f>ABS((U2351/L2351) - 1)</f>
        <v>0</v>
      </c>
      <c r="W2351" s="10">
        <v>14.6102</v>
      </c>
      <c r="X2351" s="9">
        <f>ABS((W2351/L2351) - 1)</f>
        <v>0.1</v>
      </c>
      <c r="Y2351" s="7" t="s">
        <v>40</v>
      </c>
      <c r="Z2351" s="9" t="s">
        <v>40</v>
      </c>
      <c r="AA2351" s="7" t="s">
        <v>79</v>
      </c>
    </row>
    <row r="2352" spans="1:27" customHeight="1" ht="30">
      <c r="A2352" s="3" t="s">
        <v>5290</v>
      </c>
      <c r="B2352" s="3" t="s">
        <v>5291</v>
      </c>
      <c r="C2352" s="3" t="s">
        <v>29</v>
      </c>
      <c r="D2352" s="3" t="s">
        <v>5273</v>
      </c>
      <c r="E2352" s="3"/>
      <c r="F2352" s="3"/>
      <c r="G2352" s="3"/>
      <c r="H2352" s="3" t="s">
        <v>397</v>
      </c>
      <c r="I2352" s="4">
        <v>5</v>
      </c>
      <c r="J2352" s="3"/>
      <c r="K2352" s="6">
        <v>11.45</v>
      </c>
      <c r="L2352" s="6">
        <f>K2352*1.16</f>
        <v>13.282</v>
      </c>
      <c r="M2352" s="6">
        <f>I2352*K2352</f>
        <v>57.25</v>
      </c>
      <c r="N2352" s="6">
        <f>I2352*L2352</f>
        <v>66.41</v>
      </c>
      <c r="O2352" s="6">
        <v>59.77</v>
      </c>
      <c r="P2352" s="5">
        <f>(O2352/L2352) - 1</f>
        <v>3.500075289866</v>
      </c>
      <c r="Q2352" s="6">
        <v>53.13</v>
      </c>
      <c r="R2352" s="5">
        <f>(Q2352/L2352) - 1</f>
        <v>3.000150579732</v>
      </c>
      <c r="S2352" s="6">
        <v>46.49</v>
      </c>
      <c r="T2352" s="5">
        <f>(S2352/L2352) - 1</f>
        <v>2.500225869598</v>
      </c>
      <c r="U2352" s="6"/>
      <c r="V2352" s="5">
        <f>ABS((U2352/L2352) - 1)</f>
        <v>0</v>
      </c>
      <c r="W2352" s="6">
        <v>14.6102</v>
      </c>
      <c r="X2352" s="5">
        <f>ABS((W2352/L2352) - 1)</f>
        <v>0.1</v>
      </c>
      <c r="Y2352" s="3" t="s">
        <v>40</v>
      </c>
      <c r="Z2352" s="5" t="s">
        <v>40</v>
      </c>
      <c r="AA2352" s="3" t="s">
        <v>79</v>
      </c>
    </row>
    <row r="2353" spans="1:27" customHeight="1" ht="30">
      <c r="A2353" s="7" t="s">
        <v>5292</v>
      </c>
      <c r="B2353" s="7" t="s">
        <v>5293</v>
      </c>
      <c r="C2353" s="7" t="s">
        <v>29</v>
      </c>
      <c r="D2353" s="7" t="s">
        <v>5273</v>
      </c>
      <c r="E2353" s="7"/>
      <c r="F2353" s="7"/>
      <c r="G2353" s="7"/>
      <c r="H2353" s="7" t="s">
        <v>397</v>
      </c>
      <c r="I2353" s="8">
        <v>901</v>
      </c>
      <c r="J2353" s="7"/>
      <c r="K2353" s="10">
        <v>6.0558488734948</v>
      </c>
      <c r="L2353" s="10">
        <f>K2353*1.16</f>
        <v>7.0247846932539</v>
      </c>
      <c r="M2353" s="10">
        <f>I2353*K2353</f>
        <v>5456.3198350188</v>
      </c>
      <c r="N2353" s="10">
        <f>I2353*L2353</f>
        <v>6329.3310086218</v>
      </c>
      <c r="O2353" s="10">
        <v>70</v>
      </c>
      <c r="P2353" s="9">
        <f>(O2353/L2353) - 1</f>
        <v>8.9647182165203</v>
      </c>
      <c r="Q2353" s="10">
        <v>65</v>
      </c>
      <c r="R2353" s="9">
        <f>(Q2353/L2353) - 1</f>
        <v>8.252952629626</v>
      </c>
      <c r="S2353" s="10">
        <v>55</v>
      </c>
      <c r="T2353" s="9">
        <f>(S2353/L2353) - 1</f>
        <v>6.8294214558373</v>
      </c>
      <c r="U2353" s="10">
        <v>50</v>
      </c>
      <c r="V2353" s="9">
        <f>ABS((U2353/L2353) - 1)</f>
        <v>6.117655868943</v>
      </c>
      <c r="W2353" s="10">
        <v>7.7272631625793</v>
      </c>
      <c r="X2353" s="9">
        <f>ABS((W2353/L2353) - 1)</f>
        <v>0.1</v>
      </c>
      <c r="Y2353" s="7">
        <v>200</v>
      </c>
      <c r="Z2353" s="9" t="s">
        <v>946</v>
      </c>
      <c r="AA2353" s="7"/>
    </row>
    <row r="2354" spans="1:27" customHeight="1" ht="30">
      <c r="A2354" s="3" t="s">
        <v>5294</v>
      </c>
      <c r="B2354" s="3" t="s">
        <v>5295</v>
      </c>
      <c r="C2354" s="3" t="s">
        <v>29</v>
      </c>
      <c r="D2354" s="3" t="s">
        <v>5273</v>
      </c>
      <c r="E2354" s="3"/>
      <c r="F2354" s="3"/>
      <c r="G2354" s="3"/>
      <c r="H2354" s="3" t="s">
        <v>397</v>
      </c>
      <c r="I2354" s="4">
        <v>277</v>
      </c>
      <c r="J2354" s="3"/>
      <c r="K2354" s="6">
        <v>6.0558004619474</v>
      </c>
      <c r="L2354" s="6">
        <f>K2354*1.16</f>
        <v>7.024728535859</v>
      </c>
      <c r="M2354" s="6">
        <f>I2354*K2354</f>
        <v>1677.4567279594</v>
      </c>
      <c r="N2354" s="6">
        <f>I2354*L2354</f>
        <v>1945.8498044329</v>
      </c>
      <c r="O2354" s="6">
        <v>75</v>
      </c>
      <c r="P2354" s="5">
        <f>(O2354/L2354) - 1</f>
        <v>9.6765691538327</v>
      </c>
      <c r="Q2354" s="6">
        <v>65</v>
      </c>
      <c r="R2354" s="5">
        <f>(Q2354/L2354) - 1</f>
        <v>8.2530265999883</v>
      </c>
      <c r="S2354" s="6">
        <v>55</v>
      </c>
      <c r="T2354" s="5">
        <f>(S2354/L2354) - 1</f>
        <v>6.829484046144</v>
      </c>
      <c r="U2354" s="6">
        <v>45</v>
      </c>
      <c r="V2354" s="5">
        <f>ABS((U2354/L2354) - 1)</f>
        <v>5.4059414922996</v>
      </c>
      <c r="W2354" s="6">
        <v>7.7272013894449</v>
      </c>
      <c r="X2354" s="5">
        <f>ABS((W2354/L2354) - 1)</f>
        <v>0.1</v>
      </c>
      <c r="Y2354" s="3">
        <v>200</v>
      </c>
      <c r="Z2354" s="5" t="s">
        <v>946</v>
      </c>
      <c r="AA2354" s="3"/>
    </row>
    <row r="2355" spans="1:27" customHeight="1" ht="30">
      <c r="A2355" s="7" t="s">
        <v>5296</v>
      </c>
      <c r="B2355" s="7" t="s">
        <v>5297</v>
      </c>
      <c r="C2355" s="7" t="s">
        <v>29</v>
      </c>
      <c r="D2355" s="7" t="s">
        <v>5273</v>
      </c>
      <c r="E2355" s="7"/>
      <c r="F2355" s="7"/>
      <c r="G2355" s="7"/>
      <c r="H2355" s="7" t="s">
        <v>397</v>
      </c>
      <c r="I2355" s="8">
        <v>242</v>
      </c>
      <c r="J2355" s="7"/>
      <c r="K2355" s="10">
        <v>6.7287209705497</v>
      </c>
      <c r="L2355" s="10">
        <f>K2355*1.16</f>
        <v>7.8053163258377</v>
      </c>
      <c r="M2355" s="10">
        <f>I2355*K2355</f>
        <v>1628.350474873</v>
      </c>
      <c r="N2355" s="10">
        <f>I2355*L2355</f>
        <v>1888.8865508527</v>
      </c>
      <c r="O2355" s="10">
        <v>75</v>
      </c>
      <c r="P2355" s="9">
        <f>(O2355/L2355) - 1</f>
        <v>8.6088354230731</v>
      </c>
      <c r="Q2355" s="10">
        <v>65</v>
      </c>
      <c r="R2355" s="9">
        <f>(Q2355/L2355) - 1</f>
        <v>7.3276573666634</v>
      </c>
      <c r="S2355" s="10">
        <v>55</v>
      </c>
      <c r="T2355" s="9">
        <f>(S2355/L2355) - 1</f>
        <v>6.0464793102536</v>
      </c>
      <c r="U2355" s="10">
        <v>45</v>
      </c>
      <c r="V2355" s="9">
        <f>ABS((U2355/L2355) - 1)</f>
        <v>4.7653012538439</v>
      </c>
      <c r="W2355" s="10">
        <v>8.5858479584215</v>
      </c>
      <c r="X2355" s="9">
        <f>ABS((W2355/L2355) - 1)</f>
        <v>0.1</v>
      </c>
      <c r="Y2355" s="7">
        <v>200</v>
      </c>
      <c r="Z2355" s="9" t="s">
        <v>946</v>
      </c>
      <c r="AA2355" s="7"/>
    </row>
    <row r="2356" spans="1:27" customHeight="1" ht="30">
      <c r="A2356" s="3" t="s">
        <v>5298</v>
      </c>
      <c r="B2356" s="3" t="s">
        <v>5299</v>
      </c>
      <c r="C2356" s="3" t="s">
        <v>29</v>
      </c>
      <c r="D2356" s="3" t="s">
        <v>5273</v>
      </c>
      <c r="E2356" s="3"/>
      <c r="F2356" s="3"/>
      <c r="G2356" s="3"/>
      <c r="H2356" s="3" t="s">
        <v>397</v>
      </c>
      <c r="I2356" s="4">
        <v>862</v>
      </c>
      <c r="J2356" s="3"/>
      <c r="K2356" s="6">
        <v>6.7287209705497</v>
      </c>
      <c r="L2356" s="6">
        <f>K2356*1.16</f>
        <v>7.8053163258377</v>
      </c>
      <c r="M2356" s="6">
        <f>I2356*K2356</f>
        <v>5800.1574766139</v>
      </c>
      <c r="N2356" s="6">
        <f>I2356*L2356</f>
        <v>6728.1826728721</v>
      </c>
      <c r="O2356" s="6">
        <v>70</v>
      </c>
      <c r="P2356" s="5">
        <f>(O2356/L2356) - 1</f>
        <v>7.9682463948682</v>
      </c>
      <c r="Q2356" s="6">
        <v>65</v>
      </c>
      <c r="R2356" s="5">
        <f>(Q2356/L2356) - 1</f>
        <v>7.3276573666634</v>
      </c>
      <c r="S2356" s="6">
        <v>55</v>
      </c>
      <c r="T2356" s="5">
        <f>(S2356/L2356) - 1</f>
        <v>6.0464793102536</v>
      </c>
      <c r="U2356" s="6">
        <v>50</v>
      </c>
      <c r="V2356" s="5">
        <f>ABS((U2356/L2356) - 1)</f>
        <v>5.4058902820487</v>
      </c>
      <c r="W2356" s="6">
        <v>8.5858479584215</v>
      </c>
      <c r="X2356" s="5">
        <f>ABS((W2356/L2356) - 1)</f>
        <v>0.1</v>
      </c>
      <c r="Y2356" s="3">
        <v>200</v>
      </c>
      <c r="Z2356" s="5" t="s">
        <v>946</v>
      </c>
      <c r="AA2356" s="3"/>
    </row>
    <row r="2357" spans="1:27" customHeight="1" ht="30">
      <c r="A2357" s="7" t="s">
        <v>5300</v>
      </c>
      <c r="B2357" s="7" t="s">
        <v>5301</v>
      </c>
      <c r="C2357" s="7" t="s">
        <v>29</v>
      </c>
      <c r="D2357" s="7" t="s">
        <v>5273</v>
      </c>
      <c r="E2357" s="7"/>
      <c r="F2357" s="7"/>
      <c r="G2357" s="7"/>
      <c r="H2357" s="7" t="s">
        <v>3523</v>
      </c>
      <c r="I2357" s="8">
        <v>58</v>
      </c>
      <c r="J2357" s="7"/>
      <c r="K2357" s="10">
        <v>5.6192324111632</v>
      </c>
      <c r="L2357" s="10">
        <f>K2357*1.16</f>
        <v>6.5183095969493</v>
      </c>
      <c r="M2357" s="10">
        <f>I2357*K2357</f>
        <v>325.91547984746</v>
      </c>
      <c r="N2357" s="10">
        <f>I2357*L2357</f>
        <v>378.06195662306</v>
      </c>
      <c r="O2357" s="10">
        <v>42.14</v>
      </c>
      <c r="P2357" s="9">
        <f>(O2357/L2357) - 1</f>
        <v>5.4648662928994</v>
      </c>
      <c r="Q2357" s="10">
        <v>39.33</v>
      </c>
      <c r="R2357" s="9">
        <f>(Q2357/L2357) - 1</f>
        <v>5.0337729307008</v>
      </c>
      <c r="S2357" s="10">
        <v>36.53</v>
      </c>
      <c r="T2357" s="9">
        <f>(S2357/L2357) - 1</f>
        <v>4.6042137085813</v>
      </c>
      <c r="U2357" s="10">
        <v>7.31</v>
      </c>
      <c r="V2357" s="9">
        <f>ABS((U2357/L2357) - 1)</f>
        <v>0.12145639774786</v>
      </c>
      <c r="W2357" s="10">
        <v>7.1701405566442</v>
      </c>
      <c r="X2357" s="9">
        <f>ABS((W2357/L2357) - 1)</f>
        <v>0.1</v>
      </c>
      <c r="Y2357" s="7">
        <v>514</v>
      </c>
      <c r="Z2357" s="9" t="s">
        <v>2663</v>
      </c>
      <c r="AA2357" s="7"/>
    </row>
    <row r="2358" spans="1:27" customHeight="1" ht="30">
      <c r="A2358" s="3" t="s">
        <v>5302</v>
      </c>
      <c r="B2358" s="3" t="s">
        <v>5303</v>
      </c>
      <c r="C2358" s="3" t="s">
        <v>29</v>
      </c>
      <c r="D2358" s="3" t="s">
        <v>5273</v>
      </c>
      <c r="E2358" s="3"/>
      <c r="F2358" s="3"/>
      <c r="G2358" s="3"/>
      <c r="H2358" s="3" t="s">
        <v>397</v>
      </c>
      <c r="I2358" s="4">
        <v>675</v>
      </c>
      <c r="J2358" s="3"/>
      <c r="K2358" s="6">
        <v>7.5691106606468</v>
      </c>
      <c r="L2358" s="6">
        <f>K2358*1.16</f>
        <v>8.7801683663502</v>
      </c>
      <c r="M2358" s="6">
        <f>I2358*K2358</f>
        <v>5109.1496959366</v>
      </c>
      <c r="N2358" s="6">
        <f>I2358*L2358</f>
        <v>5926.6136472864</v>
      </c>
      <c r="O2358" s="6">
        <v>34.06</v>
      </c>
      <c r="P2358" s="5">
        <f>(O2358/L2358) - 1</f>
        <v>2.8791966826666</v>
      </c>
      <c r="Q2358" s="6">
        <v>30.28</v>
      </c>
      <c r="R2358" s="5">
        <f>(Q2358/L2358) - 1</f>
        <v>2.448681020292</v>
      </c>
      <c r="S2358" s="6">
        <v>26.49</v>
      </c>
      <c r="T2358" s="5">
        <f>(S2358/L2358) - 1</f>
        <v>2.0170264275936</v>
      </c>
      <c r="U2358" s="6">
        <v>22.71</v>
      </c>
      <c r="V2358" s="5">
        <f>ABS((U2358/L2358) - 1)</f>
        <v>1.586510765219</v>
      </c>
      <c r="W2358" s="6">
        <v>9.6581852029853</v>
      </c>
      <c r="X2358" s="5">
        <f>ABS((W2358/L2358) - 1)</f>
        <v>0.1</v>
      </c>
      <c r="Y2358" s="3">
        <v>283</v>
      </c>
      <c r="Z2358" s="5" t="s">
        <v>935</v>
      </c>
      <c r="AA2358" s="3"/>
    </row>
    <row r="2359" spans="1:27" customHeight="1" ht="30">
      <c r="A2359" s="7" t="s">
        <v>5304</v>
      </c>
      <c r="B2359" s="7" t="s">
        <v>5305</v>
      </c>
      <c r="C2359" s="7" t="s">
        <v>29</v>
      </c>
      <c r="D2359" s="7" t="s">
        <v>5273</v>
      </c>
      <c r="E2359" s="7"/>
      <c r="F2359" s="7"/>
      <c r="G2359" s="7"/>
      <c r="H2359" s="7" t="s">
        <v>397</v>
      </c>
      <c r="I2359" s="8">
        <v>120</v>
      </c>
      <c r="J2359" s="7"/>
      <c r="K2359" s="10">
        <v>7.5691106606468</v>
      </c>
      <c r="L2359" s="10">
        <f>K2359*1.16</f>
        <v>8.7801683663502</v>
      </c>
      <c r="M2359" s="10">
        <f>I2359*K2359</f>
        <v>908.29327927761</v>
      </c>
      <c r="N2359" s="10">
        <f>I2359*L2359</f>
        <v>1053.620203962</v>
      </c>
      <c r="O2359" s="10">
        <v>34.06</v>
      </c>
      <c r="P2359" s="9">
        <f>(O2359/L2359) - 1</f>
        <v>2.8791966826666</v>
      </c>
      <c r="Q2359" s="10">
        <v>30.28</v>
      </c>
      <c r="R2359" s="9">
        <f>(Q2359/L2359) - 1</f>
        <v>2.448681020292</v>
      </c>
      <c r="S2359" s="10">
        <v>26.49</v>
      </c>
      <c r="T2359" s="9">
        <f>(S2359/L2359) - 1</f>
        <v>2.0170264275936</v>
      </c>
      <c r="U2359" s="10">
        <v>22.71</v>
      </c>
      <c r="V2359" s="9">
        <f>ABS((U2359/L2359) - 1)</f>
        <v>1.586510765219</v>
      </c>
      <c r="W2359" s="10">
        <v>9.6581852029853</v>
      </c>
      <c r="X2359" s="9">
        <f>ABS((W2359/L2359) - 1)</f>
        <v>0.1</v>
      </c>
      <c r="Y2359" s="7">
        <v>283</v>
      </c>
      <c r="Z2359" s="9" t="s">
        <v>935</v>
      </c>
      <c r="AA2359" s="7"/>
    </row>
    <row r="2360" spans="1:27" customHeight="1" ht="30">
      <c r="A2360" s="3" t="s">
        <v>5306</v>
      </c>
      <c r="B2360" s="3" t="s">
        <v>5307</v>
      </c>
      <c r="C2360" s="3" t="s">
        <v>29</v>
      </c>
      <c r="D2360" s="3" t="s">
        <v>5273</v>
      </c>
      <c r="E2360" s="3"/>
      <c r="F2360" s="3"/>
      <c r="G2360" s="3"/>
      <c r="H2360" s="3" t="s">
        <v>1282</v>
      </c>
      <c r="I2360" s="4">
        <v>315</v>
      </c>
      <c r="J2360" s="3"/>
      <c r="K2360" s="6">
        <v>11.7</v>
      </c>
      <c r="L2360" s="6">
        <f>K2360*1.16</f>
        <v>13.572</v>
      </c>
      <c r="M2360" s="6">
        <f>I2360*K2360</f>
        <v>3685.5</v>
      </c>
      <c r="N2360" s="6">
        <f>I2360*L2360</f>
        <v>4275.18</v>
      </c>
      <c r="O2360" s="6">
        <v>45</v>
      </c>
      <c r="P2360" s="5">
        <f>(O2360/L2360) - 1</f>
        <v>2.315649867374</v>
      </c>
      <c r="Q2360" s="6">
        <v>40</v>
      </c>
      <c r="R2360" s="5">
        <f>(Q2360/L2360) - 1</f>
        <v>1.9472443265547</v>
      </c>
      <c r="S2360" s="6">
        <v>35</v>
      </c>
      <c r="T2360" s="5">
        <f>(S2360/L2360) - 1</f>
        <v>1.5788387857353</v>
      </c>
      <c r="U2360" s="6">
        <v>30</v>
      </c>
      <c r="V2360" s="5">
        <f>ABS((U2360/L2360) - 1)</f>
        <v>1.210433244916</v>
      </c>
      <c r="W2360" s="6">
        <v>14.9292</v>
      </c>
      <c r="X2360" s="5">
        <f>ABS((W2360/L2360) - 1)</f>
        <v>0.1</v>
      </c>
      <c r="Y2360" s="3" t="s">
        <v>40</v>
      </c>
      <c r="Z2360" s="5" t="s">
        <v>40</v>
      </c>
      <c r="AA2360" s="3"/>
    </row>
    <row r="2361" spans="1:27" customHeight="1" ht="30">
      <c r="A2361" s="7" t="s">
        <v>5308</v>
      </c>
      <c r="B2361" s="7" t="s">
        <v>5309</v>
      </c>
      <c r="C2361" s="7" t="s">
        <v>29</v>
      </c>
      <c r="D2361" s="7" t="s">
        <v>5273</v>
      </c>
      <c r="E2361" s="7"/>
      <c r="F2361" s="7"/>
      <c r="G2361" s="7"/>
      <c r="H2361" s="7" t="s">
        <v>397</v>
      </c>
      <c r="I2361" s="8">
        <v>319</v>
      </c>
      <c r="J2361" s="7"/>
      <c r="K2361" s="10">
        <v>11.7</v>
      </c>
      <c r="L2361" s="10">
        <f>K2361*1.16</f>
        <v>13.572</v>
      </c>
      <c r="M2361" s="10">
        <f>I2361*K2361</f>
        <v>3732.3</v>
      </c>
      <c r="N2361" s="10">
        <f>I2361*L2361</f>
        <v>4329.468</v>
      </c>
      <c r="O2361" s="10">
        <v>55</v>
      </c>
      <c r="P2361" s="9">
        <f>(O2361/L2361) - 1</f>
        <v>3.0524609490127</v>
      </c>
      <c r="Q2361" s="10">
        <v>45</v>
      </c>
      <c r="R2361" s="9">
        <f>(Q2361/L2361) - 1</f>
        <v>2.315649867374</v>
      </c>
      <c r="S2361" s="10">
        <v>35</v>
      </c>
      <c r="T2361" s="9">
        <f>(S2361/L2361) - 1</f>
        <v>1.5788387857353</v>
      </c>
      <c r="U2361" s="10">
        <v>25</v>
      </c>
      <c r="V2361" s="9">
        <f>ABS((U2361/L2361) - 1)</f>
        <v>0.84202770409667</v>
      </c>
      <c r="W2361" s="10">
        <v>14.9292</v>
      </c>
      <c r="X2361" s="9">
        <f>ABS((W2361/L2361) - 1)</f>
        <v>0.1</v>
      </c>
      <c r="Y2361" s="7" t="s">
        <v>40</v>
      </c>
      <c r="Z2361" s="9" t="s">
        <v>40</v>
      </c>
      <c r="AA2361" s="7"/>
    </row>
    <row r="2362" spans="1:27" customHeight="1" ht="30">
      <c r="A2362" s="3" t="s">
        <v>5310</v>
      </c>
      <c r="B2362" s="3" t="s">
        <v>5311</v>
      </c>
      <c r="C2362" s="3" t="s">
        <v>29</v>
      </c>
      <c r="D2362" s="3" t="s">
        <v>5273</v>
      </c>
      <c r="E2362" s="3"/>
      <c r="F2362" s="3"/>
      <c r="G2362" s="3"/>
      <c r="H2362" s="3" t="s">
        <v>397</v>
      </c>
      <c r="I2362" s="4">
        <v>284</v>
      </c>
      <c r="J2362" s="3"/>
      <c r="K2362" s="6">
        <v>5.4308368990141</v>
      </c>
      <c r="L2362" s="6">
        <f>K2362*1.16</f>
        <v>6.2997708028563</v>
      </c>
      <c r="M2362" s="6">
        <f>I2362*K2362</f>
        <v>1542.35767932</v>
      </c>
      <c r="N2362" s="6">
        <f>I2362*L2362</f>
        <v>1789.1349080112</v>
      </c>
      <c r="O2362" s="6">
        <v>24.44</v>
      </c>
      <c r="P2362" s="5">
        <f>(O2362/L2362) - 1</f>
        <v>2.8795062177372</v>
      </c>
      <c r="Q2362" s="6">
        <v>21.72</v>
      </c>
      <c r="R2362" s="5">
        <f>(Q2362/L2362) - 1</f>
        <v>2.4477444782836</v>
      </c>
      <c r="S2362" s="6">
        <v>19.01</v>
      </c>
      <c r="T2362" s="5">
        <f>(S2362/L2362) - 1</f>
        <v>2.0175700981663</v>
      </c>
      <c r="U2362" s="6">
        <v>16.29</v>
      </c>
      <c r="V2362" s="5">
        <f>ABS((U2362/L2362) - 1)</f>
        <v>1.5858083587127</v>
      </c>
      <c r="W2362" s="6">
        <v>6.9297478831419</v>
      </c>
      <c r="X2362" s="5">
        <f>ABS((W2362/L2362) - 1)</f>
        <v>0.1</v>
      </c>
      <c r="Y2362" s="3">
        <v>283</v>
      </c>
      <c r="Z2362" s="5" t="s">
        <v>935</v>
      </c>
      <c r="AA2362" s="3"/>
    </row>
    <row r="2363" spans="1:27" customHeight="1" ht="30">
      <c r="A2363" s="7" t="s">
        <v>5312</v>
      </c>
      <c r="B2363" s="7" t="s">
        <v>5313</v>
      </c>
      <c r="C2363" s="7" t="s">
        <v>29</v>
      </c>
      <c r="D2363" s="7" t="s">
        <v>5273</v>
      </c>
      <c r="E2363" s="7"/>
      <c r="F2363" s="7"/>
      <c r="G2363" s="7"/>
      <c r="H2363" s="7" t="s">
        <v>1547</v>
      </c>
      <c r="I2363" s="8">
        <v>144</v>
      </c>
      <c r="J2363" s="7"/>
      <c r="K2363" s="10">
        <v>6.9293907960829</v>
      </c>
      <c r="L2363" s="10">
        <f>K2363*1.16</f>
        <v>8.0380933234561</v>
      </c>
      <c r="M2363" s="10">
        <f>I2363*K2363</f>
        <v>997.83227463593</v>
      </c>
      <c r="N2363" s="10">
        <f>I2363*L2363</f>
        <v>1157.4854385777</v>
      </c>
      <c r="O2363" s="10">
        <v>10.74</v>
      </c>
      <c r="P2363" s="9">
        <f>(O2363/L2363) - 1</f>
        <v>0.33613775902046</v>
      </c>
      <c r="Q2363" s="10">
        <v>10.05</v>
      </c>
      <c r="R2363" s="9">
        <f>(Q2363/L2363) - 1</f>
        <v>0.25029650634596</v>
      </c>
      <c r="S2363" s="10">
        <v>9.35</v>
      </c>
      <c r="T2363" s="9">
        <f>(S2363/L2363) - 1</f>
        <v>0.16321117754574</v>
      </c>
      <c r="U2363" s="10">
        <v>8.66</v>
      </c>
      <c r="V2363" s="9">
        <f>ABS((U2363/L2363) - 1)</f>
        <v>0.077369924871246</v>
      </c>
      <c r="W2363" s="10">
        <v>8.8419026558018</v>
      </c>
      <c r="X2363" s="9">
        <f>ABS((W2363/L2363) - 1)</f>
        <v>0.1</v>
      </c>
      <c r="Y2363" s="7">
        <v>29</v>
      </c>
      <c r="Z2363" s="9" t="s">
        <v>5234</v>
      </c>
      <c r="AA2363" s="7" t="s">
        <v>43</v>
      </c>
    </row>
    <row r="2364" spans="1:27" customHeight="1" ht="30">
      <c r="A2364" s="3" t="s">
        <v>5314</v>
      </c>
      <c r="B2364" s="3" t="s">
        <v>5315</v>
      </c>
      <c r="C2364" s="3" t="s">
        <v>29</v>
      </c>
      <c r="D2364" s="3" t="s">
        <v>5273</v>
      </c>
      <c r="E2364" s="3"/>
      <c r="F2364" s="3"/>
      <c r="G2364" s="3"/>
      <c r="H2364" s="3" t="s">
        <v>30</v>
      </c>
      <c r="I2364" s="4">
        <v>61</v>
      </c>
      <c r="J2364" s="3"/>
      <c r="K2364" s="6">
        <v>9.0016</v>
      </c>
      <c r="L2364" s="6">
        <f>K2364*1.16</f>
        <v>10.441856</v>
      </c>
      <c r="M2364" s="6">
        <f>I2364*K2364</f>
        <v>549.0976</v>
      </c>
      <c r="N2364" s="6">
        <f>I2364*L2364</f>
        <v>636.953216</v>
      </c>
      <c r="O2364" s="6">
        <v>54.01</v>
      </c>
      <c r="P2364" s="5">
        <f>(O2364/L2364) - 1</f>
        <v>4.1724521004695</v>
      </c>
      <c r="Q2364" s="6">
        <v>49.51</v>
      </c>
      <c r="R2364" s="5">
        <f>(Q2364/L2364) - 1</f>
        <v>3.741494232443</v>
      </c>
      <c r="S2364" s="6">
        <v>45.01</v>
      </c>
      <c r="T2364" s="5">
        <f>(S2364/L2364) - 1</f>
        <v>3.3105363644164</v>
      </c>
      <c r="U2364" s="6">
        <v>40.51</v>
      </c>
      <c r="V2364" s="5">
        <f>ABS((U2364/L2364) - 1)</f>
        <v>2.8795784963899</v>
      </c>
      <c r="W2364" s="6">
        <v>11.4860416</v>
      </c>
      <c r="X2364" s="5">
        <f>ABS((W2364/L2364) - 1)</f>
        <v>0.1</v>
      </c>
      <c r="Y2364" s="3">
        <v>618</v>
      </c>
      <c r="Z2364" s="5" t="s">
        <v>482</v>
      </c>
      <c r="AA2364" s="3"/>
    </row>
    <row r="2365" spans="1:27" customHeight="1" ht="30">
      <c r="A2365" s="7" t="s">
        <v>5316</v>
      </c>
      <c r="B2365" s="7" t="s">
        <v>5317</v>
      </c>
      <c r="C2365" s="7" t="s">
        <v>29</v>
      </c>
      <c r="D2365" s="7" t="s">
        <v>5273</v>
      </c>
      <c r="E2365" s="7"/>
      <c r="F2365" s="7"/>
      <c r="G2365" s="7"/>
      <c r="H2365" s="7" t="s">
        <v>397</v>
      </c>
      <c r="I2365" s="8">
        <v>136</v>
      </c>
      <c r="J2365" s="7"/>
      <c r="K2365" s="10">
        <v>9.48</v>
      </c>
      <c r="L2365" s="10">
        <f>K2365*1.16</f>
        <v>10.9968</v>
      </c>
      <c r="M2365" s="10">
        <f>I2365*K2365</f>
        <v>1289.28</v>
      </c>
      <c r="N2365" s="10">
        <f>I2365*L2365</f>
        <v>1495.5648</v>
      </c>
      <c r="O2365" s="10">
        <v>49.49</v>
      </c>
      <c r="P2365" s="9">
        <f>(O2365/L2365) - 1</f>
        <v>3.5004001163975</v>
      </c>
      <c r="Q2365" s="10">
        <v>43.99</v>
      </c>
      <c r="R2365" s="9">
        <f>(Q2365/L2365) - 1</f>
        <v>3.0002546195257</v>
      </c>
      <c r="S2365" s="10">
        <v>38.49</v>
      </c>
      <c r="T2365" s="9">
        <f>(S2365/L2365) - 1</f>
        <v>2.5001091226539</v>
      </c>
      <c r="U2365" s="10">
        <v>32.99</v>
      </c>
      <c r="V2365" s="9">
        <f>ABS((U2365/L2365) - 1)</f>
        <v>1.999963625782</v>
      </c>
      <c r="W2365" s="10">
        <v>12.09648</v>
      </c>
      <c r="X2365" s="9">
        <f>ABS((W2365/L2365) - 1)</f>
        <v>0.1</v>
      </c>
      <c r="Y2365" s="7" t="s">
        <v>40</v>
      </c>
      <c r="Z2365" s="9" t="s">
        <v>40</v>
      </c>
      <c r="AA2365" s="7"/>
    </row>
    <row r="2366" spans="1:27" customHeight="1" ht="30">
      <c r="A2366" s="3" t="s">
        <v>5318</v>
      </c>
      <c r="B2366" s="3" t="s">
        <v>5319</v>
      </c>
      <c r="C2366" s="3" t="s">
        <v>29</v>
      </c>
      <c r="D2366" s="3" t="s">
        <v>5320</v>
      </c>
      <c r="E2366" s="3"/>
      <c r="F2366" s="3"/>
      <c r="G2366" s="3"/>
      <c r="H2366" s="3" t="s">
        <v>2062</v>
      </c>
      <c r="I2366" s="4">
        <v>1</v>
      </c>
      <c r="J2366" s="3"/>
      <c r="K2366" s="6">
        <v>2652.52</v>
      </c>
      <c r="L2366" s="6">
        <f>K2366*1.16</f>
        <v>3076.9232</v>
      </c>
      <c r="M2366" s="6">
        <f>I2366*K2366</f>
        <v>2652.52</v>
      </c>
      <c r="N2366" s="6">
        <f>I2366*L2366</f>
        <v>3076.9232</v>
      </c>
      <c r="O2366" s="6">
        <v>4615.38</v>
      </c>
      <c r="P2366" s="5">
        <f>(O2366/L2366) - 1</f>
        <v>0.49999844000006</v>
      </c>
      <c r="Q2366" s="6">
        <v>4307.69</v>
      </c>
      <c r="R2366" s="5">
        <f>(Q2366/L2366) - 1</f>
        <v>0.39999919400003</v>
      </c>
      <c r="S2366" s="6">
        <v>4000</v>
      </c>
      <c r="T2366" s="5">
        <f>(S2366/L2366) - 1</f>
        <v>0.299999948</v>
      </c>
      <c r="U2366" s="6">
        <v>3800</v>
      </c>
      <c r="V2366" s="5">
        <f>ABS((U2366/L2366) - 1)</f>
        <v>0.2349999506</v>
      </c>
      <c r="W2366" s="6">
        <v>3384.61552</v>
      </c>
      <c r="X2366" s="5">
        <f>ABS((W2366/L2366) - 1)</f>
        <v>0.1</v>
      </c>
      <c r="Y2366" s="3" t="s">
        <v>40</v>
      </c>
      <c r="Z2366" s="5" t="s">
        <v>40</v>
      </c>
      <c r="AA2366" s="3"/>
    </row>
    <row r="2367" spans="1:27" customHeight="1" ht="30">
      <c r="A2367" s="7">
        <v>1889</v>
      </c>
      <c r="B2367" s="7" t="s">
        <v>5321</v>
      </c>
      <c r="C2367" s="7" t="s">
        <v>29</v>
      </c>
      <c r="D2367" s="7" t="s">
        <v>5320</v>
      </c>
      <c r="E2367" s="7"/>
      <c r="F2367" s="7"/>
      <c r="G2367" s="7"/>
      <c r="H2367" s="7" t="s">
        <v>2062</v>
      </c>
      <c r="I2367" s="8">
        <v>1</v>
      </c>
      <c r="J2367" s="7"/>
      <c r="K2367" s="10">
        <v>1657.82</v>
      </c>
      <c r="L2367" s="10">
        <f>K2367*1.16</f>
        <v>1923.0712</v>
      </c>
      <c r="M2367" s="10">
        <f>I2367*K2367</f>
        <v>1657.82</v>
      </c>
      <c r="N2367" s="10">
        <f>I2367*L2367</f>
        <v>1923.0712</v>
      </c>
      <c r="O2367" s="10">
        <v>2884.61</v>
      </c>
      <c r="P2367" s="9">
        <f>(O2367/L2367) - 1</f>
        <v>0.50000166400495</v>
      </c>
      <c r="Q2367" s="10">
        <v>2692.3</v>
      </c>
      <c r="R2367" s="9">
        <f>(Q2367/L2367) - 1</f>
        <v>0.4000001664005</v>
      </c>
      <c r="S2367" s="10">
        <v>2499.99</v>
      </c>
      <c r="T2367" s="9">
        <f>(S2367/L2367) - 1</f>
        <v>0.29999866879604</v>
      </c>
      <c r="U2367" s="10">
        <v>2374.99</v>
      </c>
      <c r="V2367" s="9">
        <f>ABS((U2367/L2367) - 1)</f>
        <v>0.23499847535546</v>
      </c>
      <c r="W2367" s="10">
        <v>2115.37832</v>
      </c>
      <c r="X2367" s="9">
        <f>ABS((W2367/L2367) - 1)</f>
        <v>0.1</v>
      </c>
      <c r="Y2367" s="7" t="s">
        <v>40</v>
      </c>
      <c r="Z2367" s="9" t="s">
        <v>40</v>
      </c>
      <c r="AA2367" s="7"/>
    </row>
    <row r="2368" spans="1:27" customHeight="1" ht="30">
      <c r="A2368" s="3" t="s">
        <v>5322</v>
      </c>
      <c r="B2368" s="3" t="s">
        <v>5323</v>
      </c>
      <c r="C2368" s="3" t="s">
        <v>29</v>
      </c>
      <c r="D2368" s="3" t="s">
        <v>5320</v>
      </c>
      <c r="E2368" s="3"/>
      <c r="F2368" s="3"/>
      <c r="G2368" s="3"/>
      <c r="H2368" s="3" t="s">
        <v>412</v>
      </c>
      <c r="I2368" s="4">
        <v>2</v>
      </c>
      <c r="J2368" s="3"/>
      <c r="K2368" s="6">
        <v>2984.08</v>
      </c>
      <c r="L2368" s="6">
        <f>K2368*1.16</f>
        <v>3461.5328</v>
      </c>
      <c r="M2368" s="6">
        <f>I2368*K2368</f>
        <v>5968.16</v>
      </c>
      <c r="N2368" s="6">
        <f>I2368*L2368</f>
        <v>6923.0656</v>
      </c>
      <c r="O2368" s="6">
        <v>5192.3</v>
      </c>
      <c r="P2368" s="5">
        <f>(O2368/L2368) - 1</f>
        <v>0.50000023111149</v>
      </c>
      <c r="Q2368" s="6">
        <v>4846.15</v>
      </c>
      <c r="R2368" s="5">
        <f>(Q2368/L2368) - 1</f>
        <v>0.40000117866859</v>
      </c>
      <c r="S2368" s="6">
        <v>4499.99</v>
      </c>
      <c r="T2368" s="5">
        <f>(S2368/L2368) - 1</f>
        <v>0.29999923733209</v>
      </c>
      <c r="U2368" s="6">
        <v>4274.99</v>
      </c>
      <c r="V2368" s="5">
        <f>ABS((U2368/L2368) - 1)</f>
        <v>0.2349991310208</v>
      </c>
      <c r="W2368" s="6">
        <v>3807.68608</v>
      </c>
      <c r="X2368" s="5">
        <f>ABS((W2368/L2368) - 1)</f>
        <v>0.1</v>
      </c>
      <c r="Y2368" s="3" t="s">
        <v>40</v>
      </c>
      <c r="Z2368" s="5" t="s">
        <v>40</v>
      </c>
      <c r="AA2368" s="3"/>
    </row>
    <row r="2369" spans="1:27" customHeight="1" ht="30">
      <c r="A2369" s="7" t="s">
        <v>5324</v>
      </c>
      <c r="B2369" s="7" t="s">
        <v>5325</v>
      </c>
      <c r="C2369" s="7" t="s">
        <v>29</v>
      </c>
      <c r="D2369" s="7" t="s">
        <v>5320</v>
      </c>
      <c r="E2369" s="7"/>
      <c r="F2369" s="7"/>
      <c r="G2369" s="7"/>
      <c r="H2369" s="7" t="s">
        <v>412</v>
      </c>
      <c r="I2369" s="8">
        <v>1</v>
      </c>
      <c r="J2369" s="7"/>
      <c r="K2369" s="10">
        <v>2984.08</v>
      </c>
      <c r="L2369" s="10">
        <f>K2369*1.16</f>
        <v>3461.5328</v>
      </c>
      <c r="M2369" s="10">
        <f>I2369*K2369</f>
        <v>2984.08</v>
      </c>
      <c r="N2369" s="10">
        <f>I2369*L2369</f>
        <v>3461.5328</v>
      </c>
      <c r="O2369" s="10">
        <v>5192.3</v>
      </c>
      <c r="P2369" s="9">
        <f>(O2369/L2369) - 1</f>
        <v>0.50000023111149</v>
      </c>
      <c r="Q2369" s="10">
        <v>4846.15</v>
      </c>
      <c r="R2369" s="9">
        <f>(Q2369/L2369) - 1</f>
        <v>0.40000117866859</v>
      </c>
      <c r="S2369" s="10">
        <v>4499.99</v>
      </c>
      <c r="T2369" s="9">
        <f>(S2369/L2369) - 1</f>
        <v>0.29999923733209</v>
      </c>
      <c r="U2369" s="10">
        <v>4274.99</v>
      </c>
      <c r="V2369" s="9">
        <f>ABS((U2369/L2369) - 1)</f>
        <v>0.2349991310208</v>
      </c>
      <c r="W2369" s="10">
        <v>3807.68608</v>
      </c>
      <c r="X2369" s="9">
        <f>ABS((W2369/L2369) - 1)</f>
        <v>0.1</v>
      </c>
      <c r="Y2369" s="7" t="s">
        <v>40</v>
      </c>
      <c r="Z2369" s="9" t="s">
        <v>40</v>
      </c>
      <c r="AA2369" s="7"/>
    </row>
    <row r="2370" spans="1:27" customHeight="1" ht="30">
      <c r="A2370" s="3">
        <v>5012</v>
      </c>
      <c r="B2370" s="3" t="s">
        <v>5326</v>
      </c>
      <c r="C2370" s="3" t="s">
        <v>29</v>
      </c>
      <c r="D2370" s="3" t="s">
        <v>5320</v>
      </c>
      <c r="E2370" s="3"/>
      <c r="F2370" s="3"/>
      <c r="G2370" s="3"/>
      <c r="H2370" s="3" t="s">
        <v>168</v>
      </c>
      <c r="I2370" s="4">
        <v>3</v>
      </c>
      <c r="J2370" s="3"/>
      <c r="K2370" s="6">
        <v>884.69</v>
      </c>
      <c r="L2370" s="6">
        <f>K2370*1.16</f>
        <v>1026.2404</v>
      </c>
      <c r="M2370" s="6">
        <f>I2370*K2370</f>
        <v>2654.07</v>
      </c>
      <c r="N2370" s="6">
        <f>I2370*L2370</f>
        <v>3078.7212</v>
      </c>
      <c r="O2370" s="6">
        <v>5944.62</v>
      </c>
      <c r="P2370" s="5">
        <f>(O2370/L2370) - 1</f>
        <v>4.7926193511774</v>
      </c>
      <c r="Q2370" s="6">
        <v>5548.31</v>
      </c>
      <c r="R2370" s="5">
        <f>(Q2370/L2370) - 1</f>
        <v>4.4064427789044</v>
      </c>
      <c r="S2370" s="6">
        <v>1500</v>
      </c>
      <c r="T2370" s="5">
        <f>(S2370/L2370) - 1</f>
        <v>0.46164582879411</v>
      </c>
      <c r="U2370" s="6">
        <v>4894.4</v>
      </c>
      <c r="V2370" s="5">
        <f>ABS((U2370/L2370) - 1)</f>
        <v>3.7692528962999</v>
      </c>
      <c r="W2370" s="6">
        <v>1128.86444</v>
      </c>
      <c r="X2370" s="5">
        <f>ABS((W2370/L2370) - 1)</f>
        <v>0.1</v>
      </c>
      <c r="Y2370" s="3" t="s">
        <v>40</v>
      </c>
      <c r="Z2370" s="5" t="s">
        <v>40</v>
      </c>
      <c r="AA2370" s="3" t="s">
        <v>94</v>
      </c>
    </row>
    <row r="2371" spans="1:27" customHeight="1" ht="30">
      <c r="A2371" s="7" t="s">
        <v>5327</v>
      </c>
      <c r="B2371" s="7" t="s">
        <v>5328</v>
      </c>
      <c r="C2371" s="7" t="s">
        <v>29</v>
      </c>
      <c r="D2371" s="7" t="s">
        <v>5320</v>
      </c>
      <c r="E2371" s="7"/>
      <c r="F2371" s="7"/>
      <c r="G2371" s="7"/>
      <c r="H2371" s="7" t="s">
        <v>412</v>
      </c>
      <c r="I2371" s="8">
        <v>1</v>
      </c>
      <c r="J2371" s="7"/>
      <c r="K2371" s="10">
        <v>2984.08</v>
      </c>
      <c r="L2371" s="10">
        <f>K2371*1.16</f>
        <v>3461.5328</v>
      </c>
      <c r="M2371" s="10">
        <f>I2371*K2371</f>
        <v>2984.08</v>
      </c>
      <c r="N2371" s="10">
        <f>I2371*L2371</f>
        <v>3461.5328</v>
      </c>
      <c r="O2371" s="10">
        <v>5192.3</v>
      </c>
      <c r="P2371" s="9">
        <f>(O2371/L2371) - 1</f>
        <v>0.50000023111149</v>
      </c>
      <c r="Q2371" s="10">
        <v>4846.15</v>
      </c>
      <c r="R2371" s="9">
        <f>(Q2371/L2371) - 1</f>
        <v>0.40000117866859</v>
      </c>
      <c r="S2371" s="10">
        <v>4499.99</v>
      </c>
      <c r="T2371" s="9">
        <f>(S2371/L2371) - 1</f>
        <v>0.29999923733209</v>
      </c>
      <c r="U2371" s="10">
        <v>4274.99</v>
      </c>
      <c r="V2371" s="9">
        <f>ABS((U2371/L2371) - 1)</f>
        <v>0.2349991310208</v>
      </c>
      <c r="W2371" s="10">
        <v>3807.68608</v>
      </c>
      <c r="X2371" s="9">
        <f>ABS((W2371/L2371) - 1)</f>
        <v>0.1</v>
      </c>
      <c r="Y2371" s="7" t="s">
        <v>40</v>
      </c>
      <c r="Z2371" s="9" t="s">
        <v>40</v>
      </c>
      <c r="AA2371" s="7"/>
    </row>
    <row r="2372" spans="1:27" customHeight="1" ht="30">
      <c r="A2372" s="3" t="s">
        <v>5329</v>
      </c>
      <c r="B2372" s="3" t="s">
        <v>5330</v>
      </c>
      <c r="C2372" s="3" t="s">
        <v>29</v>
      </c>
      <c r="D2372" s="3" t="s">
        <v>5320</v>
      </c>
      <c r="E2372" s="3"/>
      <c r="F2372" s="3"/>
      <c r="G2372" s="3"/>
      <c r="H2372" s="3" t="s">
        <v>412</v>
      </c>
      <c r="I2372" s="4">
        <v>1</v>
      </c>
      <c r="J2372" s="3"/>
      <c r="K2372" s="6">
        <v>2984.08</v>
      </c>
      <c r="L2372" s="6">
        <f>K2372*1.16</f>
        <v>3461.5328</v>
      </c>
      <c r="M2372" s="6">
        <f>I2372*K2372</f>
        <v>2984.08</v>
      </c>
      <c r="N2372" s="6">
        <f>I2372*L2372</f>
        <v>3461.5328</v>
      </c>
      <c r="O2372" s="6">
        <v>5192.3</v>
      </c>
      <c r="P2372" s="5">
        <f>(O2372/L2372) - 1</f>
        <v>0.50000023111149</v>
      </c>
      <c r="Q2372" s="6">
        <v>4846.15</v>
      </c>
      <c r="R2372" s="5">
        <f>(Q2372/L2372) - 1</f>
        <v>0.40000117866859</v>
      </c>
      <c r="S2372" s="6">
        <v>4499.99</v>
      </c>
      <c r="T2372" s="5">
        <f>(S2372/L2372) - 1</f>
        <v>0.29999923733209</v>
      </c>
      <c r="U2372" s="6">
        <v>4274.99</v>
      </c>
      <c r="V2372" s="5">
        <f>ABS((U2372/L2372) - 1)</f>
        <v>0.2349991310208</v>
      </c>
      <c r="W2372" s="6">
        <v>3807.68608</v>
      </c>
      <c r="X2372" s="5">
        <f>ABS((W2372/L2372) - 1)</f>
        <v>0.1</v>
      </c>
      <c r="Y2372" s="3" t="s">
        <v>40</v>
      </c>
      <c r="Z2372" s="5" t="s">
        <v>40</v>
      </c>
      <c r="AA2372" s="3"/>
    </row>
    <row r="2373" spans="1:27" customHeight="1" ht="30">
      <c r="A2373" s="7">
        <v>505945</v>
      </c>
      <c r="B2373" s="7" t="s">
        <v>5331</v>
      </c>
      <c r="C2373" s="7" t="s">
        <v>29</v>
      </c>
      <c r="D2373" s="7" t="s">
        <v>5320</v>
      </c>
      <c r="E2373" s="7"/>
      <c r="F2373" s="7"/>
      <c r="G2373" s="7"/>
      <c r="H2373" s="7" t="s">
        <v>168</v>
      </c>
      <c r="I2373" s="8">
        <v>1</v>
      </c>
      <c r="J2373" s="7"/>
      <c r="K2373" s="10">
        <v>2652.52</v>
      </c>
      <c r="L2373" s="10">
        <f>K2373*1.16</f>
        <v>3076.9232</v>
      </c>
      <c r="M2373" s="10">
        <f>I2373*K2373</f>
        <v>2652.52</v>
      </c>
      <c r="N2373" s="10">
        <f>I2373*L2373</f>
        <v>3076.9232</v>
      </c>
      <c r="O2373" s="10">
        <v>4615.38</v>
      </c>
      <c r="P2373" s="9">
        <f>(O2373/L2373) - 1</f>
        <v>0.49999844000006</v>
      </c>
      <c r="Q2373" s="10">
        <v>4307.69</v>
      </c>
      <c r="R2373" s="9">
        <f>(Q2373/L2373) - 1</f>
        <v>0.39999919400003</v>
      </c>
      <c r="S2373" s="10">
        <v>4000</v>
      </c>
      <c r="T2373" s="9">
        <f>(S2373/L2373) - 1</f>
        <v>0.299999948</v>
      </c>
      <c r="U2373" s="10">
        <v>3800</v>
      </c>
      <c r="V2373" s="9">
        <f>ABS((U2373/L2373) - 1)</f>
        <v>0.2349999506</v>
      </c>
      <c r="W2373" s="10">
        <v>3384.61552</v>
      </c>
      <c r="X2373" s="9">
        <f>ABS((W2373/L2373) - 1)</f>
        <v>0.1</v>
      </c>
      <c r="Y2373" s="7" t="s">
        <v>40</v>
      </c>
      <c r="Z2373" s="9" t="s">
        <v>40</v>
      </c>
      <c r="AA2373" s="7"/>
    </row>
    <row r="2374" spans="1:27" customHeight="1" ht="30">
      <c r="A2374" s="3">
        <v>5084681</v>
      </c>
      <c r="B2374" s="3" t="s">
        <v>5332</v>
      </c>
      <c r="C2374" s="3" t="s">
        <v>29</v>
      </c>
      <c r="D2374" s="3" t="s">
        <v>5320</v>
      </c>
      <c r="E2374" s="3"/>
      <c r="F2374" s="3"/>
      <c r="G2374" s="3"/>
      <c r="H2374" s="3" t="s">
        <v>168</v>
      </c>
      <c r="I2374" s="4">
        <v>2</v>
      </c>
      <c r="J2374" s="3"/>
      <c r="K2374" s="6">
        <v>2652.52</v>
      </c>
      <c r="L2374" s="6">
        <f>K2374*1.16</f>
        <v>3076.9232</v>
      </c>
      <c r="M2374" s="6">
        <f>I2374*K2374</f>
        <v>5305.04</v>
      </c>
      <c r="N2374" s="6">
        <f>I2374*L2374</f>
        <v>6153.8464</v>
      </c>
      <c r="O2374" s="6">
        <v>4615.38</v>
      </c>
      <c r="P2374" s="5">
        <f>(O2374/L2374) - 1</f>
        <v>0.49999844000006</v>
      </c>
      <c r="Q2374" s="6">
        <v>4307.69</v>
      </c>
      <c r="R2374" s="5">
        <f>(Q2374/L2374) - 1</f>
        <v>0.39999919400003</v>
      </c>
      <c r="S2374" s="6">
        <v>2500</v>
      </c>
      <c r="T2374" s="5">
        <f>(S2374/L2374) - 1</f>
        <v>-0.1875000325</v>
      </c>
      <c r="U2374" s="6">
        <v>3800</v>
      </c>
      <c r="V2374" s="5">
        <f>ABS((U2374/L2374) - 1)</f>
        <v>0.2349999506</v>
      </c>
      <c r="W2374" s="6">
        <v>3384.61552</v>
      </c>
      <c r="X2374" s="5">
        <f>ABS((W2374/L2374) - 1)</f>
        <v>0.1</v>
      </c>
      <c r="Y2374" s="3" t="s">
        <v>40</v>
      </c>
      <c r="Z2374" s="5" t="s">
        <v>40</v>
      </c>
      <c r="AA2374" s="3" t="s">
        <v>424</v>
      </c>
    </row>
    <row r="2375" spans="1:27" customHeight="1" ht="30">
      <c r="A2375" s="7">
        <v>521744</v>
      </c>
      <c r="B2375" s="7" t="s">
        <v>5333</v>
      </c>
      <c r="C2375" s="7" t="s">
        <v>29</v>
      </c>
      <c r="D2375" s="7" t="s">
        <v>5320</v>
      </c>
      <c r="E2375" s="7"/>
      <c r="F2375" s="7"/>
      <c r="G2375" s="7"/>
      <c r="H2375" s="7" t="s">
        <v>168</v>
      </c>
      <c r="I2375" s="8">
        <v>1</v>
      </c>
      <c r="J2375" s="7"/>
      <c r="K2375" s="10">
        <v>2984.08</v>
      </c>
      <c r="L2375" s="10">
        <f>K2375*1.16</f>
        <v>3461.5328</v>
      </c>
      <c r="M2375" s="10">
        <f>I2375*K2375</f>
        <v>2984.08</v>
      </c>
      <c r="N2375" s="10">
        <f>I2375*L2375</f>
        <v>3461.5328</v>
      </c>
      <c r="O2375" s="10">
        <v>5192.3</v>
      </c>
      <c r="P2375" s="9">
        <f>(O2375/L2375) - 1</f>
        <v>0.50000023111149</v>
      </c>
      <c r="Q2375" s="10">
        <v>4846.15</v>
      </c>
      <c r="R2375" s="9">
        <f>(Q2375/L2375) - 1</f>
        <v>0.40000117866859</v>
      </c>
      <c r="S2375" s="10">
        <v>2500</v>
      </c>
      <c r="T2375" s="9">
        <f>(S2375/L2375) - 1</f>
        <v>-0.27777659654128</v>
      </c>
      <c r="U2375" s="10">
        <v>4274.99</v>
      </c>
      <c r="V2375" s="9">
        <f>ABS((U2375/L2375) - 1)</f>
        <v>0.2349991310208</v>
      </c>
      <c r="W2375" s="10">
        <v>3807.68608</v>
      </c>
      <c r="X2375" s="9">
        <f>ABS((W2375/L2375) - 1)</f>
        <v>0.1</v>
      </c>
      <c r="Y2375" s="7" t="s">
        <v>40</v>
      </c>
      <c r="Z2375" s="9" t="s">
        <v>40</v>
      </c>
      <c r="AA2375" s="7" t="s">
        <v>424</v>
      </c>
    </row>
    <row r="2376" spans="1:27" customHeight="1" ht="30">
      <c r="A2376" s="3">
        <v>530514</v>
      </c>
      <c r="B2376" s="3" t="s">
        <v>5334</v>
      </c>
      <c r="C2376" s="3" t="s">
        <v>29</v>
      </c>
      <c r="D2376" s="3" t="s">
        <v>5320</v>
      </c>
      <c r="E2376" s="3"/>
      <c r="F2376" s="3"/>
      <c r="G2376" s="3"/>
      <c r="H2376" s="3" t="s">
        <v>168</v>
      </c>
      <c r="I2376" s="4">
        <v>1</v>
      </c>
      <c r="J2376" s="3"/>
      <c r="K2376" s="6">
        <v>2984.08</v>
      </c>
      <c r="L2376" s="6">
        <f>K2376*1.16</f>
        <v>3461.5328</v>
      </c>
      <c r="M2376" s="6">
        <f>I2376*K2376</f>
        <v>2984.08</v>
      </c>
      <c r="N2376" s="6">
        <f>I2376*L2376</f>
        <v>3461.5328</v>
      </c>
      <c r="O2376" s="6">
        <v>5192.3</v>
      </c>
      <c r="P2376" s="5">
        <f>(O2376/L2376) - 1</f>
        <v>0.50000023111149</v>
      </c>
      <c r="Q2376" s="6">
        <v>4846.15</v>
      </c>
      <c r="R2376" s="5">
        <f>(Q2376/L2376) - 1</f>
        <v>0.40000117866859</v>
      </c>
      <c r="S2376" s="6">
        <v>4499.99</v>
      </c>
      <c r="T2376" s="5">
        <f>(S2376/L2376) - 1</f>
        <v>0.29999923733209</v>
      </c>
      <c r="U2376" s="6">
        <v>4274.99</v>
      </c>
      <c r="V2376" s="5">
        <f>ABS((U2376/L2376) - 1)</f>
        <v>0.2349991310208</v>
      </c>
      <c r="W2376" s="6">
        <v>3807.68608</v>
      </c>
      <c r="X2376" s="5">
        <f>ABS((W2376/L2376) - 1)</f>
        <v>0.1</v>
      </c>
      <c r="Y2376" s="3" t="s">
        <v>40</v>
      </c>
      <c r="Z2376" s="5" t="s">
        <v>40</v>
      </c>
      <c r="AA2376" s="3"/>
    </row>
    <row r="2377" spans="1:27" customHeight="1" ht="30">
      <c r="A2377" s="7">
        <v>532234</v>
      </c>
      <c r="B2377" s="7" t="s">
        <v>5335</v>
      </c>
      <c r="C2377" s="7" t="s">
        <v>29</v>
      </c>
      <c r="D2377" s="7" t="s">
        <v>5320</v>
      </c>
      <c r="E2377" s="7"/>
      <c r="F2377" s="7"/>
      <c r="G2377" s="7"/>
      <c r="H2377" s="7" t="s">
        <v>168</v>
      </c>
      <c r="I2377" s="8">
        <v>1</v>
      </c>
      <c r="J2377" s="7"/>
      <c r="K2377" s="10">
        <v>884.69</v>
      </c>
      <c r="L2377" s="10">
        <f>K2377*1.16</f>
        <v>1026.2404</v>
      </c>
      <c r="M2377" s="10">
        <f>I2377*K2377</f>
        <v>884.69</v>
      </c>
      <c r="N2377" s="10">
        <f>I2377*L2377</f>
        <v>1026.2404</v>
      </c>
      <c r="O2377" s="10">
        <v>5192.3</v>
      </c>
      <c r="P2377" s="9">
        <f>(O2377/L2377) - 1</f>
        <v>4.0595357578984</v>
      </c>
      <c r="Q2377" s="10">
        <v>4846.15</v>
      </c>
      <c r="R2377" s="9">
        <f>(Q2377/L2377) - 1</f>
        <v>3.7222366221404</v>
      </c>
      <c r="S2377" s="10">
        <v>2500</v>
      </c>
      <c r="T2377" s="9">
        <f>(S2377/L2377) - 1</f>
        <v>1.4360763813235</v>
      </c>
      <c r="U2377" s="10">
        <v>4274.99</v>
      </c>
      <c r="V2377" s="9">
        <f>ABS((U2377/L2377) - 1)</f>
        <v>3.1656808677577</v>
      </c>
      <c r="W2377" s="10">
        <v>1128.86444</v>
      </c>
      <c r="X2377" s="9">
        <f>ABS((W2377/L2377) - 1)</f>
        <v>0.1</v>
      </c>
      <c r="Y2377" s="7" t="s">
        <v>40</v>
      </c>
      <c r="Z2377" s="9" t="s">
        <v>40</v>
      </c>
      <c r="AA2377" s="7" t="s">
        <v>94</v>
      </c>
    </row>
    <row r="2378" spans="1:27" customHeight="1" ht="30">
      <c r="A2378" s="3">
        <v>553941</v>
      </c>
      <c r="B2378" s="3" t="s">
        <v>5336</v>
      </c>
      <c r="C2378" s="3" t="s">
        <v>29</v>
      </c>
      <c r="D2378" s="3" t="s">
        <v>5320</v>
      </c>
      <c r="E2378" s="3"/>
      <c r="F2378" s="3"/>
      <c r="G2378" s="3"/>
      <c r="H2378" s="3" t="s">
        <v>168</v>
      </c>
      <c r="I2378" s="4">
        <v>1</v>
      </c>
      <c r="J2378" s="3"/>
      <c r="K2378" s="6">
        <v>1657.82</v>
      </c>
      <c r="L2378" s="6">
        <f>K2378*1.16</f>
        <v>1923.0712</v>
      </c>
      <c r="M2378" s="6">
        <f>I2378*K2378</f>
        <v>1657.82</v>
      </c>
      <c r="N2378" s="6">
        <f>I2378*L2378</f>
        <v>1923.0712</v>
      </c>
      <c r="O2378" s="6">
        <v>2884.61</v>
      </c>
      <c r="P2378" s="5">
        <f>(O2378/L2378) - 1</f>
        <v>0.50000166400495</v>
      </c>
      <c r="Q2378" s="6">
        <v>2692.3</v>
      </c>
      <c r="R2378" s="5">
        <f>(Q2378/L2378) - 1</f>
        <v>0.4000001664005</v>
      </c>
      <c r="S2378" s="6">
        <v>2499.99</v>
      </c>
      <c r="T2378" s="5">
        <f>(S2378/L2378) - 1</f>
        <v>0.29999866879604</v>
      </c>
      <c r="U2378" s="6">
        <v>2374.99</v>
      </c>
      <c r="V2378" s="5">
        <f>ABS((U2378/L2378) - 1)</f>
        <v>0.23499847535546</v>
      </c>
      <c r="W2378" s="6">
        <v>2115.37832</v>
      </c>
      <c r="X2378" s="5">
        <f>ABS((W2378/L2378) - 1)</f>
        <v>0.1</v>
      </c>
      <c r="Y2378" s="3" t="s">
        <v>40</v>
      </c>
      <c r="Z2378" s="5" t="s">
        <v>40</v>
      </c>
      <c r="AA2378" s="3"/>
    </row>
    <row r="2379" spans="1:27" customHeight="1" ht="30">
      <c r="A2379" s="7" t="s">
        <v>5337</v>
      </c>
      <c r="B2379" s="7" t="s">
        <v>5338</v>
      </c>
      <c r="C2379" s="7" t="s">
        <v>29</v>
      </c>
      <c r="D2379" s="7" t="s">
        <v>5320</v>
      </c>
      <c r="E2379" s="7"/>
      <c r="F2379" s="7"/>
      <c r="G2379" s="7"/>
      <c r="H2379" s="7" t="s">
        <v>168</v>
      </c>
      <c r="I2379" s="8">
        <v>1</v>
      </c>
      <c r="J2379" s="7"/>
      <c r="K2379" s="10">
        <v>3416.4456</v>
      </c>
      <c r="L2379" s="10">
        <f>K2379*1.16</f>
        <v>3963.076896</v>
      </c>
      <c r="M2379" s="10">
        <f>I2379*K2379</f>
        <v>3416.4456</v>
      </c>
      <c r="N2379" s="10">
        <f>I2379*L2379</f>
        <v>3963.076896</v>
      </c>
      <c r="O2379" s="10">
        <v>5944.62</v>
      </c>
      <c r="P2379" s="9">
        <f>(O2379/L2379) - 1</f>
        <v>0.50000117484473</v>
      </c>
      <c r="Q2379" s="10">
        <v>5548.31</v>
      </c>
      <c r="R2379" s="9">
        <f>(Q2379/L2379) - 1</f>
        <v>0.40000059186336</v>
      </c>
      <c r="S2379" s="10">
        <v>5152</v>
      </c>
      <c r="T2379" s="9">
        <f>(S2379/L2379) - 1</f>
        <v>0.30000000888199</v>
      </c>
      <c r="U2379" s="10">
        <v>4894.4</v>
      </c>
      <c r="V2379" s="9">
        <f>ABS((U2379/L2379) - 1)</f>
        <v>0.23500000843789</v>
      </c>
      <c r="W2379" s="10">
        <v>4359.3845856</v>
      </c>
      <c r="X2379" s="9">
        <f>ABS((W2379/L2379) - 1)</f>
        <v>0.1</v>
      </c>
      <c r="Y2379" s="7" t="s">
        <v>40</v>
      </c>
      <c r="Z2379" s="9" t="s">
        <v>40</v>
      </c>
      <c r="AA2379" s="7"/>
    </row>
    <row r="2380" spans="1:27" customHeight="1" ht="30">
      <c r="A2380" s="3" t="s">
        <v>5339</v>
      </c>
      <c r="B2380" s="3" t="s">
        <v>5340</v>
      </c>
      <c r="C2380" s="3" t="s">
        <v>29</v>
      </c>
      <c r="D2380" s="3" t="s">
        <v>5320</v>
      </c>
      <c r="E2380" s="3"/>
      <c r="F2380" s="3"/>
      <c r="G2380" s="3"/>
      <c r="H2380" s="3" t="s">
        <v>34</v>
      </c>
      <c r="I2380" s="4">
        <v>1</v>
      </c>
      <c r="J2380" s="3"/>
      <c r="K2380" s="6">
        <v>2732.0301773688</v>
      </c>
      <c r="L2380" s="6">
        <f>K2380*1.16</f>
        <v>3169.1550057478</v>
      </c>
      <c r="M2380" s="6">
        <f>I2380*K2380</f>
        <v>2732.0301773688</v>
      </c>
      <c r="N2380" s="6">
        <f>I2380*L2380</f>
        <v>3169.1550057478</v>
      </c>
      <c r="O2380" s="6">
        <v>4098.05</v>
      </c>
      <c r="P2380" s="5">
        <f>(O2380/L2380) - 1</f>
        <v>0.29310494203265</v>
      </c>
      <c r="Q2380" s="6">
        <v>3824.84</v>
      </c>
      <c r="R2380" s="5">
        <f>(Q2380/L2380) - 1</f>
        <v>0.20689584228698</v>
      </c>
      <c r="S2380" s="6">
        <v>3551.64</v>
      </c>
      <c r="T2380" s="5">
        <f>(S2380/L2380) - 1</f>
        <v>0.12068989795655</v>
      </c>
      <c r="U2380" s="6">
        <v>3278.44</v>
      </c>
      <c r="V2380" s="5">
        <f>ABS((U2380/L2380) - 1)</f>
        <v>0.034483953626118</v>
      </c>
      <c r="W2380" s="6">
        <v>3486.0705063226</v>
      </c>
      <c r="X2380" s="5">
        <f>ABS((W2380/L2380) - 1)</f>
        <v>0.1</v>
      </c>
      <c r="Y2380" s="3">
        <v>694</v>
      </c>
      <c r="Z2380" s="5" t="s">
        <v>3494</v>
      </c>
      <c r="AA2380" s="3" t="s">
        <v>43</v>
      </c>
    </row>
    <row r="2381" spans="1:27" customHeight="1" ht="30">
      <c r="A2381" s="7" t="s">
        <v>5341</v>
      </c>
      <c r="B2381" s="7" t="s">
        <v>5342</v>
      </c>
      <c r="C2381" s="7" t="s">
        <v>29</v>
      </c>
      <c r="D2381" s="7" t="s">
        <v>5320</v>
      </c>
      <c r="E2381" s="7"/>
      <c r="F2381" s="7"/>
      <c r="G2381" s="7"/>
      <c r="H2381" s="7" t="s">
        <v>34</v>
      </c>
      <c r="I2381" s="8">
        <v>1</v>
      </c>
      <c r="J2381" s="7"/>
      <c r="K2381" s="10">
        <v>3339.09</v>
      </c>
      <c r="L2381" s="10">
        <f>K2381*1.16</f>
        <v>3873.3444</v>
      </c>
      <c r="M2381" s="10">
        <f>I2381*K2381</f>
        <v>3339.09</v>
      </c>
      <c r="N2381" s="10">
        <f>I2381*L2381</f>
        <v>3873.3444</v>
      </c>
      <c r="O2381" s="10">
        <v>1890.46</v>
      </c>
      <c r="P2381" s="9">
        <f>(O2381/L2381) - 1</f>
        <v>-0.51193082649712</v>
      </c>
      <c r="Q2381" s="10">
        <v>1764.43</v>
      </c>
      <c r="R2381" s="9">
        <f>(Q2381/L2381) - 1</f>
        <v>-0.54446859928077</v>
      </c>
      <c r="S2381" s="10">
        <v>1638.4</v>
      </c>
      <c r="T2381" s="9">
        <f>(S2381/L2381) - 1</f>
        <v>-0.57700637206441</v>
      </c>
      <c r="U2381" s="10">
        <v>1556.48</v>
      </c>
      <c r="V2381" s="9">
        <f>ABS((U2381/L2381) - 1)</f>
        <v>0.59815605346119</v>
      </c>
      <c r="W2381" s="10">
        <v>4260.67884</v>
      </c>
      <c r="X2381" s="9">
        <f>ABS((W2381/L2381) - 1)</f>
        <v>0.1</v>
      </c>
      <c r="Y2381" s="7" t="s">
        <v>40</v>
      </c>
      <c r="Z2381" s="9" t="s">
        <v>40</v>
      </c>
      <c r="AA2381" s="7" t="s">
        <v>1667</v>
      </c>
    </row>
    <row r="2382" spans="1:27" customHeight="1" ht="30">
      <c r="A2382" s="3" t="s">
        <v>5343</v>
      </c>
      <c r="B2382" s="3" t="s">
        <v>5344</v>
      </c>
      <c r="C2382" s="3" t="s">
        <v>29</v>
      </c>
      <c r="D2382" s="3" t="s">
        <v>5320</v>
      </c>
      <c r="E2382" s="3"/>
      <c r="F2382" s="3"/>
      <c r="G2382" s="3"/>
      <c r="H2382" s="3" t="s">
        <v>34</v>
      </c>
      <c r="I2382" s="4">
        <v>3</v>
      </c>
      <c r="J2382" s="3"/>
      <c r="K2382" s="6">
        <v>1955.0260421862</v>
      </c>
      <c r="L2382" s="6">
        <f>K2382*1.16</f>
        <v>2267.830208936</v>
      </c>
      <c r="M2382" s="6">
        <f>I2382*K2382</f>
        <v>5865.0781265586</v>
      </c>
      <c r="N2382" s="6">
        <f>I2382*L2382</f>
        <v>6803.490626808</v>
      </c>
      <c r="O2382" s="6">
        <v>2932.54</v>
      </c>
      <c r="P2382" s="5">
        <f>(O2382/L2382) - 1</f>
        <v>0.29310386132296</v>
      </c>
      <c r="Q2382" s="6">
        <v>2737.04</v>
      </c>
      <c r="R2382" s="5">
        <f>(Q2382/L2382) - 1</f>
        <v>0.20689811310175</v>
      </c>
      <c r="S2382" s="6">
        <v>2541.54</v>
      </c>
      <c r="T2382" s="5">
        <f>(S2382/L2382) - 1</f>
        <v>0.12069236488053</v>
      </c>
      <c r="U2382" s="6">
        <v>2346.04</v>
      </c>
      <c r="V2382" s="5">
        <f>ABS((U2382/L2382) - 1)</f>
        <v>0.03448661665932</v>
      </c>
      <c r="W2382" s="6">
        <v>2494.6132298296</v>
      </c>
      <c r="X2382" s="5">
        <f>ABS((W2382/L2382) - 1)</f>
        <v>0.1</v>
      </c>
      <c r="Y2382" s="3">
        <v>696</v>
      </c>
      <c r="Z2382" s="5" t="s">
        <v>5345</v>
      </c>
      <c r="AA2382" s="3" t="s">
        <v>43</v>
      </c>
    </row>
    <row r="2383" spans="1:27" customHeight="1" ht="30">
      <c r="A2383" s="7" t="s">
        <v>5346</v>
      </c>
      <c r="B2383" s="7" t="s">
        <v>5347</v>
      </c>
      <c r="C2383" s="7" t="s">
        <v>29</v>
      </c>
      <c r="D2383" s="7" t="s">
        <v>5320</v>
      </c>
      <c r="E2383" s="7"/>
      <c r="F2383" s="7"/>
      <c r="G2383" s="7"/>
      <c r="H2383" s="7" t="s">
        <v>34</v>
      </c>
      <c r="I2383" s="8">
        <v>4</v>
      </c>
      <c r="J2383" s="7"/>
      <c r="K2383" s="10">
        <v>4597.5150273948</v>
      </c>
      <c r="L2383" s="10">
        <f>K2383*1.16</f>
        <v>5333.117431778</v>
      </c>
      <c r="M2383" s="10">
        <f>I2383*K2383</f>
        <v>18390.060109579</v>
      </c>
      <c r="N2383" s="10">
        <f>I2383*L2383</f>
        <v>21332.469727112</v>
      </c>
      <c r="O2383" s="10">
        <v>6896.27</v>
      </c>
      <c r="P2383" s="9">
        <f>(O2383/L2383) - 1</f>
        <v>0.29310297180179</v>
      </c>
      <c r="Q2383" s="10">
        <v>6436.52</v>
      </c>
      <c r="R2383" s="9">
        <f>(Q2383/L2383) - 1</f>
        <v>0.20689635702512</v>
      </c>
      <c r="S2383" s="10">
        <v>5976.77</v>
      </c>
      <c r="T2383" s="9">
        <f>(S2383/L2383) - 1</f>
        <v>0.12068974224846</v>
      </c>
      <c r="U2383" s="10">
        <v>5976.77</v>
      </c>
      <c r="V2383" s="9">
        <f>ABS((U2383/L2383) - 1)</f>
        <v>0.12068974224846</v>
      </c>
      <c r="W2383" s="10">
        <v>5866.4291749558</v>
      </c>
      <c r="X2383" s="9">
        <f>ABS((W2383/L2383) - 1)</f>
        <v>0.1</v>
      </c>
      <c r="Y2383" s="7">
        <v>621</v>
      </c>
      <c r="Z2383" s="9" t="s">
        <v>502</v>
      </c>
      <c r="AA2383" s="7"/>
    </row>
    <row r="2384" spans="1:27" customHeight="1" ht="30">
      <c r="A2384" s="3" t="s">
        <v>5348</v>
      </c>
      <c r="B2384" s="3" t="s">
        <v>5349</v>
      </c>
      <c r="C2384" s="3" t="s">
        <v>29</v>
      </c>
      <c r="D2384" s="3" t="s">
        <v>5320</v>
      </c>
      <c r="E2384" s="3"/>
      <c r="F2384" s="3"/>
      <c r="G2384" s="3"/>
      <c r="H2384" s="3" t="s">
        <v>34</v>
      </c>
      <c r="I2384" s="4">
        <v>3</v>
      </c>
      <c r="J2384" s="3"/>
      <c r="K2384" s="6">
        <v>4163.8393482762</v>
      </c>
      <c r="L2384" s="6">
        <f>K2384*1.16</f>
        <v>4830.0536440004</v>
      </c>
      <c r="M2384" s="6">
        <f>I2384*K2384</f>
        <v>12491.518044829</v>
      </c>
      <c r="N2384" s="6">
        <f>I2384*L2384</f>
        <v>14490.160932001</v>
      </c>
      <c r="O2384" s="6">
        <v>6245.76</v>
      </c>
      <c r="P2384" s="5">
        <f>(O2384/L2384) - 1</f>
        <v>0.29310365067232</v>
      </c>
      <c r="Q2384" s="6">
        <v>5829.38</v>
      </c>
      <c r="R2384" s="5">
        <f>(Q2384/L2384) - 1</f>
        <v>0.20689756877565</v>
      </c>
      <c r="S2384" s="6">
        <v>5412.99</v>
      </c>
      <c r="T2384" s="5">
        <f>(S2384/L2384) - 1</f>
        <v>0.1206894165086</v>
      </c>
      <c r="U2384" s="6">
        <v>5412.99</v>
      </c>
      <c r="V2384" s="5">
        <f>ABS((U2384/L2384) - 1)</f>
        <v>0.1206894165086</v>
      </c>
      <c r="W2384" s="6">
        <v>5313.0590084004</v>
      </c>
      <c r="X2384" s="5">
        <f>ABS((W2384/L2384) - 1)</f>
        <v>0.1</v>
      </c>
      <c r="Y2384" s="3">
        <v>607</v>
      </c>
      <c r="Z2384" s="5" t="s">
        <v>3299</v>
      </c>
      <c r="AA2384" s="3"/>
    </row>
    <row r="2385" spans="1:27" customHeight="1" ht="30">
      <c r="A2385" s="7" t="s">
        <v>5350</v>
      </c>
      <c r="B2385" s="7" t="s">
        <v>5351</v>
      </c>
      <c r="C2385" s="7" t="s">
        <v>29</v>
      </c>
      <c r="D2385" s="7" t="s">
        <v>5320</v>
      </c>
      <c r="E2385" s="7"/>
      <c r="F2385" s="7"/>
      <c r="G2385" s="7"/>
      <c r="H2385" s="7" t="s">
        <v>412</v>
      </c>
      <c r="I2385" s="8">
        <v>1</v>
      </c>
      <c r="J2385" s="7"/>
      <c r="K2385" s="10">
        <v>3437</v>
      </c>
      <c r="L2385" s="10">
        <f>K2385*1.16</f>
        <v>3986.92</v>
      </c>
      <c r="M2385" s="10">
        <f>I2385*K2385</f>
        <v>3437</v>
      </c>
      <c r="N2385" s="10">
        <f>I2385*L2385</f>
        <v>3986.92</v>
      </c>
      <c r="O2385" s="10">
        <v>5980.38</v>
      </c>
      <c r="P2385" s="9">
        <f>(O2385/L2385) - 1</f>
        <v>0.5</v>
      </c>
      <c r="Q2385" s="10">
        <v>5581.69</v>
      </c>
      <c r="R2385" s="9">
        <f>(Q2385/L2385) - 1</f>
        <v>0.40000050164036</v>
      </c>
      <c r="S2385" s="10">
        <v>5183</v>
      </c>
      <c r="T2385" s="9">
        <f>(S2385/L2385) - 1</f>
        <v>0.30000100328073</v>
      </c>
      <c r="U2385" s="10">
        <v>4923.85</v>
      </c>
      <c r="V2385" s="9">
        <f>ABS((U2385/L2385) - 1)</f>
        <v>0.23500095311669</v>
      </c>
      <c r="W2385" s="10">
        <v>4385.612</v>
      </c>
      <c r="X2385" s="9">
        <f>ABS((W2385/L2385) - 1)</f>
        <v>0.1</v>
      </c>
      <c r="Y2385" s="7" t="s">
        <v>40</v>
      </c>
      <c r="Z2385" s="9" t="s">
        <v>40</v>
      </c>
      <c r="AA2385" s="7"/>
    </row>
    <row r="2386" spans="1:27" customHeight="1" ht="30">
      <c r="A2386" s="3" t="s">
        <v>5352</v>
      </c>
      <c r="B2386" s="3" t="s">
        <v>5353</v>
      </c>
      <c r="C2386" s="3" t="s">
        <v>29</v>
      </c>
      <c r="D2386" s="3" t="s">
        <v>5320</v>
      </c>
      <c r="E2386" s="3"/>
      <c r="F2386" s="3"/>
      <c r="G2386" s="3"/>
      <c r="H2386" s="3" t="s">
        <v>34</v>
      </c>
      <c r="I2386" s="4">
        <v>1</v>
      </c>
      <c r="J2386" s="3"/>
      <c r="K2386" s="6">
        <v>3743.3</v>
      </c>
      <c r="L2386" s="6">
        <f>K2386*1.16</f>
        <v>4342.228</v>
      </c>
      <c r="M2386" s="6">
        <f>I2386*K2386</f>
        <v>3743.3</v>
      </c>
      <c r="N2386" s="6">
        <f>I2386*L2386</f>
        <v>4342.228</v>
      </c>
      <c r="O2386" s="6">
        <v>6513.34</v>
      </c>
      <c r="P2386" s="5">
        <f>(O2386/L2386) - 1</f>
        <v>0.49999953940696</v>
      </c>
      <c r="Q2386" s="6">
        <v>6079.12</v>
      </c>
      <c r="R2386" s="5">
        <f>(Q2386/L2386) - 1</f>
        <v>0.40000018423722</v>
      </c>
      <c r="S2386" s="6">
        <v>5644.9</v>
      </c>
      <c r="T2386" s="5">
        <f>(S2386/L2386) - 1</f>
        <v>0.30000082906747</v>
      </c>
      <c r="U2386" s="6">
        <v>5362.66</v>
      </c>
      <c r="V2386" s="5">
        <f>ABS((U2386/L2386) - 1)</f>
        <v>0.2350019390967</v>
      </c>
      <c r="W2386" s="6">
        <v>4776.4508</v>
      </c>
      <c r="X2386" s="5">
        <f>ABS((W2386/L2386) - 1)</f>
        <v>0.1</v>
      </c>
      <c r="Y2386" s="3" t="s">
        <v>40</v>
      </c>
      <c r="Z2386" s="5" t="s">
        <v>40</v>
      </c>
      <c r="AA2386" s="3"/>
    </row>
    <row r="2387" spans="1:27" customHeight="1" ht="30">
      <c r="A2387" s="7" t="s">
        <v>5354</v>
      </c>
      <c r="B2387" s="7" t="s">
        <v>5355</v>
      </c>
      <c r="C2387" s="7" t="s">
        <v>29</v>
      </c>
      <c r="D2387" s="7" t="s">
        <v>5320</v>
      </c>
      <c r="E2387" s="7"/>
      <c r="F2387" s="7"/>
      <c r="G2387" s="7"/>
      <c r="H2387" s="7" t="s">
        <v>34</v>
      </c>
      <c r="I2387" s="8">
        <v>1</v>
      </c>
      <c r="J2387" s="7"/>
      <c r="K2387" s="10">
        <v>4357.9228</v>
      </c>
      <c r="L2387" s="10">
        <f>K2387*1.16</f>
        <v>5055.190448</v>
      </c>
      <c r="M2387" s="10">
        <f>I2387*K2387</f>
        <v>4357.9228</v>
      </c>
      <c r="N2387" s="10">
        <f>I2387*L2387</f>
        <v>5055.190448</v>
      </c>
      <c r="O2387" s="10">
        <v>6513</v>
      </c>
      <c r="P2387" s="9">
        <f>(O2387/L2387) - 1</f>
        <v>0.28837875981048</v>
      </c>
      <c r="Q2387" s="10">
        <v>6079.1</v>
      </c>
      <c r="R2387" s="9">
        <f>(Q2387/L2387) - 1</f>
        <v>0.20254618743495</v>
      </c>
      <c r="S2387" s="10">
        <v>6079.1</v>
      </c>
      <c r="T2387" s="9">
        <f>(S2387/L2387) - 1</f>
        <v>0.20254618743495</v>
      </c>
      <c r="U2387" s="10">
        <v>5362.64</v>
      </c>
      <c r="V2387" s="9">
        <f>ABS((U2387/L2387) - 1)</f>
        <v>0.060818589361284</v>
      </c>
      <c r="W2387" s="10">
        <v>5560.7094928</v>
      </c>
      <c r="X2387" s="9">
        <f>ABS((W2387/L2387) - 1)</f>
        <v>0.1</v>
      </c>
      <c r="Y2387" s="7">
        <v>764</v>
      </c>
      <c r="Z2387" s="9" t="s">
        <v>5356</v>
      </c>
      <c r="AA2387" s="7" t="s">
        <v>43</v>
      </c>
    </row>
    <row r="2388" spans="1:27" customHeight="1" ht="30">
      <c r="A2388" s="3" t="s">
        <v>5357</v>
      </c>
      <c r="B2388" s="3" t="s">
        <v>5358</v>
      </c>
      <c r="C2388" s="3" t="s">
        <v>29</v>
      </c>
      <c r="D2388" s="3" t="s">
        <v>5320</v>
      </c>
      <c r="E2388" s="3"/>
      <c r="F2388" s="3"/>
      <c r="G2388" s="3"/>
      <c r="H2388" s="3" t="s">
        <v>34</v>
      </c>
      <c r="I2388" s="4">
        <v>1</v>
      </c>
      <c r="J2388" s="3"/>
      <c r="K2388" s="6">
        <v>4188.9047227804</v>
      </c>
      <c r="L2388" s="6">
        <f>K2388*1.16</f>
        <v>4859.1294784253</v>
      </c>
      <c r="M2388" s="6">
        <f>I2388*K2388</f>
        <v>4188.9047227804</v>
      </c>
      <c r="N2388" s="6">
        <f>I2388*L2388</f>
        <v>4859.1294784253</v>
      </c>
      <c r="O2388" s="6">
        <v>6283.36</v>
      </c>
      <c r="P2388" s="5">
        <f>(O2388/L2388) - 1</f>
        <v>0.29310404834824</v>
      </c>
      <c r="Q2388" s="6">
        <v>5864.47</v>
      </c>
      <c r="R2388" s="5">
        <f>(Q2388/L2388) - 1</f>
        <v>0.20689724899048</v>
      </c>
      <c r="S2388" s="6">
        <v>5445.58</v>
      </c>
      <c r="T2388" s="5">
        <f>(S2388/L2388) - 1</f>
        <v>0.12069044963271</v>
      </c>
      <c r="U2388" s="6">
        <v>5173.3</v>
      </c>
      <c r="V2388" s="5">
        <f>ABS((U2388/L2388) - 1)</f>
        <v>0.064655721352898</v>
      </c>
      <c r="W2388" s="6">
        <v>5345.0424262678</v>
      </c>
      <c r="X2388" s="5">
        <f>ABS((W2388/L2388) - 1)</f>
        <v>0.1</v>
      </c>
      <c r="Y2388" s="3">
        <v>747</v>
      </c>
      <c r="Z2388" s="5" t="s">
        <v>2143</v>
      </c>
      <c r="AA2388" s="3" t="s">
        <v>43</v>
      </c>
    </row>
    <row r="2389" spans="1:27" customHeight="1" ht="30">
      <c r="A2389" s="7" t="s">
        <v>5359</v>
      </c>
      <c r="B2389" s="7" t="s">
        <v>5360</v>
      </c>
      <c r="C2389" s="7" t="s">
        <v>29</v>
      </c>
      <c r="D2389" s="7" t="s">
        <v>5361</v>
      </c>
      <c r="E2389" s="7"/>
      <c r="F2389" s="7"/>
      <c r="G2389" s="7"/>
      <c r="H2389" s="7" t="s">
        <v>2122</v>
      </c>
      <c r="I2389" s="8">
        <v>2</v>
      </c>
      <c r="J2389" s="7"/>
      <c r="K2389" s="10">
        <v>923.64</v>
      </c>
      <c r="L2389" s="10">
        <f>K2389*1.16</f>
        <v>1071.4224</v>
      </c>
      <c r="M2389" s="10">
        <f>I2389*K2389</f>
        <v>1847.28</v>
      </c>
      <c r="N2389" s="10">
        <f>I2389*L2389</f>
        <v>2142.8448</v>
      </c>
      <c r="O2389" s="10">
        <v>1988.56</v>
      </c>
      <c r="P2389" s="9">
        <f>(O2389/L2389) - 1</f>
        <v>0.85600002389347</v>
      </c>
      <c r="Q2389" s="10">
        <v>1864.27</v>
      </c>
      <c r="R2389" s="9">
        <f>(Q2389/L2389) - 1</f>
        <v>0.73999535570658</v>
      </c>
      <c r="S2389" s="10">
        <v>1739.99</v>
      </c>
      <c r="T2389" s="9">
        <f>(S2389/L2389) - 1</f>
        <v>0.62400002090679</v>
      </c>
      <c r="U2389" s="10">
        <v>1615.7</v>
      </c>
      <c r="V2389" s="9">
        <f>ABS((U2389/L2389) - 1)</f>
        <v>0.5079953527199</v>
      </c>
      <c r="W2389" s="10">
        <v>1178.56464</v>
      </c>
      <c r="X2389" s="9">
        <f>ABS((W2389/L2389) - 1)</f>
        <v>0.1</v>
      </c>
      <c r="Y2389" s="7" t="s">
        <v>40</v>
      </c>
      <c r="Z2389" s="9" t="s">
        <v>40</v>
      </c>
      <c r="AA2389" s="7"/>
    </row>
    <row r="2390" spans="1:27" customHeight="1" ht="30">
      <c r="A2390" s="3" t="s">
        <v>5362</v>
      </c>
      <c r="B2390" s="3" t="s">
        <v>5363</v>
      </c>
      <c r="C2390" s="3" t="s">
        <v>29</v>
      </c>
      <c r="D2390" s="3" t="s">
        <v>5361</v>
      </c>
      <c r="E2390" s="3" t="s">
        <v>409</v>
      </c>
      <c r="F2390" s="3" t="s">
        <v>981</v>
      </c>
      <c r="G2390" s="3" t="s">
        <v>204</v>
      </c>
      <c r="H2390" s="3" t="s">
        <v>2122</v>
      </c>
      <c r="I2390" s="4">
        <v>1</v>
      </c>
      <c r="J2390" s="3"/>
      <c r="K2390" s="6">
        <v>923.64</v>
      </c>
      <c r="L2390" s="6">
        <f>K2390*1.16</f>
        <v>1071.4224</v>
      </c>
      <c r="M2390" s="6">
        <f>I2390*K2390</f>
        <v>923.64</v>
      </c>
      <c r="N2390" s="6">
        <f>I2390*L2390</f>
        <v>1071.4224</v>
      </c>
      <c r="O2390" s="6">
        <v>1988.56</v>
      </c>
      <c r="P2390" s="5">
        <f>(O2390/L2390) - 1</f>
        <v>0.85600002389347</v>
      </c>
      <c r="Q2390" s="6">
        <v>1864.27</v>
      </c>
      <c r="R2390" s="5">
        <f>(Q2390/L2390) - 1</f>
        <v>0.73999535570658</v>
      </c>
      <c r="S2390" s="6">
        <v>1739.99</v>
      </c>
      <c r="T2390" s="5">
        <f>(S2390/L2390) - 1</f>
        <v>0.62400002090679</v>
      </c>
      <c r="U2390" s="6">
        <v>1615.7</v>
      </c>
      <c r="V2390" s="5">
        <f>ABS((U2390/L2390) - 1)</f>
        <v>0.5079953527199</v>
      </c>
      <c r="W2390" s="6">
        <v>1178.56464</v>
      </c>
      <c r="X2390" s="5">
        <f>ABS((W2390/L2390) - 1)</f>
        <v>0.1</v>
      </c>
      <c r="Y2390" s="3" t="s">
        <v>40</v>
      </c>
      <c r="Z2390" s="5" t="s">
        <v>40</v>
      </c>
      <c r="AA2390" s="3"/>
    </row>
    <row r="2391" spans="1:27" customHeight="1" ht="30">
      <c r="A2391" s="7" t="s">
        <v>5364</v>
      </c>
      <c r="B2391" s="7" t="s">
        <v>5365</v>
      </c>
      <c r="C2391" s="7" t="s">
        <v>29</v>
      </c>
      <c r="D2391" s="7" t="s">
        <v>5361</v>
      </c>
      <c r="E2391" s="7" t="s">
        <v>123</v>
      </c>
      <c r="F2391" s="7" t="s">
        <v>5366</v>
      </c>
      <c r="G2391" s="7" t="s">
        <v>900</v>
      </c>
      <c r="H2391" s="7" t="s">
        <v>2122</v>
      </c>
      <c r="I2391" s="8">
        <v>2</v>
      </c>
      <c r="J2391" s="7"/>
      <c r="K2391" s="10">
        <v>923.64</v>
      </c>
      <c r="L2391" s="10">
        <f>K2391*1.16</f>
        <v>1071.4224</v>
      </c>
      <c r="M2391" s="10">
        <f>I2391*K2391</f>
        <v>1847.28</v>
      </c>
      <c r="N2391" s="10">
        <f>I2391*L2391</f>
        <v>2142.8448</v>
      </c>
      <c r="O2391" s="10">
        <v>1988.56</v>
      </c>
      <c r="P2391" s="9">
        <f>(O2391/L2391) - 1</f>
        <v>0.85600002389347</v>
      </c>
      <c r="Q2391" s="10">
        <v>1864.27</v>
      </c>
      <c r="R2391" s="9">
        <f>(Q2391/L2391) - 1</f>
        <v>0.73999535570658</v>
      </c>
      <c r="S2391" s="10">
        <v>1739.99</v>
      </c>
      <c r="T2391" s="9">
        <f>(S2391/L2391) - 1</f>
        <v>0.62400002090679</v>
      </c>
      <c r="U2391" s="10">
        <v>1615.7</v>
      </c>
      <c r="V2391" s="9">
        <f>ABS((U2391/L2391) - 1)</f>
        <v>0.5079953527199</v>
      </c>
      <c r="W2391" s="10">
        <v>1178.56464</v>
      </c>
      <c r="X2391" s="9">
        <f>ABS((W2391/L2391) - 1)</f>
        <v>0.1</v>
      </c>
      <c r="Y2391" s="7" t="s">
        <v>40</v>
      </c>
      <c r="Z2391" s="9" t="s">
        <v>40</v>
      </c>
      <c r="AA2391" s="7"/>
    </row>
    <row r="2392" spans="1:27" customHeight="1" ht="30">
      <c r="A2392" s="3" t="s">
        <v>5367</v>
      </c>
      <c r="B2392" s="3" t="s">
        <v>5368</v>
      </c>
      <c r="C2392" s="3" t="s">
        <v>29</v>
      </c>
      <c r="D2392" s="3" t="s">
        <v>5361</v>
      </c>
      <c r="E2392" s="3"/>
      <c r="F2392" s="3"/>
      <c r="G2392" s="3"/>
      <c r="H2392" s="3" t="s">
        <v>38</v>
      </c>
      <c r="I2392" s="4">
        <v>1</v>
      </c>
      <c r="J2392" s="3"/>
      <c r="K2392" s="6">
        <v>1980</v>
      </c>
      <c r="L2392" s="6">
        <f>K2392*1.16</f>
        <v>2296.8</v>
      </c>
      <c r="M2392" s="6">
        <f>I2392*K2392</f>
        <v>1980</v>
      </c>
      <c r="N2392" s="6">
        <f>I2392*L2392</f>
        <v>2296.8</v>
      </c>
      <c r="O2392" s="6">
        <v>3445.2</v>
      </c>
      <c r="P2392" s="5">
        <f>(O2392/L2392) - 1</f>
        <v>0.5</v>
      </c>
      <c r="Q2392" s="6">
        <v>3215.52</v>
      </c>
      <c r="R2392" s="5">
        <f>(Q2392/L2392) - 1</f>
        <v>0.4</v>
      </c>
      <c r="S2392" s="6">
        <v>2985.84</v>
      </c>
      <c r="T2392" s="5">
        <f>(S2392/L2392) - 1</f>
        <v>0.3</v>
      </c>
      <c r="U2392" s="6">
        <v>2756.16</v>
      </c>
      <c r="V2392" s="5">
        <f>ABS((U2392/L2392) - 1)</f>
        <v>0.2</v>
      </c>
      <c r="W2392" s="6">
        <v>2526.48</v>
      </c>
      <c r="X2392" s="5">
        <f>ABS((W2392/L2392) - 1)</f>
        <v>0.1</v>
      </c>
      <c r="Y2392" s="3" t="s">
        <v>40</v>
      </c>
      <c r="Z2392" s="5" t="s">
        <v>40</v>
      </c>
      <c r="AA2392" s="3"/>
    </row>
    <row r="2393" spans="1:27" customHeight="1" ht="30">
      <c r="A2393" s="7" t="s">
        <v>5369</v>
      </c>
      <c r="B2393" s="7" t="s">
        <v>5370</v>
      </c>
      <c r="C2393" s="7" t="s">
        <v>29</v>
      </c>
      <c r="D2393" s="7" t="s">
        <v>5361</v>
      </c>
      <c r="E2393" s="7"/>
      <c r="F2393" s="7"/>
      <c r="G2393" s="7"/>
      <c r="H2393" s="7" t="s">
        <v>168</v>
      </c>
      <c r="I2393" s="8">
        <v>1</v>
      </c>
      <c r="J2393" s="7"/>
      <c r="K2393" s="10">
        <v>2984.08</v>
      </c>
      <c r="L2393" s="10">
        <f>K2393*1.16</f>
        <v>3461.5328</v>
      </c>
      <c r="M2393" s="10">
        <f>I2393*K2393</f>
        <v>2984.08</v>
      </c>
      <c r="N2393" s="10">
        <f>I2393*L2393</f>
        <v>3461.5328</v>
      </c>
      <c r="O2393" s="10">
        <v>5192.3</v>
      </c>
      <c r="P2393" s="9">
        <f>(O2393/L2393) - 1</f>
        <v>0.50000023111149</v>
      </c>
      <c r="Q2393" s="10">
        <v>4846.15</v>
      </c>
      <c r="R2393" s="9">
        <f>(Q2393/L2393) - 1</f>
        <v>0.40000117866859</v>
      </c>
      <c r="S2393" s="10">
        <v>2500</v>
      </c>
      <c r="T2393" s="9">
        <f>(S2393/L2393) - 1</f>
        <v>-0.27777659654128</v>
      </c>
      <c r="U2393" s="10">
        <v>4274.99</v>
      </c>
      <c r="V2393" s="9">
        <f>ABS((U2393/L2393) - 1)</f>
        <v>0.2349991310208</v>
      </c>
      <c r="W2393" s="10">
        <v>3807.68608</v>
      </c>
      <c r="X2393" s="9">
        <f>ABS((W2393/L2393) - 1)</f>
        <v>0.1</v>
      </c>
      <c r="Y2393" s="7" t="s">
        <v>40</v>
      </c>
      <c r="Z2393" s="9" t="s">
        <v>40</v>
      </c>
      <c r="AA2393" s="7" t="s">
        <v>424</v>
      </c>
    </row>
    <row r="2394" spans="1:27" customHeight="1" ht="30">
      <c r="A2394" s="3" t="s">
        <v>5371</v>
      </c>
      <c r="B2394" s="3" t="s">
        <v>5372</v>
      </c>
      <c r="C2394" s="3" t="s">
        <v>29</v>
      </c>
      <c r="D2394" s="3" t="s">
        <v>5361</v>
      </c>
      <c r="E2394" s="3" t="s">
        <v>223</v>
      </c>
      <c r="F2394" s="3" t="s">
        <v>762</v>
      </c>
      <c r="G2394" s="3" t="s">
        <v>1086</v>
      </c>
      <c r="H2394" s="3" t="s">
        <v>4601</v>
      </c>
      <c r="I2394" s="4">
        <v>3</v>
      </c>
      <c r="J2394" s="3"/>
      <c r="K2394" s="6">
        <v>2984.08</v>
      </c>
      <c r="L2394" s="6">
        <f>K2394*1.16</f>
        <v>3461.5328</v>
      </c>
      <c r="M2394" s="6">
        <f>I2394*K2394</f>
        <v>8952.24</v>
      </c>
      <c r="N2394" s="6">
        <f>I2394*L2394</f>
        <v>10384.5984</v>
      </c>
      <c r="O2394" s="6">
        <v>4000</v>
      </c>
      <c r="P2394" s="5">
        <f>(O2394/L2394) - 1</f>
        <v>0.15555744553396</v>
      </c>
      <c r="Q2394" s="6">
        <v>3500</v>
      </c>
      <c r="R2394" s="5">
        <f>(Q2394/L2394) - 1</f>
        <v>0.011112764842211</v>
      </c>
      <c r="S2394" s="6">
        <v>3000</v>
      </c>
      <c r="T2394" s="5">
        <f>(S2394/L2394) - 1</f>
        <v>-0.13333191584953</v>
      </c>
      <c r="U2394" s="6">
        <v>1800</v>
      </c>
      <c r="V2394" s="5">
        <f>ABS((U2394/L2394) - 1)</f>
        <v>0.47999914950972</v>
      </c>
      <c r="W2394" s="6">
        <v>3807.68608</v>
      </c>
      <c r="X2394" s="5">
        <f>ABS((W2394/L2394) - 1)</f>
        <v>0.1</v>
      </c>
      <c r="Y2394" s="3" t="s">
        <v>40</v>
      </c>
      <c r="Z2394" s="5" t="s">
        <v>40</v>
      </c>
      <c r="AA2394" s="3" t="s">
        <v>187</v>
      </c>
    </row>
    <row r="2395" spans="1:27" customHeight="1" ht="30">
      <c r="A2395" s="7" t="s">
        <v>5373</v>
      </c>
      <c r="B2395" s="7" t="s">
        <v>5374</v>
      </c>
      <c r="C2395" s="7" t="s">
        <v>29</v>
      </c>
      <c r="D2395" s="7" t="s">
        <v>5361</v>
      </c>
      <c r="E2395" s="7" t="s">
        <v>223</v>
      </c>
      <c r="F2395" s="7" t="s">
        <v>762</v>
      </c>
      <c r="G2395" s="7" t="s">
        <v>264</v>
      </c>
      <c r="H2395" s="7" t="s">
        <v>4601</v>
      </c>
      <c r="I2395" s="8">
        <v>2</v>
      </c>
      <c r="J2395" s="7"/>
      <c r="K2395" s="10">
        <v>2984.08</v>
      </c>
      <c r="L2395" s="10">
        <f>K2395*1.16</f>
        <v>3461.5328</v>
      </c>
      <c r="M2395" s="10">
        <f>I2395*K2395</f>
        <v>5968.16</v>
      </c>
      <c r="N2395" s="10">
        <f>I2395*L2395</f>
        <v>6923.0656</v>
      </c>
      <c r="O2395" s="10">
        <v>4000</v>
      </c>
      <c r="P2395" s="9">
        <f>(O2395/L2395) - 1</f>
        <v>0.15555744553396</v>
      </c>
      <c r="Q2395" s="10">
        <v>3500</v>
      </c>
      <c r="R2395" s="9">
        <f>(Q2395/L2395) - 1</f>
        <v>0.011112764842211</v>
      </c>
      <c r="S2395" s="10">
        <v>3000</v>
      </c>
      <c r="T2395" s="9">
        <f>(S2395/L2395) - 1</f>
        <v>-0.13333191584953</v>
      </c>
      <c r="U2395" s="10">
        <v>1800</v>
      </c>
      <c r="V2395" s="9">
        <f>ABS((U2395/L2395) - 1)</f>
        <v>0.47999914950972</v>
      </c>
      <c r="W2395" s="10">
        <v>3807.68608</v>
      </c>
      <c r="X2395" s="9">
        <f>ABS((W2395/L2395) - 1)</f>
        <v>0.1</v>
      </c>
      <c r="Y2395" s="7" t="s">
        <v>40</v>
      </c>
      <c r="Z2395" s="9" t="s">
        <v>40</v>
      </c>
      <c r="AA2395" s="7" t="s">
        <v>187</v>
      </c>
    </row>
    <row r="2396" spans="1:27" customHeight="1" ht="30">
      <c r="A2396" s="3">
        <v>1875</v>
      </c>
      <c r="B2396" s="3" t="s">
        <v>5375</v>
      </c>
      <c r="C2396" s="3" t="s">
        <v>29</v>
      </c>
      <c r="D2396" s="3" t="s">
        <v>5361</v>
      </c>
      <c r="E2396" s="3" t="s">
        <v>123</v>
      </c>
      <c r="F2396" s="3" t="s">
        <v>1089</v>
      </c>
      <c r="G2396" s="3" t="s">
        <v>5376</v>
      </c>
      <c r="H2396" s="3" t="s">
        <v>2062</v>
      </c>
      <c r="I2396" s="4">
        <v>1</v>
      </c>
      <c r="J2396" s="3"/>
      <c r="K2396" s="6">
        <v>994.69</v>
      </c>
      <c r="L2396" s="6">
        <f>K2396*1.16</f>
        <v>1153.8404</v>
      </c>
      <c r="M2396" s="6">
        <f>I2396*K2396</f>
        <v>994.69</v>
      </c>
      <c r="N2396" s="6">
        <f>I2396*L2396</f>
        <v>1153.8404</v>
      </c>
      <c r="O2396" s="6">
        <v>1730.76</v>
      </c>
      <c r="P2396" s="5">
        <f>(O2396/L2396) - 1</f>
        <v>0.49999947999741</v>
      </c>
      <c r="Q2396" s="6">
        <v>1615.38</v>
      </c>
      <c r="R2396" s="5">
        <f>(Q2396/L2396) - 1</f>
        <v>0.4000029813482</v>
      </c>
      <c r="S2396" s="6">
        <v>1499.99</v>
      </c>
      <c r="T2396" s="5">
        <f>(S2396/L2396) - 1</f>
        <v>0.29999781598911</v>
      </c>
      <c r="U2396" s="6">
        <v>1384.61</v>
      </c>
      <c r="V2396" s="5">
        <f>ABS((U2396/L2396) - 1)</f>
        <v>0.2000013173399</v>
      </c>
      <c r="W2396" s="6">
        <v>1269.22444</v>
      </c>
      <c r="X2396" s="5">
        <f>ABS((W2396/L2396) - 1)</f>
        <v>0.1</v>
      </c>
      <c r="Y2396" s="3" t="s">
        <v>40</v>
      </c>
      <c r="Z2396" s="5" t="s">
        <v>40</v>
      </c>
      <c r="AA2396" s="3"/>
    </row>
    <row r="2397" spans="1:27" customHeight="1" ht="30">
      <c r="A2397" s="7">
        <v>500115</v>
      </c>
      <c r="B2397" s="7" t="s">
        <v>5377</v>
      </c>
      <c r="C2397" s="7" t="s">
        <v>29</v>
      </c>
      <c r="D2397" s="7" t="s">
        <v>5361</v>
      </c>
      <c r="E2397" s="7" t="s">
        <v>75</v>
      </c>
      <c r="F2397" s="7" t="s">
        <v>692</v>
      </c>
      <c r="G2397" s="7" t="s">
        <v>815</v>
      </c>
      <c r="H2397" s="7" t="s">
        <v>168</v>
      </c>
      <c r="I2397" s="8">
        <v>3</v>
      </c>
      <c r="J2397" s="7"/>
      <c r="K2397" s="10">
        <v>3416.4456</v>
      </c>
      <c r="L2397" s="10">
        <f>K2397*1.16</f>
        <v>3963.076896</v>
      </c>
      <c r="M2397" s="10">
        <f>I2397*K2397</f>
        <v>10249.3368</v>
      </c>
      <c r="N2397" s="10">
        <f>I2397*L2397</f>
        <v>11889.230688</v>
      </c>
      <c r="O2397" s="10">
        <v>4000</v>
      </c>
      <c r="P2397" s="9">
        <f>(O2397/L2397) - 1</f>
        <v>0.0093167770822886</v>
      </c>
      <c r="Q2397" s="10">
        <v>3500</v>
      </c>
      <c r="R2397" s="9">
        <f>(Q2397/L2397) - 1</f>
        <v>-0.116847820053</v>
      </c>
      <c r="S2397" s="10">
        <v>3000</v>
      </c>
      <c r="T2397" s="9">
        <f>(S2397/L2397) - 1</f>
        <v>-0.24301241718828</v>
      </c>
      <c r="U2397" s="10">
        <v>1800</v>
      </c>
      <c r="V2397" s="9">
        <f>ABS((U2397/L2397) - 1)</f>
        <v>0.54580745031297</v>
      </c>
      <c r="W2397" s="10">
        <v>4359.3845856</v>
      </c>
      <c r="X2397" s="9">
        <f>ABS((W2397/L2397) - 1)</f>
        <v>0.1</v>
      </c>
      <c r="Y2397" s="7" t="s">
        <v>40</v>
      </c>
      <c r="Z2397" s="9" t="s">
        <v>40</v>
      </c>
      <c r="AA2397" s="7" t="s">
        <v>4731</v>
      </c>
    </row>
    <row r="2398" spans="1:27" customHeight="1" ht="30">
      <c r="A2398" s="3" t="s">
        <v>5378</v>
      </c>
      <c r="B2398" s="3" t="s">
        <v>5379</v>
      </c>
      <c r="C2398" s="3" t="s">
        <v>29</v>
      </c>
      <c r="D2398" s="3" t="s">
        <v>5361</v>
      </c>
      <c r="E2398" s="3" t="s">
        <v>75</v>
      </c>
      <c r="F2398" s="3" t="s">
        <v>891</v>
      </c>
      <c r="G2398" s="3" t="s">
        <v>5380</v>
      </c>
      <c r="H2398" s="3" t="s">
        <v>412</v>
      </c>
      <c r="I2398" s="4">
        <v>1</v>
      </c>
      <c r="J2398" s="3"/>
      <c r="K2398" s="6">
        <v>1513.6671</v>
      </c>
      <c r="L2398" s="6">
        <f>K2398*1.16</f>
        <v>1755.853836</v>
      </c>
      <c r="M2398" s="6">
        <f>I2398*K2398</f>
        <v>1513.6671</v>
      </c>
      <c r="N2398" s="6">
        <f>I2398*L2398</f>
        <v>1755.853836</v>
      </c>
      <c r="O2398" s="6">
        <v>1730.76</v>
      </c>
      <c r="P2398" s="5">
        <f>(O2398/L2398) - 1</f>
        <v>-0.014291528990343</v>
      </c>
      <c r="Q2398" s="6">
        <v>1615.38</v>
      </c>
      <c r="R2398" s="5">
        <f>(Q2398/L2398) - 1</f>
        <v>-0.080003148963704</v>
      </c>
      <c r="S2398" s="6">
        <v>1499.99</v>
      </c>
      <c r="T2398" s="5">
        <f>(S2398/L2398) - 1</f>
        <v>-0.14572046417194</v>
      </c>
      <c r="U2398" s="6">
        <v>1384.61</v>
      </c>
      <c r="V2398" s="5">
        <f>ABS((U2398/L2398) - 1)</f>
        <v>0.2114320841453</v>
      </c>
      <c r="W2398" s="6">
        <v>1931.4392196</v>
      </c>
      <c r="X2398" s="5">
        <f>ABS((W2398/L2398) - 1)</f>
        <v>0.1</v>
      </c>
      <c r="Y2398" s="3" t="s">
        <v>40</v>
      </c>
      <c r="Z2398" s="5" t="s">
        <v>40</v>
      </c>
      <c r="AA2398" s="3" t="s">
        <v>1667</v>
      </c>
    </row>
    <row r="2399" spans="1:27" customHeight="1" ht="30">
      <c r="A2399" s="7">
        <v>5010030</v>
      </c>
      <c r="B2399" s="7" t="s">
        <v>5381</v>
      </c>
      <c r="C2399" s="7" t="s">
        <v>29</v>
      </c>
      <c r="D2399" s="7" t="s">
        <v>5361</v>
      </c>
      <c r="E2399" s="7" t="s">
        <v>223</v>
      </c>
      <c r="F2399" s="7" t="s">
        <v>762</v>
      </c>
      <c r="G2399" s="7" t="s">
        <v>1086</v>
      </c>
      <c r="H2399" s="7" t="s">
        <v>2062</v>
      </c>
      <c r="I2399" s="8">
        <v>2</v>
      </c>
      <c r="J2399" s="7"/>
      <c r="K2399" s="10">
        <v>2354.7728</v>
      </c>
      <c r="L2399" s="10">
        <f>K2399*1.16</f>
        <v>2731.536448</v>
      </c>
      <c r="M2399" s="10">
        <f>I2399*K2399</f>
        <v>4709.5456</v>
      </c>
      <c r="N2399" s="10">
        <f>I2399*L2399</f>
        <v>5463.072896</v>
      </c>
      <c r="O2399" s="10">
        <v>4000</v>
      </c>
      <c r="P2399" s="9">
        <f>(O2399/L2399) - 1</f>
        <v>0.46437731150494</v>
      </c>
      <c r="Q2399" s="10">
        <v>3500</v>
      </c>
      <c r="R2399" s="9">
        <f>(Q2399/L2399) - 1</f>
        <v>0.28133014756682</v>
      </c>
      <c r="S2399" s="10">
        <v>3000</v>
      </c>
      <c r="T2399" s="9">
        <f>(S2399/L2399) - 1</f>
        <v>0.098282983628707</v>
      </c>
      <c r="U2399" s="10">
        <v>1800</v>
      </c>
      <c r="V2399" s="9">
        <f>ABS((U2399/L2399) - 1)</f>
        <v>0.34103020982278</v>
      </c>
      <c r="W2399" s="10">
        <v>3004.6900928</v>
      </c>
      <c r="X2399" s="9">
        <f>ABS((W2399/L2399) - 1)</f>
        <v>0.1</v>
      </c>
      <c r="Y2399" s="7" t="s">
        <v>40</v>
      </c>
      <c r="Z2399" s="9" t="s">
        <v>40</v>
      </c>
      <c r="AA2399" s="7" t="s">
        <v>176</v>
      </c>
    </row>
    <row r="2400" spans="1:27" customHeight="1" ht="30">
      <c r="A2400" s="3" t="s">
        <v>5382</v>
      </c>
      <c r="B2400" s="3" t="s">
        <v>5383</v>
      </c>
      <c r="C2400" s="3" t="s">
        <v>29</v>
      </c>
      <c r="D2400" s="3" t="s">
        <v>5361</v>
      </c>
      <c r="E2400" s="3" t="s">
        <v>223</v>
      </c>
      <c r="F2400" s="3" t="s">
        <v>762</v>
      </c>
      <c r="G2400" s="3" t="s">
        <v>1086</v>
      </c>
      <c r="H2400" s="3" t="s">
        <v>2062</v>
      </c>
      <c r="I2400" s="4">
        <v>1</v>
      </c>
      <c r="J2400" s="3"/>
      <c r="K2400" s="6">
        <v>1657.82</v>
      </c>
      <c r="L2400" s="6">
        <f>K2400*1.16</f>
        <v>1923.0712</v>
      </c>
      <c r="M2400" s="6">
        <f>I2400*K2400</f>
        <v>1657.82</v>
      </c>
      <c r="N2400" s="6">
        <f>I2400*L2400</f>
        <v>1923.0712</v>
      </c>
      <c r="O2400" s="6">
        <v>4000</v>
      </c>
      <c r="P2400" s="5">
        <f>(O2400/L2400) - 1</f>
        <v>1.0800061900984</v>
      </c>
      <c r="Q2400" s="6">
        <v>3500</v>
      </c>
      <c r="R2400" s="5">
        <f>(Q2400/L2400) - 1</f>
        <v>0.82000541633612</v>
      </c>
      <c r="S2400" s="6">
        <v>3000</v>
      </c>
      <c r="T2400" s="5">
        <f>(S2400/L2400) - 1</f>
        <v>0.56000464257382</v>
      </c>
      <c r="U2400" s="6">
        <v>1800</v>
      </c>
      <c r="V2400" s="5">
        <f>ABS((U2400/L2400) - 1)</f>
        <v>0.06399721445571</v>
      </c>
      <c r="W2400" s="6">
        <v>2115.37832</v>
      </c>
      <c r="X2400" s="5">
        <f>ABS((W2400/L2400) - 1)</f>
        <v>0.1</v>
      </c>
      <c r="Y2400" s="3" t="s">
        <v>40</v>
      </c>
      <c r="Z2400" s="5" t="s">
        <v>40</v>
      </c>
      <c r="AA2400" s="3" t="s">
        <v>79</v>
      </c>
    </row>
    <row r="2401" spans="1:27" customHeight="1" ht="30">
      <c r="A2401" s="7">
        <v>5010031</v>
      </c>
      <c r="B2401" s="7" t="s">
        <v>5384</v>
      </c>
      <c r="C2401" s="7" t="s">
        <v>29</v>
      </c>
      <c r="D2401" s="7" t="s">
        <v>5361</v>
      </c>
      <c r="E2401" s="7" t="s">
        <v>223</v>
      </c>
      <c r="F2401" s="7" t="s">
        <v>762</v>
      </c>
      <c r="G2401" s="7" t="s">
        <v>453</v>
      </c>
      <c r="H2401" s="7" t="s">
        <v>2062</v>
      </c>
      <c r="I2401" s="8">
        <v>4</v>
      </c>
      <c r="J2401" s="7"/>
      <c r="K2401" s="10">
        <v>1539.4</v>
      </c>
      <c r="L2401" s="10">
        <f>K2401*1.16</f>
        <v>1785.704</v>
      </c>
      <c r="M2401" s="10">
        <f>I2401*K2401</f>
        <v>6157.6</v>
      </c>
      <c r="N2401" s="10">
        <f>I2401*L2401</f>
        <v>7142.816</v>
      </c>
      <c r="O2401" s="10">
        <v>4000</v>
      </c>
      <c r="P2401" s="9">
        <f>(O2401/L2401) - 1</f>
        <v>1.2400129024743</v>
      </c>
      <c r="Q2401" s="10">
        <v>3500</v>
      </c>
      <c r="R2401" s="9">
        <f>(Q2401/L2401) - 1</f>
        <v>0.96001128966503</v>
      </c>
      <c r="S2401" s="10">
        <v>3000</v>
      </c>
      <c r="T2401" s="9">
        <f>(S2401/L2401) - 1</f>
        <v>0.68000967685574</v>
      </c>
      <c r="U2401" s="10">
        <v>1800</v>
      </c>
      <c r="V2401" s="9">
        <f>ABS((U2401/L2401) - 1)</f>
        <v>0.0080058061134431</v>
      </c>
      <c r="W2401" s="10">
        <v>1964.2744</v>
      </c>
      <c r="X2401" s="9">
        <f>ABS((W2401/L2401) - 1)</f>
        <v>0.1</v>
      </c>
      <c r="Y2401" s="7" t="s">
        <v>40</v>
      </c>
      <c r="Z2401" s="9" t="s">
        <v>40</v>
      </c>
      <c r="AA2401" s="7" t="s">
        <v>43</v>
      </c>
    </row>
    <row r="2402" spans="1:27" customHeight="1" ht="30">
      <c r="A2402" s="3">
        <v>5010042</v>
      </c>
      <c r="B2402" s="3" t="s">
        <v>5385</v>
      </c>
      <c r="C2402" s="3" t="s">
        <v>29</v>
      </c>
      <c r="D2402" s="3" t="s">
        <v>5361</v>
      </c>
      <c r="E2402" s="3" t="s">
        <v>223</v>
      </c>
      <c r="F2402" s="3" t="s">
        <v>762</v>
      </c>
      <c r="G2402" s="3" t="s">
        <v>1093</v>
      </c>
      <c r="H2402" s="3" t="s">
        <v>168</v>
      </c>
      <c r="I2402" s="4">
        <v>3</v>
      </c>
      <c r="J2402" s="3"/>
      <c r="K2402" s="6">
        <v>1539.4</v>
      </c>
      <c r="L2402" s="6">
        <f>K2402*1.16</f>
        <v>1785.704</v>
      </c>
      <c r="M2402" s="6">
        <f>I2402*K2402</f>
        <v>4618.2</v>
      </c>
      <c r="N2402" s="6">
        <f>I2402*L2402</f>
        <v>5357.112</v>
      </c>
      <c r="O2402" s="6">
        <v>4000</v>
      </c>
      <c r="P2402" s="5">
        <f>(O2402/L2402) - 1</f>
        <v>1.2400129024743</v>
      </c>
      <c r="Q2402" s="6">
        <v>3500</v>
      </c>
      <c r="R2402" s="5">
        <f>(Q2402/L2402) - 1</f>
        <v>0.96001128966503</v>
      </c>
      <c r="S2402" s="6">
        <v>3000</v>
      </c>
      <c r="T2402" s="5">
        <f>(S2402/L2402) - 1</f>
        <v>0.68000967685574</v>
      </c>
      <c r="U2402" s="6">
        <v>1800</v>
      </c>
      <c r="V2402" s="5">
        <f>ABS((U2402/L2402) - 1)</f>
        <v>0.0080058061134431</v>
      </c>
      <c r="W2402" s="6">
        <v>1964.2744</v>
      </c>
      <c r="X2402" s="5">
        <f>ABS((W2402/L2402) - 1)</f>
        <v>0.1</v>
      </c>
      <c r="Y2402" s="3" t="s">
        <v>40</v>
      </c>
      <c r="Z2402" s="5" t="s">
        <v>40</v>
      </c>
      <c r="AA2402" s="3" t="s">
        <v>43</v>
      </c>
    </row>
    <row r="2403" spans="1:27" customHeight="1" ht="30">
      <c r="A2403" s="7">
        <v>5010051</v>
      </c>
      <c r="B2403" s="7" t="s">
        <v>5386</v>
      </c>
      <c r="C2403" s="7" t="s">
        <v>29</v>
      </c>
      <c r="D2403" s="7" t="s">
        <v>5361</v>
      </c>
      <c r="E2403" s="7"/>
      <c r="F2403" s="7"/>
      <c r="G2403" s="7"/>
      <c r="H2403" s="7" t="s">
        <v>2062</v>
      </c>
      <c r="I2403" s="8">
        <v>1</v>
      </c>
      <c r="J2403" s="7"/>
      <c r="K2403" s="10">
        <v>878.4615</v>
      </c>
      <c r="L2403" s="10">
        <f>K2403*1.16</f>
        <v>1019.01534</v>
      </c>
      <c r="M2403" s="10">
        <f>I2403*K2403</f>
        <v>878.4615</v>
      </c>
      <c r="N2403" s="10">
        <f>I2403*L2403</f>
        <v>1019.01534</v>
      </c>
      <c r="O2403" s="10">
        <v>2500</v>
      </c>
      <c r="P2403" s="9">
        <f>(O2403/L2403) - 1</f>
        <v>1.4533487395783</v>
      </c>
      <c r="Q2403" s="10">
        <v>2000</v>
      </c>
      <c r="R2403" s="9">
        <f>(Q2403/L2403) - 1</f>
        <v>0.96267899166268</v>
      </c>
      <c r="S2403" s="10">
        <v>1250</v>
      </c>
      <c r="T2403" s="9">
        <f>(S2403/L2403) - 1</f>
        <v>0.22667436978917</v>
      </c>
      <c r="U2403" s="10">
        <v>1258.48</v>
      </c>
      <c r="V2403" s="9">
        <f>ABS((U2403/L2403) - 1)</f>
        <v>0.23499612871382</v>
      </c>
      <c r="W2403" s="10">
        <v>1120.916874</v>
      </c>
      <c r="X2403" s="9">
        <f>ABS((W2403/L2403) - 1)</f>
        <v>0.1</v>
      </c>
      <c r="Y2403" s="7" t="s">
        <v>40</v>
      </c>
      <c r="Z2403" s="9" t="s">
        <v>40</v>
      </c>
      <c r="AA2403" s="7" t="s">
        <v>94</v>
      </c>
    </row>
    <row r="2404" spans="1:27" customHeight="1" ht="30">
      <c r="A2404" s="3">
        <v>5012023</v>
      </c>
      <c r="B2404" s="3" t="s">
        <v>5387</v>
      </c>
      <c r="C2404" s="3" t="s">
        <v>29</v>
      </c>
      <c r="D2404" s="3" t="s">
        <v>5361</v>
      </c>
      <c r="E2404" s="3"/>
      <c r="F2404" s="3"/>
      <c r="G2404" s="3"/>
      <c r="H2404" s="3" t="s">
        <v>5388</v>
      </c>
      <c r="I2404" s="4">
        <v>3</v>
      </c>
      <c r="J2404" s="3"/>
      <c r="K2404" s="6">
        <v>976.7225</v>
      </c>
      <c r="L2404" s="6">
        <f>K2404*1.16</f>
        <v>1132.9981</v>
      </c>
      <c r="M2404" s="6">
        <f>I2404*K2404</f>
        <v>2930.1675</v>
      </c>
      <c r="N2404" s="6">
        <f>I2404*L2404</f>
        <v>3398.9943</v>
      </c>
      <c r="O2404" s="6">
        <v>4038.45</v>
      </c>
      <c r="P2404" s="5">
        <f>(O2404/L2404) - 1</f>
        <v>2.5643925616468</v>
      </c>
      <c r="Q2404" s="6">
        <v>3769.22</v>
      </c>
      <c r="R2404" s="5">
        <f>(Q2404/L2404) - 1</f>
        <v>2.3267663908704</v>
      </c>
      <c r="S2404" s="6">
        <v>1500</v>
      </c>
      <c r="T2404" s="5">
        <f>(S2404/L2404) - 1</f>
        <v>0.3239210198146</v>
      </c>
      <c r="U2404" s="6">
        <v>3324.99</v>
      </c>
      <c r="V2404" s="5">
        <f>ABS((U2404/L2404) - 1)</f>
        <v>1.9346827677822</v>
      </c>
      <c r="W2404" s="6">
        <v>1246.29791</v>
      </c>
      <c r="X2404" s="5">
        <f>ABS((W2404/L2404) - 1)</f>
        <v>0.1</v>
      </c>
      <c r="Y2404" s="3" t="s">
        <v>40</v>
      </c>
      <c r="Z2404" s="5" t="s">
        <v>40</v>
      </c>
      <c r="AA2404" s="3" t="s">
        <v>94</v>
      </c>
    </row>
    <row r="2405" spans="1:27" customHeight="1" ht="30">
      <c r="A2405" s="7">
        <v>5012024</v>
      </c>
      <c r="B2405" s="7" t="s">
        <v>5389</v>
      </c>
      <c r="C2405" s="7" t="s">
        <v>29</v>
      </c>
      <c r="D2405" s="7" t="s">
        <v>5361</v>
      </c>
      <c r="E2405" s="7" t="s">
        <v>223</v>
      </c>
      <c r="F2405" s="7" t="s">
        <v>5390</v>
      </c>
      <c r="G2405" s="7" t="s">
        <v>3722</v>
      </c>
      <c r="H2405" s="7" t="s">
        <v>2062</v>
      </c>
      <c r="I2405" s="8">
        <v>1</v>
      </c>
      <c r="J2405" s="7"/>
      <c r="K2405" s="10">
        <v>1539.4</v>
      </c>
      <c r="L2405" s="10">
        <f>K2405*1.16</f>
        <v>1785.704</v>
      </c>
      <c r="M2405" s="10">
        <f>I2405*K2405</f>
        <v>1539.4</v>
      </c>
      <c r="N2405" s="10">
        <f>I2405*L2405</f>
        <v>1785.704</v>
      </c>
      <c r="O2405" s="10">
        <v>4000</v>
      </c>
      <c r="P2405" s="9">
        <f>(O2405/L2405) - 1</f>
        <v>1.2400129024743</v>
      </c>
      <c r="Q2405" s="10">
        <v>3500</v>
      </c>
      <c r="R2405" s="9">
        <f>(Q2405/L2405) - 1</f>
        <v>0.96001128966503</v>
      </c>
      <c r="S2405" s="10">
        <v>3000</v>
      </c>
      <c r="T2405" s="9">
        <f>(S2405/L2405) - 1</f>
        <v>0.68000967685574</v>
      </c>
      <c r="U2405" s="10">
        <v>1800</v>
      </c>
      <c r="V2405" s="9">
        <f>ABS((U2405/L2405) - 1)</f>
        <v>0.0080058061134431</v>
      </c>
      <c r="W2405" s="10">
        <v>1964.2744</v>
      </c>
      <c r="X2405" s="9">
        <f>ABS((W2405/L2405) - 1)</f>
        <v>0.1</v>
      </c>
      <c r="Y2405" s="7" t="s">
        <v>40</v>
      </c>
      <c r="Z2405" s="9" t="s">
        <v>40</v>
      </c>
      <c r="AA2405" s="7" t="s">
        <v>43</v>
      </c>
    </row>
    <row r="2406" spans="1:27" customHeight="1" ht="30">
      <c r="A2406" s="3">
        <v>5012030</v>
      </c>
      <c r="B2406" s="3" t="s">
        <v>5391</v>
      </c>
      <c r="C2406" s="3" t="s">
        <v>29</v>
      </c>
      <c r="D2406" s="3" t="s">
        <v>5361</v>
      </c>
      <c r="E2406" s="3" t="s">
        <v>522</v>
      </c>
      <c r="F2406" s="3" t="s">
        <v>523</v>
      </c>
      <c r="G2406" s="3" t="s">
        <v>578</v>
      </c>
      <c r="H2406" s="3" t="s">
        <v>5392</v>
      </c>
      <c r="I2406" s="4">
        <v>7</v>
      </c>
      <c r="J2406" s="3"/>
      <c r="K2406" s="6">
        <v>2415.3</v>
      </c>
      <c r="L2406" s="6">
        <f>K2406*1.16</f>
        <v>2801.748</v>
      </c>
      <c r="M2406" s="6">
        <f>I2406*K2406</f>
        <v>16907.1</v>
      </c>
      <c r="N2406" s="6">
        <f>I2406*L2406</f>
        <v>19612.236</v>
      </c>
      <c r="O2406" s="6">
        <v>4000</v>
      </c>
      <c r="P2406" s="5">
        <f>(O2406/L2406) - 1</f>
        <v>0.42768014825031</v>
      </c>
      <c r="Q2406" s="6">
        <v>3500</v>
      </c>
      <c r="R2406" s="5">
        <f>(Q2406/L2406) - 1</f>
        <v>0.24922012971902</v>
      </c>
      <c r="S2406" s="6">
        <v>3000</v>
      </c>
      <c r="T2406" s="5">
        <f>(S2406/L2406) - 1</f>
        <v>0.07076011118773</v>
      </c>
      <c r="U2406" s="6">
        <v>1800</v>
      </c>
      <c r="V2406" s="5">
        <f>ABS((U2406/L2406) - 1)</f>
        <v>0.35754393328736</v>
      </c>
      <c r="W2406" s="6">
        <v>3081.9228</v>
      </c>
      <c r="X2406" s="5">
        <f>ABS((W2406/L2406) - 1)</f>
        <v>0.1</v>
      </c>
      <c r="Y2406" s="3" t="s">
        <v>40</v>
      </c>
      <c r="Z2406" s="5" t="s">
        <v>40</v>
      </c>
      <c r="AA2406" s="3" t="s">
        <v>176</v>
      </c>
    </row>
    <row r="2407" spans="1:27" customHeight="1" ht="30">
      <c r="A2407" s="7">
        <v>5012032</v>
      </c>
      <c r="B2407" s="7" t="s">
        <v>5393</v>
      </c>
      <c r="C2407" s="7" t="s">
        <v>29</v>
      </c>
      <c r="D2407" s="7" t="s">
        <v>5361</v>
      </c>
      <c r="E2407" s="7" t="s">
        <v>75</v>
      </c>
      <c r="F2407" s="7" t="s">
        <v>692</v>
      </c>
      <c r="G2407" s="7" t="s">
        <v>799</v>
      </c>
      <c r="H2407" s="7" t="s">
        <v>5392</v>
      </c>
      <c r="I2407" s="8">
        <v>7</v>
      </c>
      <c r="J2407" s="7"/>
      <c r="K2407" s="10">
        <v>2652.52</v>
      </c>
      <c r="L2407" s="10">
        <f>K2407*1.16</f>
        <v>3076.9232</v>
      </c>
      <c r="M2407" s="10">
        <f>I2407*K2407</f>
        <v>18567.64</v>
      </c>
      <c r="N2407" s="10">
        <f>I2407*L2407</f>
        <v>21538.4624</v>
      </c>
      <c r="O2407" s="10">
        <v>4000</v>
      </c>
      <c r="P2407" s="9">
        <f>(O2407/L2407) - 1</f>
        <v>0.299999948</v>
      </c>
      <c r="Q2407" s="10">
        <v>3500</v>
      </c>
      <c r="R2407" s="9">
        <f>(Q2407/L2407) - 1</f>
        <v>0.1374999545</v>
      </c>
      <c r="S2407" s="10">
        <v>3000</v>
      </c>
      <c r="T2407" s="9">
        <f>(S2407/L2407) - 1</f>
        <v>-0.025000038999998</v>
      </c>
      <c r="U2407" s="10">
        <v>1800</v>
      </c>
      <c r="V2407" s="9">
        <f>ABS((U2407/L2407) - 1)</f>
        <v>0.4150000234</v>
      </c>
      <c r="W2407" s="10">
        <v>3384.61552</v>
      </c>
      <c r="X2407" s="9">
        <f>ABS((W2407/L2407) - 1)</f>
        <v>0.1</v>
      </c>
      <c r="Y2407" s="7" t="s">
        <v>40</v>
      </c>
      <c r="Z2407" s="9" t="s">
        <v>40</v>
      </c>
      <c r="AA2407" s="7" t="s">
        <v>2807</v>
      </c>
    </row>
    <row r="2408" spans="1:27" customHeight="1" ht="30">
      <c r="A2408" s="3">
        <v>5012042</v>
      </c>
      <c r="B2408" s="3" t="s">
        <v>5394</v>
      </c>
      <c r="C2408" s="3" t="s">
        <v>29</v>
      </c>
      <c r="D2408" s="3" t="s">
        <v>5361</v>
      </c>
      <c r="E2408" s="3" t="s">
        <v>422</v>
      </c>
      <c r="F2408" s="3" t="s">
        <v>5395</v>
      </c>
      <c r="G2408" s="3" t="s">
        <v>4690</v>
      </c>
      <c r="H2408" s="3" t="s">
        <v>2062</v>
      </c>
      <c r="I2408" s="4">
        <v>1</v>
      </c>
      <c r="J2408" s="3"/>
      <c r="K2408" s="6">
        <v>2320.95</v>
      </c>
      <c r="L2408" s="6">
        <f>K2408*1.16</f>
        <v>2692.302</v>
      </c>
      <c r="M2408" s="6">
        <f>I2408*K2408</f>
        <v>2320.95</v>
      </c>
      <c r="N2408" s="6">
        <f>I2408*L2408</f>
        <v>2692.302</v>
      </c>
      <c r="O2408" s="6">
        <v>4000</v>
      </c>
      <c r="P2408" s="5">
        <f>(O2408/L2408) - 1</f>
        <v>0.48571742694542</v>
      </c>
      <c r="Q2408" s="6">
        <v>3500</v>
      </c>
      <c r="R2408" s="5">
        <f>(Q2408/L2408) - 1</f>
        <v>0.30000274857724</v>
      </c>
      <c r="S2408" s="6">
        <v>3000</v>
      </c>
      <c r="T2408" s="5">
        <f>(S2408/L2408) - 1</f>
        <v>0.11428807020906</v>
      </c>
      <c r="U2408" s="6">
        <v>1800</v>
      </c>
      <c r="V2408" s="5">
        <f>ABS((U2408/L2408) - 1)</f>
        <v>0.33142715787456</v>
      </c>
      <c r="W2408" s="6">
        <v>2961.5322</v>
      </c>
      <c r="X2408" s="5">
        <f>ABS((W2408/L2408) - 1)</f>
        <v>0.1</v>
      </c>
      <c r="Y2408" s="3" t="s">
        <v>40</v>
      </c>
      <c r="Z2408" s="5" t="s">
        <v>40</v>
      </c>
      <c r="AA2408" s="3" t="s">
        <v>79</v>
      </c>
    </row>
    <row r="2409" spans="1:27" customHeight="1" ht="30">
      <c r="A2409" s="7">
        <v>501206</v>
      </c>
      <c r="B2409" s="7" t="s">
        <v>5396</v>
      </c>
      <c r="C2409" s="7" t="s">
        <v>29</v>
      </c>
      <c r="D2409" s="7" t="s">
        <v>5361</v>
      </c>
      <c r="E2409" s="7"/>
      <c r="F2409" s="7"/>
      <c r="G2409" s="7"/>
      <c r="H2409" s="7" t="s">
        <v>5388</v>
      </c>
      <c r="I2409" s="8">
        <v>1</v>
      </c>
      <c r="J2409" s="7"/>
      <c r="K2409" s="10">
        <v>2320.95</v>
      </c>
      <c r="L2409" s="10">
        <f>K2409*1.16</f>
        <v>2692.302</v>
      </c>
      <c r="M2409" s="10">
        <f>I2409*K2409</f>
        <v>2320.95</v>
      </c>
      <c r="N2409" s="10">
        <f>I2409*L2409</f>
        <v>2692.302</v>
      </c>
      <c r="O2409" s="10">
        <v>4038.45</v>
      </c>
      <c r="P2409" s="9">
        <f>(O2409/L2409) - 1</f>
        <v>0.49999888571193</v>
      </c>
      <c r="Q2409" s="10">
        <v>3769.22</v>
      </c>
      <c r="R2409" s="9">
        <f>(Q2409/L2409) - 1</f>
        <v>0.3999989599978</v>
      </c>
      <c r="S2409" s="10">
        <v>1500</v>
      </c>
      <c r="T2409" s="9">
        <f>(S2409/L2409) - 1</f>
        <v>-0.44285596489547</v>
      </c>
      <c r="U2409" s="10">
        <v>3324.99</v>
      </c>
      <c r="V2409" s="9">
        <f>ABS((U2409/L2409) - 1)</f>
        <v>0.23499889685481</v>
      </c>
      <c r="W2409" s="10">
        <v>2961.5322</v>
      </c>
      <c r="X2409" s="9">
        <f>ABS((W2409/L2409) - 1)</f>
        <v>0.1</v>
      </c>
      <c r="Y2409" s="7" t="s">
        <v>40</v>
      </c>
      <c r="Z2409" s="9" t="s">
        <v>40</v>
      </c>
      <c r="AA2409" s="7" t="s">
        <v>424</v>
      </c>
    </row>
    <row r="2410" spans="1:27" customHeight="1" ht="30">
      <c r="A2410" s="3">
        <v>501255</v>
      </c>
      <c r="B2410" s="3" t="s">
        <v>5397</v>
      </c>
      <c r="C2410" s="3" t="s">
        <v>29</v>
      </c>
      <c r="D2410" s="3" t="s">
        <v>5361</v>
      </c>
      <c r="E2410" s="3" t="s">
        <v>223</v>
      </c>
      <c r="F2410" s="3" t="s">
        <v>3796</v>
      </c>
      <c r="G2410" s="3" t="s">
        <v>3717</v>
      </c>
      <c r="H2410" s="3" t="s">
        <v>168</v>
      </c>
      <c r="I2410" s="4">
        <v>2</v>
      </c>
      <c r="J2410" s="3"/>
      <c r="K2410" s="6">
        <v>1657.82</v>
      </c>
      <c r="L2410" s="6">
        <f>K2410*1.16</f>
        <v>1923.0712</v>
      </c>
      <c r="M2410" s="6">
        <f>I2410*K2410</f>
        <v>3315.64</v>
      </c>
      <c r="N2410" s="6">
        <f>I2410*L2410</f>
        <v>3846.1424</v>
      </c>
      <c r="O2410" s="6">
        <v>4000</v>
      </c>
      <c r="P2410" s="5">
        <f>(O2410/L2410) - 1</f>
        <v>1.0800061900984</v>
      </c>
      <c r="Q2410" s="6">
        <v>3500</v>
      </c>
      <c r="R2410" s="5">
        <f>(Q2410/L2410) - 1</f>
        <v>0.82000541633612</v>
      </c>
      <c r="S2410" s="6">
        <v>3000</v>
      </c>
      <c r="T2410" s="5">
        <f>(S2410/L2410) - 1</f>
        <v>0.56000464257382</v>
      </c>
      <c r="U2410" s="6">
        <v>1800</v>
      </c>
      <c r="V2410" s="5">
        <f>ABS((U2410/L2410) - 1)</f>
        <v>0.06399721445571</v>
      </c>
      <c r="W2410" s="6">
        <v>2115.37832</v>
      </c>
      <c r="X2410" s="5">
        <f>ABS((W2410/L2410) - 1)</f>
        <v>0.1</v>
      </c>
      <c r="Y2410" s="3" t="s">
        <v>40</v>
      </c>
      <c r="Z2410" s="5" t="s">
        <v>40</v>
      </c>
      <c r="AA2410" s="3" t="s">
        <v>79</v>
      </c>
    </row>
    <row r="2411" spans="1:27" customHeight="1" ht="30">
      <c r="A2411" s="7" t="s">
        <v>5398</v>
      </c>
      <c r="B2411" s="7" t="s">
        <v>5399</v>
      </c>
      <c r="C2411" s="7" t="s">
        <v>29</v>
      </c>
      <c r="D2411" s="7" t="s">
        <v>5361</v>
      </c>
      <c r="E2411" s="7" t="s">
        <v>752</v>
      </c>
      <c r="F2411" s="7" t="s">
        <v>5400</v>
      </c>
      <c r="G2411" s="7" t="s">
        <v>3757</v>
      </c>
      <c r="H2411" s="7" t="s">
        <v>168</v>
      </c>
      <c r="I2411" s="8">
        <v>5</v>
      </c>
      <c r="J2411" s="7"/>
      <c r="K2411" s="10">
        <v>2885.6092</v>
      </c>
      <c r="L2411" s="10">
        <f>K2411*1.16</f>
        <v>3347.306672</v>
      </c>
      <c r="M2411" s="10">
        <f>I2411*K2411</f>
        <v>14428.046</v>
      </c>
      <c r="N2411" s="10">
        <f>I2411*L2411</f>
        <v>16736.53336</v>
      </c>
      <c r="O2411" s="10">
        <v>4000</v>
      </c>
      <c r="P2411" s="9">
        <f>(O2411/L2411) - 1</f>
        <v>0.19499059750328</v>
      </c>
      <c r="Q2411" s="10">
        <v>3500</v>
      </c>
      <c r="R2411" s="9">
        <f>(Q2411/L2411) - 1</f>
        <v>0.045616772815371</v>
      </c>
      <c r="S2411" s="10">
        <v>3000</v>
      </c>
      <c r="T2411" s="9">
        <f>(S2411/L2411) - 1</f>
        <v>-0.10375705187254</v>
      </c>
      <c r="U2411" s="10">
        <v>1800</v>
      </c>
      <c r="V2411" s="9">
        <f>ABS((U2411/L2411) - 1)</f>
        <v>0.46225423112352</v>
      </c>
      <c r="W2411" s="10">
        <v>3682.0373392</v>
      </c>
      <c r="X2411" s="9">
        <f>ABS((W2411/L2411) - 1)</f>
        <v>0.1</v>
      </c>
      <c r="Y2411" s="7" t="s">
        <v>40</v>
      </c>
      <c r="Z2411" s="9" t="s">
        <v>40</v>
      </c>
      <c r="AA2411" s="7" t="s">
        <v>187</v>
      </c>
    </row>
    <row r="2412" spans="1:27" customHeight="1" ht="30">
      <c r="A2412" s="3" t="s">
        <v>5401</v>
      </c>
      <c r="B2412" s="3" t="s">
        <v>5402</v>
      </c>
      <c r="C2412" s="3" t="s">
        <v>29</v>
      </c>
      <c r="D2412" s="3" t="s">
        <v>5361</v>
      </c>
      <c r="E2412" s="3" t="s">
        <v>75</v>
      </c>
      <c r="F2412" s="3" t="s">
        <v>692</v>
      </c>
      <c r="G2412" s="3" t="s">
        <v>799</v>
      </c>
      <c r="H2412" s="3" t="s">
        <v>168</v>
      </c>
      <c r="I2412" s="4">
        <v>1</v>
      </c>
      <c r="J2412" s="3"/>
      <c r="K2412" s="6">
        <v>2914.4562</v>
      </c>
      <c r="L2412" s="6">
        <f>K2412*1.16</f>
        <v>3380.769192</v>
      </c>
      <c r="M2412" s="6">
        <f>I2412*K2412</f>
        <v>2914.4562</v>
      </c>
      <c r="N2412" s="6">
        <f>I2412*L2412</f>
        <v>3380.769192</v>
      </c>
      <c r="O2412" s="6">
        <v>4000</v>
      </c>
      <c r="P2412" s="5">
        <f>(O2412/L2412) - 1</f>
        <v>0.18316269843718</v>
      </c>
      <c r="Q2412" s="6">
        <v>3500</v>
      </c>
      <c r="R2412" s="5">
        <f>(Q2412/L2412) - 1</f>
        <v>0.035267361132531</v>
      </c>
      <c r="S2412" s="6">
        <v>3000</v>
      </c>
      <c r="T2412" s="5">
        <f>(S2412/L2412) - 1</f>
        <v>-0.11262797617212</v>
      </c>
      <c r="U2412" s="6">
        <v>1800</v>
      </c>
      <c r="V2412" s="5">
        <f>ABS((U2412/L2412) - 1)</f>
        <v>0.46757678570327</v>
      </c>
      <c r="W2412" s="6">
        <v>3718.8461112</v>
      </c>
      <c r="X2412" s="5">
        <f>ABS((W2412/L2412) - 1)</f>
        <v>0.1</v>
      </c>
      <c r="Y2412" s="3" t="s">
        <v>40</v>
      </c>
      <c r="Z2412" s="5" t="s">
        <v>40</v>
      </c>
      <c r="AA2412" s="3" t="s">
        <v>187</v>
      </c>
    </row>
    <row r="2413" spans="1:27" customHeight="1" ht="30">
      <c r="A2413" s="7">
        <v>501442</v>
      </c>
      <c r="B2413" s="7" t="s">
        <v>5403</v>
      </c>
      <c r="C2413" s="7" t="s">
        <v>29</v>
      </c>
      <c r="D2413" s="7" t="s">
        <v>5361</v>
      </c>
      <c r="E2413" s="7" t="s">
        <v>409</v>
      </c>
      <c r="F2413" s="7" t="s">
        <v>662</v>
      </c>
      <c r="G2413" s="7" t="s">
        <v>5404</v>
      </c>
      <c r="H2413" s="7" t="s">
        <v>168</v>
      </c>
      <c r="I2413" s="8">
        <v>3</v>
      </c>
      <c r="J2413" s="7"/>
      <c r="K2413" s="10">
        <v>3616.0479875</v>
      </c>
      <c r="L2413" s="10">
        <f>K2413*1.16</f>
        <v>4194.6156655</v>
      </c>
      <c r="M2413" s="10">
        <f>I2413*K2413</f>
        <v>10848.1439625</v>
      </c>
      <c r="N2413" s="10">
        <f>I2413*L2413</f>
        <v>12583.8469965</v>
      </c>
      <c r="O2413" s="10">
        <v>4000</v>
      </c>
      <c r="P2413" s="9">
        <f>(O2413/L2413) - 1</f>
        <v>-0.046396542858665</v>
      </c>
      <c r="Q2413" s="10">
        <v>3500</v>
      </c>
      <c r="R2413" s="9">
        <f>(Q2413/L2413) - 1</f>
        <v>-0.16559697500133</v>
      </c>
      <c r="S2413" s="10">
        <v>3000</v>
      </c>
      <c r="T2413" s="9">
        <f>(S2413/L2413) - 1</f>
        <v>-0.284797407144</v>
      </c>
      <c r="U2413" s="10">
        <v>1800</v>
      </c>
      <c r="V2413" s="9">
        <f>ABS((U2413/L2413) - 1)</f>
        <v>0.5708784442864</v>
      </c>
      <c r="W2413" s="10">
        <v>4614.07723205</v>
      </c>
      <c r="X2413" s="9">
        <f>ABS((W2413/L2413) - 1)</f>
        <v>0.1</v>
      </c>
      <c r="Y2413" s="7" t="s">
        <v>40</v>
      </c>
      <c r="Z2413" s="9" t="s">
        <v>40</v>
      </c>
      <c r="AA2413" s="7" t="s">
        <v>1667</v>
      </c>
    </row>
    <row r="2414" spans="1:27" customHeight="1" ht="30">
      <c r="A2414" s="3" t="s">
        <v>5405</v>
      </c>
      <c r="B2414" s="3" t="s">
        <v>5406</v>
      </c>
      <c r="C2414" s="3" t="s">
        <v>29</v>
      </c>
      <c r="D2414" s="3" t="s">
        <v>5361</v>
      </c>
      <c r="E2414" s="3"/>
      <c r="F2414" s="3"/>
      <c r="G2414" s="3"/>
      <c r="H2414" s="3" t="s">
        <v>168</v>
      </c>
      <c r="I2414" s="4">
        <v>2</v>
      </c>
      <c r="J2414" s="3"/>
      <c r="K2414" s="6">
        <v>3228.77</v>
      </c>
      <c r="L2414" s="6">
        <f>K2414*1.16</f>
        <v>3745.3732</v>
      </c>
      <c r="M2414" s="6">
        <f>I2414*K2414</f>
        <v>6457.54</v>
      </c>
      <c r="N2414" s="6">
        <f>I2414*L2414</f>
        <v>7490.7464</v>
      </c>
      <c r="O2414" s="6">
        <v>5618.08</v>
      </c>
      <c r="P2414" s="5">
        <f>(O2414/L2414) - 1</f>
        <v>0.50000539332102</v>
      </c>
      <c r="Q2414" s="6">
        <v>5243.54</v>
      </c>
      <c r="R2414" s="5">
        <f>(Q2414/L2414) - 1</f>
        <v>0.4000046777715</v>
      </c>
      <c r="S2414" s="6">
        <v>1500</v>
      </c>
      <c r="T2414" s="5">
        <f>(S2414/L2414) - 1</f>
        <v>-0.59950586499631</v>
      </c>
      <c r="U2414" s="6">
        <v>4625.55</v>
      </c>
      <c r="V2414" s="5">
        <f>ABS((U2414/L2414) - 1)</f>
        <v>0.23500376411088</v>
      </c>
      <c r="W2414" s="6">
        <v>4119.91052</v>
      </c>
      <c r="X2414" s="5">
        <f>ABS((W2414/L2414) - 1)</f>
        <v>0.1</v>
      </c>
      <c r="Y2414" s="3" t="s">
        <v>40</v>
      </c>
      <c r="Z2414" s="5" t="s">
        <v>40</v>
      </c>
      <c r="AA2414" s="3" t="s">
        <v>424</v>
      </c>
    </row>
    <row r="2415" spans="1:27" customHeight="1" ht="30">
      <c r="A2415" s="7" t="s">
        <v>5407</v>
      </c>
      <c r="B2415" s="7" t="s">
        <v>5408</v>
      </c>
      <c r="C2415" s="7" t="s">
        <v>29</v>
      </c>
      <c r="D2415" s="7" t="s">
        <v>5361</v>
      </c>
      <c r="E2415" s="7"/>
      <c r="F2415" s="7"/>
      <c r="G2415" s="7"/>
      <c r="H2415" s="7" t="s">
        <v>168</v>
      </c>
      <c r="I2415" s="8">
        <v>1</v>
      </c>
      <c r="J2415" s="7"/>
      <c r="K2415" s="10">
        <v>3903.8462</v>
      </c>
      <c r="L2415" s="10">
        <f>K2415*1.16</f>
        <v>4528.461592</v>
      </c>
      <c r="M2415" s="10">
        <f>I2415*K2415</f>
        <v>3903.8462</v>
      </c>
      <c r="N2415" s="10">
        <f>I2415*L2415</f>
        <v>4528.461592</v>
      </c>
      <c r="O2415" s="10">
        <v>6792.69</v>
      </c>
      <c r="P2415" s="9">
        <f>(O2415/L2415) - 1</f>
        <v>0.4999994726686</v>
      </c>
      <c r="Q2415" s="10">
        <v>6339.85</v>
      </c>
      <c r="R2415" s="9">
        <f>(Q2415/L2415) - 1</f>
        <v>0.4000008327773</v>
      </c>
      <c r="S2415" s="10">
        <v>2500</v>
      </c>
      <c r="T2415" s="9">
        <f>(S2415/L2415) - 1</f>
        <v>-0.4479361369838</v>
      </c>
      <c r="U2415" s="10">
        <v>5592.65</v>
      </c>
      <c r="V2415" s="9">
        <f>ABS((U2415/L2415) - 1)</f>
        <v>0.23499998539902</v>
      </c>
      <c r="W2415" s="10">
        <v>4981.3077512</v>
      </c>
      <c r="X2415" s="9">
        <f>ABS((W2415/L2415) - 1)</f>
        <v>0.1</v>
      </c>
      <c r="Y2415" s="7" t="s">
        <v>40</v>
      </c>
      <c r="Z2415" s="9" t="s">
        <v>40</v>
      </c>
      <c r="AA2415" s="7" t="s">
        <v>424</v>
      </c>
    </row>
    <row r="2416" spans="1:27" customHeight="1" ht="30">
      <c r="A2416" s="3">
        <v>501455</v>
      </c>
      <c r="B2416" s="3" t="s">
        <v>5409</v>
      </c>
      <c r="C2416" s="3" t="s">
        <v>29</v>
      </c>
      <c r="D2416" s="3" t="s">
        <v>5361</v>
      </c>
      <c r="E2416" s="3" t="s">
        <v>223</v>
      </c>
      <c r="F2416" s="3" t="s">
        <v>5410</v>
      </c>
      <c r="G2416" s="3" t="s">
        <v>1223</v>
      </c>
      <c r="H2416" s="3" t="s">
        <v>2062</v>
      </c>
      <c r="I2416" s="4">
        <v>2</v>
      </c>
      <c r="J2416" s="3"/>
      <c r="K2416" s="6">
        <v>997.1</v>
      </c>
      <c r="L2416" s="6">
        <f>K2416*1.16</f>
        <v>1156.636</v>
      </c>
      <c r="M2416" s="6">
        <f>I2416*K2416</f>
        <v>1994.2</v>
      </c>
      <c r="N2416" s="6">
        <f>I2416*L2416</f>
        <v>2313.272</v>
      </c>
      <c r="O2416" s="6">
        <v>4000</v>
      </c>
      <c r="P2416" s="5">
        <f>(O2416/L2416) - 1</f>
        <v>2.4583049464136</v>
      </c>
      <c r="Q2416" s="6">
        <v>3500</v>
      </c>
      <c r="R2416" s="5">
        <f>(Q2416/L2416) - 1</f>
        <v>2.0260168281119</v>
      </c>
      <c r="S2416" s="6">
        <v>3000</v>
      </c>
      <c r="T2416" s="5">
        <f>(S2416/L2416) - 1</f>
        <v>1.5937287098102</v>
      </c>
      <c r="U2416" s="6">
        <v>1800</v>
      </c>
      <c r="V2416" s="5">
        <f>ABS((U2416/L2416) - 1)</f>
        <v>0.5562372258861</v>
      </c>
      <c r="W2416" s="6">
        <v>1272.2996</v>
      </c>
      <c r="X2416" s="5">
        <f>ABS((W2416/L2416) - 1)</f>
        <v>0.1</v>
      </c>
      <c r="Y2416" s="3" t="s">
        <v>40</v>
      </c>
      <c r="Z2416" s="5" t="s">
        <v>40</v>
      </c>
      <c r="AA2416" s="3"/>
    </row>
    <row r="2417" spans="1:27" customHeight="1" ht="30">
      <c r="A2417" s="7">
        <v>5015505</v>
      </c>
      <c r="B2417" s="7" t="s">
        <v>5411</v>
      </c>
      <c r="C2417" s="7" t="s">
        <v>29</v>
      </c>
      <c r="D2417" s="7" t="s">
        <v>5361</v>
      </c>
      <c r="E2417" s="7" t="s">
        <v>75</v>
      </c>
      <c r="F2417" s="7" t="s">
        <v>874</v>
      </c>
      <c r="G2417" s="7" t="s">
        <v>5412</v>
      </c>
      <c r="H2417" s="7" t="s">
        <v>2062</v>
      </c>
      <c r="I2417" s="8">
        <v>4</v>
      </c>
      <c r="J2417" s="7"/>
      <c r="K2417" s="10">
        <v>1100.3912</v>
      </c>
      <c r="L2417" s="10">
        <f>K2417*1.16</f>
        <v>1276.453792</v>
      </c>
      <c r="M2417" s="10">
        <f>I2417*K2417</f>
        <v>4401.5648</v>
      </c>
      <c r="N2417" s="10">
        <f>I2417*L2417</f>
        <v>5105.815168</v>
      </c>
      <c r="O2417" s="10">
        <v>4000</v>
      </c>
      <c r="P2417" s="9">
        <f>(O2417/L2417) - 1</f>
        <v>2.133681787049</v>
      </c>
      <c r="Q2417" s="10">
        <v>3500</v>
      </c>
      <c r="R2417" s="9">
        <f>(Q2417/L2417) - 1</f>
        <v>1.7419715636679</v>
      </c>
      <c r="S2417" s="10">
        <v>3000</v>
      </c>
      <c r="T2417" s="9">
        <f>(S2417/L2417) - 1</f>
        <v>1.3502613402867</v>
      </c>
      <c r="U2417" s="10">
        <v>1800</v>
      </c>
      <c r="V2417" s="9">
        <f>ABS((U2417/L2417) - 1)</f>
        <v>0.41015680417204</v>
      </c>
      <c r="W2417" s="10">
        <v>1404.0991712</v>
      </c>
      <c r="X2417" s="9">
        <f>ABS((W2417/L2417) - 1)</f>
        <v>0.1</v>
      </c>
      <c r="Y2417" s="7" t="s">
        <v>40</v>
      </c>
      <c r="Z2417" s="9" t="s">
        <v>40</v>
      </c>
      <c r="AA2417" s="7"/>
    </row>
    <row r="2418" spans="1:27" customHeight="1" ht="30">
      <c r="A2418" s="3">
        <v>5015507</v>
      </c>
      <c r="B2418" s="3" t="s">
        <v>5413</v>
      </c>
      <c r="C2418" s="3" t="s">
        <v>29</v>
      </c>
      <c r="D2418" s="3" t="s">
        <v>5361</v>
      </c>
      <c r="E2418" s="3" t="s">
        <v>409</v>
      </c>
      <c r="F2418" s="3" t="s">
        <v>981</v>
      </c>
      <c r="G2418" s="3" t="s">
        <v>264</v>
      </c>
      <c r="H2418" s="3" t="s">
        <v>2062</v>
      </c>
      <c r="I2418" s="4">
        <v>3</v>
      </c>
      <c r="J2418" s="3"/>
      <c r="K2418" s="6">
        <v>1513.6671</v>
      </c>
      <c r="L2418" s="6">
        <f>K2418*1.16</f>
        <v>1755.853836</v>
      </c>
      <c r="M2418" s="6">
        <f>I2418*K2418</f>
        <v>4541.0013</v>
      </c>
      <c r="N2418" s="6">
        <f>I2418*L2418</f>
        <v>5267.561508</v>
      </c>
      <c r="O2418" s="6">
        <v>4000</v>
      </c>
      <c r="P2418" s="5">
        <f>(O2418/L2418) - 1</f>
        <v>1.2780939495012</v>
      </c>
      <c r="Q2418" s="6">
        <v>3500</v>
      </c>
      <c r="R2418" s="5">
        <f>(Q2418/L2418) - 1</f>
        <v>0.99333220581351</v>
      </c>
      <c r="S2418" s="6">
        <v>3000</v>
      </c>
      <c r="T2418" s="5">
        <f>(S2418/L2418) - 1</f>
        <v>0.70857046212587</v>
      </c>
      <c r="U2418" s="6">
        <v>1800</v>
      </c>
      <c r="V2418" s="5">
        <f>ABS((U2418/L2418) - 1)</f>
        <v>0.025142277275521</v>
      </c>
      <c r="W2418" s="6">
        <v>1931.4392196</v>
      </c>
      <c r="X2418" s="5">
        <f>ABS((W2418/L2418) - 1)</f>
        <v>0.1</v>
      </c>
      <c r="Y2418" s="3" t="s">
        <v>40</v>
      </c>
      <c r="Z2418" s="5" t="s">
        <v>40</v>
      </c>
      <c r="AA2418" s="3" t="s">
        <v>43</v>
      </c>
    </row>
    <row r="2419" spans="1:27" customHeight="1" ht="30">
      <c r="A2419" s="7">
        <v>5015508</v>
      </c>
      <c r="B2419" s="7" t="s">
        <v>5414</v>
      </c>
      <c r="C2419" s="7" t="s">
        <v>29</v>
      </c>
      <c r="D2419" s="7" t="s">
        <v>5361</v>
      </c>
      <c r="E2419" s="7" t="s">
        <v>223</v>
      </c>
      <c r="F2419" s="7" t="s">
        <v>762</v>
      </c>
      <c r="G2419" s="7" t="s">
        <v>886</v>
      </c>
      <c r="H2419" s="7" t="s">
        <v>2062</v>
      </c>
      <c r="I2419" s="8">
        <v>4</v>
      </c>
      <c r="J2419" s="7"/>
      <c r="K2419" s="10">
        <v>884.69</v>
      </c>
      <c r="L2419" s="10">
        <f>K2419*1.16</f>
        <v>1026.2404</v>
      </c>
      <c r="M2419" s="10">
        <f>I2419*K2419</f>
        <v>3538.76</v>
      </c>
      <c r="N2419" s="10">
        <f>I2419*L2419</f>
        <v>4104.9616</v>
      </c>
      <c r="O2419" s="10">
        <v>4000</v>
      </c>
      <c r="P2419" s="9">
        <f>(O2419/L2419) - 1</f>
        <v>2.8977222101176</v>
      </c>
      <c r="Q2419" s="10">
        <v>3500</v>
      </c>
      <c r="R2419" s="9">
        <f>(Q2419/L2419) - 1</f>
        <v>2.4105069338529</v>
      </c>
      <c r="S2419" s="10">
        <v>3000</v>
      </c>
      <c r="T2419" s="9">
        <f>(S2419/L2419) - 1</f>
        <v>1.9232916575882</v>
      </c>
      <c r="U2419" s="10">
        <v>1800</v>
      </c>
      <c r="V2419" s="9">
        <f>ABS((U2419/L2419) - 1)</f>
        <v>0.75397499455293</v>
      </c>
      <c r="W2419" s="10">
        <v>1128.86444</v>
      </c>
      <c r="X2419" s="9">
        <f>ABS((W2419/L2419) - 1)</f>
        <v>0.1</v>
      </c>
      <c r="Y2419" s="7" t="s">
        <v>40</v>
      </c>
      <c r="Z2419" s="9" t="s">
        <v>40</v>
      </c>
      <c r="AA2419" s="7"/>
    </row>
    <row r="2420" spans="1:27" customHeight="1" ht="30">
      <c r="A2420" s="3">
        <v>5015509</v>
      </c>
      <c r="B2420" s="3" t="s">
        <v>5415</v>
      </c>
      <c r="C2420" s="3" t="s">
        <v>29</v>
      </c>
      <c r="D2420" s="3" t="s">
        <v>5361</v>
      </c>
      <c r="E2420" s="3" t="s">
        <v>409</v>
      </c>
      <c r="F2420" s="3" t="s">
        <v>662</v>
      </c>
      <c r="G2420" s="3" t="s">
        <v>5416</v>
      </c>
      <c r="H2420" s="3" t="s">
        <v>2062</v>
      </c>
      <c r="I2420" s="4">
        <v>7</v>
      </c>
      <c r="J2420" s="3"/>
      <c r="K2420" s="6">
        <v>1513.6671</v>
      </c>
      <c r="L2420" s="6">
        <f>K2420*1.16</f>
        <v>1755.853836</v>
      </c>
      <c r="M2420" s="6">
        <f>I2420*K2420</f>
        <v>10595.6697</v>
      </c>
      <c r="N2420" s="6">
        <f>I2420*L2420</f>
        <v>12290.976852</v>
      </c>
      <c r="O2420" s="6">
        <v>4000</v>
      </c>
      <c r="P2420" s="5">
        <f>(O2420/L2420) - 1</f>
        <v>1.2780939495012</v>
      </c>
      <c r="Q2420" s="6">
        <v>3500</v>
      </c>
      <c r="R2420" s="5">
        <f>(Q2420/L2420) - 1</f>
        <v>0.99333220581351</v>
      </c>
      <c r="S2420" s="6">
        <v>3000</v>
      </c>
      <c r="T2420" s="5">
        <f>(S2420/L2420) - 1</f>
        <v>0.70857046212587</v>
      </c>
      <c r="U2420" s="6">
        <v>1800</v>
      </c>
      <c r="V2420" s="5">
        <f>ABS((U2420/L2420) - 1)</f>
        <v>0.025142277275522</v>
      </c>
      <c r="W2420" s="6">
        <v>1931.4392196</v>
      </c>
      <c r="X2420" s="5">
        <f>ABS((W2420/L2420) - 1)</f>
        <v>0.1</v>
      </c>
      <c r="Y2420" s="3" t="s">
        <v>40</v>
      </c>
      <c r="Z2420" s="5" t="s">
        <v>40</v>
      </c>
      <c r="AA2420" s="3" t="s">
        <v>43</v>
      </c>
    </row>
    <row r="2421" spans="1:27" customHeight="1" ht="30">
      <c r="A2421" s="7">
        <v>5015514</v>
      </c>
      <c r="B2421" s="7" t="s">
        <v>5417</v>
      </c>
      <c r="C2421" s="7" t="s">
        <v>29</v>
      </c>
      <c r="D2421" s="7" t="s">
        <v>5361</v>
      </c>
      <c r="E2421" s="7"/>
      <c r="F2421" s="7"/>
      <c r="G2421" s="7"/>
      <c r="H2421" s="7" t="s">
        <v>2062</v>
      </c>
      <c r="I2421" s="8">
        <v>1</v>
      </c>
      <c r="J2421" s="7"/>
      <c r="K2421" s="10">
        <v>878.4615</v>
      </c>
      <c r="L2421" s="10">
        <f>K2421*1.16</f>
        <v>1019.01534</v>
      </c>
      <c r="M2421" s="10">
        <f>I2421*K2421</f>
        <v>878.4615</v>
      </c>
      <c r="N2421" s="10">
        <f>I2421*L2421</f>
        <v>1019.01534</v>
      </c>
      <c r="O2421" s="10">
        <v>2500</v>
      </c>
      <c r="P2421" s="9">
        <f>(O2421/L2421) - 1</f>
        <v>1.4533487395783</v>
      </c>
      <c r="Q2421" s="10">
        <v>2000</v>
      </c>
      <c r="R2421" s="9">
        <f>(Q2421/L2421) - 1</f>
        <v>0.96267899166268</v>
      </c>
      <c r="S2421" s="10">
        <v>1250</v>
      </c>
      <c r="T2421" s="9">
        <f>(S2421/L2421) - 1</f>
        <v>0.22667436978917</v>
      </c>
      <c r="U2421" s="10">
        <v>1258.48</v>
      </c>
      <c r="V2421" s="9">
        <f>ABS((U2421/L2421) - 1)</f>
        <v>0.23499612871382</v>
      </c>
      <c r="W2421" s="10">
        <v>1120.916874</v>
      </c>
      <c r="X2421" s="9">
        <f>ABS((W2421/L2421) - 1)</f>
        <v>0.1</v>
      </c>
      <c r="Y2421" s="7" t="s">
        <v>40</v>
      </c>
      <c r="Z2421" s="9" t="s">
        <v>40</v>
      </c>
      <c r="AA2421" s="7" t="s">
        <v>94</v>
      </c>
    </row>
    <row r="2422" spans="1:27" customHeight="1" ht="30">
      <c r="A2422" s="3">
        <v>5015515</v>
      </c>
      <c r="B2422" s="3" t="s">
        <v>5418</v>
      </c>
      <c r="C2422" s="3" t="s">
        <v>29</v>
      </c>
      <c r="D2422" s="3" t="s">
        <v>5361</v>
      </c>
      <c r="E2422" s="3"/>
      <c r="F2422" s="3"/>
      <c r="G2422" s="3"/>
      <c r="H2422" s="3" t="s">
        <v>2062</v>
      </c>
      <c r="I2422" s="4">
        <v>3</v>
      </c>
      <c r="J2422" s="3"/>
      <c r="K2422" s="6">
        <v>1326.26</v>
      </c>
      <c r="L2422" s="6">
        <f>K2422*1.16</f>
        <v>1538.4616</v>
      </c>
      <c r="M2422" s="6">
        <f>I2422*K2422</f>
        <v>3978.78</v>
      </c>
      <c r="N2422" s="6">
        <f>I2422*L2422</f>
        <v>4615.3848</v>
      </c>
      <c r="O2422" s="6">
        <v>2307.69</v>
      </c>
      <c r="P2422" s="5">
        <f>(O2422/L2422) - 1</f>
        <v>0.49999844000006</v>
      </c>
      <c r="Q2422" s="6">
        <v>2153.85</v>
      </c>
      <c r="R2422" s="5">
        <f>(Q2422/L2422) - 1</f>
        <v>0.4000024439999</v>
      </c>
      <c r="S2422" s="6">
        <v>1500</v>
      </c>
      <c r="T2422" s="5">
        <f>(S2422/L2422) - 1</f>
        <v>-0.025000038999998</v>
      </c>
      <c r="U2422" s="6">
        <v>1900</v>
      </c>
      <c r="V2422" s="5">
        <f>ABS((U2422/L2422) - 1)</f>
        <v>0.2349999506</v>
      </c>
      <c r="W2422" s="6">
        <v>1692.30776</v>
      </c>
      <c r="X2422" s="5">
        <f>ABS((W2422/L2422) - 1)</f>
        <v>0.1</v>
      </c>
      <c r="Y2422" s="3" t="s">
        <v>40</v>
      </c>
      <c r="Z2422" s="5" t="s">
        <v>40</v>
      </c>
      <c r="AA2422" s="3" t="s">
        <v>424</v>
      </c>
    </row>
    <row r="2423" spans="1:27" customHeight="1" ht="30">
      <c r="A2423" s="7">
        <v>501871</v>
      </c>
      <c r="B2423" s="7" t="s">
        <v>5419</v>
      </c>
      <c r="C2423" s="7" t="s">
        <v>29</v>
      </c>
      <c r="D2423" s="7" t="s">
        <v>5361</v>
      </c>
      <c r="E2423" s="7" t="s">
        <v>422</v>
      </c>
      <c r="F2423" s="7" t="s">
        <v>5395</v>
      </c>
      <c r="G2423" s="7" t="s">
        <v>1086</v>
      </c>
      <c r="H2423" s="7" t="s">
        <v>168</v>
      </c>
      <c r="I2423" s="8">
        <v>1</v>
      </c>
      <c r="J2423" s="7"/>
      <c r="K2423" s="10">
        <v>994.69</v>
      </c>
      <c r="L2423" s="10">
        <f>K2423*1.16</f>
        <v>1153.8404</v>
      </c>
      <c r="M2423" s="10">
        <f>I2423*K2423</f>
        <v>994.69</v>
      </c>
      <c r="N2423" s="10">
        <f>I2423*L2423</f>
        <v>1153.8404</v>
      </c>
      <c r="O2423" s="10">
        <v>1730.76</v>
      </c>
      <c r="P2423" s="9">
        <f>(O2423/L2423) - 1</f>
        <v>0.49999947999741</v>
      </c>
      <c r="Q2423" s="10">
        <v>1615.38</v>
      </c>
      <c r="R2423" s="9">
        <f>(Q2423/L2423) - 1</f>
        <v>0.4000029813482</v>
      </c>
      <c r="S2423" s="10">
        <v>1499.99</v>
      </c>
      <c r="T2423" s="9">
        <f>(S2423/L2423) - 1</f>
        <v>0.29999781598911</v>
      </c>
      <c r="U2423" s="10">
        <v>1384.61</v>
      </c>
      <c r="V2423" s="9">
        <f>ABS((U2423/L2423) - 1)</f>
        <v>0.2000013173399</v>
      </c>
      <c r="W2423" s="10">
        <v>1269.22444</v>
      </c>
      <c r="X2423" s="9">
        <f>ABS((W2423/L2423) - 1)</f>
        <v>0.1</v>
      </c>
      <c r="Y2423" s="7" t="s">
        <v>40</v>
      </c>
      <c r="Z2423" s="9" t="s">
        <v>40</v>
      </c>
      <c r="AA2423" s="7"/>
    </row>
    <row r="2424" spans="1:27" customHeight="1" ht="30">
      <c r="A2424" s="3">
        <v>501874</v>
      </c>
      <c r="B2424" s="3" t="s">
        <v>5420</v>
      </c>
      <c r="C2424" s="3" t="s">
        <v>29</v>
      </c>
      <c r="D2424" s="3" t="s">
        <v>5361</v>
      </c>
      <c r="E2424" s="3" t="s">
        <v>123</v>
      </c>
      <c r="F2424" s="3" t="s">
        <v>1089</v>
      </c>
      <c r="G2424" s="3" t="s">
        <v>5421</v>
      </c>
      <c r="H2424" s="3" t="s">
        <v>168</v>
      </c>
      <c r="I2424" s="4">
        <v>1</v>
      </c>
      <c r="J2424" s="3"/>
      <c r="K2424" s="6">
        <v>1657.82</v>
      </c>
      <c r="L2424" s="6">
        <f>K2424*1.16</f>
        <v>1923.0712</v>
      </c>
      <c r="M2424" s="6">
        <f>I2424*K2424</f>
        <v>1657.82</v>
      </c>
      <c r="N2424" s="6">
        <f>I2424*L2424</f>
        <v>1923.0712</v>
      </c>
      <c r="O2424" s="6">
        <v>4000</v>
      </c>
      <c r="P2424" s="5">
        <f>(O2424/L2424) - 1</f>
        <v>1.0800061900984</v>
      </c>
      <c r="Q2424" s="6">
        <v>3500</v>
      </c>
      <c r="R2424" s="5">
        <f>(Q2424/L2424) - 1</f>
        <v>0.82000541633612</v>
      </c>
      <c r="S2424" s="6">
        <v>3000</v>
      </c>
      <c r="T2424" s="5">
        <f>(S2424/L2424) - 1</f>
        <v>0.56000464257382</v>
      </c>
      <c r="U2424" s="6">
        <v>1800</v>
      </c>
      <c r="V2424" s="5">
        <f>ABS((U2424/L2424) - 1)</f>
        <v>0.06399721445571</v>
      </c>
      <c r="W2424" s="6">
        <v>2115.37832</v>
      </c>
      <c r="X2424" s="5">
        <f>ABS((W2424/L2424) - 1)</f>
        <v>0.1</v>
      </c>
      <c r="Y2424" s="3" t="s">
        <v>40</v>
      </c>
      <c r="Z2424" s="5" t="s">
        <v>40</v>
      </c>
      <c r="AA2424" s="3" t="s">
        <v>79</v>
      </c>
    </row>
    <row r="2425" spans="1:27" customHeight="1" ht="30">
      <c r="A2425" s="7">
        <v>5019009</v>
      </c>
      <c r="B2425" s="7" t="s">
        <v>5422</v>
      </c>
      <c r="C2425" s="7" t="s">
        <v>29</v>
      </c>
      <c r="D2425" s="7" t="s">
        <v>5361</v>
      </c>
      <c r="E2425" s="7" t="s">
        <v>422</v>
      </c>
      <c r="F2425" s="7" t="s">
        <v>611</v>
      </c>
      <c r="G2425" s="7" t="s">
        <v>5423</v>
      </c>
      <c r="H2425" s="7" t="s">
        <v>5392</v>
      </c>
      <c r="I2425" s="8">
        <v>2</v>
      </c>
      <c r="J2425" s="7"/>
      <c r="K2425" s="10">
        <v>3339.09</v>
      </c>
      <c r="L2425" s="10">
        <f>K2425*1.16</f>
        <v>3873.3444</v>
      </c>
      <c r="M2425" s="10">
        <f>I2425*K2425</f>
        <v>6678.18</v>
      </c>
      <c r="N2425" s="10">
        <f>I2425*L2425</f>
        <v>7746.6888</v>
      </c>
      <c r="O2425" s="10">
        <v>4000</v>
      </c>
      <c r="P2425" s="9">
        <f>(O2425/L2425) - 1</f>
        <v>0.032699286952123</v>
      </c>
      <c r="Q2425" s="10">
        <v>3500</v>
      </c>
      <c r="R2425" s="9">
        <f>(Q2425/L2425) - 1</f>
        <v>-0.096388123916892</v>
      </c>
      <c r="S2425" s="10">
        <v>3000</v>
      </c>
      <c r="T2425" s="9">
        <f>(S2425/L2425) - 1</f>
        <v>-0.22547553478591</v>
      </c>
      <c r="U2425" s="10">
        <v>1800</v>
      </c>
      <c r="V2425" s="9">
        <f>ABS((U2425/L2425) - 1)</f>
        <v>0.53528532087154</v>
      </c>
      <c r="W2425" s="10">
        <v>4260.67884</v>
      </c>
      <c r="X2425" s="9">
        <f>ABS((W2425/L2425) - 1)</f>
        <v>0.1</v>
      </c>
      <c r="Y2425" s="7" t="s">
        <v>40</v>
      </c>
      <c r="Z2425" s="9" t="s">
        <v>40</v>
      </c>
      <c r="AA2425" s="7" t="s">
        <v>4731</v>
      </c>
    </row>
    <row r="2426" spans="1:27" customHeight="1" ht="30">
      <c r="A2426" s="3" t="s">
        <v>5424</v>
      </c>
      <c r="B2426" s="3" t="s">
        <v>5425</v>
      </c>
      <c r="C2426" s="3" t="s">
        <v>29</v>
      </c>
      <c r="D2426" s="3" t="s">
        <v>5361</v>
      </c>
      <c r="E2426" s="3" t="s">
        <v>223</v>
      </c>
      <c r="F2426" s="3" t="s">
        <v>762</v>
      </c>
      <c r="G2426" s="3" t="s">
        <v>1086</v>
      </c>
      <c r="H2426" s="3" t="s">
        <v>168</v>
      </c>
      <c r="I2426" s="4">
        <v>7</v>
      </c>
      <c r="J2426" s="3"/>
      <c r="K2426" s="6">
        <v>1699.0915</v>
      </c>
      <c r="L2426" s="6">
        <f>K2426*1.16</f>
        <v>1970.94614</v>
      </c>
      <c r="M2426" s="6">
        <f>I2426*K2426</f>
        <v>11893.6405</v>
      </c>
      <c r="N2426" s="6">
        <f>I2426*L2426</f>
        <v>13796.62298</v>
      </c>
      <c r="O2426" s="6">
        <v>4000</v>
      </c>
      <c r="P2426" s="5">
        <f>(O2426/L2426) - 1</f>
        <v>1.0294821450575</v>
      </c>
      <c r="Q2426" s="6">
        <v>3500</v>
      </c>
      <c r="R2426" s="5">
        <f>(Q2426/L2426) - 1</f>
        <v>0.77579687692531</v>
      </c>
      <c r="S2426" s="6">
        <v>3000</v>
      </c>
      <c r="T2426" s="5">
        <f>(S2426/L2426) - 1</f>
        <v>0.52211160879313</v>
      </c>
      <c r="U2426" s="6">
        <v>1800</v>
      </c>
      <c r="V2426" s="5">
        <f>ABS((U2426/L2426) - 1)</f>
        <v>0.086733034724125</v>
      </c>
      <c r="W2426" s="6">
        <v>2168.040754</v>
      </c>
      <c r="X2426" s="5">
        <f>ABS((W2426/L2426) - 1)</f>
        <v>0.1</v>
      </c>
      <c r="Y2426" s="3" t="s">
        <v>40</v>
      </c>
      <c r="Z2426" s="5" t="s">
        <v>40</v>
      </c>
      <c r="AA2426" s="3" t="s">
        <v>79</v>
      </c>
    </row>
    <row r="2427" spans="1:27" customHeight="1" ht="30">
      <c r="A2427" s="7">
        <v>502941</v>
      </c>
      <c r="B2427" s="7" t="s">
        <v>5426</v>
      </c>
      <c r="C2427" s="7" t="s">
        <v>29</v>
      </c>
      <c r="D2427" s="7" t="s">
        <v>5361</v>
      </c>
      <c r="E2427" s="7" t="s">
        <v>522</v>
      </c>
      <c r="F2427" s="7" t="s">
        <v>523</v>
      </c>
      <c r="G2427" s="7" t="s">
        <v>656</v>
      </c>
      <c r="H2427" s="7" t="s">
        <v>168</v>
      </c>
      <c r="I2427" s="8">
        <v>1</v>
      </c>
      <c r="J2427" s="7"/>
      <c r="K2427" s="10">
        <v>994.69</v>
      </c>
      <c r="L2427" s="10">
        <f>K2427*1.16</f>
        <v>1153.8404</v>
      </c>
      <c r="M2427" s="10">
        <f>I2427*K2427</f>
        <v>994.69</v>
      </c>
      <c r="N2427" s="10">
        <f>I2427*L2427</f>
        <v>1153.8404</v>
      </c>
      <c r="O2427" s="10">
        <v>1730.76</v>
      </c>
      <c r="P2427" s="9">
        <f>(O2427/L2427) - 1</f>
        <v>0.49999947999741</v>
      </c>
      <c r="Q2427" s="10">
        <v>1615.38</v>
      </c>
      <c r="R2427" s="9">
        <f>(Q2427/L2427) - 1</f>
        <v>0.4000029813482</v>
      </c>
      <c r="S2427" s="10">
        <v>1499.99</v>
      </c>
      <c r="T2427" s="9">
        <f>(S2427/L2427) - 1</f>
        <v>0.29999781598911</v>
      </c>
      <c r="U2427" s="10">
        <v>1384.61</v>
      </c>
      <c r="V2427" s="9">
        <f>ABS((U2427/L2427) - 1)</f>
        <v>0.2000013173399</v>
      </c>
      <c r="W2427" s="10">
        <v>1269.22444</v>
      </c>
      <c r="X2427" s="9">
        <f>ABS((W2427/L2427) - 1)</f>
        <v>0.1</v>
      </c>
      <c r="Y2427" s="7" t="s">
        <v>40</v>
      </c>
      <c r="Z2427" s="9" t="s">
        <v>40</v>
      </c>
      <c r="AA2427" s="7"/>
    </row>
    <row r="2428" spans="1:27" customHeight="1" ht="30">
      <c r="A2428" s="3">
        <v>503181</v>
      </c>
      <c r="B2428" s="3" t="s">
        <v>5427</v>
      </c>
      <c r="C2428" s="3" t="s">
        <v>29</v>
      </c>
      <c r="D2428" s="3" t="s">
        <v>5361</v>
      </c>
      <c r="E2428" s="3" t="s">
        <v>5428</v>
      </c>
      <c r="F2428" s="3" t="s">
        <v>5429</v>
      </c>
      <c r="G2428" s="3" t="s">
        <v>5430</v>
      </c>
      <c r="H2428" s="3" t="s">
        <v>5392</v>
      </c>
      <c r="I2428" s="4">
        <v>1</v>
      </c>
      <c r="J2428" s="3"/>
      <c r="K2428" s="6">
        <v>994.69</v>
      </c>
      <c r="L2428" s="6">
        <f>K2428*1.16</f>
        <v>1153.8404</v>
      </c>
      <c r="M2428" s="6">
        <f>I2428*K2428</f>
        <v>994.69</v>
      </c>
      <c r="N2428" s="6">
        <f>I2428*L2428</f>
        <v>1153.8404</v>
      </c>
      <c r="O2428" s="6">
        <v>1730.76</v>
      </c>
      <c r="P2428" s="5">
        <f>(O2428/L2428) - 1</f>
        <v>0.49999947999741</v>
      </c>
      <c r="Q2428" s="6">
        <v>1615.38</v>
      </c>
      <c r="R2428" s="5">
        <f>(Q2428/L2428) - 1</f>
        <v>0.4000029813482</v>
      </c>
      <c r="S2428" s="6">
        <v>1499.99</v>
      </c>
      <c r="T2428" s="5">
        <f>(S2428/L2428) - 1</f>
        <v>0.29999781598911</v>
      </c>
      <c r="U2428" s="6">
        <v>1384.61</v>
      </c>
      <c r="V2428" s="5">
        <f>ABS((U2428/L2428) - 1)</f>
        <v>0.2000013173399</v>
      </c>
      <c r="W2428" s="6">
        <v>1269.22444</v>
      </c>
      <c r="X2428" s="5">
        <f>ABS((W2428/L2428) - 1)</f>
        <v>0.1</v>
      </c>
      <c r="Y2428" s="3" t="s">
        <v>40</v>
      </c>
      <c r="Z2428" s="5" t="s">
        <v>40</v>
      </c>
      <c r="AA2428" s="3"/>
    </row>
    <row r="2429" spans="1:27" customHeight="1" ht="30">
      <c r="A2429" s="7">
        <v>503855</v>
      </c>
      <c r="B2429" s="7" t="s">
        <v>5431</v>
      </c>
      <c r="C2429" s="7" t="s">
        <v>29</v>
      </c>
      <c r="D2429" s="7" t="s">
        <v>5361</v>
      </c>
      <c r="E2429" s="7"/>
      <c r="F2429" s="7"/>
      <c r="G2429" s="7"/>
      <c r="H2429" s="7" t="s">
        <v>168</v>
      </c>
      <c r="I2429" s="8">
        <v>1</v>
      </c>
      <c r="J2429" s="7"/>
      <c r="K2429" s="10">
        <v>3416.4456</v>
      </c>
      <c r="L2429" s="10">
        <f>K2429*1.16</f>
        <v>3963.076896</v>
      </c>
      <c r="M2429" s="10">
        <f>I2429*K2429</f>
        <v>3416.4456</v>
      </c>
      <c r="N2429" s="10">
        <f>I2429*L2429</f>
        <v>3963.076896</v>
      </c>
      <c r="O2429" s="10">
        <v>5944.62</v>
      </c>
      <c r="P2429" s="9">
        <f>(O2429/L2429) - 1</f>
        <v>0.50000117484473</v>
      </c>
      <c r="Q2429" s="10">
        <v>5548.31</v>
      </c>
      <c r="R2429" s="9">
        <f>(Q2429/L2429) - 1</f>
        <v>0.40000059186336</v>
      </c>
      <c r="S2429" s="10">
        <v>2000</v>
      </c>
      <c r="T2429" s="9">
        <f>(S2429/L2429) - 1</f>
        <v>-0.49534161145886</v>
      </c>
      <c r="U2429" s="10">
        <v>4894.4</v>
      </c>
      <c r="V2429" s="9">
        <f>ABS((U2429/L2429) - 1)</f>
        <v>0.23500000843789</v>
      </c>
      <c r="W2429" s="10">
        <v>4359.3845856</v>
      </c>
      <c r="X2429" s="9">
        <f>ABS((W2429/L2429) - 1)</f>
        <v>0.1</v>
      </c>
      <c r="Y2429" s="7" t="s">
        <v>40</v>
      </c>
      <c r="Z2429" s="9" t="s">
        <v>40</v>
      </c>
      <c r="AA2429" s="7" t="s">
        <v>424</v>
      </c>
    </row>
    <row r="2430" spans="1:27" customHeight="1" ht="30">
      <c r="A2430" s="3">
        <v>5042344</v>
      </c>
      <c r="B2430" s="3" t="s">
        <v>5432</v>
      </c>
      <c r="C2430" s="3" t="s">
        <v>29</v>
      </c>
      <c r="D2430" s="3" t="s">
        <v>5361</v>
      </c>
      <c r="E2430" s="3" t="s">
        <v>223</v>
      </c>
      <c r="F2430" s="3" t="s">
        <v>762</v>
      </c>
      <c r="G2430" s="3" t="s">
        <v>763</v>
      </c>
      <c r="H2430" s="3" t="s">
        <v>168</v>
      </c>
      <c r="I2430" s="4">
        <v>1</v>
      </c>
      <c r="J2430" s="3"/>
      <c r="K2430" s="6">
        <v>1657.82</v>
      </c>
      <c r="L2430" s="6">
        <f>K2430*1.16</f>
        <v>1923.0712</v>
      </c>
      <c r="M2430" s="6">
        <f>I2430*K2430</f>
        <v>1657.82</v>
      </c>
      <c r="N2430" s="6">
        <f>I2430*L2430</f>
        <v>1923.0712</v>
      </c>
      <c r="O2430" s="6">
        <v>4000</v>
      </c>
      <c r="P2430" s="5">
        <f>(O2430/L2430) - 1</f>
        <v>1.0800061900984</v>
      </c>
      <c r="Q2430" s="6">
        <v>3500</v>
      </c>
      <c r="R2430" s="5">
        <f>(Q2430/L2430) - 1</f>
        <v>0.82000541633612</v>
      </c>
      <c r="S2430" s="6">
        <v>3000</v>
      </c>
      <c r="T2430" s="5">
        <f>(S2430/L2430) - 1</f>
        <v>0.56000464257382</v>
      </c>
      <c r="U2430" s="6">
        <v>1800</v>
      </c>
      <c r="V2430" s="5">
        <f>ABS((U2430/L2430) - 1)</f>
        <v>0.06399721445571</v>
      </c>
      <c r="W2430" s="6">
        <v>2115.37832</v>
      </c>
      <c r="X2430" s="5">
        <f>ABS((W2430/L2430) - 1)</f>
        <v>0.1</v>
      </c>
      <c r="Y2430" s="3" t="s">
        <v>40</v>
      </c>
      <c r="Z2430" s="5" t="s">
        <v>40</v>
      </c>
      <c r="AA2430" s="3" t="s">
        <v>79</v>
      </c>
    </row>
    <row r="2431" spans="1:27" customHeight="1" ht="30">
      <c r="A2431" s="7">
        <v>504795</v>
      </c>
      <c r="B2431" s="7" t="s">
        <v>5433</v>
      </c>
      <c r="C2431" s="7" t="s">
        <v>29</v>
      </c>
      <c r="D2431" s="7" t="s">
        <v>5361</v>
      </c>
      <c r="E2431" s="7" t="s">
        <v>75</v>
      </c>
      <c r="F2431" s="7" t="s">
        <v>692</v>
      </c>
      <c r="G2431" s="7" t="s">
        <v>1184</v>
      </c>
      <c r="H2431" s="7" t="s">
        <v>168</v>
      </c>
      <c r="I2431" s="8">
        <v>4</v>
      </c>
      <c r="J2431" s="7"/>
      <c r="K2431" s="10">
        <v>994.69</v>
      </c>
      <c r="L2431" s="10">
        <f>K2431*1.16</f>
        <v>1153.8404</v>
      </c>
      <c r="M2431" s="10">
        <f>I2431*K2431</f>
        <v>3978.76</v>
      </c>
      <c r="N2431" s="10">
        <f>I2431*L2431</f>
        <v>4615.3616</v>
      </c>
      <c r="O2431" s="10">
        <v>4000</v>
      </c>
      <c r="P2431" s="9">
        <f>(O2431/L2431) - 1</f>
        <v>2.466683953864</v>
      </c>
      <c r="Q2431" s="10">
        <v>3500</v>
      </c>
      <c r="R2431" s="9">
        <f>(Q2431/L2431) - 1</f>
        <v>2.033348459631</v>
      </c>
      <c r="S2431" s="10">
        <v>3000</v>
      </c>
      <c r="T2431" s="9">
        <f>(S2431/L2431) - 1</f>
        <v>1.600012965398</v>
      </c>
      <c r="U2431" s="10">
        <v>1800</v>
      </c>
      <c r="V2431" s="9">
        <f>ABS((U2431/L2431) - 1)</f>
        <v>0.56000777923879</v>
      </c>
      <c r="W2431" s="10">
        <v>1269.22444</v>
      </c>
      <c r="X2431" s="9">
        <f>ABS((W2431/L2431) - 1)</f>
        <v>0.1</v>
      </c>
      <c r="Y2431" s="7" t="s">
        <v>40</v>
      </c>
      <c r="Z2431" s="9" t="s">
        <v>40</v>
      </c>
      <c r="AA2431" s="7"/>
    </row>
    <row r="2432" spans="1:27" customHeight="1" ht="30">
      <c r="A2432" s="3">
        <v>505244</v>
      </c>
      <c r="B2432" s="3" t="s">
        <v>5434</v>
      </c>
      <c r="C2432" s="3" t="s">
        <v>29</v>
      </c>
      <c r="D2432" s="3" t="s">
        <v>5361</v>
      </c>
      <c r="E2432" s="3"/>
      <c r="F2432" s="3"/>
      <c r="G2432" s="3"/>
      <c r="H2432" s="3" t="s">
        <v>168</v>
      </c>
      <c r="I2432" s="4">
        <v>1</v>
      </c>
      <c r="J2432" s="3"/>
      <c r="K2432" s="6">
        <v>1000</v>
      </c>
      <c r="L2432" s="6">
        <f>K2432*1.16</f>
        <v>1160</v>
      </c>
      <c r="M2432" s="6">
        <f>I2432*K2432</f>
        <v>1000</v>
      </c>
      <c r="N2432" s="6">
        <f>I2432*L2432</f>
        <v>1160</v>
      </c>
      <c r="O2432" s="6">
        <v>5192.3</v>
      </c>
      <c r="P2432" s="5">
        <f>(O2432/L2432) - 1</f>
        <v>3.4761206896552</v>
      </c>
      <c r="Q2432" s="6">
        <v>4846.15</v>
      </c>
      <c r="R2432" s="5">
        <f>(Q2432/L2432) - 1</f>
        <v>3.1777155172414</v>
      </c>
      <c r="S2432" s="6">
        <v>2500</v>
      </c>
      <c r="T2432" s="5">
        <f>(S2432/L2432) - 1</f>
        <v>1.1551724137931</v>
      </c>
      <c r="U2432" s="6">
        <v>4274.99</v>
      </c>
      <c r="V2432" s="5">
        <f>ABS((U2432/L2432) - 1)</f>
        <v>2.6853362068966</v>
      </c>
      <c r="W2432" s="6">
        <v>1276</v>
      </c>
      <c r="X2432" s="5">
        <f>ABS((W2432/L2432) - 1)</f>
        <v>0.1</v>
      </c>
      <c r="Y2432" s="3" t="s">
        <v>40</v>
      </c>
      <c r="Z2432" s="5" t="s">
        <v>40</v>
      </c>
      <c r="AA2432" s="3" t="s">
        <v>94</v>
      </c>
    </row>
    <row r="2433" spans="1:27" customHeight="1" ht="30">
      <c r="A2433" s="7">
        <v>508400</v>
      </c>
      <c r="B2433" s="7" t="s">
        <v>5435</v>
      </c>
      <c r="C2433" s="7" t="s">
        <v>29</v>
      </c>
      <c r="D2433" s="7" t="s">
        <v>5361</v>
      </c>
      <c r="E2433" s="7" t="s">
        <v>422</v>
      </c>
      <c r="F2433" s="7" t="s">
        <v>5395</v>
      </c>
      <c r="G2433" s="7" t="s">
        <v>1086</v>
      </c>
      <c r="H2433" s="7" t="s">
        <v>2062</v>
      </c>
      <c r="I2433" s="8">
        <v>1</v>
      </c>
      <c r="J2433" s="7"/>
      <c r="K2433" s="10">
        <v>1513.6671</v>
      </c>
      <c r="L2433" s="10">
        <f>K2433*1.16</f>
        <v>1755.853836</v>
      </c>
      <c r="M2433" s="10">
        <f>I2433*K2433</f>
        <v>1513.6671</v>
      </c>
      <c r="N2433" s="10">
        <f>I2433*L2433</f>
        <v>1755.853836</v>
      </c>
      <c r="O2433" s="10">
        <v>4000</v>
      </c>
      <c r="P2433" s="9">
        <f>(O2433/L2433) - 1</f>
        <v>1.2780939495012</v>
      </c>
      <c r="Q2433" s="10">
        <v>3500</v>
      </c>
      <c r="R2433" s="9">
        <f>(Q2433/L2433) - 1</f>
        <v>0.99333220581351</v>
      </c>
      <c r="S2433" s="10">
        <v>3000</v>
      </c>
      <c r="T2433" s="9">
        <f>(S2433/L2433) - 1</f>
        <v>0.70857046212587</v>
      </c>
      <c r="U2433" s="10">
        <v>1800</v>
      </c>
      <c r="V2433" s="9">
        <f>ABS((U2433/L2433) - 1)</f>
        <v>0.025142277275522</v>
      </c>
      <c r="W2433" s="10">
        <v>1931.4392196</v>
      </c>
      <c r="X2433" s="9">
        <f>ABS((W2433/L2433) - 1)</f>
        <v>0.1</v>
      </c>
      <c r="Y2433" s="7" t="s">
        <v>40</v>
      </c>
      <c r="Z2433" s="9" t="s">
        <v>40</v>
      </c>
      <c r="AA2433" s="7" t="s">
        <v>43</v>
      </c>
    </row>
    <row r="2434" spans="1:27" customHeight="1" ht="30">
      <c r="A2434" s="3">
        <v>508468</v>
      </c>
      <c r="B2434" s="3" t="s">
        <v>5436</v>
      </c>
      <c r="C2434" s="3" t="s">
        <v>29</v>
      </c>
      <c r="D2434" s="3" t="s">
        <v>5361</v>
      </c>
      <c r="E2434" s="3" t="s">
        <v>422</v>
      </c>
      <c r="F2434" s="3" t="s">
        <v>611</v>
      </c>
      <c r="G2434" s="3" t="s">
        <v>5423</v>
      </c>
      <c r="H2434" s="3" t="s">
        <v>2062</v>
      </c>
      <c r="I2434" s="4">
        <v>4</v>
      </c>
      <c r="J2434" s="3"/>
      <c r="K2434" s="6">
        <v>2354.7728</v>
      </c>
      <c r="L2434" s="6">
        <f>K2434*1.16</f>
        <v>2731.536448</v>
      </c>
      <c r="M2434" s="6">
        <f>I2434*K2434</f>
        <v>9419.0912</v>
      </c>
      <c r="N2434" s="6">
        <f>I2434*L2434</f>
        <v>10926.145792</v>
      </c>
      <c r="O2434" s="6">
        <v>4000</v>
      </c>
      <c r="P2434" s="5">
        <f>(O2434/L2434) - 1</f>
        <v>0.46437731150494</v>
      </c>
      <c r="Q2434" s="6">
        <v>3500</v>
      </c>
      <c r="R2434" s="5">
        <f>(Q2434/L2434) - 1</f>
        <v>0.28133014756682</v>
      </c>
      <c r="S2434" s="6">
        <v>3000</v>
      </c>
      <c r="T2434" s="5">
        <f>(S2434/L2434) - 1</f>
        <v>0.098282983628707</v>
      </c>
      <c r="U2434" s="6">
        <v>1800</v>
      </c>
      <c r="V2434" s="5">
        <f>ABS((U2434/L2434) - 1)</f>
        <v>0.34103020982278</v>
      </c>
      <c r="W2434" s="6">
        <v>3004.6900928</v>
      </c>
      <c r="X2434" s="5">
        <f>ABS((W2434/L2434) - 1)</f>
        <v>0.1</v>
      </c>
      <c r="Y2434" s="3" t="s">
        <v>40</v>
      </c>
      <c r="Z2434" s="5" t="s">
        <v>40</v>
      </c>
      <c r="AA2434" s="3" t="s">
        <v>176</v>
      </c>
    </row>
    <row r="2435" spans="1:27" customHeight="1" ht="30">
      <c r="A2435" s="7">
        <v>509312</v>
      </c>
      <c r="B2435" s="7" t="s">
        <v>5437</v>
      </c>
      <c r="C2435" s="7" t="s">
        <v>29</v>
      </c>
      <c r="D2435" s="7" t="s">
        <v>5361</v>
      </c>
      <c r="E2435" s="7"/>
      <c r="F2435" s="7"/>
      <c r="G2435" s="7"/>
      <c r="H2435" s="7" t="s">
        <v>5388</v>
      </c>
      <c r="I2435" s="8">
        <v>3</v>
      </c>
      <c r="J2435" s="7"/>
      <c r="K2435" s="10">
        <v>2320.95</v>
      </c>
      <c r="L2435" s="10">
        <f>K2435*1.16</f>
        <v>2692.302</v>
      </c>
      <c r="M2435" s="10">
        <f>I2435*K2435</f>
        <v>6962.85</v>
      </c>
      <c r="N2435" s="10">
        <f>I2435*L2435</f>
        <v>8076.906</v>
      </c>
      <c r="O2435" s="10">
        <v>4038.45</v>
      </c>
      <c r="P2435" s="9">
        <f>(O2435/L2435) - 1</f>
        <v>0.49999888571193</v>
      </c>
      <c r="Q2435" s="10">
        <v>3769.22</v>
      </c>
      <c r="R2435" s="9">
        <f>(Q2435/L2435) - 1</f>
        <v>0.3999989599978</v>
      </c>
      <c r="S2435" s="10">
        <v>1500</v>
      </c>
      <c r="T2435" s="9">
        <f>(S2435/L2435) - 1</f>
        <v>-0.44285596489547</v>
      </c>
      <c r="U2435" s="10">
        <v>3324.99</v>
      </c>
      <c r="V2435" s="9">
        <f>ABS((U2435/L2435) - 1)</f>
        <v>0.23499889685481</v>
      </c>
      <c r="W2435" s="10">
        <v>2961.5322</v>
      </c>
      <c r="X2435" s="9">
        <f>ABS((W2435/L2435) - 1)</f>
        <v>0.1</v>
      </c>
      <c r="Y2435" s="7" t="s">
        <v>40</v>
      </c>
      <c r="Z2435" s="9" t="s">
        <v>40</v>
      </c>
      <c r="AA2435" s="7" t="s">
        <v>424</v>
      </c>
    </row>
    <row r="2436" spans="1:27" customHeight="1" ht="30">
      <c r="A2436" s="3">
        <v>509321</v>
      </c>
      <c r="B2436" s="3" t="s">
        <v>5438</v>
      </c>
      <c r="C2436" s="3" t="s">
        <v>29</v>
      </c>
      <c r="D2436" s="3" t="s">
        <v>5361</v>
      </c>
      <c r="E2436" s="3"/>
      <c r="F2436" s="3"/>
      <c r="G2436" s="3"/>
      <c r="H2436" s="3" t="s">
        <v>5388</v>
      </c>
      <c r="I2436" s="4">
        <v>1</v>
      </c>
      <c r="J2436" s="3"/>
      <c r="K2436" s="6">
        <v>2320.95</v>
      </c>
      <c r="L2436" s="6">
        <f>K2436*1.16</f>
        <v>2692.302</v>
      </c>
      <c r="M2436" s="6">
        <f>I2436*K2436</f>
        <v>2320.95</v>
      </c>
      <c r="N2436" s="6">
        <f>I2436*L2436</f>
        <v>2692.302</v>
      </c>
      <c r="O2436" s="6">
        <v>4038.45</v>
      </c>
      <c r="P2436" s="5">
        <f>(O2436/L2436) - 1</f>
        <v>0.49999888571193</v>
      </c>
      <c r="Q2436" s="6">
        <v>3769.22</v>
      </c>
      <c r="R2436" s="5">
        <f>(Q2436/L2436) - 1</f>
        <v>0.3999989599978</v>
      </c>
      <c r="S2436" s="6">
        <v>1500</v>
      </c>
      <c r="T2436" s="5">
        <f>(S2436/L2436) - 1</f>
        <v>-0.44285596489547</v>
      </c>
      <c r="U2436" s="6">
        <v>3324.99</v>
      </c>
      <c r="V2436" s="5">
        <f>ABS((U2436/L2436) - 1)</f>
        <v>0.23499889685481</v>
      </c>
      <c r="W2436" s="6">
        <v>2961.5322</v>
      </c>
      <c r="X2436" s="5">
        <f>ABS((W2436/L2436) - 1)</f>
        <v>0.1</v>
      </c>
      <c r="Y2436" s="3" t="s">
        <v>40</v>
      </c>
      <c r="Z2436" s="5" t="s">
        <v>40</v>
      </c>
      <c r="AA2436" s="3" t="s">
        <v>424</v>
      </c>
    </row>
    <row r="2437" spans="1:27" customHeight="1" ht="30">
      <c r="A2437" s="7">
        <v>520004</v>
      </c>
      <c r="B2437" s="7" t="s">
        <v>5439</v>
      </c>
      <c r="C2437" s="7" t="s">
        <v>29</v>
      </c>
      <c r="D2437" s="7" t="s">
        <v>5361</v>
      </c>
      <c r="E2437" s="7"/>
      <c r="F2437" s="7"/>
      <c r="G2437" s="7"/>
      <c r="H2437" s="7" t="s">
        <v>168</v>
      </c>
      <c r="I2437" s="8">
        <v>1</v>
      </c>
      <c r="J2437" s="7"/>
      <c r="K2437" s="10">
        <v>3400.34</v>
      </c>
      <c r="L2437" s="10">
        <f>K2437*1.16</f>
        <v>3944.3944</v>
      </c>
      <c r="M2437" s="10">
        <f>I2437*K2437</f>
        <v>3400.34</v>
      </c>
      <c r="N2437" s="10">
        <f>I2437*L2437</f>
        <v>3944.3944</v>
      </c>
      <c r="O2437" s="10">
        <v>5916.59</v>
      </c>
      <c r="P2437" s="9">
        <f>(O2437/L2437) - 1</f>
        <v>0.49999959436105</v>
      </c>
      <c r="Q2437" s="10">
        <v>5522.15</v>
      </c>
      <c r="R2437" s="9">
        <f>(Q2437/L2437) - 1</f>
        <v>0.39999945238742</v>
      </c>
      <c r="S2437" s="10">
        <v>5127.71</v>
      </c>
      <c r="T2437" s="9">
        <f>(S2437/L2437) - 1</f>
        <v>0.29999931041379</v>
      </c>
      <c r="U2437" s="10">
        <v>4871.32</v>
      </c>
      <c r="V2437" s="9">
        <f>ABS((U2437/L2437) - 1)</f>
        <v>0.23499820403355</v>
      </c>
      <c r="W2437" s="10">
        <v>4338.83384</v>
      </c>
      <c r="X2437" s="9">
        <f>ABS((W2437/L2437) - 1)</f>
        <v>0.1</v>
      </c>
      <c r="Y2437" s="7" t="s">
        <v>40</v>
      </c>
      <c r="Z2437" s="9" t="s">
        <v>40</v>
      </c>
      <c r="AA2437" s="7"/>
    </row>
    <row r="2438" spans="1:27" customHeight="1" ht="30">
      <c r="A2438" s="3">
        <v>520014</v>
      </c>
      <c r="B2438" s="3" t="s">
        <v>5440</v>
      </c>
      <c r="C2438" s="3" t="s">
        <v>29</v>
      </c>
      <c r="D2438" s="3" t="s">
        <v>5361</v>
      </c>
      <c r="E2438" s="3"/>
      <c r="F2438" s="3"/>
      <c r="G2438" s="3"/>
      <c r="H2438" s="3" t="s">
        <v>168</v>
      </c>
      <c r="I2438" s="4">
        <v>2</v>
      </c>
      <c r="J2438" s="3"/>
      <c r="K2438" s="6">
        <v>3400.99</v>
      </c>
      <c r="L2438" s="6">
        <f>K2438*1.16</f>
        <v>3945.1484</v>
      </c>
      <c r="M2438" s="6">
        <f>I2438*K2438</f>
        <v>6801.98</v>
      </c>
      <c r="N2438" s="6">
        <f>I2438*L2438</f>
        <v>7890.2968</v>
      </c>
      <c r="O2438" s="6">
        <v>5917.72</v>
      </c>
      <c r="P2438" s="5">
        <f>(O2438/L2438) - 1</f>
        <v>0.49999934096269</v>
      </c>
      <c r="Q2438" s="6">
        <v>5523.21</v>
      </c>
      <c r="R2438" s="5">
        <f>(Q2438/L2438) - 1</f>
        <v>0.40000056778599</v>
      </c>
      <c r="S2438" s="6">
        <v>5523.21</v>
      </c>
      <c r="T2438" s="5">
        <f>(S2438/L2438) - 1</f>
        <v>0.40000056778599</v>
      </c>
      <c r="U2438" s="6">
        <v>4872.26</v>
      </c>
      <c r="V2438" s="5">
        <f>ABS((U2438/L2438) - 1)</f>
        <v>0.23500043749939</v>
      </c>
      <c r="W2438" s="6">
        <v>4339.66324</v>
      </c>
      <c r="X2438" s="5">
        <f>ABS((W2438/L2438) - 1)</f>
        <v>0.1</v>
      </c>
      <c r="Y2438" s="3" t="s">
        <v>40</v>
      </c>
      <c r="Z2438" s="5" t="s">
        <v>40</v>
      </c>
      <c r="AA2438" s="3"/>
    </row>
    <row r="2439" spans="1:27" customHeight="1" ht="30">
      <c r="A2439" s="7">
        <v>530794</v>
      </c>
      <c r="B2439" s="7" t="s">
        <v>5441</v>
      </c>
      <c r="C2439" s="7" t="s">
        <v>29</v>
      </c>
      <c r="D2439" s="7" t="s">
        <v>5361</v>
      </c>
      <c r="E2439" s="7" t="s">
        <v>75</v>
      </c>
      <c r="F2439" s="7" t="s">
        <v>692</v>
      </c>
      <c r="G2439" s="7" t="s">
        <v>5442</v>
      </c>
      <c r="H2439" s="7" t="s">
        <v>168</v>
      </c>
      <c r="I2439" s="8">
        <v>1</v>
      </c>
      <c r="J2439" s="7"/>
      <c r="K2439" s="10">
        <v>2984.08</v>
      </c>
      <c r="L2439" s="10">
        <f>K2439*1.16</f>
        <v>3461.5328</v>
      </c>
      <c r="M2439" s="10">
        <f>I2439*K2439</f>
        <v>2984.08</v>
      </c>
      <c r="N2439" s="10">
        <f>I2439*L2439</f>
        <v>3461.5328</v>
      </c>
      <c r="O2439" s="10">
        <v>4000</v>
      </c>
      <c r="P2439" s="9">
        <f>(O2439/L2439) - 1</f>
        <v>0.15555744553396</v>
      </c>
      <c r="Q2439" s="10">
        <v>3500</v>
      </c>
      <c r="R2439" s="9">
        <f>(Q2439/L2439) - 1</f>
        <v>0.011112764842211</v>
      </c>
      <c r="S2439" s="10">
        <v>3000</v>
      </c>
      <c r="T2439" s="9">
        <f>(S2439/L2439) - 1</f>
        <v>-0.13333191584953</v>
      </c>
      <c r="U2439" s="10">
        <v>1800</v>
      </c>
      <c r="V2439" s="9">
        <f>ABS((U2439/L2439) - 1)</f>
        <v>0.47999914950972</v>
      </c>
      <c r="W2439" s="10">
        <v>3807.68608</v>
      </c>
      <c r="X2439" s="9">
        <f>ABS((W2439/L2439) - 1)</f>
        <v>0.1</v>
      </c>
      <c r="Y2439" s="7" t="s">
        <v>40</v>
      </c>
      <c r="Z2439" s="9" t="s">
        <v>40</v>
      </c>
      <c r="AA2439" s="7" t="s">
        <v>187</v>
      </c>
    </row>
    <row r="2440" spans="1:27" customHeight="1" ht="30">
      <c r="A2440" s="3">
        <v>530795</v>
      </c>
      <c r="B2440" s="3" t="s">
        <v>5443</v>
      </c>
      <c r="C2440" s="3" t="s">
        <v>29</v>
      </c>
      <c r="D2440" s="3" t="s">
        <v>5361</v>
      </c>
      <c r="E2440" s="3" t="s">
        <v>75</v>
      </c>
      <c r="F2440" s="3" t="s">
        <v>692</v>
      </c>
      <c r="G2440" s="3" t="s">
        <v>5442</v>
      </c>
      <c r="H2440" s="3" t="s">
        <v>168</v>
      </c>
      <c r="I2440" s="4">
        <v>6</v>
      </c>
      <c r="J2440" s="3"/>
      <c r="K2440" s="6">
        <v>1619.245</v>
      </c>
      <c r="L2440" s="6">
        <f>K2440*1.16</f>
        <v>1878.3242</v>
      </c>
      <c r="M2440" s="6">
        <f>I2440*K2440</f>
        <v>9715.47</v>
      </c>
      <c r="N2440" s="6">
        <f>I2440*L2440</f>
        <v>11269.9452</v>
      </c>
      <c r="O2440" s="6">
        <v>4000</v>
      </c>
      <c r="P2440" s="5">
        <f>(O2440/L2440) - 1</f>
        <v>1.1295578260664</v>
      </c>
      <c r="Q2440" s="6">
        <v>3500</v>
      </c>
      <c r="R2440" s="5">
        <f>(Q2440/L2440) - 1</f>
        <v>0.86336309780814</v>
      </c>
      <c r="S2440" s="6">
        <v>3000</v>
      </c>
      <c r="T2440" s="5">
        <f>(S2440/L2440) - 1</f>
        <v>0.59716836954984</v>
      </c>
      <c r="U2440" s="6">
        <v>1800</v>
      </c>
      <c r="V2440" s="5">
        <f>ABS((U2440/L2440) - 1)</f>
        <v>0.041698978270098</v>
      </c>
      <c r="W2440" s="6">
        <v>2066.15662</v>
      </c>
      <c r="X2440" s="5">
        <f>ABS((W2440/L2440) - 1)</f>
        <v>0.1</v>
      </c>
      <c r="Y2440" s="3" t="s">
        <v>40</v>
      </c>
      <c r="Z2440" s="5" t="s">
        <v>40</v>
      </c>
      <c r="AA2440" s="3" t="s">
        <v>79</v>
      </c>
    </row>
    <row r="2441" spans="1:27" customHeight="1" ht="30">
      <c r="A2441" s="7">
        <v>531235</v>
      </c>
      <c r="B2441" s="7" t="s">
        <v>5444</v>
      </c>
      <c r="C2441" s="7" t="s">
        <v>29</v>
      </c>
      <c r="D2441" s="7" t="s">
        <v>5361</v>
      </c>
      <c r="E2441" s="7"/>
      <c r="F2441" s="7"/>
      <c r="G2441" s="7"/>
      <c r="H2441" s="7" t="s">
        <v>168</v>
      </c>
      <c r="I2441" s="8">
        <v>1</v>
      </c>
      <c r="J2441" s="7"/>
      <c r="K2441" s="10">
        <v>1699.0915</v>
      </c>
      <c r="L2441" s="10">
        <f>K2441*1.16</f>
        <v>1970.94614</v>
      </c>
      <c r="M2441" s="10">
        <f>I2441*K2441</f>
        <v>1699.0915</v>
      </c>
      <c r="N2441" s="10">
        <f>I2441*L2441</f>
        <v>1970.94614</v>
      </c>
      <c r="O2441" s="10">
        <v>5900</v>
      </c>
      <c r="P2441" s="9">
        <f>(O2441/L2441) - 1</f>
        <v>1.9934861639598</v>
      </c>
      <c r="Q2441" s="10">
        <v>4800</v>
      </c>
      <c r="R2441" s="9">
        <f>(Q2441/L2441) - 1</f>
        <v>1.435378574069</v>
      </c>
      <c r="S2441" s="10">
        <v>2500</v>
      </c>
      <c r="T2441" s="9">
        <f>(S2441/L2441) - 1</f>
        <v>0.26842634066094</v>
      </c>
      <c r="U2441" s="10">
        <v>2434.12</v>
      </c>
      <c r="V2441" s="9">
        <f>ABS((U2441/L2441) - 1)</f>
        <v>0.23500076973184</v>
      </c>
      <c r="W2441" s="10">
        <v>2168.040754</v>
      </c>
      <c r="X2441" s="9">
        <f>ABS((W2441/L2441) - 1)</f>
        <v>0.1</v>
      </c>
      <c r="Y2441" s="7" t="s">
        <v>40</v>
      </c>
      <c r="Z2441" s="9" t="s">
        <v>40</v>
      </c>
      <c r="AA2441" s="7"/>
    </row>
    <row r="2442" spans="1:27" customHeight="1" ht="30">
      <c r="A2442" s="3">
        <v>531394</v>
      </c>
      <c r="B2442" s="3" t="s">
        <v>5445</v>
      </c>
      <c r="C2442" s="3" t="s">
        <v>29</v>
      </c>
      <c r="D2442" s="3" t="s">
        <v>5361</v>
      </c>
      <c r="E2442" s="3" t="s">
        <v>409</v>
      </c>
      <c r="F2442" s="3" t="s">
        <v>5446</v>
      </c>
      <c r="G2442" s="3" t="s">
        <v>1108</v>
      </c>
      <c r="H2442" s="3" t="s">
        <v>168</v>
      </c>
      <c r="I2442" s="4">
        <v>6</v>
      </c>
      <c r="J2442" s="3"/>
      <c r="K2442" s="6">
        <v>5253.3156</v>
      </c>
      <c r="L2442" s="6">
        <f>K2442*1.16</f>
        <v>6093.846096</v>
      </c>
      <c r="M2442" s="6">
        <f>I2442*K2442</f>
        <v>31519.8936</v>
      </c>
      <c r="N2442" s="6">
        <f>I2442*L2442</f>
        <v>36563.076576</v>
      </c>
      <c r="O2442" s="6">
        <v>4000</v>
      </c>
      <c r="P2442" s="5">
        <f>(O2442/L2442) - 1</f>
        <v>-0.34360009475369</v>
      </c>
      <c r="Q2442" s="6">
        <v>3500</v>
      </c>
      <c r="R2442" s="5">
        <f>(Q2442/L2442) - 1</f>
        <v>-0.42565008290948</v>
      </c>
      <c r="S2442" s="6">
        <v>3000</v>
      </c>
      <c r="T2442" s="5">
        <f>(S2442/L2442) - 1</f>
        <v>-0.50770007106527</v>
      </c>
      <c r="U2442" s="6">
        <v>1800</v>
      </c>
      <c r="V2442" s="5">
        <f>ABS((U2442/L2442) - 1)</f>
        <v>0.70462004263916</v>
      </c>
      <c r="W2442" s="6">
        <v>6703.2307056</v>
      </c>
      <c r="X2442" s="5">
        <f>ABS((W2442/L2442) - 1)</f>
        <v>0.1</v>
      </c>
      <c r="Y2442" s="3" t="s">
        <v>40</v>
      </c>
      <c r="Z2442" s="5" t="s">
        <v>40</v>
      </c>
      <c r="AA2442" s="3" t="s">
        <v>1667</v>
      </c>
    </row>
    <row r="2443" spans="1:27" customHeight="1" ht="30">
      <c r="A2443" s="7">
        <v>531395</v>
      </c>
      <c r="B2443" s="7" t="s">
        <v>5447</v>
      </c>
      <c r="C2443" s="7" t="s">
        <v>29</v>
      </c>
      <c r="D2443" s="7" t="s">
        <v>5361</v>
      </c>
      <c r="E2443" s="7"/>
      <c r="F2443" s="7"/>
      <c r="G2443" s="7"/>
      <c r="H2443" s="7" t="s">
        <v>168</v>
      </c>
      <c r="I2443" s="8">
        <v>17</v>
      </c>
      <c r="J2443" s="7"/>
      <c r="K2443" s="10">
        <v>1508.0366764706</v>
      </c>
      <c r="L2443" s="10">
        <f>K2443*1.16</f>
        <v>1749.3225447059</v>
      </c>
      <c r="M2443" s="10">
        <f>I2443*K2443</f>
        <v>25636.6235</v>
      </c>
      <c r="N2443" s="10">
        <f>I2443*L2443</f>
        <v>29738.48326</v>
      </c>
      <c r="O2443" s="10">
        <v>4000</v>
      </c>
      <c r="P2443" s="9">
        <f>(O2443/L2443) - 1</f>
        <v>1.2865994679515</v>
      </c>
      <c r="Q2443" s="10">
        <v>3500</v>
      </c>
      <c r="R2443" s="9">
        <f>(Q2443/L2443) - 1</f>
        <v>1.0007745344575</v>
      </c>
      <c r="S2443" s="10">
        <v>3000</v>
      </c>
      <c r="T2443" s="9">
        <f>(S2443/L2443) - 1</f>
        <v>0.71494960096361</v>
      </c>
      <c r="U2443" s="10">
        <v>1800</v>
      </c>
      <c r="V2443" s="9">
        <f>ABS((U2443/L2443) - 1)</f>
        <v>0.028969760578166</v>
      </c>
      <c r="W2443" s="10">
        <v>1924.2547991765</v>
      </c>
      <c r="X2443" s="9">
        <f>ABS((W2443/L2443) - 1)</f>
        <v>0.1</v>
      </c>
      <c r="Y2443" s="7" t="s">
        <v>40</v>
      </c>
      <c r="Z2443" s="9" t="s">
        <v>40</v>
      </c>
      <c r="AA2443" s="7" t="s">
        <v>43</v>
      </c>
    </row>
    <row r="2444" spans="1:27" customHeight="1" ht="30">
      <c r="A2444" s="3">
        <v>531764</v>
      </c>
      <c r="B2444" s="3" t="s">
        <v>5448</v>
      </c>
      <c r="C2444" s="3" t="s">
        <v>29</v>
      </c>
      <c r="D2444" s="3" t="s">
        <v>5361</v>
      </c>
      <c r="E2444" s="3"/>
      <c r="F2444" s="3"/>
      <c r="G2444" s="3"/>
      <c r="H2444" s="3" t="s">
        <v>168</v>
      </c>
      <c r="I2444" s="4">
        <v>3</v>
      </c>
      <c r="J2444" s="3"/>
      <c r="K2444" s="6">
        <v>2420.42</v>
      </c>
      <c r="L2444" s="6">
        <f>K2444*1.16</f>
        <v>2807.6872</v>
      </c>
      <c r="M2444" s="6">
        <f>I2444*K2444</f>
        <v>7261.26</v>
      </c>
      <c r="N2444" s="6">
        <f>I2444*L2444</f>
        <v>8423.0616</v>
      </c>
      <c r="O2444" s="6">
        <v>4000</v>
      </c>
      <c r="P2444" s="5">
        <f>(O2444/L2444) - 1</f>
        <v>0.42466012595705</v>
      </c>
      <c r="Q2444" s="6">
        <v>3500</v>
      </c>
      <c r="R2444" s="5">
        <f>(Q2444/L2444) - 1</f>
        <v>0.24657761021242</v>
      </c>
      <c r="S2444" s="6">
        <v>3000</v>
      </c>
      <c r="T2444" s="5">
        <f>(S2444/L2444) - 1</f>
        <v>0.068495094467788</v>
      </c>
      <c r="U2444" s="6">
        <v>1800</v>
      </c>
      <c r="V2444" s="5">
        <f>ABS((U2444/L2444) - 1)</f>
        <v>0.35890294331933</v>
      </c>
      <c r="W2444" s="6">
        <v>3088.45592</v>
      </c>
      <c r="X2444" s="5">
        <f>ABS((W2444/L2444) - 1)</f>
        <v>0.1</v>
      </c>
      <c r="Y2444" s="3" t="s">
        <v>40</v>
      </c>
      <c r="Z2444" s="5" t="s">
        <v>40</v>
      </c>
      <c r="AA2444" s="3" t="s">
        <v>176</v>
      </c>
    </row>
    <row r="2445" spans="1:27" customHeight="1" ht="30">
      <c r="A2445" s="7">
        <v>531765</v>
      </c>
      <c r="B2445" s="7" t="s">
        <v>5449</v>
      </c>
      <c r="C2445" s="7" t="s">
        <v>29</v>
      </c>
      <c r="D2445" s="7" t="s">
        <v>5361</v>
      </c>
      <c r="E2445" s="7" t="s">
        <v>75</v>
      </c>
      <c r="F2445" s="7" t="s">
        <v>692</v>
      </c>
      <c r="G2445" s="7" t="s">
        <v>246</v>
      </c>
      <c r="H2445" s="7" t="s">
        <v>168</v>
      </c>
      <c r="I2445" s="8">
        <v>1</v>
      </c>
      <c r="J2445" s="7"/>
      <c r="K2445" s="10">
        <v>1657.82</v>
      </c>
      <c r="L2445" s="10">
        <f>K2445*1.16</f>
        <v>1923.0712</v>
      </c>
      <c r="M2445" s="10">
        <f>I2445*K2445</f>
        <v>1657.82</v>
      </c>
      <c r="N2445" s="10">
        <f>I2445*L2445</f>
        <v>1923.0712</v>
      </c>
      <c r="O2445" s="10">
        <v>4000</v>
      </c>
      <c r="P2445" s="9">
        <f>(O2445/L2445) - 1</f>
        <v>1.0800061900984</v>
      </c>
      <c r="Q2445" s="10">
        <v>3500</v>
      </c>
      <c r="R2445" s="9">
        <f>(Q2445/L2445) - 1</f>
        <v>0.82000541633612</v>
      </c>
      <c r="S2445" s="10">
        <v>3000</v>
      </c>
      <c r="T2445" s="9">
        <f>(S2445/L2445) - 1</f>
        <v>0.56000464257382</v>
      </c>
      <c r="U2445" s="10">
        <v>1800</v>
      </c>
      <c r="V2445" s="9">
        <f>ABS((U2445/L2445) - 1)</f>
        <v>0.06399721445571</v>
      </c>
      <c r="W2445" s="10">
        <v>2115.37832</v>
      </c>
      <c r="X2445" s="9">
        <f>ABS((W2445/L2445) - 1)</f>
        <v>0.1</v>
      </c>
      <c r="Y2445" s="7" t="s">
        <v>40</v>
      </c>
      <c r="Z2445" s="9" t="s">
        <v>40</v>
      </c>
      <c r="AA2445" s="7" t="s">
        <v>79</v>
      </c>
    </row>
    <row r="2446" spans="1:27" customHeight="1" ht="30">
      <c r="A2446" s="3">
        <v>531794</v>
      </c>
      <c r="B2446" s="3" t="s">
        <v>5450</v>
      </c>
      <c r="C2446" s="3" t="s">
        <v>29</v>
      </c>
      <c r="D2446" s="3" t="s">
        <v>5361</v>
      </c>
      <c r="E2446" s="3" t="s">
        <v>75</v>
      </c>
      <c r="F2446" s="3" t="s">
        <v>692</v>
      </c>
      <c r="G2446" s="3" t="s">
        <v>246</v>
      </c>
      <c r="H2446" s="3" t="s">
        <v>168</v>
      </c>
      <c r="I2446" s="4">
        <v>2</v>
      </c>
      <c r="J2446" s="3"/>
      <c r="K2446" s="6">
        <v>2984.08</v>
      </c>
      <c r="L2446" s="6">
        <f>K2446*1.16</f>
        <v>3461.5328</v>
      </c>
      <c r="M2446" s="6">
        <f>I2446*K2446</f>
        <v>5968.16</v>
      </c>
      <c r="N2446" s="6">
        <f>I2446*L2446</f>
        <v>6923.0656</v>
      </c>
      <c r="O2446" s="6">
        <v>4000</v>
      </c>
      <c r="P2446" s="5">
        <f>(O2446/L2446) - 1</f>
        <v>0.15555744553396</v>
      </c>
      <c r="Q2446" s="6">
        <v>3500</v>
      </c>
      <c r="R2446" s="5">
        <f>(Q2446/L2446) - 1</f>
        <v>0.011112764842211</v>
      </c>
      <c r="S2446" s="6">
        <v>3000</v>
      </c>
      <c r="T2446" s="5">
        <f>(S2446/L2446) - 1</f>
        <v>-0.13333191584953</v>
      </c>
      <c r="U2446" s="6">
        <v>1800</v>
      </c>
      <c r="V2446" s="5">
        <f>ABS((U2446/L2446) - 1)</f>
        <v>0.47999914950972</v>
      </c>
      <c r="W2446" s="6">
        <v>3807.68608</v>
      </c>
      <c r="X2446" s="5">
        <f>ABS((W2446/L2446) - 1)</f>
        <v>0.1</v>
      </c>
      <c r="Y2446" s="3" t="s">
        <v>40</v>
      </c>
      <c r="Z2446" s="5" t="s">
        <v>40</v>
      </c>
      <c r="AA2446" s="3" t="s">
        <v>187</v>
      </c>
    </row>
    <row r="2447" spans="1:27" customHeight="1" ht="30">
      <c r="A2447" s="7">
        <v>531795</v>
      </c>
      <c r="B2447" s="7" t="s">
        <v>5451</v>
      </c>
      <c r="C2447" s="7" t="s">
        <v>29</v>
      </c>
      <c r="D2447" s="7" t="s">
        <v>5361</v>
      </c>
      <c r="E2447" s="7"/>
      <c r="F2447" s="7"/>
      <c r="G2447" s="7"/>
      <c r="H2447" s="7" t="s">
        <v>168</v>
      </c>
      <c r="I2447" s="8">
        <v>2</v>
      </c>
      <c r="J2447" s="7"/>
      <c r="K2447" s="10">
        <v>3416.4456</v>
      </c>
      <c r="L2447" s="10">
        <f>K2447*1.16</f>
        <v>3963.076896</v>
      </c>
      <c r="M2447" s="10">
        <f>I2447*K2447</f>
        <v>6832.8912</v>
      </c>
      <c r="N2447" s="10">
        <f>I2447*L2447</f>
        <v>7926.153792</v>
      </c>
      <c r="O2447" s="10">
        <v>5944.62</v>
      </c>
      <c r="P2447" s="9">
        <f>(O2447/L2447) - 1</f>
        <v>0.50000117484473</v>
      </c>
      <c r="Q2447" s="10">
        <v>5548.31</v>
      </c>
      <c r="R2447" s="9">
        <f>(Q2447/L2447) - 1</f>
        <v>0.40000059186336</v>
      </c>
      <c r="S2447" s="10">
        <v>2500</v>
      </c>
      <c r="T2447" s="9">
        <f>(S2447/L2447) - 1</f>
        <v>-0.36917701432357</v>
      </c>
      <c r="U2447" s="10">
        <v>4894.4</v>
      </c>
      <c r="V2447" s="9">
        <f>ABS((U2447/L2447) - 1)</f>
        <v>0.23500000843789</v>
      </c>
      <c r="W2447" s="10">
        <v>4359.3845856</v>
      </c>
      <c r="X2447" s="9">
        <f>ABS((W2447/L2447) - 1)</f>
        <v>0.1</v>
      </c>
      <c r="Y2447" s="7" t="s">
        <v>40</v>
      </c>
      <c r="Z2447" s="9" t="s">
        <v>40</v>
      </c>
      <c r="AA2447" s="7" t="s">
        <v>424</v>
      </c>
    </row>
    <row r="2448" spans="1:27" customHeight="1" ht="30">
      <c r="A2448" s="3">
        <v>532244</v>
      </c>
      <c r="B2448" s="3" t="s">
        <v>5452</v>
      </c>
      <c r="C2448" s="3" t="s">
        <v>29</v>
      </c>
      <c r="D2448" s="3" t="s">
        <v>5361</v>
      </c>
      <c r="E2448" s="3" t="s">
        <v>223</v>
      </c>
      <c r="F2448" s="3" t="s">
        <v>762</v>
      </c>
      <c r="G2448" s="3" t="s">
        <v>1086</v>
      </c>
      <c r="H2448" s="3" t="s">
        <v>168</v>
      </c>
      <c r="I2448" s="4">
        <v>9</v>
      </c>
      <c r="J2448" s="3"/>
      <c r="K2448" s="6">
        <v>2984.08</v>
      </c>
      <c r="L2448" s="6">
        <f>K2448*1.16</f>
        <v>3461.5328</v>
      </c>
      <c r="M2448" s="6">
        <f>I2448*K2448</f>
        <v>26856.72</v>
      </c>
      <c r="N2448" s="6">
        <f>I2448*L2448</f>
        <v>31153.7952</v>
      </c>
      <c r="O2448" s="6">
        <v>4000</v>
      </c>
      <c r="P2448" s="5">
        <f>(O2448/L2448) - 1</f>
        <v>0.15555744553396</v>
      </c>
      <c r="Q2448" s="6">
        <v>3500</v>
      </c>
      <c r="R2448" s="5">
        <f>(Q2448/L2448) - 1</f>
        <v>0.011112764842211</v>
      </c>
      <c r="S2448" s="6">
        <v>3000</v>
      </c>
      <c r="T2448" s="5">
        <f>(S2448/L2448) - 1</f>
        <v>-0.13333191584953</v>
      </c>
      <c r="U2448" s="6">
        <v>1800</v>
      </c>
      <c r="V2448" s="5">
        <f>ABS((U2448/L2448) - 1)</f>
        <v>0.47999914950972</v>
      </c>
      <c r="W2448" s="6">
        <v>3807.68608</v>
      </c>
      <c r="X2448" s="5">
        <f>ABS((W2448/L2448) - 1)</f>
        <v>0.1</v>
      </c>
      <c r="Y2448" s="3" t="s">
        <v>40</v>
      </c>
      <c r="Z2448" s="5" t="s">
        <v>40</v>
      </c>
      <c r="AA2448" s="3" t="s">
        <v>187</v>
      </c>
    </row>
    <row r="2449" spans="1:27" customHeight="1" ht="30">
      <c r="A2449" s="7">
        <v>532245</v>
      </c>
      <c r="B2449" s="7" t="s">
        <v>5453</v>
      </c>
      <c r="C2449" s="7" t="s">
        <v>29</v>
      </c>
      <c r="D2449" s="7" t="s">
        <v>5361</v>
      </c>
      <c r="E2449" s="7" t="s">
        <v>223</v>
      </c>
      <c r="F2449" s="7" t="s">
        <v>762</v>
      </c>
      <c r="G2449" s="7" t="s">
        <v>1086</v>
      </c>
      <c r="H2449" s="7" t="s">
        <v>168</v>
      </c>
      <c r="I2449" s="8">
        <v>3</v>
      </c>
      <c r="J2449" s="7"/>
      <c r="K2449" s="10">
        <v>1699.091125</v>
      </c>
      <c r="L2449" s="10">
        <f>K2449*1.16</f>
        <v>1970.945705</v>
      </c>
      <c r="M2449" s="10">
        <f>I2449*K2449</f>
        <v>5097.273375</v>
      </c>
      <c r="N2449" s="10">
        <f>I2449*L2449</f>
        <v>5912.837115</v>
      </c>
      <c r="O2449" s="10">
        <v>4000</v>
      </c>
      <c r="P2449" s="9">
        <f>(O2449/L2449) - 1</f>
        <v>1.0294825929769</v>
      </c>
      <c r="Q2449" s="10">
        <v>3500</v>
      </c>
      <c r="R2449" s="9">
        <f>(Q2449/L2449) - 1</f>
        <v>0.77579726885475</v>
      </c>
      <c r="S2449" s="10">
        <v>3000</v>
      </c>
      <c r="T2449" s="9">
        <f>(S2449/L2449) - 1</f>
        <v>0.52211194473264</v>
      </c>
      <c r="U2449" s="10">
        <v>1800</v>
      </c>
      <c r="V2449" s="9">
        <f>ABS((U2449/L2449) - 1)</f>
        <v>0.086732833160414</v>
      </c>
      <c r="W2449" s="10">
        <v>2168.0402755</v>
      </c>
      <c r="X2449" s="9">
        <f>ABS((W2449/L2449) - 1)</f>
        <v>0.1</v>
      </c>
      <c r="Y2449" s="7" t="s">
        <v>40</v>
      </c>
      <c r="Z2449" s="9" t="s">
        <v>40</v>
      </c>
      <c r="AA2449" s="7" t="s">
        <v>79</v>
      </c>
    </row>
    <row r="2450" spans="1:27" customHeight="1" ht="30">
      <c r="A2450" s="3">
        <v>541833</v>
      </c>
      <c r="B2450" s="3" t="s">
        <v>5454</v>
      </c>
      <c r="C2450" s="3" t="s">
        <v>29</v>
      </c>
      <c r="D2450" s="3" t="s">
        <v>5361</v>
      </c>
      <c r="E2450" s="3" t="s">
        <v>75</v>
      </c>
      <c r="F2450" s="3" t="s">
        <v>5455</v>
      </c>
      <c r="G2450" s="3" t="s">
        <v>1097</v>
      </c>
      <c r="H2450" s="3" t="s">
        <v>2062</v>
      </c>
      <c r="I2450" s="4">
        <v>2</v>
      </c>
      <c r="J2450" s="3"/>
      <c r="K2450" s="6">
        <v>1539.4</v>
      </c>
      <c r="L2450" s="6">
        <f>K2450*1.16</f>
        <v>1785.704</v>
      </c>
      <c r="M2450" s="6">
        <f>I2450*K2450</f>
        <v>3078.8</v>
      </c>
      <c r="N2450" s="6">
        <f>I2450*L2450</f>
        <v>3571.408</v>
      </c>
      <c r="O2450" s="6">
        <v>4000</v>
      </c>
      <c r="P2450" s="5">
        <f>(O2450/L2450) - 1</f>
        <v>1.2400129024743</v>
      </c>
      <c r="Q2450" s="6">
        <v>3500</v>
      </c>
      <c r="R2450" s="5">
        <f>(Q2450/L2450) - 1</f>
        <v>0.96001128966503</v>
      </c>
      <c r="S2450" s="6">
        <v>3000</v>
      </c>
      <c r="T2450" s="5">
        <f>(S2450/L2450) - 1</f>
        <v>0.68000967685574</v>
      </c>
      <c r="U2450" s="6">
        <v>1800</v>
      </c>
      <c r="V2450" s="5">
        <f>ABS((U2450/L2450) - 1)</f>
        <v>0.0080058061134431</v>
      </c>
      <c r="W2450" s="6">
        <v>1964.2744</v>
      </c>
      <c r="X2450" s="5">
        <f>ABS((W2450/L2450) - 1)</f>
        <v>0.1</v>
      </c>
      <c r="Y2450" s="3" t="s">
        <v>40</v>
      </c>
      <c r="Z2450" s="5" t="s">
        <v>40</v>
      </c>
      <c r="AA2450" s="3" t="s">
        <v>43</v>
      </c>
    </row>
    <row r="2451" spans="1:27" customHeight="1" ht="30">
      <c r="A2451" s="7">
        <v>551874</v>
      </c>
      <c r="B2451" s="7" t="s">
        <v>5456</v>
      </c>
      <c r="C2451" s="7" t="s">
        <v>29</v>
      </c>
      <c r="D2451" s="7" t="s">
        <v>5361</v>
      </c>
      <c r="E2451" s="7"/>
      <c r="F2451" s="7"/>
      <c r="G2451" s="7"/>
      <c r="H2451" s="7" t="s">
        <v>168</v>
      </c>
      <c r="I2451" s="8">
        <v>2</v>
      </c>
      <c r="J2451" s="7"/>
      <c r="K2451" s="10">
        <v>1539.4</v>
      </c>
      <c r="L2451" s="10">
        <f>K2451*1.16</f>
        <v>1785.704</v>
      </c>
      <c r="M2451" s="10">
        <f>I2451*K2451</f>
        <v>3078.8</v>
      </c>
      <c r="N2451" s="10">
        <f>I2451*L2451</f>
        <v>3571.408</v>
      </c>
      <c r="O2451" s="10">
        <v>5944.62</v>
      </c>
      <c r="P2451" s="9">
        <f>(O2451/L2451) - 1</f>
        <v>2.3290063750767</v>
      </c>
      <c r="Q2451" s="10">
        <v>5548.31</v>
      </c>
      <c r="R2451" s="9">
        <f>(Q2451/L2451) - 1</f>
        <v>2.1070714967318</v>
      </c>
      <c r="S2451" s="10">
        <v>1500</v>
      </c>
      <c r="T2451" s="9">
        <f>(S2451/L2451) - 1</f>
        <v>-0.15999516157213</v>
      </c>
      <c r="U2451" s="10">
        <v>4894.4</v>
      </c>
      <c r="V2451" s="9">
        <f>ABS((U2451/L2451) - 1)</f>
        <v>1.7408797874676</v>
      </c>
      <c r="W2451" s="10">
        <v>1964.2744</v>
      </c>
      <c r="X2451" s="9">
        <f>ABS((W2451/L2451) - 1)</f>
        <v>0.1</v>
      </c>
      <c r="Y2451" s="7" t="s">
        <v>40</v>
      </c>
      <c r="Z2451" s="9" t="s">
        <v>40</v>
      </c>
      <c r="AA2451" s="7" t="s">
        <v>424</v>
      </c>
    </row>
    <row r="2452" spans="1:27" customHeight="1" ht="30">
      <c r="A2452" s="3" t="s">
        <v>5457</v>
      </c>
      <c r="B2452" s="3" t="s">
        <v>5458</v>
      </c>
      <c r="C2452" s="3" t="s">
        <v>29</v>
      </c>
      <c r="D2452" s="3" t="s">
        <v>5361</v>
      </c>
      <c r="E2452" s="3"/>
      <c r="F2452" s="3"/>
      <c r="G2452" s="3"/>
      <c r="H2452" s="3" t="s">
        <v>168</v>
      </c>
      <c r="I2452" s="4">
        <v>1</v>
      </c>
      <c r="J2452" s="3"/>
      <c r="K2452" s="6">
        <v>2614.01</v>
      </c>
      <c r="L2452" s="6">
        <f>K2452*1.16</f>
        <v>3032.2516</v>
      </c>
      <c r="M2452" s="6">
        <f>I2452*K2452</f>
        <v>2614.01</v>
      </c>
      <c r="N2452" s="6">
        <f>I2452*L2452</f>
        <v>3032.2516</v>
      </c>
      <c r="O2452" s="6">
        <v>4548.38</v>
      </c>
      <c r="P2452" s="5">
        <f>(O2452/L2452) - 1</f>
        <v>0.50000085744864</v>
      </c>
      <c r="Q2452" s="6">
        <v>4245.15</v>
      </c>
      <c r="R2452" s="5">
        <f>(Q2452/L2452) - 1</f>
        <v>0.39999926127502</v>
      </c>
      <c r="S2452" s="6">
        <v>3941.93</v>
      </c>
      <c r="T2452" s="5">
        <f>(S2452/L2452) - 1</f>
        <v>0.30000096298078</v>
      </c>
      <c r="U2452" s="6">
        <v>3744.83</v>
      </c>
      <c r="V2452" s="5">
        <f>ABS((U2452/L2452) - 1)</f>
        <v>0.23499976057396</v>
      </c>
      <c r="W2452" s="6">
        <v>3335.47676</v>
      </c>
      <c r="X2452" s="5">
        <f>ABS((W2452/L2452) - 1)</f>
        <v>0.1</v>
      </c>
      <c r="Y2452" s="3" t="s">
        <v>40</v>
      </c>
      <c r="Z2452" s="5" t="s">
        <v>40</v>
      </c>
      <c r="AA2452" s="3"/>
    </row>
    <row r="2453" spans="1:27" customHeight="1" ht="30">
      <c r="A2453" s="7" t="s">
        <v>5459</v>
      </c>
      <c r="B2453" s="7" t="s">
        <v>5460</v>
      </c>
      <c r="C2453" s="7" t="s">
        <v>29</v>
      </c>
      <c r="D2453" s="7" t="s">
        <v>5361</v>
      </c>
      <c r="E2453" s="7"/>
      <c r="F2453" s="7"/>
      <c r="G2453" s="7"/>
      <c r="H2453" s="7" t="s">
        <v>168</v>
      </c>
      <c r="I2453" s="8">
        <v>3</v>
      </c>
      <c r="J2453" s="7"/>
      <c r="K2453" s="10">
        <v>2033.0508</v>
      </c>
      <c r="L2453" s="10">
        <f>K2453*1.16</f>
        <v>2358.338928</v>
      </c>
      <c r="M2453" s="10">
        <f>I2453*K2453</f>
        <v>6099.1524</v>
      </c>
      <c r="N2453" s="10">
        <f>I2453*L2453</f>
        <v>7075.016784</v>
      </c>
      <c r="O2453" s="10">
        <v>3049.58</v>
      </c>
      <c r="P2453" s="9">
        <f>(O2453/L2453) - 1</f>
        <v>0.29310505957946</v>
      </c>
      <c r="Q2453" s="10">
        <v>2846.27</v>
      </c>
      <c r="R2453" s="9">
        <f>(Q2453/L2453) - 1</f>
        <v>0.2068960768136</v>
      </c>
      <c r="S2453" s="10">
        <v>2642.97</v>
      </c>
      <c r="T2453" s="9">
        <f>(S2453/L2453) - 1</f>
        <v>0.12069133432037</v>
      </c>
      <c r="U2453" s="10">
        <v>2439.66</v>
      </c>
      <c r="V2453" s="9">
        <f>ABS((U2453/L2453) - 1)</f>
        <v>0.034482351554517</v>
      </c>
      <c r="W2453" s="10">
        <v>2594.1728208</v>
      </c>
      <c r="X2453" s="9">
        <f>ABS((W2453/L2453) - 1)</f>
        <v>0.1</v>
      </c>
      <c r="Y2453" s="7">
        <v>24</v>
      </c>
      <c r="Z2453" s="9" t="s">
        <v>3670</v>
      </c>
      <c r="AA2453" s="7" t="s">
        <v>43</v>
      </c>
    </row>
    <row r="2454" spans="1:27" customHeight="1" ht="30">
      <c r="A2454" s="3" t="s">
        <v>5461</v>
      </c>
      <c r="B2454" s="3" t="s">
        <v>5462</v>
      </c>
      <c r="C2454" s="3" t="s">
        <v>29</v>
      </c>
      <c r="D2454" s="3" t="s">
        <v>5361</v>
      </c>
      <c r="E2454" s="3"/>
      <c r="F2454" s="3"/>
      <c r="G2454" s="3"/>
      <c r="H2454" s="3" t="s">
        <v>168</v>
      </c>
      <c r="I2454" s="4">
        <v>1</v>
      </c>
      <c r="J2454" s="3"/>
      <c r="K2454" s="6">
        <v>2033.0508</v>
      </c>
      <c r="L2454" s="6">
        <f>K2454*1.16</f>
        <v>2358.338928</v>
      </c>
      <c r="M2454" s="6">
        <f>I2454*K2454</f>
        <v>2033.0508</v>
      </c>
      <c r="N2454" s="6">
        <f>I2454*L2454</f>
        <v>2358.338928</v>
      </c>
      <c r="O2454" s="6">
        <v>3049.58</v>
      </c>
      <c r="P2454" s="5">
        <f>(O2454/L2454) - 1</f>
        <v>0.29310505957946</v>
      </c>
      <c r="Q2454" s="6">
        <v>2846.27</v>
      </c>
      <c r="R2454" s="5">
        <f>(Q2454/L2454) - 1</f>
        <v>0.2068960768136</v>
      </c>
      <c r="S2454" s="6">
        <v>2642.97</v>
      </c>
      <c r="T2454" s="5">
        <f>(S2454/L2454) - 1</f>
        <v>0.12069133432037</v>
      </c>
      <c r="U2454" s="6">
        <v>2439.66</v>
      </c>
      <c r="V2454" s="5">
        <f>ABS((U2454/L2454) - 1)</f>
        <v>0.034482351554517</v>
      </c>
      <c r="W2454" s="6">
        <v>2594.1728208</v>
      </c>
      <c r="X2454" s="5">
        <f>ABS((W2454/L2454) - 1)</f>
        <v>0.1</v>
      </c>
      <c r="Y2454" s="3">
        <v>24</v>
      </c>
      <c r="Z2454" s="5" t="s">
        <v>3670</v>
      </c>
      <c r="AA2454" s="3" t="s">
        <v>43</v>
      </c>
    </row>
    <row r="2455" spans="1:27" customHeight="1" ht="30">
      <c r="A2455" s="7" t="s">
        <v>5463</v>
      </c>
      <c r="B2455" s="7" t="s">
        <v>5464</v>
      </c>
      <c r="C2455" s="7" t="s">
        <v>29</v>
      </c>
      <c r="D2455" s="7" t="s">
        <v>5361</v>
      </c>
      <c r="E2455" s="7"/>
      <c r="F2455" s="7"/>
      <c r="G2455" s="7"/>
      <c r="H2455" s="7" t="s">
        <v>168</v>
      </c>
      <c r="I2455" s="8">
        <v>4</v>
      </c>
      <c r="J2455" s="7"/>
      <c r="K2455" s="10">
        <v>3063.3164</v>
      </c>
      <c r="L2455" s="10">
        <f>K2455*1.16</f>
        <v>3553.447024</v>
      </c>
      <c r="M2455" s="10">
        <f>I2455*K2455</f>
        <v>12253.2656</v>
      </c>
      <c r="N2455" s="10">
        <f>I2455*L2455</f>
        <v>14213.788096</v>
      </c>
      <c r="O2455" s="10">
        <v>4594.97</v>
      </c>
      <c r="P2455" s="9">
        <f>(O2455/L2455) - 1</f>
        <v>0.29310215375818</v>
      </c>
      <c r="Q2455" s="10">
        <v>4288.64</v>
      </c>
      <c r="R2455" s="9">
        <f>(Q2455/L2455) - 1</f>
        <v>0.20689571873015</v>
      </c>
      <c r="S2455" s="10">
        <v>3982.31</v>
      </c>
      <c r="T2455" s="9">
        <f>(S2455/L2455) - 1</f>
        <v>0.12068928370212</v>
      </c>
      <c r="U2455" s="10">
        <v>3675.98</v>
      </c>
      <c r="V2455" s="9">
        <f>ABS((U2455/L2455) - 1)</f>
        <v>0.034482848674094</v>
      </c>
      <c r="W2455" s="10">
        <v>3908.7917264</v>
      </c>
      <c r="X2455" s="9">
        <f>ABS((W2455/L2455) - 1)</f>
        <v>0.1</v>
      </c>
      <c r="Y2455" s="7">
        <v>36</v>
      </c>
      <c r="Z2455" s="9" t="s">
        <v>776</v>
      </c>
      <c r="AA2455" s="7" t="s">
        <v>43</v>
      </c>
    </row>
    <row r="2456" spans="1:27" customHeight="1" ht="30">
      <c r="A2456" s="3" t="s">
        <v>5465</v>
      </c>
      <c r="B2456" s="3" t="s">
        <v>5466</v>
      </c>
      <c r="C2456" s="3" t="s">
        <v>29</v>
      </c>
      <c r="D2456" s="3" t="s">
        <v>5361</v>
      </c>
      <c r="E2456" s="3"/>
      <c r="F2456" s="3"/>
      <c r="G2456" s="3"/>
      <c r="H2456" s="3" t="s">
        <v>282</v>
      </c>
      <c r="I2456" s="4">
        <v>1</v>
      </c>
      <c r="J2456" s="3"/>
      <c r="K2456" s="6">
        <v>2439.9923420336</v>
      </c>
      <c r="L2456" s="6">
        <f>K2456*1.16</f>
        <v>2830.3911167589</v>
      </c>
      <c r="M2456" s="6">
        <f>I2456*K2456</f>
        <v>2439.9923420336</v>
      </c>
      <c r="N2456" s="6">
        <f>I2456*L2456</f>
        <v>2830.3911167589</v>
      </c>
      <c r="O2456" s="6">
        <v>3659.99</v>
      </c>
      <c r="P2456" s="5">
        <f>(O2456/L2456) - 1</f>
        <v>0.29310397362716</v>
      </c>
      <c r="Q2456" s="6">
        <v>3415.99</v>
      </c>
      <c r="R2456" s="5">
        <f>(Q2456/L2456) - 1</f>
        <v>0.20689680651331</v>
      </c>
      <c r="S2456" s="6">
        <v>3171.99</v>
      </c>
      <c r="T2456" s="5">
        <f>(S2456/L2456) - 1</f>
        <v>0.12068963939946</v>
      </c>
      <c r="U2456" s="6">
        <v>2927.99</v>
      </c>
      <c r="V2456" s="5">
        <f>ABS((U2456/L2456) - 1)</f>
        <v>0.034482472285604</v>
      </c>
      <c r="W2456" s="6">
        <v>3113.4302284348</v>
      </c>
      <c r="X2456" s="5">
        <f>ABS((W2456/L2456) - 1)</f>
        <v>0.1</v>
      </c>
      <c r="Y2456" s="3">
        <v>137</v>
      </c>
      <c r="Z2456" s="5" t="s">
        <v>4658</v>
      </c>
      <c r="AA2456" s="3" t="s">
        <v>43</v>
      </c>
    </row>
    <row r="2457" spans="1:27" customHeight="1" ht="30">
      <c r="A2457" s="7" t="s">
        <v>5467</v>
      </c>
      <c r="B2457" s="7" t="s">
        <v>5468</v>
      </c>
      <c r="C2457" s="7" t="s">
        <v>29</v>
      </c>
      <c r="D2457" s="7" t="s">
        <v>5361</v>
      </c>
      <c r="E2457" s="7"/>
      <c r="F2457" s="7"/>
      <c r="G2457" s="7"/>
      <c r="H2457" s="7" t="s">
        <v>282</v>
      </c>
      <c r="I2457" s="8">
        <v>3</v>
      </c>
      <c r="J2457" s="7"/>
      <c r="K2457" s="10">
        <v>3063.3164</v>
      </c>
      <c r="L2457" s="10">
        <f>K2457*1.16</f>
        <v>3553.447024</v>
      </c>
      <c r="M2457" s="10">
        <f>I2457*K2457</f>
        <v>9189.9492</v>
      </c>
      <c r="N2457" s="10">
        <f>I2457*L2457</f>
        <v>10660.341072</v>
      </c>
      <c r="O2457" s="10">
        <v>4594.97</v>
      </c>
      <c r="P2457" s="9">
        <f>(O2457/L2457) - 1</f>
        <v>0.29310215375818</v>
      </c>
      <c r="Q2457" s="10">
        <v>4288.64</v>
      </c>
      <c r="R2457" s="9">
        <f>(Q2457/L2457) - 1</f>
        <v>0.20689571873015</v>
      </c>
      <c r="S2457" s="10">
        <v>3982.31</v>
      </c>
      <c r="T2457" s="9">
        <f>(S2457/L2457) - 1</f>
        <v>0.12068928370212</v>
      </c>
      <c r="U2457" s="10">
        <v>3675.98</v>
      </c>
      <c r="V2457" s="9">
        <f>ABS((U2457/L2457) - 1)</f>
        <v>0.034482848674094</v>
      </c>
      <c r="W2457" s="10">
        <v>3908.7917264</v>
      </c>
      <c r="X2457" s="9">
        <f>ABS((W2457/L2457) - 1)</f>
        <v>0.1</v>
      </c>
      <c r="Y2457" s="7">
        <v>17</v>
      </c>
      <c r="Z2457" s="9" t="s">
        <v>4740</v>
      </c>
      <c r="AA2457" s="7" t="s">
        <v>43</v>
      </c>
    </row>
    <row r="2458" spans="1:27" customHeight="1" ht="30">
      <c r="A2458" s="3">
        <v>561883</v>
      </c>
      <c r="B2458" s="3" t="s">
        <v>5469</v>
      </c>
      <c r="C2458" s="3" t="s">
        <v>29</v>
      </c>
      <c r="D2458" s="3" t="s">
        <v>5361</v>
      </c>
      <c r="E2458" s="3"/>
      <c r="F2458" s="3"/>
      <c r="G2458" s="3"/>
      <c r="H2458" s="3" t="s">
        <v>168</v>
      </c>
      <c r="I2458" s="4">
        <v>7</v>
      </c>
      <c r="J2458" s="3"/>
      <c r="K2458" s="6">
        <v>4554.0324</v>
      </c>
      <c r="L2458" s="6">
        <f>K2458*1.16</f>
        <v>5282.677584</v>
      </c>
      <c r="M2458" s="6">
        <f>I2458*K2458</f>
        <v>31878.2268</v>
      </c>
      <c r="N2458" s="6">
        <f>I2458*L2458</f>
        <v>36978.743088</v>
      </c>
      <c r="O2458" s="6">
        <v>6831.05</v>
      </c>
      <c r="P2458" s="5">
        <f>(O2458/L2458) - 1</f>
        <v>0.29310371329298</v>
      </c>
      <c r="Q2458" s="6">
        <v>6375.65</v>
      </c>
      <c r="R2458" s="5">
        <f>(Q2458/L2458) - 1</f>
        <v>0.20689743006659</v>
      </c>
      <c r="S2458" s="6">
        <v>5920.24</v>
      </c>
      <c r="T2458" s="5">
        <f>(S2458/L2458) - 1</f>
        <v>0.12068925386077</v>
      </c>
      <c r="U2458" s="6">
        <v>5464.84</v>
      </c>
      <c r="V2458" s="5">
        <f>ABS((U2458/L2458) - 1)</f>
        <v>0.034482970634386</v>
      </c>
      <c r="W2458" s="6">
        <v>5810.9453424</v>
      </c>
      <c r="X2458" s="5">
        <f>ABS((W2458/L2458) - 1)</f>
        <v>0.1</v>
      </c>
      <c r="Y2458" s="3">
        <v>24</v>
      </c>
      <c r="Z2458" s="5" t="s">
        <v>3670</v>
      </c>
      <c r="AA2458" s="3" t="s">
        <v>43</v>
      </c>
    </row>
    <row r="2459" spans="1:27" customHeight="1" ht="30">
      <c r="A2459" s="7" t="s">
        <v>5470</v>
      </c>
      <c r="B2459" s="7" t="s">
        <v>5471</v>
      </c>
      <c r="C2459" s="7" t="s">
        <v>29</v>
      </c>
      <c r="D2459" s="7" t="s">
        <v>5361</v>
      </c>
      <c r="E2459" s="7"/>
      <c r="F2459" s="7"/>
      <c r="G2459" s="7"/>
      <c r="H2459" s="7" t="s">
        <v>282</v>
      </c>
      <c r="I2459" s="8">
        <v>1</v>
      </c>
      <c r="J2459" s="7"/>
      <c r="K2459" s="10">
        <v>4381.1808</v>
      </c>
      <c r="L2459" s="10">
        <f>K2459*1.16</f>
        <v>5082.169728</v>
      </c>
      <c r="M2459" s="10">
        <f>I2459*K2459</f>
        <v>4381.1808</v>
      </c>
      <c r="N2459" s="10">
        <f>I2459*L2459</f>
        <v>5082.169728</v>
      </c>
      <c r="O2459" s="10">
        <v>6571.77</v>
      </c>
      <c r="P2459" s="9">
        <f>(O2459/L2459) - 1</f>
        <v>0.29310321215624</v>
      </c>
      <c r="Q2459" s="10">
        <v>6133.65</v>
      </c>
      <c r="R2459" s="9">
        <f>(Q2459/L2459) - 1</f>
        <v>0.20689593781312</v>
      </c>
      <c r="S2459" s="10">
        <v>5695.54</v>
      </c>
      <c r="T2459" s="9">
        <f>(S2459/L2459) - 1</f>
        <v>0.12069063113352</v>
      </c>
      <c r="U2459" s="10">
        <v>5257.42</v>
      </c>
      <c r="V2459" s="9">
        <f>ABS((U2459/L2459) - 1)</f>
        <v>0.034483356790401</v>
      </c>
      <c r="W2459" s="10">
        <v>5590.3867008</v>
      </c>
      <c r="X2459" s="9">
        <f>ABS((W2459/L2459) - 1)</f>
        <v>0.1</v>
      </c>
      <c r="Y2459" s="7">
        <v>176</v>
      </c>
      <c r="Z2459" s="9" t="s">
        <v>755</v>
      </c>
      <c r="AA2459" s="7" t="s">
        <v>43</v>
      </c>
    </row>
    <row r="2460" spans="1:27" customHeight="1" ht="30">
      <c r="A2460" s="3" t="s">
        <v>5472</v>
      </c>
      <c r="B2460" s="3" t="s">
        <v>5473</v>
      </c>
      <c r="C2460" s="3" t="s">
        <v>29</v>
      </c>
      <c r="D2460" s="3" t="s">
        <v>5361</v>
      </c>
      <c r="E2460" s="3"/>
      <c r="F2460" s="3"/>
      <c r="G2460" s="3"/>
      <c r="H2460" s="3" t="s">
        <v>168</v>
      </c>
      <c r="I2460" s="4">
        <v>1</v>
      </c>
      <c r="J2460" s="3"/>
      <c r="K2460" s="6">
        <v>4381.1815046783</v>
      </c>
      <c r="L2460" s="6">
        <f>K2460*1.16</f>
        <v>5082.1705454269</v>
      </c>
      <c r="M2460" s="6">
        <f>I2460*K2460</f>
        <v>4381.1815046783</v>
      </c>
      <c r="N2460" s="6">
        <f>I2460*L2460</f>
        <v>5082.1705454269</v>
      </c>
      <c r="O2460" s="6">
        <v>6571.77</v>
      </c>
      <c r="P2460" s="5">
        <f>(O2460/L2460) - 1</f>
        <v>0.29310300417083</v>
      </c>
      <c r="Q2460" s="6">
        <v>6133.65</v>
      </c>
      <c r="R2460" s="5">
        <f>(Q2460/L2460) - 1</f>
        <v>0.20689574369347</v>
      </c>
      <c r="S2460" s="6">
        <v>5695.54</v>
      </c>
      <c r="T2460" s="5">
        <f>(S2460/L2460) - 1</f>
        <v>0.12069045087931</v>
      </c>
      <c r="U2460" s="6">
        <v>5257.42</v>
      </c>
      <c r="V2460" s="5">
        <f>ABS((U2460/L2460) - 1)</f>
        <v>0.034483190401947</v>
      </c>
      <c r="W2460" s="6">
        <v>5590.3875999696</v>
      </c>
      <c r="X2460" s="5">
        <f>ABS((W2460/L2460) - 1)</f>
        <v>0.1</v>
      </c>
      <c r="Y2460" s="3">
        <v>120</v>
      </c>
      <c r="Z2460" s="5" t="s">
        <v>42</v>
      </c>
      <c r="AA2460" s="3" t="s">
        <v>43</v>
      </c>
    </row>
    <row r="2461" spans="1:27" customHeight="1" ht="30">
      <c r="A2461" s="7">
        <v>564833</v>
      </c>
      <c r="B2461" s="7" t="s">
        <v>5474</v>
      </c>
      <c r="C2461" s="7" t="s">
        <v>29</v>
      </c>
      <c r="D2461" s="7" t="s">
        <v>5361</v>
      </c>
      <c r="E2461" s="7"/>
      <c r="F2461" s="7"/>
      <c r="G2461" s="7"/>
      <c r="H2461" s="7" t="s">
        <v>168</v>
      </c>
      <c r="I2461" s="8">
        <v>2</v>
      </c>
      <c r="J2461" s="7"/>
      <c r="K2461" s="10">
        <v>4554.0358409217</v>
      </c>
      <c r="L2461" s="10">
        <f>K2461*1.16</f>
        <v>5282.6815754692</v>
      </c>
      <c r="M2461" s="10">
        <f>I2461*K2461</f>
        <v>9108.0716818435</v>
      </c>
      <c r="N2461" s="10">
        <f>I2461*L2461</f>
        <v>10565.363150938</v>
      </c>
      <c r="O2461" s="10">
        <v>6831.05</v>
      </c>
      <c r="P2461" s="9">
        <f>(O2461/L2461) - 1</f>
        <v>0.29310273625441</v>
      </c>
      <c r="Q2461" s="10">
        <v>6375.65</v>
      </c>
      <c r="R2461" s="9">
        <f>(Q2461/L2461) - 1</f>
        <v>0.20689651816345</v>
      </c>
      <c r="S2461" s="10">
        <v>5920.25</v>
      </c>
      <c r="T2461" s="9">
        <f>(S2461/L2461) - 1</f>
        <v>0.12069030007249</v>
      </c>
      <c r="U2461" s="10">
        <v>5464.84</v>
      </c>
      <c r="V2461" s="9">
        <f>ABS((U2461/L2461) - 1)</f>
        <v>0.034482189003526</v>
      </c>
      <c r="W2461" s="10">
        <v>5810.9497330161</v>
      </c>
      <c r="X2461" s="9">
        <f>ABS((W2461/L2461) - 1)</f>
        <v>0.1</v>
      </c>
      <c r="Y2461" s="7">
        <v>31</v>
      </c>
      <c r="Z2461" s="9" t="s">
        <v>803</v>
      </c>
      <c r="AA2461" s="7" t="s">
        <v>43</v>
      </c>
    </row>
    <row r="2462" spans="1:27" customHeight="1" ht="30">
      <c r="A2462" s="3" t="s">
        <v>5475</v>
      </c>
      <c r="B2462" s="3" t="s">
        <v>5476</v>
      </c>
      <c r="C2462" s="3" t="s">
        <v>29</v>
      </c>
      <c r="D2462" s="3" t="s">
        <v>5361</v>
      </c>
      <c r="E2462" s="3"/>
      <c r="F2462" s="3"/>
      <c r="G2462" s="3"/>
      <c r="H2462" s="3" t="s">
        <v>282</v>
      </c>
      <c r="I2462" s="4">
        <v>1</v>
      </c>
      <c r="J2462" s="3"/>
      <c r="K2462" s="6">
        <v>3959.9621733884</v>
      </c>
      <c r="L2462" s="6">
        <f>K2462*1.16</f>
        <v>4593.5561211306</v>
      </c>
      <c r="M2462" s="6">
        <f>I2462*K2462</f>
        <v>3959.9621733884</v>
      </c>
      <c r="N2462" s="6">
        <f>I2462*L2462</f>
        <v>4593.5561211306</v>
      </c>
      <c r="O2462" s="6">
        <v>5939.94</v>
      </c>
      <c r="P2462" s="5">
        <f>(O2462/L2462) - 1</f>
        <v>0.29310273856805</v>
      </c>
      <c r="Q2462" s="6">
        <v>5543.95</v>
      </c>
      <c r="R2462" s="5">
        <f>(Q2462/L2462) - 1</f>
        <v>0.20689719550776</v>
      </c>
      <c r="S2462" s="6">
        <v>5147.95</v>
      </c>
      <c r="T2462" s="5">
        <f>(S2462/L2462) - 1</f>
        <v>0.12068947548484</v>
      </c>
      <c r="U2462" s="6">
        <v>4751.95</v>
      </c>
      <c r="V2462" s="5">
        <f>ABS((U2462/L2462) - 1)</f>
        <v>0.034481755461915</v>
      </c>
      <c r="W2462" s="6">
        <v>5052.9117332436</v>
      </c>
      <c r="X2462" s="5">
        <f>ABS((W2462/L2462) - 1)</f>
        <v>0.1</v>
      </c>
      <c r="Y2462" s="3">
        <v>201</v>
      </c>
      <c r="Z2462" s="5" t="s">
        <v>2088</v>
      </c>
      <c r="AA2462" s="3" t="s">
        <v>43</v>
      </c>
    </row>
    <row r="2463" spans="1:27" customHeight="1" ht="30">
      <c r="A2463" s="7">
        <v>58002</v>
      </c>
      <c r="B2463" s="7" t="s">
        <v>5477</v>
      </c>
      <c r="C2463" s="7" t="s">
        <v>29</v>
      </c>
      <c r="D2463" s="7" t="s">
        <v>5361</v>
      </c>
      <c r="E2463" s="7"/>
      <c r="F2463" s="7"/>
      <c r="G2463" s="7"/>
      <c r="H2463" s="7" t="s">
        <v>168</v>
      </c>
      <c r="I2463" s="8">
        <v>2</v>
      </c>
      <c r="J2463" s="7"/>
      <c r="K2463" s="10">
        <v>4674.98</v>
      </c>
      <c r="L2463" s="10">
        <f>K2463*1.16</f>
        <v>5422.9768</v>
      </c>
      <c r="M2463" s="10">
        <f>I2463*K2463</f>
        <v>9349.96</v>
      </c>
      <c r="N2463" s="10">
        <f>I2463*L2463</f>
        <v>10845.9536</v>
      </c>
      <c r="O2463" s="10">
        <v>8134.47</v>
      </c>
      <c r="P2463" s="9">
        <f>(O2463/L2463) - 1</f>
        <v>0.50000088512272</v>
      </c>
      <c r="Q2463" s="10">
        <v>7592.17</v>
      </c>
      <c r="R2463" s="9">
        <f>(Q2463/L2463) - 1</f>
        <v>0.40000045731341</v>
      </c>
      <c r="S2463" s="10">
        <v>7049.87</v>
      </c>
      <c r="T2463" s="9">
        <f>(S2463/L2463) - 1</f>
        <v>0.30000002950409</v>
      </c>
      <c r="U2463" s="10">
        <v>6697.38</v>
      </c>
      <c r="V2463" s="9">
        <f>ABS((U2463/L2463) - 1)</f>
        <v>0.23500067343087</v>
      </c>
      <c r="W2463" s="10">
        <v>5965.27448</v>
      </c>
      <c r="X2463" s="9">
        <f>ABS((W2463/L2463) - 1)</f>
        <v>0.1</v>
      </c>
      <c r="Y2463" s="7" t="s">
        <v>40</v>
      </c>
      <c r="Z2463" s="9" t="s">
        <v>40</v>
      </c>
      <c r="AA2463" s="7"/>
    </row>
    <row r="2464" spans="1:27" customHeight="1" ht="30">
      <c r="A2464" s="3">
        <v>589002</v>
      </c>
      <c r="B2464" s="3" t="s">
        <v>5478</v>
      </c>
      <c r="C2464" s="3" t="s">
        <v>29</v>
      </c>
      <c r="D2464" s="3" t="s">
        <v>5361</v>
      </c>
      <c r="E2464" s="3" t="s">
        <v>38</v>
      </c>
      <c r="F2464" s="3" t="s">
        <v>38</v>
      </c>
      <c r="G2464" s="3" t="s">
        <v>38</v>
      </c>
      <c r="H2464" s="3" t="s">
        <v>168</v>
      </c>
      <c r="I2464" s="4">
        <v>3</v>
      </c>
      <c r="J2464" s="3"/>
      <c r="K2464" s="6">
        <v>3448.959676</v>
      </c>
      <c r="L2464" s="6">
        <f>K2464*1.16</f>
        <v>4000.79322416</v>
      </c>
      <c r="M2464" s="6">
        <f>I2464*K2464</f>
        <v>10346.879028</v>
      </c>
      <c r="N2464" s="6">
        <f>I2464*L2464</f>
        <v>12002.37967248</v>
      </c>
      <c r="O2464" s="6">
        <v>5173.44</v>
      </c>
      <c r="P2464" s="5">
        <f>(O2464/L2464) - 1</f>
        <v>0.29310356975177</v>
      </c>
      <c r="Q2464" s="6">
        <v>4828.54</v>
      </c>
      <c r="R2464" s="5">
        <f>(Q2464/L2464) - 1</f>
        <v>0.20689566529992</v>
      </c>
      <c r="S2464" s="6">
        <v>4483.65</v>
      </c>
      <c r="T2464" s="5">
        <f>(S2464/L2464) - 1</f>
        <v>0.1206902603524</v>
      </c>
      <c r="U2464" s="6">
        <v>4259.47</v>
      </c>
      <c r="V2464" s="5">
        <f>ABS((U2464/L2464) - 1)</f>
        <v>0.064656372210866</v>
      </c>
      <c r="W2464" s="6">
        <v>4400.872546576</v>
      </c>
      <c r="X2464" s="5">
        <f>ABS((W2464/L2464) - 1)</f>
        <v>0.1</v>
      </c>
      <c r="Y2464" s="3">
        <v>738</v>
      </c>
      <c r="Z2464" s="5" t="s">
        <v>201</v>
      </c>
      <c r="AA2464" s="3" t="s">
        <v>43</v>
      </c>
    </row>
    <row r="2465" spans="1:27" customHeight="1" ht="30">
      <c r="A2465" s="7" t="s">
        <v>5479</v>
      </c>
      <c r="B2465" s="7" t="s">
        <v>5480</v>
      </c>
      <c r="C2465" s="7" t="s">
        <v>29</v>
      </c>
      <c r="D2465" s="7" t="s">
        <v>5361</v>
      </c>
      <c r="E2465" s="7" t="s">
        <v>422</v>
      </c>
      <c r="F2465" s="7" t="s">
        <v>779</v>
      </c>
      <c r="G2465" s="7" t="s">
        <v>796</v>
      </c>
      <c r="H2465" s="7" t="s">
        <v>5481</v>
      </c>
      <c r="I2465" s="8">
        <v>1</v>
      </c>
      <c r="J2465" s="7"/>
      <c r="K2465" s="10">
        <v>2663.47</v>
      </c>
      <c r="L2465" s="10">
        <f>K2465*1.16</f>
        <v>3089.6252</v>
      </c>
      <c r="M2465" s="10">
        <f>I2465*K2465</f>
        <v>2663.47</v>
      </c>
      <c r="N2465" s="10">
        <f>I2465*L2465</f>
        <v>3089.6252</v>
      </c>
      <c r="O2465" s="10">
        <v>4634.44</v>
      </c>
      <c r="P2465" s="9">
        <f>(O2465/L2465) - 1</f>
        <v>0.50000071206048</v>
      </c>
      <c r="Q2465" s="10">
        <v>4325.48</v>
      </c>
      <c r="R2465" s="9">
        <f>(Q2465/L2465) - 1</f>
        <v>0.40000152769339</v>
      </c>
      <c r="S2465" s="10">
        <v>4016.51</v>
      </c>
      <c r="T2465" s="9">
        <f>(S2465/L2465) - 1</f>
        <v>0.29999910668776</v>
      </c>
      <c r="U2465" s="10">
        <v>3815.68</v>
      </c>
      <c r="V2465" s="9">
        <f>ABS((U2465/L2465) - 1)</f>
        <v>0.23499769486603</v>
      </c>
      <c r="W2465" s="10">
        <v>3398.58772</v>
      </c>
      <c r="X2465" s="9">
        <f>ABS((W2465/L2465) - 1)</f>
        <v>0.1</v>
      </c>
      <c r="Y2465" s="7" t="s">
        <v>40</v>
      </c>
      <c r="Z2465" s="9" t="s">
        <v>40</v>
      </c>
      <c r="AA2465" s="7"/>
    </row>
    <row r="2466" spans="1:27" customHeight="1" ht="30">
      <c r="A2466" s="3" t="s">
        <v>5482</v>
      </c>
      <c r="B2466" s="3" t="s">
        <v>5483</v>
      </c>
      <c r="C2466" s="3" t="s">
        <v>29</v>
      </c>
      <c r="D2466" s="3" t="s">
        <v>5361</v>
      </c>
      <c r="E2466" s="3"/>
      <c r="F2466" s="3"/>
      <c r="G2466" s="3"/>
      <c r="H2466" s="3" t="s">
        <v>34</v>
      </c>
      <c r="I2466" s="4">
        <v>1</v>
      </c>
      <c r="J2466" s="3"/>
      <c r="K2466" s="6">
        <v>2724.1802335615</v>
      </c>
      <c r="L2466" s="6">
        <f>K2466*1.16</f>
        <v>3160.0490709313</v>
      </c>
      <c r="M2466" s="6">
        <f>I2466*K2466</f>
        <v>2724.1802335615</v>
      </c>
      <c r="N2466" s="6">
        <f>I2466*L2466</f>
        <v>3160.0490709313</v>
      </c>
      <c r="O2466" s="6">
        <v>4086.27</v>
      </c>
      <c r="P2466" s="5">
        <f>(O2466/L2466) - 1</f>
        <v>0.29310333740979</v>
      </c>
      <c r="Q2466" s="6">
        <v>3813.85</v>
      </c>
      <c r="R2466" s="5">
        <f>(Q2466/L2466) - 1</f>
        <v>0.20689581534758</v>
      </c>
      <c r="S2466" s="6">
        <v>3541.43</v>
      </c>
      <c r="T2466" s="5">
        <f>(S2466/L2466) - 1</f>
        <v>0.12068829328536</v>
      </c>
      <c r="U2466" s="6">
        <v>3269.01</v>
      </c>
      <c r="V2466" s="5">
        <f>ABS((U2466/L2466) - 1)</f>
        <v>0.034480771223143</v>
      </c>
      <c r="W2466" s="6">
        <v>3476.0539780244</v>
      </c>
      <c r="X2466" s="5">
        <f>ABS((W2466/L2466) - 1)</f>
        <v>0.1</v>
      </c>
      <c r="Y2466" s="3">
        <v>747</v>
      </c>
      <c r="Z2466" s="5" t="s">
        <v>2143</v>
      </c>
      <c r="AA2466" s="3" t="s">
        <v>43</v>
      </c>
    </row>
    <row r="2467" spans="1:27" customHeight="1" ht="30">
      <c r="A2467" s="7" t="s">
        <v>5484</v>
      </c>
      <c r="B2467" s="7" t="s">
        <v>5485</v>
      </c>
      <c r="C2467" s="7" t="s">
        <v>29</v>
      </c>
      <c r="D2467" s="7" t="s">
        <v>5361</v>
      </c>
      <c r="E2467" s="7"/>
      <c r="F2467" s="7"/>
      <c r="G2467" s="7"/>
      <c r="H2467" s="7" t="s">
        <v>34</v>
      </c>
      <c r="I2467" s="8">
        <v>1</v>
      </c>
      <c r="J2467" s="7"/>
      <c r="K2467" s="10">
        <v>2724.1783000007</v>
      </c>
      <c r="L2467" s="10">
        <f>K2467*1.16</f>
        <v>3160.0468280008</v>
      </c>
      <c r="M2467" s="10">
        <f>I2467*K2467</f>
        <v>2724.1783000007</v>
      </c>
      <c r="N2467" s="10">
        <f>I2467*L2467</f>
        <v>3160.0468280008</v>
      </c>
      <c r="O2467" s="10">
        <v>4086.27</v>
      </c>
      <c r="P2467" s="9">
        <f>(O2467/L2467) - 1</f>
        <v>0.29310425522559</v>
      </c>
      <c r="Q2467" s="10">
        <v>3813.85</v>
      </c>
      <c r="R2467" s="9">
        <f>(Q2467/L2467) - 1</f>
        <v>0.20689667197521</v>
      </c>
      <c r="S2467" s="10">
        <v>3541.43</v>
      </c>
      <c r="T2467" s="9">
        <f>(S2467/L2467) - 1</f>
        <v>0.12068908872482</v>
      </c>
      <c r="U2467" s="10">
        <v>3269.01</v>
      </c>
      <c r="V2467" s="9">
        <f>ABS((U2467/L2467) - 1)</f>
        <v>0.034481505474433</v>
      </c>
      <c r="W2467" s="10">
        <v>3476.0515108009</v>
      </c>
      <c r="X2467" s="9">
        <f>ABS((W2467/L2467) - 1)</f>
        <v>0.1</v>
      </c>
      <c r="Y2467" s="7">
        <v>747</v>
      </c>
      <c r="Z2467" s="9" t="s">
        <v>2143</v>
      </c>
      <c r="AA2467" s="7" t="s">
        <v>43</v>
      </c>
    </row>
    <row r="2468" spans="1:27" customHeight="1" ht="30">
      <c r="A2468" s="3" t="s">
        <v>5486</v>
      </c>
      <c r="B2468" s="3" t="s">
        <v>5487</v>
      </c>
      <c r="C2468" s="3" t="s">
        <v>29</v>
      </c>
      <c r="D2468" s="3" t="s">
        <v>5361</v>
      </c>
      <c r="E2468" s="3"/>
      <c r="F2468" s="3"/>
      <c r="G2468" s="3"/>
      <c r="H2468" s="3" t="s">
        <v>34</v>
      </c>
      <c r="I2468" s="4">
        <v>3</v>
      </c>
      <c r="J2468" s="3"/>
      <c r="K2468" s="6">
        <v>2724.1783000007</v>
      </c>
      <c r="L2468" s="6">
        <f>K2468*1.16</f>
        <v>3160.0468280008</v>
      </c>
      <c r="M2468" s="6">
        <f>I2468*K2468</f>
        <v>8172.5349000021</v>
      </c>
      <c r="N2468" s="6">
        <f>I2468*L2468</f>
        <v>9480.1404840025</v>
      </c>
      <c r="O2468" s="6">
        <v>4085.52</v>
      </c>
      <c r="P2468" s="5">
        <f>(O2468/L2468) - 1</f>
        <v>0.29286691697055</v>
      </c>
      <c r="Q2468" s="6">
        <v>3813.15</v>
      </c>
      <c r="R2468" s="5">
        <f>(Q2468/L2468) - 1</f>
        <v>0.2066751562705</v>
      </c>
      <c r="S2468" s="6">
        <v>3540.78</v>
      </c>
      <c r="T2468" s="5">
        <f>(S2468/L2468) - 1</f>
        <v>0.12048339557045</v>
      </c>
      <c r="U2468" s="6">
        <v>3268.42</v>
      </c>
      <c r="V2468" s="5">
        <f>ABS((U2468/L2468) - 1)</f>
        <v>0.034294799380469</v>
      </c>
      <c r="W2468" s="6">
        <v>3476.0515108009</v>
      </c>
      <c r="X2468" s="5">
        <f>ABS((W2468/L2468) - 1)</f>
        <v>0.1</v>
      </c>
      <c r="Y2468" s="3">
        <v>747</v>
      </c>
      <c r="Z2468" s="5" t="s">
        <v>2143</v>
      </c>
      <c r="AA2468" s="3" t="s">
        <v>43</v>
      </c>
    </row>
    <row r="2469" spans="1:27" customHeight="1" ht="30">
      <c r="A2469" s="7" t="s">
        <v>5488</v>
      </c>
      <c r="B2469" s="7" t="s">
        <v>5489</v>
      </c>
      <c r="C2469" s="7" t="s">
        <v>29</v>
      </c>
      <c r="D2469" s="7" t="s">
        <v>5361</v>
      </c>
      <c r="E2469" s="7"/>
      <c r="F2469" s="7"/>
      <c r="G2469" s="7"/>
      <c r="H2469" s="7" t="s">
        <v>34</v>
      </c>
      <c r="I2469" s="8">
        <v>3</v>
      </c>
      <c r="J2469" s="7"/>
      <c r="K2469" s="10">
        <v>2897.8213194926</v>
      </c>
      <c r="L2469" s="10">
        <f>K2469*1.16</f>
        <v>3361.4727306114</v>
      </c>
      <c r="M2469" s="10">
        <f>I2469*K2469</f>
        <v>8693.4639584777</v>
      </c>
      <c r="N2469" s="10">
        <f>I2469*L2469</f>
        <v>10084.418191834</v>
      </c>
      <c r="O2469" s="10">
        <v>4235.1</v>
      </c>
      <c r="P2469" s="9">
        <f>(O2469/L2469) - 1</f>
        <v>0.25989420096523</v>
      </c>
      <c r="Q2469" s="10">
        <v>3952.76</v>
      </c>
      <c r="R2469" s="9">
        <f>(Q2469/L2469) - 1</f>
        <v>0.17590125423421</v>
      </c>
      <c r="S2469" s="10">
        <v>3670.42</v>
      </c>
      <c r="T2469" s="9">
        <f>(S2469/L2469) - 1</f>
        <v>0.091908307503198</v>
      </c>
      <c r="U2469" s="10">
        <v>3388.08</v>
      </c>
      <c r="V2469" s="9">
        <f>ABS((U2469/L2469) - 1)</f>
        <v>0.0079153607721825</v>
      </c>
      <c r="W2469" s="10">
        <v>3697.6200036725</v>
      </c>
      <c r="X2469" s="9">
        <f>ABS((W2469/L2469) - 1)</f>
        <v>0.1</v>
      </c>
      <c r="Y2469" s="7">
        <v>542</v>
      </c>
      <c r="Z2469" s="9" t="s">
        <v>499</v>
      </c>
      <c r="AA2469" s="7" t="s">
        <v>2824</v>
      </c>
    </row>
    <row r="2470" spans="1:27" customHeight="1" ht="30">
      <c r="A2470" s="3" t="s">
        <v>5490</v>
      </c>
      <c r="B2470" s="3" t="s">
        <v>5491</v>
      </c>
      <c r="C2470" s="3" t="s">
        <v>29</v>
      </c>
      <c r="D2470" s="3" t="s">
        <v>5361</v>
      </c>
      <c r="E2470" s="3" t="s">
        <v>223</v>
      </c>
      <c r="F2470" s="3" t="s">
        <v>762</v>
      </c>
      <c r="G2470" s="3" t="s">
        <v>763</v>
      </c>
      <c r="H2470" s="3" t="s">
        <v>511</v>
      </c>
      <c r="I2470" s="4">
        <v>1</v>
      </c>
      <c r="J2470" s="3"/>
      <c r="K2470" s="6">
        <v>2572.7824252908</v>
      </c>
      <c r="L2470" s="6">
        <f>K2470*1.16</f>
        <v>2984.4276133374</v>
      </c>
      <c r="M2470" s="6">
        <f>I2470*K2470</f>
        <v>2572.7824252908</v>
      </c>
      <c r="N2470" s="6">
        <f>I2470*L2470</f>
        <v>2984.4276133374</v>
      </c>
      <c r="O2470" s="6">
        <v>4151.57</v>
      </c>
      <c r="P2470" s="5">
        <f>(O2470/L2470) - 1</f>
        <v>0.39107746538957</v>
      </c>
      <c r="Q2470" s="6">
        <v>3874.8</v>
      </c>
      <c r="R2470" s="5">
        <f>(Q2470/L2470) - 1</f>
        <v>0.29833941446044</v>
      </c>
      <c r="S2470" s="6">
        <v>3598.03</v>
      </c>
      <c r="T2470" s="5">
        <f>(S2470/L2470) - 1</f>
        <v>0.2056013635313</v>
      </c>
      <c r="U2470" s="6">
        <v>3321.26</v>
      </c>
      <c r="V2470" s="5">
        <f>ABS((U2470/L2470) - 1)</f>
        <v>0.11286331260217</v>
      </c>
      <c r="W2470" s="6">
        <v>3282.8703746711</v>
      </c>
      <c r="X2470" s="5">
        <f>ABS((W2470/L2470) - 1)</f>
        <v>0.1</v>
      </c>
      <c r="Y2470" s="3">
        <v>747</v>
      </c>
      <c r="Z2470" s="5" t="s">
        <v>2143</v>
      </c>
      <c r="AA2470" s="3"/>
    </row>
    <row r="2471" spans="1:27" customHeight="1" ht="30">
      <c r="A2471" s="7" t="s">
        <v>5492</v>
      </c>
      <c r="B2471" s="7" t="s">
        <v>5493</v>
      </c>
      <c r="C2471" s="7" t="s">
        <v>29</v>
      </c>
      <c r="D2471" s="7" t="s">
        <v>5361</v>
      </c>
      <c r="E2471" s="7"/>
      <c r="F2471" s="7"/>
      <c r="G2471" s="7"/>
      <c r="H2471" s="7" t="s">
        <v>34</v>
      </c>
      <c r="I2471" s="8">
        <v>1</v>
      </c>
      <c r="J2471" s="7"/>
      <c r="K2471" s="10">
        <v>2897.8213194926</v>
      </c>
      <c r="L2471" s="10">
        <f>K2471*1.16</f>
        <v>3361.4727306114</v>
      </c>
      <c r="M2471" s="10">
        <f>I2471*K2471</f>
        <v>2897.8213194926</v>
      </c>
      <c r="N2471" s="10">
        <f>I2471*L2471</f>
        <v>3361.4727306114</v>
      </c>
      <c r="O2471" s="10">
        <v>4151.57</v>
      </c>
      <c r="P2471" s="9">
        <f>(O2471/L2471) - 1</f>
        <v>0.23504497364908</v>
      </c>
      <c r="Q2471" s="10">
        <v>3874.8</v>
      </c>
      <c r="R2471" s="9">
        <f>(Q2471/L2471) - 1</f>
        <v>0.15270903872401</v>
      </c>
      <c r="S2471" s="10">
        <v>3598.03</v>
      </c>
      <c r="T2471" s="9">
        <f>(S2471/L2471) - 1</f>
        <v>0.070373103798947</v>
      </c>
      <c r="U2471" s="10">
        <v>3321.26</v>
      </c>
      <c r="V2471" s="9">
        <f>ABS((U2471/L2471) - 1)</f>
        <v>0.011962831126119</v>
      </c>
      <c r="W2471" s="10">
        <v>3697.6200036725</v>
      </c>
      <c r="X2471" s="9">
        <f>ABS((W2471/L2471) - 1)</f>
        <v>0.1</v>
      </c>
      <c r="Y2471" s="7">
        <v>542</v>
      </c>
      <c r="Z2471" s="9" t="s">
        <v>499</v>
      </c>
      <c r="AA2471" s="7" t="s">
        <v>176</v>
      </c>
    </row>
    <row r="2472" spans="1:27" customHeight="1" ht="30">
      <c r="A2472" s="3" t="s">
        <v>5494</v>
      </c>
      <c r="B2472" s="3" t="s">
        <v>5495</v>
      </c>
      <c r="C2472" s="3" t="s">
        <v>29</v>
      </c>
      <c r="D2472" s="3" t="s">
        <v>5361</v>
      </c>
      <c r="E2472" s="3" t="s">
        <v>409</v>
      </c>
      <c r="F2472" s="3" t="s">
        <v>981</v>
      </c>
      <c r="G2472" s="3" t="s">
        <v>790</v>
      </c>
      <c r="H2472" s="3" t="s">
        <v>485</v>
      </c>
      <c r="I2472" s="4">
        <v>1</v>
      </c>
      <c r="J2472" s="3"/>
      <c r="K2472" s="6">
        <v>2385.96</v>
      </c>
      <c r="L2472" s="6">
        <f>K2472*1.16</f>
        <v>2767.7136</v>
      </c>
      <c r="M2472" s="6">
        <f>I2472*K2472</f>
        <v>2385.96</v>
      </c>
      <c r="N2472" s="6">
        <f>I2472*L2472</f>
        <v>2767.7136</v>
      </c>
      <c r="O2472" s="6">
        <v>4151.4</v>
      </c>
      <c r="P2472" s="5">
        <f>(O2472/L2472) - 1</f>
        <v>0.49993843293612</v>
      </c>
      <c r="Q2472" s="6">
        <v>3874.64</v>
      </c>
      <c r="R2472" s="5">
        <f>(Q2472/L2472) - 1</f>
        <v>0.39994253740705</v>
      </c>
      <c r="S2472" s="6">
        <v>3597.88</v>
      </c>
      <c r="T2472" s="5">
        <f>(S2472/L2472) - 1</f>
        <v>0.29994664187797</v>
      </c>
      <c r="U2472" s="6">
        <v>3321.12</v>
      </c>
      <c r="V2472" s="5">
        <f>ABS((U2472/L2472) - 1)</f>
        <v>0.1999507463489</v>
      </c>
      <c r="W2472" s="6">
        <v>3044.48496</v>
      </c>
      <c r="X2472" s="5">
        <f>ABS((W2472/L2472) - 1)</f>
        <v>0.1</v>
      </c>
      <c r="Y2472" s="3" t="s">
        <v>40</v>
      </c>
      <c r="Z2472" s="5" t="s">
        <v>40</v>
      </c>
      <c r="AA2472" s="3"/>
    </row>
    <row r="2473" spans="1:27" customHeight="1" ht="30">
      <c r="A2473" s="7" t="s">
        <v>5496</v>
      </c>
      <c r="B2473" s="7" t="s">
        <v>5497</v>
      </c>
      <c r="C2473" s="7" t="s">
        <v>29</v>
      </c>
      <c r="D2473" s="7" t="s">
        <v>5361</v>
      </c>
      <c r="E2473" s="7"/>
      <c r="F2473" s="7"/>
      <c r="G2473" s="7"/>
      <c r="H2473" s="7" t="s">
        <v>34</v>
      </c>
      <c r="I2473" s="8">
        <v>2</v>
      </c>
      <c r="J2473" s="7"/>
      <c r="K2473" s="10">
        <v>2385.96</v>
      </c>
      <c r="L2473" s="10">
        <f>K2473*1.16</f>
        <v>2767.7136</v>
      </c>
      <c r="M2473" s="10">
        <f>I2473*K2473</f>
        <v>4771.92</v>
      </c>
      <c r="N2473" s="10">
        <f>I2473*L2473</f>
        <v>5535.4272</v>
      </c>
      <c r="O2473" s="10">
        <v>4151.57</v>
      </c>
      <c r="P2473" s="9">
        <f>(O2473/L2473) - 1</f>
        <v>0.49999985547638</v>
      </c>
      <c r="Q2473" s="10">
        <v>3874.8</v>
      </c>
      <c r="R2473" s="9">
        <f>(Q2473/L2473) - 1</f>
        <v>0.4000003468567</v>
      </c>
      <c r="S2473" s="10">
        <v>3598.03</v>
      </c>
      <c r="T2473" s="9">
        <f>(S2473/L2473) - 1</f>
        <v>0.30000083823702</v>
      </c>
      <c r="U2473" s="10">
        <v>3321.26</v>
      </c>
      <c r="V2473" s="9">
        <f>ABS((U2473/L2473) - 1)</f>
        <v>0.20000132961734</v>
      </c>
      <c r="W2473" s="10">
        <v>3044.48496</v>
      </c>
      <c r="X2473" s="9">
        <f>ABS((W2473/L2473) - 1)</f>
        <v>0.1</v>
      </c>
      <c r="Y2473" s="7" t="s">
        <v>40</v>
      </c>
      <c r="Z2473" s="9" t="s">
        <v>40</v>
      </c>
      <c r="AA2473" s="7"/>
    </row>
    <row r="2474" spans="1:27" customHeight="1" ht="30">
      <c r="A2474" s="3" t="s">
        <v>5498</v>
      </c>
      <c r="B2474" s="3" t="s">
        <v>5499</v>
      </c>
      <c r="C2474" s="3" t="s">
        <v>29</v>
      </c>
      <c r="D2474" s="3" t="s">
        <v>5361</v>
      </c>
      <c r="E2474" s="3"/>
      <c r="F2474" s="3"/>
      <c r="G2474" s="3"/>
      <c r="H2474" s="3" t="s">
        <v>34</v>
      </c>
      <c r="I2474" s="4">
        <v>1</v>
      </c>
      <c r="J2474" s="3"/>
      <c r="K2474" s="6">
        <v>2897.8213194926</v>
      </c>
      <c r="L2474" s="6">
        <f>K2474*1.16</f>
        <v>3361.4727306114</v>
      </c>
      <c r="M2474" s="6">
        <f>I2474*K2474</f>
        <v>2897.8213194926</v>
      </c>
      <c r="N2474" s="6">
        <f>I2474*L2474</f>
        <v>3361.4727306114</v>
      </c>
      <c r="O2474" s="6">
        <v>4151.58</v>
      </c>
      <c r="P2474" s="5">
        <f>(O2474/L2474) - 1</f>
        <v>0.23504794853562</v>
      </c>
      <c r="Q2474" s="6">
        <v>3874.81</v>
      </c>
      <c r="R2474" s="5">
        <f>(Q2474/L2474) - 1</f>
        <v>0.15271201361056</v>
      </c>
      <c r="S2474" s="6">
        <v>3598.04</v>
      </c>
      <c r="T2474" s="5">
        <f>(S2474/L2474) - 1</f>
        <v>0.070376078685493</v>
      </c>
      <c r="U2474" s="6">
        <v>3321.27</v>
      </c>
      <c r="V2474" s="5">
        <f>ABS((U2474/L2474) - 1)</f>
        <v>0.011959856239573</v>
      </c>
      <c r="W2474" s="6">
        <v>3697.6200036725</v>
      </c>
      <c r="X2474" s="5">
        <f>ABS((W2474/L2474) - 1)</f>
        <v>0.1</v>
      </c>
      <c r="Y2474" s="3">
        <v>542</v>
      </c>
      <c r="Z2474" s="5" t="s">
        <v>499</v>
      </c>
      <c r="AA2474" s="3" t="s">
        <v>176</v>
      </c>
    </row>
    <row r="2475" spans="1:27" customHeight="1" ht="30">
      <c r="A2475" s="7" t="s">
        <v>5500</v>
      </c>
      <c r="B2475" s="7" t="s">
        <v>5501</v>
      </c>
      <c r="C2475" s="7" t="s">
        <v>29</v>
      </c>
      <c r="D2475" s="7" t="s">
        <v>5361</v>
      </c>
      <c r="E2475" s="7"/>
      <c r="F2475" s="7"/>
      <c r="G2475" s="7"/>
      <c r="H2475" s="7" t="s">
        <v>34</v>
      </c>
      <c r="I2475" s="8">
        <v>1</v>
      </c>
      <c r="J2475" s="7"/>
      <c r="K2475" s="10">
        <v>2897.8213194926</v>
      </c>
      <c r="L2475" s="10">
        <f>K2475*1.16</f>
        <v>3361.4727306114</v>
      </c>
      <c r="M2475" s="10">
        <f>I2475*K2475</f>
        <v>2897.8213194926</v>
      </c>
      <c r="N2475" s="10">
        <f>I2475*L2475</f>
        <v>3361.4727306114</v>
      </c>
      <c r="O2475" s="10">
        <v>3905.29</v>
      </c>
      <c r="P2475" s="9">
        <f>(O2475/L2475) - 1</f>
        <v>0.16177946780182</v>
      </c>
      <c r="Q2475" s="10">
        <v>3626.34</v>
      </c>
      <c r="R2475" s="9">
        <f>(Q2475/L2475) - 1</f>
        <v>0.078795007609796</v>
      </c>
      <c r="S2475" s="10">
        <v>3347.39</v>
      </c>
      <c r="T2475" s="9">
        <f>(S2475/L2475) - 1</f>
        <v>-0.0041894525822307</v>
      </c>
      <c r="U2475" s="10">
        <v>3207.92</v>
      </c>
      <c r="V2475" s="9">
        <f>ABS((U2475/L2475) - 1)</f>
        <v>0.045680195234971</v>
      </c>
      <c r="W2475" s="10">
        <v>3697.6200036725</v>
      </c>
      <c r="X2475" s="9">
        <f>ABS((W2475/L2475) - 1)</f>
        <v>0.1</v>
      </c>
      <c r="Y2475" s="7">
        <v>542</v>
      </c>
      <c r="Z2475" s="9" t="s">
        <v>499</v>
      </c>
      <c r="AA2475" s="7" t="s">
        <v>187</v>
      </c>
    </row>
    <row r="2476" spans="1:27" customHeight="1" ht="30">
      <c r="A2476" s="3" t="s">
        <v>5502</v>
      </c>
      <c r="B2476" s="3" t="s">
        <v>5503</v>
      </c>
      <c r="C2476" s="3" t="s">
        <v>29</v>
      </c>
      <c r="D2476" s="3" t="s">
        <v>5361</v>
      </c>
      <c r="E2476" s="3" t="s">
        <v>75</v>
      </c>
      <c r="F2476" s="3" t="s">
        <v>692</v>
      </c>
      <c r="G2476" s="3" t="s">
        <v>799</v>
      </c>
      <c r="H2476" s="3" t="s">
        <v>5481</v>
      </c>
      <c r="I2476" s="4">
        <v>1</v>
      </c>
      <c r="J2476" s="3"/>
      <c r="K2476" s="6">
        <v>2083.2993807347</v>
      </c>
      <c r="L2476" s="6">
        <f>K2476*1.16</f>
        <v>2416.6272816523</v>
      </c>
      <c r="M2476" s="6">
        <f>I2476*K2476</f>
        <v>2083.2993807347</v>
      </c>
      <c r="N2476" s="6">
        <f>I2476*L2476</f>
        <v>2416.6272816523</v>
      </c>
      <c r="O2476" s="6">
        <v>3124.95</v>
      </c>
      <c r="P2476" s="5">
        <f>(O2476/L2476) - 1</f>
        <v>0.29310383265369</v>
      </c>
      <c r="Q2476" s="6">
        <v>2916.62</v>
      </c>
      <c r="R2476" s="5">
        <f>(Q2476/L2476) - 1</f>
        <v>0.20689691047677</v>
      </c>
      <c r="S2476" s="6">
        <v>2708.29</v>
      </c>
      <c r="T2476" s="5">
        <f>(S2476/L2476) - 1</f>
        <v>0.12068998829986</v>
      </c>
      <c r="U2476" s="6">
        <v>2708.29</v>
      </c>
      <c r="V2476" s="5">
        <f>ABS((U2476/L2476) - 1)</f>
        <v>0.12068998829986</v>
      </c>
      <c r="W2476" s="6">
        <v>2658.2900098175</v>
      </c>
      <c r="X2476" s="5">
        <f>ABS((W2476/L2476) - 1)</f>
        <v>0.1</v>
      </c>
      <c r="Y2476" s="3">
        <v>621</v>
      </c>
      <c r="Z2476" s="5" t="s">
        <v>502</v>
      </c>
      <c r="AA2476" s="3"/>
    </row>
    <row r="2477" spans="1:27" customHeight="1" ht="30">
      <c r="A2477" s="7" t="s">
        <v>5504</v>
      </c>
      <c r="B2477" s="7" t="s">
        <v>5505</v>
      </c>
      <c r="C2477" s="7" t="s">
        <v>29</v>
      </c>
      <c r="D2477" s="7" t="s">
        <v>5361</v>
      </c>
      <c r="E2477" s="7"/>
      <c r="F2477" s="7"/>
      <c r="G2477" s="7"/>
      <c r="H2477" s="7" t="s">
        <v>5481</v>
      </c>
      <c r="I2477" s="8">
        <v>4</v>
      </c>
      <c r="J2477" s="7"/>
      <c r="K2477" s="10">
        <v>2083.2993807347</v>
      </c>
      <c r="L2477" s="10">
        <f>K2477*1.16</f>
        <v>2416.6272816523</v>
      </c>
      <c r="M2477" s="10">
        <f>I2477*K2477</f>
        <v>8333.1975229388</v>
      </c>
      <c r="N2477" s="10">
        <f>I2477*L2477</f>
        <v>9666.509126609</v>
      </c>
      <c r="O2477" s="10">
        <v>3124.95</v>
      </c>
      <c r="P2477" s="9">
        <f>(O2477/L2477) - 1</f>
        <v>0.29310383265369</v>
      </c>
      <c r="Q2477" s="10">
        <v>2916.62</v>
      </c>
      <c r="R2477" s="9">
        <f>(Q2477/L2477) - 1</f>
        <v>0.20689691047677</v>
      </c>
      <c r="S2477" s="10">
        <v>2708.29</v>
      </c>
      <c r="T2477" s="9">
        <f>(S2477/L2477) - 1</f>
        <v>0.12068998829986</v>
      </c>
      <c r="U2477" s="10">
        <v>2708.29</v>
      </c>
      <c r="V2477" s="9">
        <f>ABS((U2477/L2477) - 1)</f>
        <v>0.12068998829986</v>
      </c>
      <c r="W2477" s="10">
        <v>2658.2900098175</v>
      </c>
      <c r="X2477" s="9">
        <f>ABS((W2477/L2477) - 1)</f>
        <v>0.1</v>
      </c>
      <c r="Y2477" s="7">
        <v>621</v>
      </c>
      <c r="Z2477" s="9" t="s">
        <v>502</v>
      </c>
      <c r="AA2477" s="7"/>
    </row>
    <row r="2478" spans="1:27" customHeight="1" ht="30">
      <c r="A2478" s="3" t="s">
        <v>5506</v>
      </c>
      <c r="B2478" s="3" t="s">
        <v>5507</v>
      </c>
      <c r="C2478" s="3" t="s">
        <v>29</v>
      </c>
      <c r="D2478" s="3" t="s">
        <v>5361</v>
      </c>
      <c r="E2478" s="3" t="s">
        <v>409</v>
      </c>
      <c r="F2478" s="3" t="s">
        <v>5508</v>
      </c>
      <c r="G2478" s="3" t="s">
        <v>4690</v>
      </c>
      <c r="H2478" s="3" t="s">
        <v>5481</v>
      </c>
      <c r="I2478" s="4">
        <v>1</v>
      </c>
      <c r="J2478" s="3"/>
      <c r="K2478" s="6">
        <v>2052.2866103572</v>
      </c>
      <c r="L2478" s="6">
        <f>K2478*1.16</f>
        <v>2380.6524680144</v>
      </c>
      <c r="M2478" s="6">
        <f>I2478*K2478</f>
        <v>2052.2866103572</v>
      </c>
      <c r="N2478" s="6">
        <f>I2478*L2478</f>
        <v>2380.6524680144</v>
      </c>
      <c r="O2478" s="6">
        <v>3078.43</v>
      </c>
      <c r="P2478" s="5">
        <f>(O2478/L2478) - 1</f>
        <v>0.29310348375529</v>
      </c>
      <c r="Q2478" s="6">
        <v>2873.2</v>
      </c>
      <c r="R2478" s="5">
        <f>(Q2478/L2478) - 1</f>
        <v>0.20689602476773</v>
      </c>
      <c r="S2478" s="6">
        <v>2667.97</v>
      </c>
      <c r="T2478" s="5">
        <f>(S2478/L2478) - 1</f>
        <v>0.12068856578016</v>
      </c>
      <c r="U2478" s="6">
        <v>2534.57</v>
      </c>
      <c r="V2478" s="5">
        <f>ABS((U2478/L2478) - 1)</f>
        <v>0.064653507411782</v>
      </c>
      <c r="W2478" s="6">
        <v>2618.7177148158</v>
      </c>
      <c r="X2478" s="5">
        <f>ABS((W2478/L2478) - 1)</f>
        <v>0.1</v>
      </c>
      <c r="Y2478" s="3">
        <v>745</v>
      </c>
      <c r="Z2478" s="5" t="s">
        <v>514</v>
      </c>
      <c r="AA2478" s="3" t="s">
        <v>43</v>
      </c>
    </row>
    <row r="2479" spans="1:27" customHeight="1" ht="30">
      <c r="A2479" s="7" t="s">
        <v>5509</v>
      </c>
      <c r="B2479" s="7" t="s">
        <v>5510</v>
      </c>
      <c r="C2479" s="7" t="s">
        <v>29</v>
      </c>
      <c r="D2479" s="7" t="s">
        <v>5361</v>
      </c>
      <c r="E2479" s="7" t="s">
        <v>522</v>
      </c>
      <c r="F2479" s="7" t="s">
        <v>594</v>
      </c>
      <c r="G2479" s="7" t="s">
        <v>595</v>
      </c>
      <c r="H2479" s="7" t="s">
        <v>5481</v>
      </c>
      <c r="I2479" s="8">
        <v>2</v>
      </c>
      <c r="J2479" s="7"/>
      <c r="K2479" s="10">
        <v>2052.2866103572</v>
      </c>
      <c r="L2479" s="10">
        <f>K2479*1.16</f>
        <v>2380.6524680144</v>
      </c>
      <c r="M2479" s="10">
        <f>I2479*K2479</f>
        <v>4104.5732207144</v>
      </c>
      <c r="N2479" s="10">
        <f>I2479*L2479</f>
        <v>4761.3049360287</v>
      </c>
      <c r="O2479" s="10">
        <v>3078.43</v>
      </c>
      <c r="P2479" s="9">
        <f>(O2479/L2479) - 1</f>
        <v>0.29310348375529</v>
      </c>
      <c r="Q2479" s="10">
        <v>2873.2</v>
      </c>
      <c r="R2479" s="9">
        <f>(Q2479/L2479) - 1</f>
        <v>0.20689602476773</v>
      </c>
      <c r="S2479" s="10">
        <v>2667.97</v>
      </c>
      <c r="T2479" s="9">
        <f>(S2479/L2479) - 1</f>
        <v>0.12068856578016</v>
      </c>
      <c r="U2479" s="10">
        <v>2534.57</v>
      </c>
      <c r="V2479" s="9">
        <f>ABS((U2479/L2479) - 1)</f>
        <v>0.064653507411782</v>
      </c>
      <c r="W2479" s="10">
        <v>2618.7177148158</v>
      </c>
      <c r="X2479" s="9">
        <f>ABS((W2479/L2479) - 1)</f>
        <v>0.1</v>
      </c>
      <c r="Y2479" s="7">
        <v>745</v>
      </c>
      <c r="Z2479" s="9" t="s">
        <v>514</v>
      </c>
      <c r="AA2479" s="7" t="s">
        <v>43</v>
      </c>
    </row>
    <row r="2480" spans="1:27" customHeight="1" ht="30">
      <c r="A2480" s="3" t="s">
        <v>5511</v>
      </c>
      <c r="B2480" s="3" t="s">
        <v>5512</v>
      </c>
      <c r="C2480" s="3" t="s">
        <v>29</v>
      </c>
      <c r="D2480" s="3" t="s">
        <v>5361</v>
      </c>
      <c r="E2480" s="3"/>
      <c r="F2480" s="3"/>
      <c r="G2480" s="3"/>
      <c r="H2480" s="3" t="s">
        <v>5481</v>
      </c>
      <c r="I2480" s="4">
        <v>2</v>
      </c>
      <c r="J2480" s="3"/>
      <c r="K2480" s="6">
        <v>2083.2993807347</v>
      </c>
      <c r="L2480" s="6">
        <f>K2480*1.16</f>
        <v>2416.6272816523</v>
      </c>
      <c r="M2480" s="6">
        <f>I2480*K2480</f>
        <v>4166.5987614694</v>
      </c>
      <c r="N2480" s="6">
        <f>I2480*L2480</f>
        <v>4833.2545633045</v>
      </c>
      <c r="O2480" s="6">
        <v>3124.95</v>
      </c>
      <c r="P2480" s="5">
        <f>(O2480/L2480) - 1</f>
        <v>0.29310383265369</v>
      </c>
      <c r="Q2480" s="6">
        <v>2916.62</v>
      </c>
      <c r="R2480" s="5">
        <f>(Q2480/L2480) - 1</f>
        <v>0.20689691047677</v>
      </c>
      <c r="S2480" s="6">
        <v>2708.29</v>
      </c>
      <c r="T2480" s="5">
        <f>(S2480/L2480) - 1</f>
        <v>0.12068998829986</v>
      </c>
      <c r="U2480" s="6">
        <v>2708.29</v>
      </c>
      <c r="V2480" s="5">
        <f>ABS((U2480/L2480) - 1)</f>
        <v>0.12068998829986</v>
      </c>
      <c r="W2480" s="6">
        <v>2658.2900098175</v>
      </c>
      <c r="X2480" s="5">
        <f>ABS((W2480/L2480) - 1)</f>
        <v>0.1</v>
      </c>
      <c r="Y2480" s="3">
        <v>621</v>
      </c>
      <c r="Z2480" s="5" t="s">
        <v>502</v>
      </c>
      <c r="AA2480" s="3"/>
    </row>
    <row r="2481" spans="1:27" customHeight="1" ht="30">
      <c r="A2481" s="7" t="s">
        <v>5513</v>
      </c>
      <c r="B2481" s="7" t="s">
        <v>5514</v>
      </c>
      <c r="C2481" s="7" t="s">
        <v>29</v>
      </c>
      <c r="D2481" s="7" t="s">
        <v>5361</v>
      </c>
      <c r="E2481" s="7" t="s">
        <v>123</v>
      </c>
      <c r="F2481" s="7" t="s">
        <v>5366</v>
      </c>
      <c r="G2481" s="7" t="s">
        <v>906</v>
      </c>
      <c r="H2481" s="7" t="s">
        <v>5481</v>
      </c>
      <c r="I2481" s="8">
        <v>2</v>
      </c>
      <c r="J2481" s="7"/>
      <c r="K2481" s="10">
        <v>1906.0054826061</v>
      </c>
      <c r="L2481" s="10">
        <f>K2481*1.16</f>
        <v>2210.9663598231</v>
      </c>
      <c r="M2481" s="10">
        <f>I2481*K2481</f>
        <v>3812.0109652123</v>
      </c>
      <c r="N2481" s="10">
        <f>I2481*L2481</f>
        <v>4421.9327196463</v>
      </c>
      <c r="O2481" s="10">
        <v>2859.01</v>
      </c>
      <c r="P2481" s="9">
        <f>(O2481/L2481) - 1</f>
        <v>0.29310425158559</v>
      </c>
      <c r="Q2481" s="10">
        <v>2668.41</v>
      </c>
      <c r="R2481" s="9">
        <f>(Q2481/L2481) - 1</f>
        <v>0.20689760300716</v>
      </c>
      <c r="S2481" s="10">
        <v>2477.81</v>
      </c>
      <c r="T2481" s="9">
        <f>(S2481/L2481) - 1</f>
        <v>0.12069095442873</v>
      </c>
      <c r="U2481" s="10">
        <v>2353.92</v>
      </c>
      <c r="V2481" s="9">
        <f>ABS((U2481/L2481) - 1)</f>
        <v>0.064656632852753</v>
      </c>
      <c r="W2481" s="10">
        <v>2432.0629958054</v>
      </c>
      <c r="X2481" s="9">
        <f>ABS((W2481/L2481) - 1)</f>
        <v>0.1</v>
      </c>
      <c r="Y2481" s="7">
        <v>745</v>
      </c>
      <c r="Z2481" s="9" t="s">
        <v>514</v>
      </c>
      <c r="AA2481" s="7" t="s">
        <v>43</v>
      </c>
    </row>
    <row r="2482" spans="1:27" customHeight="1" ht="30">
      <c r="A2482" s="3" t="s">
        <v>5515</v>
      </c>
      <c r="B2482" s="3" t="s">
        <v>5516</v>
      </c>
      <c r="C2482" s="3" t="s">
        <v>29</v>
      </c>
      <c r="D2482" s="3" t="s">
        <v>5361</v>
      </c>
      <c r="E2482" s="3" t="s">
        <v>5517</v>
      </c>
      <c r="F2482" s="3" t="s">
        <v>1209</v>
      </c>
      <c r="G2482" s="3" t="s">
        <v>4495</v>
      </c>
      <c r="H2482" s="3" t="s">
        <v>5481</v>
      </c>
      <c r="I2482" s="4">
        <v>2</v>
      </c>
      <c r="J2482" s="3"/>
      <c r="K2482" s="6">
        <v>1906.0054826061</v>
      </c>
      <c r="L2482" s="6">
        <f>K2482*1.16</f>
        <v>2210.9663598231</v>
      </c>
      <c r="M2482" s="6">
        <f>I2482*K2482</f>
        <v>3812.0109652123</v>
      </c>
      <c r="N2482" s="6">
        <f>I2482*L2482</f>
        <v>4421.9327196463</v>
      </c>
      <c r="O2482" s="6">
        <v>2859.01</v>
      </c>
      <c r="P2482" s="5">
        <f>(O2482/L2482) - 1</f>
        <v>0.29310425158559</v>
      </c>
      <c r="Q2482" s="6">
        <v>2668.41</v>
      </c>
      <c r="R2482" s="5">
        <f>(Q2482/L2482) - 1</f>
        <v>0.20689760300716</v>
      </c>
      <c r="S2482" s="6">
        <v>2477.81</v>
      </c>
      <c r="T2482" s="5">
        <f>(S2482/L2482) - 1</f>
        <v>0.12069095442873</v>
      </c>
      <c r="U2482" s="6">
        <v>2353.92</v>
      </c>
      <c r="V2482" s="5">
        <f>ABS((U2482/L2482) - 1)</f>
        <v>0.064656632852753</v>
      </c>
      <c r="W2482" s="6">
        <v>2432.0629958054</v>
      </c>
      <c r="X2482" s="5">
        <f>ABS((W2482/L2482) - 1)</f>
        <v>0.1</v>
      </c>
      <c r="Y2482" s="3">
        <v>745</v>
      </c>
      <c r="Z2482" s="5" t="s">
        <v>514</v>
      </c>
      <c r="AA2482" s="3" t="s">
        <v>43</v>
      </c>
    </row>
    <row r="2483" spans="1:27" customHeight="1" ht="30">
      <c r="A2483" s="7" t="s">
        <v>5518</v>
      </c>
      <c r="B2483" s="7" t="s">
        <v>5519</v>
      </c>
      <c r="C2483" s="7" t="s">
        <v>29</v>
      </c>
      <c r="D2483" s="7" t="s">
        <v>5361</v>
      </c>
      <c r="E2483" s="7"/>
      <c r="F2483" s="7"/>
      <c r="G2483" s="7"/>
      <c r="H2483" s="7" t="s">
        <v>34</v>
      </c>
      <c r="I2483" s="8">
        <v>1</v>
      </c>
      <c r="J2483" s="7"/>
      <c r="K2483" s="10">
        <v>1737.6963332397</v>
      </c>
      <c r="L2483" s="10">
        <f>K2483*1.16</f>
        <v>2015.7277465581</v>
      </c>
      <c r="M2483" s="10">
        <f>I2483*K2483</f>
        <v>1737.6963332397</v>
      </c>
      <c r="N2483" s="10">
        <f>I2483*L2483</f>
        <v>2015.7277465581</v>
      </c>
      <c r="O2483" s="10">
        <v>2606.54</v>
      </c>
      <c r="P2483" s="9">
        <f>(O2483/L2483) - 1</f>
        <v>0.29310121590119</v>
      </c>
      <c r="Q2483" s="10">
        <v>2432.77</v>
      </c>
      <c r="R2483" s="9">
        <f>(Q2483/L2483) - 1</f>
        <v>0.20689413744195</v>
      </c>
      <c r="S2483" s="10">
        <v>2259.01</v>
      </c>
      <c r="T2483" s="9">
        <f>(S2483/L2483) - 1</f>
        <v>0.12069201997013</v>
      </c>
      <c r="U2483" s="10">
        <v>2085.24</v>
      </c>
      <c r="V2483" s="9">
        <f>ABS((U2483/L2483) - 1)</f>
        <v>0.034484941510892</v>
      </c>
      <c r="W2483" s="10">
        <v>2217.3005212139</v>
      </c>
      <c r="X2483" s="9">
        <f>ABS((W2483/L2483) - 1)</f>
        <v>0.1</v>
      </c>
      <c r="Y2483" s="7">
        <v>452</v>
      </c>
      <c r="Z2483" s="9" t="s">
        <v>2154</v>
      </c>
      <c r="AA2483" s="7" t="s">
        <v>43</v>
      </c>
    </row>
    <row r="2484" spans="1:27" customHeight="1" ht="30">
      <c r="A2484" s="3" t="s">
        <v>5520</v>
      </c>
      <c r="B2484" s="3" t="s">
        <v>5521</v>
      </c>
      <c r="C2484" s="3" t="s">
        <v>29</v>
      </c>
      <c r="D2484" s="3" t="s">
        <v>5361</v>
      </c>
      <c r="E2484" s="3"/>
      <c r="F2484" s="3"/>
      <c r="G2484" s="3"/>
      <c r="H2484" s="3" t="s">
        <v>34</v>
      </c>
      <c r="I2484" s="4">
        <v>2</v>
      </c>
      <c r="J2484" s="3"/>
      <c r="K2484" s="6">
        <v>2045.3388458013</v>
      </c>
      <c r="L2484" s="6">
        <f>K2484*1.16</f>
        <v>2372.5930611295</v>
      </c>
      <c r="M2484" s="6">
        <f>I2484*K2484</f>
        <v>4090.6776916026</v>
      </c>
      <c r="N2484" s="6">
        <f>I2484*L2484</f>
        <v>4745.186122259</v>
      </c>
      <c r="O2484" s="6">
        <v>3068.01</v>
      </c>
      <c r="P2484" s="5">
        <f>(O2484/L2484) - 1</f>
        <v>0.29310417798298</v>
      </c>
      <c r="Q2484" s="6">
        <v>2863.47</v>
      </c>
      <c r="R2484" s="5">
        <f>(Q2484/L2484) - 1</f>
        <v>0.20689470390544</v>
      </c>
      <c r="S2484" s="6">
        <v>2658.94</v>
      </c>
      <c r="T2484" s="5">
        <f>(S2484/L2484) - 1</f>
        <v>0.12068944462569</v>
      </c>
      <c r="U2484" s="6">
        <v>2658.94</v>
      </c>
      <c r="V2484" s="5">
        <f>ABS((U2484/L2484) - 1)</f>
        <v>0.12068944462569</v>
      </c>
      <c r="W2484" s="6">
        <v>2609.8523672425</v>
      </c>
      <c r="X2484" s="5">
        <f>ABS((W2484/L2484) - 1)</f>
        <v>0.1</v>
      </c>
      <c r="Y2484" s="3">
        <v>607</v>
      </c>
      <c r="Z2484" s="5" t="s">
        <v>3299</v>
      </c>
      <c r="AA2484" s="3"/>
    </row>
    <row r="2485" spans="1:27" customHeight="1" ht="30">
      <c r="A2485" s="7" t="s">
        <v>5522</v>
      </c>
      <c r="B2485" s="7" t="s">
        <v>5523</v>
      </c>
      <c r="C2485" s="7" t="s">
        <v>29</v>
      </c>
      <c r="D2485" s="7" t="s">
        <v>5361</v>
      </c>
      <c r="E2485" s="7" t="s">
        <v>422</v>
      </c>
      <c r="F2485" s="7" t="s">
        <v>5395</v>
      </c>
      <c r="G2485" s="7" t="s">
        <v>4690</v>
      </c>
      <c r="H2485" s="7" t="s">
        <v>5481</v>
      </c>
      <c r="I2485" s="8">
        <v>2</v>
      </c>
      <c r="J2485" s="7"/>
      <c r="K2485" s="10">
        <v>2142.2424056222</v>
      </c>
      <c r="L2485" s="10">
        <f>K2485*1.16</f>
        <v>2485.0011905217</v>
      </c>
      <c r="M2485" s="10">
        <f>I2485*K2485</f>
        <v>4284.4848112443</v>
      </c>
      <c r="N2485" s="10">
        <f>I2485*L2485</f>
        <v>4970.0023810434</v>
      </c>
      <c r="O2485" s="10">
        <v>3213.36</v>
      </c>
      <c r="P2485" s="9">
        <f>(O2485/L2485) - 1</f>
        <v>0.29310199619075</v>
      </c>
      <c r="Q2485" s="10">
        <v>2999.14</v>
      </c>
      <c r="R2485" s="9">
        <f>(Q2485/L2485) - 1</f>
        <v>0.20689680610187</v>
      </c>
      <c r="S2485" s="10">
        <v>2784.92</v>
      </c>
      <c r="T2485" s="9">
        <f>(S2485/L2485) - 1</f>
        <v>0.120691616013</v>
      </c>
      <c r="U2485" s="10">
        <v>2784.92</v>
      </c>
      <c r="V2485" s="9">
        <f>ABS((U2485/L2485) - 1)</f>
        <v>0.120691616013</v>
      </c>
      <c r="W2485" s="10">
        <v>2733.5013095739</v>
      </c>
      <c r="X2485" s="9">
        <f>ABS((W2485/L2485) - 1)</f>
        <v>0.1</v>
      </c>
      <c r="Y2485" s="7">
        <v>625</v>
      </c>
      <c r="Z2485" s="9" t="s">
        <v>1336</v>
      </c>
      <c r="AA2485" s="7"/>
    </row>
    <row r="2486" spans="1:27" customHeight="1" ht="30">
      <c r="A2486" s="3" t="s">
        <v>5524</v>
      </c>
      <c r="B2486" s="3" t="s">
        <v>5525</v>
      </c>
      <c r="C2486" s="3" t="s">
        <v>29</v>
      </c>
      <c r="D2486" s="3" t="s">
        <v>5361</v>
      </c>
      <c r="E2486" s="3" t="s">
        <v>422</v>
      </c>
      <c r="F2486" s="3" t="s">
        <v>611</v>
      </c>
      <c r="G2486" s="3" t="s">
        <v>796</v>
      </c>
      <c r="H2486" s="3" t="s">
        <v>5481</v>
      </c>
      <c r="I2486" s="4">
        <v>2</v>
      </c>
      <c r="J2486" s="3"/>
      <c r="K2486" s="6">
        <v>2083.2993807347</v>
      </c>
      <c r="L2486" s="6">
        <f>K2486*1.16</f>
        <v>2416.6272816523</v>
      </c>
      <c r="M2486" s="6">
        <f>I2486*K2486</f>
        <v>4166.5987614694</v>
      </c>
      <c r="N2486" s="6">
        <f>I2486*L2486</f>
        <v>4833.2545633045</v>
      </c>
      <c r="O2486" s="6">
        <v>3124.95</v>
      </c>
      <c r="P2486" s="5">
        <f>(O2486/L2486) - 1</f>
        <v>0.29310383265369</v>
      </c>
      <c r="Q2486" s="6">
        <v>2916.62</v>
      </c>
      <c r="R2486" s="5">
        <f>(Q2486/L2486) - 1</f>
        <v>0.20689691047677</v>
      </c>
      <c r="S2486" s="6">
        <v>2708.29</v>
      </c>
      <c r="T2486" s="5">
        <f>(S2486/L2486) - 1</f>
        <v>0.12068998829986</v>
      </c>
      <c r="U2486" s="6">
        <v>2708.29</v>
      </c>
      <c r="V2486" s="5">
        <f>ABS((U2486/L2486) - 1)</f>
        <v>0.12068998829986</v>
      </c>
      <c r="W2486" s="6">
        <v>2658.2900098175</v>
      </c>
      <c r="X2486" s="5">
        <f>ABS((W2486/L2486) - 1)</f>
        <v>0.1</v>
      </c>
      <c r="Y2486" s="3">
        <v>621</v>
      </c>
      <c r="Z2486" s="5" t="s">
        <v>502</v>
      </c>
      <c r="AA2486" s="3"/>
    </row>
    <row r="2487" spans="1:27" customHeight="1" ht="30">
      <c r="A2487" s="7" t="s">
        <v>5526</v>
      </c>
      <c r="B2487" s="7" t="s">
        <v>5527</v>
      </c>
      <c r="C2487" s="7" t="s">
        <v>29</v>
      </c>
      <c r="D2487" s="7" t="s">
        <v>5361</v>
      </c>
      <c r="E2487" s="7"/>
      <c r="F2487" s="7"/>
      <c r="G2487" s="7"/>
      <c r="H2487" s="7" t="s">
        <v>34</v>
      </c>
      <c r="I2487" s="8">
        <v>4</v>
      </c>
      <c r="J2487" s="7"/>
      <c r="K2487" s="10">
        <v>4899.8543601407</v>
      </c>
      <c r="L2487" s="10">
        <f>K2487*1.16</f>
        <v>5683.8310577633</v>
      </c>
      <c r="M2487" s="10">
        <f>I2487*K2487</f>
        <v>19599.417440563</v>
      </c>
      <c r="N2487" s="10">
        <f>I2487*L2487</f>
        <v>22735.324231053</v>
      </c>
      <c r="O2487" s="10">
        <v>7349.78</v>
      </c>
      <c r="P2487" s="9">
        <f>(O2487/L2487) - 1</f>
        <v>0.29310317729471</v>
      </c>
      <c r="Q2487" s="10">
        <v>6859.8</v>
      </c>
      <c r="R2487" s="9">
        <f>(Q2487/L2487) - 1</f>
        <v>0.20689723714264</v>
      </c>
      <c r="S2487" s="10">
        <v>6369.81</v>
      </c>
      <c r="T2487" s="9">
        <f>(S2487/L2487) - 1</f>
        <v>0.12068953761386</v>
      </c>
      <c r="U2487" s="10">
        <v>6369.81</v>
      </c>
      <c r="V2487" s="9">
        <f>ABS((U2487/L2487) - 1)</f>
        <v>0.12068953761386</v>
      </c>
      <c r="W2487" s="10">
        <v>6252.2141635396</v>
      </c>
      <c r="X2487" s="9">
        <f>ABS((W2487/L2487) - 1)</f>
        <v>0.1</v>
      </c>
      <c r="Y2487" s="7">
        <v>610</v>
      </c>
      <c r="Z2487" s="9" t="s">
        <v>1904</v>
      </c>
      <c r="AA2487" s="7"/>
    </row>
    <row r="2488" spans="1:27" customHeight="1" ht="30">
      <c r="A2488" s="3" t="s">
        <v>5528</v>
      </c>
      <c r="B2488" s="3" t="s">
        <v>5529</v>
      </c>
      <c r="C2488" s="3" t="s">
        <v>29</v>
      </c>
      <c r="D2488" s="3" t="s">
        <v>5361</v>
      </c>
      <c r="E2488" s="3"/>
      <c r="F2488" s="3"/>
      <c r="G2488" s="3"/>
      <c r="H2488" s="3" t="s">
        <v>1397</v>
      </c>
      <c r="I2488" s="4">
        <v>1</v>
      </c>
      <c r="J2488" s="3"/>
      <c r="K2488" s="6">
        <v>2900</v>
      </c>
      <c r="L2488" s="6">
        <f>K2488*1.16</f>
        <v>3364</v>
      </c>
      <c r="M2488" s="6">
        <f>I2488*K2488</f>
        <v>2900</v>
      </c>
      <c r="N2488" s="6">
        <f>I2488*L2488</f>
        <v>3364</v>
      </c>
      <c r="O2488" s="6">
        <v>4930</v>
      </c>
      <c r="P2488" s="5">
        <f>(O2488/L2488) - 1</f>
        <v>0.46551724137931</v>
      </c>
      <c r="Q2488" s="6">
        <v>4640</v>
      </c>
      <c r="R2488" s="5">
        <f>(Q2488/L2488) - 1</f>
        <v>0.37931034482759</v>
      </c>
      <c r="S2488" s="6">
        <v>4350</v>
      </c>
      <c r="T2488" s="5">
        <f>(S2488/L2488) - 1</f>
        <v>0.29310344827586</v>
      </c>
      <c r="U2488" s="6">
        <v>4060</v>
      </c>
      <c r="V2488" s="5">
        <f>ABS((U2488/L2488) - 1)</f>
        <v>0.20689655172414</v>
      </c>
      <c r="W2488" s="6">
        <v>3700.4</v>
      </c>
      <c r="X2488" s="5">
        <f>ABS((W2488/L2488) - 1)</f>
        <v>0.1</v>
      </c>
      <c r="Y2488" s="3">
        <v>46</v>
      </c>
      <c r="Z2488" s="5" t="s">
        <v>2367</v>
      </c>
      <c r="AA2488" s="3"/>
    </row>
    <row r="2489" spans="1:27" customHeight="1" ht="30">
      <c r="A2489" s="7" t="s">
        <v>5530</v>
      </c>
      <c r="B2489" s="7" t="s">
        <v>5531</v>
      </c>
      <c r="C2489" s="7" t="s">
        <v>29</v>
      </c>
      <c r="D2489" s="7" t="s">
        <v>5361</v>
      </c>
      <c r="E2489" s="7"/>
      <c r="F2489" s="7"/>
      <c r="G2489" s="7"/>
      <c r="H2489" s="7" t="s">
        <v>1326</v>
      </c>
      <c r="I2489" s="8">
        <v>3</v>
      </c>
      <c r="J2489" s="7"/>
      <c r="K2489" s="10">
        <v>3437</v>
      </c>
      <c r="L2489" s="10">
        <f>K2489*1.16</f>
        <v>3986.92</v>
      </c>
      <c r="M2489" s="10">
        <f>I2489*K2489</f>
        <v>10311</v>
      </c>
      <c r="N2489" s="10">
        <f>I2489*L2489</f>
        <v>11960.76</v>
      </c>
      <c r="O2489" s="10">
        <v>5980.38</v>
      </c>
      <c r="P2489" s="9">
        <f>(O2489/L2489) - 1</f>
        <v>0.5</v>
      </c>
      <c r="Q2489" s="10">
        <v>5581.69</v>
      </c>
      <c r="R2489" s="9">
        <f>(Q2489/L2489) - 1</f>
        <v>0.40000050164036</v>
      </c>
      <c r="S2489" s="10">
        <v>5183</v>
      </c>
      <c r="T2489" s="9">
        <f>(S2489/L2489) - 1</f>
        <v>0.30000100328073</v>
      </c>
      <c r="U2489" s="10">
        <v>4923.85</v>
      </c>
      <c r="V2489" s="9">
        <f>ABS((U2489/L2489) - 1)</f>
        <v>0.23500095311669</v>
      </c>
      <c r="W2489" s="10">
        <v>4385.612</v>
      </c>
      <c r="X2489" s="9">
        <f>ABS((W2489/L2489) - 1)</f>
        <v>0.1</v>
      </c>
      <c r="Y2489" s="7" t="s">
        <v>40</v>
      </c>
      <c r="Z2489" s="9" t="s">
        <v>40</v>
      </c>
      <c r="AA2489" s="7"/>
    </row>
    <row r="2490" spans="1:27" customHeight="1" ht="30">
      <c r="A2490" s="3" t="s">
        <v>5532</v>
      </c>
      <c r="B2490" s="3" t="s">
        <v>5533</v>
      </c>
      <c r="C2490" s="3" t="s">
        <v>29</v>
      </c>
      <c r="D2490" s="3" t="s">
        <v>5361</v>
      </c>
      <c r="E2490" s="3"/>
      <c r="F2490" s="3"/>
      <c r="G2490" s="3"/>
      <c r="H2490" s="3" t="s">
        <v>34</v>
      </c>
      <c r="I2490" s="4">
        <v>1</v>
      </c>
      <c r="J2490" s="3"/>
      <c r="K2490" s="6">
        <v>3146.7481665529</v>
      </c>
      <c r="L2490" s="6">
        <f>K2490*1.16</f>
        <v>3650.2278732014</v>
      </c>
      <c r="M2490" s="6">
        <f>I2490*K2490</f>
        <v>3146.7481665529</v>
      </c>
      <c r="N2490" s="6">
        <f>I2490*L2490</f>
        <v>3650.2278732014</v>
      </c>
      <c r="O2490" s="6">
        <v>4248.11</v>
      </c>
      <c r="P2490" s="5">
        <f>(O2490/L2490) - 1</f>
        <v>0.16379309664146</v>
      </c>
      <c r="Q2490" s="6">
        <v>3933.44</v>
      </c>
      <c r="R2490" s="5">
        <f>(Q2490/L2490) - 1</f>
        <v>0.077587519638939</v>
      </c>
      <c r="S2490" s="6">
        <v>3618.76</v>
      </c>
      <c r="T2490" s="5">
        <f>(S2490/L2490) - 1</f>
        <v>-0.0086207969185732</v>
      </c>
      <c r="U2490" s="6">
        <v>3461.42</v>
      </c>
      <c r="V2490" s="5">
        <f>ABS((U2490/L2490) - 1)</f>
        <v>0.051724955197329</v>
      </c>
      <c r="W2490" s="6">
        <v>4015.2506605215</v>
      </c>
      <c r="X2490" s="5">
        <f>ABS((W2490/L2490) - 1)</f>
        <v>0.1</v>
      </c>
      <c r="Y2490" s="3">
        <v>100</v>
      </c>
      <c r="Z2490" s="5" t="s">
        <v>3890</v>
      </c>
      <c r="AA2490" s="3" t="s">
        <v>187</v>
      </c>
    </row>
    <row r="2491" spans="1:27" customHeight="1" ht="30">
      <c r="A2491" s="7" t="s">
        <v>5534</v>
      </c>
      <c r="B2491" s="7" t="s">
        <v>5535</v>
      </c>
      <c r="C2491" s="7" t="s">
        <v>29</v>
      </c>
      <c r="D2491" s="7" t="s">
        <v>5361</v>
      </c>
      <c r="E2491" s="7"/>
      <c r="F2491" s="7"/>
      <c r="G2491" s="7"/>
      <c r="H2491" s="7" t="s">
        <v>34</v>
      </c>
      <c r="I2491" s="8">
        <v>2</v>
      </c>
      <c r="J2491" s="7"/>
      <c r="K2491" s="10">
        <v>4890.0247495799</v>
      </c>
      <c r="L2491" s="10">
        <f>K2491*1.16</f>
        <v>5672.4287095127</v>
      </c>
      <c r="M2491" s="10">
        <f>I2491*K2491</f>
        <v>9780.0494991598</v>
      </c>
      <c r="N2491" s="10">
        <f>I2491*L2491</f>
        <v>11344.857419025</v>
      </c>
      <c r="O2491" s="10">
        <v>7335.04</v>
      </c>
      <c r="P2491" s="9">
        <f>(O2491/L2491) - 1</f>
        <v>0.29310395522452</v>
      </c>
      <c r="Q2491" s="10">
        <v>6846.03</v>
      </c>
      <c r="R2491" s="9">
        <f>(Q2491/L2491) - 1</f>
        <v>0.20689573207313</v>
      </c>
      <c r="S2491" s="10">
        <v>6357.03</v>
      </c>
      <c r="T2491" s="9">
        <f>(S2491/L2491) - 1</f>
        <v>0.12068927183504</v>
      </c>
      <c r="U2491" s="10">
        <v>6357.03</v>
      </c>
      <c r="V2491" s="9">
        <f>ABS((U2491/L2491) - 1)</f>
        <v>0.12068927183504</v>
      </c>
      <c r="W2491" s="10">
        <v>6239.671580464</v>
      </c>
      <c r="X2491" s="9">
        <f>ABS((W2491/L2491) - 1)</f>
        <v>0.1</v>
      </c>
      <c r="Y2491" s="7">
        <v>610</v>
      </c>
      <c r="Z2491" s="9" t="s">
        <v>1904</v>
      </c>
      <c r="AA2491" s="7"/>
    </row>
    <row r="2492" spans="1:27" customHeight="1" ht="30">
      <c r="A2492" s="3" t="s">
        <v>5536</v>
      </c>
      <c r="B2492" s="3" t="s">
        <v>5537</v>
      </c>
      <c r="C2492" s="3" t="s">
        <v>29</v>
      </c>
      <c r="D2492" s="3" t="s">
        <v>5361</v>
      </c>
      <c r="E2492" s="3" t="s">
        <v>75</v>
      </c>
      <c r="F2492" s="3" t="s">
        <v>692</v>
      </c>
      <c r="G2492" s="3" t="s">
        <v>906</v>
      </c>
      <c r="H2492" s="3" t="s">
        <v>5481</v>
      </c>
      <c r="I2492" s="4">
        <v>4</v>
      </c>
      <c r="J2492" s="3"/>
      <c r="K2492" s="6">
        <v>4458.2536051268</v>
      </c>
      <c r="L2492" s="6">
        <f>K2492*1.16</f>
        <v>5171.574181947</v>
      </c>
      <c r="M2492" s="6">
        <f>I2492*K2492</f>
        <v>17833.014420507</v>
      </c>
      <c r="N2492" s="6">
        <f>I2492*L2492</f>
        <v>20686.296727788</v>
      </c>
      <c r="O2492" s="6">
        <v>6687.38</v>
      </c>
      <c r="P2492" s="5">
        <f>(O2492/L2492) - 1</f>
        <v>0.29310336944297</v>
      </c>
      <c r="Q2492" s="6">
        <v>6241.56</v>
      </c>
      <c r="R2492" s="5">
        <f>(Q2492/L2492) - 1</f>
        <v>0.20689750942529</v>
      </c>
      <c r="S2492" s="6">
        <v>5795.73</v>
      </c>
      <c r="T2492" s="5">
        <f>(S2492/L2492) - 1</f>
        <v>0.12068971576039</v>
      </c>
      <c r="U2492" s="6">
        <v>5505.94</v>
      </c>
      <c r="V2492" s="5">
        <f>ABS((U2492/L2492) - 1)</f>
        <v>0.064654553195848</v>
      </c>
      <c r="W2492" s="6">
        <v>5688.7316001417</v>
      </c>
      <c r="X2492" s="5">
        <f>ABS((W2492/L2492) - 1)</f>
        <v>0.1</v>
      </c>
      <c r="Y2492" s="3">
        <v>747</v>
      </c>
      <c r="Z2492" s="5" t="s">
        <v>2143</v>
      </c>
      <c r="AA2492" s="3" t="s">
        <v>43</v>
      </c>
    </row>
    <row r="2493" spans="1:27" customHeight="1" ht="30">
      <c r="A2493" s="7" t="s">
        <v>5538</v>
      </c>
      <c r="B2493" s="7" t="s">
        <v>5539</v>
      </c>
      <c r="C2493" s="7" t="s">
        <v>29</v>
      </c>
      <c r="D2493" s="7" t="s">
        <v>5361</v>
      </c>
      <c r="E2493" s="7"/>
      <c r="F2493" s="7"/>
      <c r="G2493" s="7"/>
      <c r="H2493" s="7" t="s">
        <v>5481</v>
      </c>
      <c r="I2493" s="8">
        <v>2</v>
      </c>
      <c r="J2493" s="7"/>
      <c r="K2493" s="10">
        <v>4189.1339589098</v>
      </c>
      <c r="L2493" s="10">
        <f>K2493*1.16</f>
        <v>4859.3953923354</v>
      </c>
      <c r="M2493" s="10">
        <f>I2493*K2493</f>
        <v>8378.2679178196</v>
      </c>
      <c r="N2493" s="10">
        <f>I2493*L2493</f>
        <v>9718.7907846708</v>
      </c>
      <c r="O2493" s="10">
        <v>6283.7</v>
      </c>
      <c r="P2493" s="9">
        <f>(O2493/L2493) - 1</f>
        <v>0.29310325517268</v>
      </c>
      <c r="Q2493" s="10">
        <v>5864.79</v>
      </c>
      <c r="R2493" s="9">
        <f>(Q2493/L2493) - 1</f>
        <v>0.20689705745089</v>
      </c>
      <c r="S2493" s="10">
        <v>5445.87</v>
      </c>
      <c r="T2493" s="9">
        <f>(S2493/L2493) - 1</f>
        <v>0.12068880185993</v>
      </c>
      <c r="U2493" s="10">
        <v>5173.58</v>
      </c>
      <c r="V2493" s="9">
        <f>ABS((U2493/L2493) - 1)</f>
        <v>0.064655082021144</v>
      </c>
      <c r="W2493" s="10">
        <v>5345.3349315689</v>
      </c>
      <c r="X2493" s="9">
        <f>ABS((W2493/L2493) - 1)</f>
        <v>0.1</v>
      </c>
      <c r="Y2493" s="7">
        <v>745</v>
      </c>
      <c r="Z2493" s="9" t="s">
        <v>514</v>
      </c>
      <c r="AA2493" s="7" t="s">
        <v>43</v>
      </c>
    </row>
    <row r="2494" spans="1:27" customHeight="1" ht="30">
      <c r="A2494" s="3" t="s">
        <v>5540</v>
      </c>
      <c r="B2494" s="3" t="s">
        <v>5541</v>
      </c>
      <c r="C2494" s="3" t="s">
        <v>29</v>
      </c>
      <c r="D2494" s="3" t="s">
        <v>5361</v>
      </c>
      <c r="E2494" s="3" t="s">
        <v>75</v>
      </c>
      <c r="F2494" s="3" t="s">
        <v>692</v>
      </c>
      <c r="G2494" s="3" t="s">
        <v>595</v>
      </c>
      <c r="H2494" s="3" t="s">
        <v>5481</v>
      </c>
      <c r="I2494" s="4">
        <v>5</v>
      </c>
      <c r="J2494" s="3"/>
      <c r="K2494" s="6">
        <v>4645.8223811765</v>
      </c>
      <c r="L2494" s="6">
        <f>K2494*1.16</f>
        <v>5389.1539621647</v>
      </c>
      <c r="M2494" s="6">
        <f>I2494*K2494</f>
        <v>23229.111905882</v>
      </c>
      <c r="N2494" s="6">
        <f>I2494*L2494</f>
        <v>26945.769810824</v>
      </c>
      <c r="O2494" s="6">
        <v>6968.73</v>
      </c>
      <c r="P2494" s="5">
        <f>(O2494/L2494) - 1</f>
        <v>0.29310278550676</v>
      </c>
      <c r="Q2494" s="6">
        <v>6504.15</v>
      </c>
      <c r="R2494" s="5">
        <f>(Q2494/L2494) - 1</f>
        <v>0.20689630425541</v>
      </c>
      <c r="S2494" s="6">
        <v>6039.57</v>
      </c>
      <c r="T2494" s="5">
        <f>(S2494/L2494) - 1</f>
        <v>0.12068982300406</v>
      </c>
      <c r="U2494" s="6">
        <v>5574.99</v>
      </c>
      <c r="V2494" s="5">
        <f>ABS((U2494/L2494) - 1)</f>
        <v>0.034483341752709</v>
      </c>
      <c r="W2494" s="6">
        <v>5928.0693583812</v>
      </c>
      <c r="X2494" s="5">
        <f>ABS((W2494/L2494) - 1)</f>
        <v>0.1</v>
      </c>
      <c r="Y2494" s="3">
        <v>536</v>
      </c>
      <c r="Z2494" s="5" t="s">
        <v>519</v>
      </c>
      <c r="AA2494" s="3" t="s">
        <v>43</v>
      </c>
    </row>
    <row r="2495" spans="1:27" customHeight="1" ht="30">
      <c r="A2495" s="7" t="s">
        <v>5542</v>
      </c>
      <c r="B2495" s="7" t="s">
        <v>5543</v>
      </c>
      <c r="C2495" s="7" t="s">
        <v>29</v>
      </c>
      <c r="D2495" s="7" t="s">
        <v>5361</v>
      </c>
      <c r="E2495" s="7" t="s">
        <v>75</v>
      </c>
      <c r="F2495" s="7" t="s">
        <v>692</v>
      </c>
      <c r="G2495" s="7" t="s">
        <v>799</v>
      </c>
      <c r="H2495" s="7" t="s">
        <v>5481</v>
      </c>
      <c r="I2495" s="8">
        <v>3</v>
      </c>
      <c r="J2495" s="7"/>
      <c r="K2495" s="10">
        <v>4188.9024025075</v>
      </c>
      <c r="L2495" s="10">
        <f>K2495*1.16</f>
        <v>4859.1267869087</v>
      </c>
      <c r="M2495" s="10">
        <f>I2495*K2495</f>
        <v>12566.707207522</v>
      </c>
      <c r="N2495" s="10">
        <f>I2495*L2495</f>
        <v>14577.380360726</v>
      </c>
      <c r="O2495" s="10">
        <v>6283.35</v>
      </c>
      <c r="P2495" s="9">
        <f>(O2495/L2495) - 1</f>
        <v>0.29310270662795</v>
      </c>
      <c r="Q2495" s="10">
        <v>5864.46</v>
      </c>
      <c r="R2495" s="9">
        <f>(Q2495/L2495) - 1</f>
        <v>0.20689585951942</v>
      </c>
      <c r="S2495" s="10">
        <v>5445.57</v>
      </c>
      <c r="T2495" s="9">
        <f>(S2495/L2495) - 1</f>
        <v>0.12068901241089</v>
      </c>
      <c r="U2495" s="10">
        <v>5173.29</v>
      </c>
      <c r="V2495" s="9">
        <f>ABS((U2495/L2495) - 1)</f>
        <v>0.064654253092906</v>
      </c>
      <c r="W2495" s="10">
        <v>5345.0394655996</v>
      </c>
      <c r="X2495" s="9">
        <f>ABS((W2495/L2495) - 1)</f>
        <v>0.1</v>
      </c>
      <c r="Y2495" s="7">
        <v>747</v>
      </c>
      <c r="Z2495" s="9" t="s">
        <v>2143</v>
      </c>
      <c r="AA2495" s="7" t="s">
        <v>43</v>
      </c>
    </row>
    <row r="2496" spans="1:27" customHeight="1" ht="30">
      <c r="A2496" s="3" t="s">
        <v>5544</v>
      </c>
      <c r="B2496" s="3" t="s">
        <v>5545</v>
      </c>
      <c r="C2496" s="3" t="s">
        <v>29</v>
      </c>
      <c r="D2496" s="3" t="s">
        <v>5361</v>
      </c>
      <c r="E2496" s="3"/>
      <c r="F2496" s="3"/>
      <c r="G2496" s="3"/>
      <c r="H2496" s="3" t="s">
        <v>5481</v>
      </c>
      <c r="I2496" s="4">
        <v>4</v>
      </c>
      <c r="J2496" s="3"/>
      <c r="K2496" s="6">
        <v>4188.9024025075</v>
      </c>
      <c r="L2496" s="6">
        <f>K2496*1.16</f>
        <v>4859.1267869087</v>
      </c>
      <c r="M2496" s="6">
        <f>I2496*K2496</f>
        <v>16755.60961003</v>
      </c>
      <c r="N2496" s="6">
        <f>I2496*L2496</f>
        <v>19436.507147635</v>
      </c>
      <c r="O2496" s="6">
        <v>6283.35</v>
      </c>
      <c r="P2496" s="5">
        <f>(O2496/L2496) - 1</f>
        <v>0.29310270662795</v>
      </c>
      <c r="Q2496" s="6">
        <v>5864.46</v>
      </c>
      <c r="R2496" s="5">
        <f>(Q2496/L2496) - 1</f>
        <v>0.20689585951942</v>
      </c>
      <c r="S2496" s="6">
        <v>5445.57</v>
      </c>
      <c r="T2496" s="5">
        <f>(S2496/L2496) - 1</f>
        <v>0.12068901241089</v>
      </c>
      <c r="U2496" s="6">
        <v>5173.29</v>
      </c>
      <c r="V2496" s="5">
        <f>ABS((U2496/L2496) - 1)</f>
        <v>0.064654253092906</v>
      </c>
      <c r="W2496" s="6">
        <v>5345.0394655996</v>
      </c>
      <c r="X2496" s="5">
        <f>ABS((W2496/L2496) - 1)</f>
        <v>0.1</v>
      </c>
      <c r="Y2496" s="3">
        <v>747</v>
      </c>
      <c r="Z2496" s="5" t="s">
        <v>2143</v>
      </c>
      <c r="AA2496" s="3" t="s">
        <v>43</v>
      </c>
    </row>
    <row r="2497" spans="1:27" customHeight="1" ht="30">
      <c r="A2497" s="7" t="s">
        <v>5546</v>
      </c>
      <c r="B2497" s="7" t="s">
        <v>5547</v>
      </c>
      <c r="C2497" s="7" t="s">
        <v>29</v>
      </c>
      <c r="D2497" s="7" t="s">
        <v>5361</v>
      </c>
      <c r="E2497" s="7"/>
      <c r="F2497" s="7"/>
      <c r="G2497" s="7"/>
      <c r="H2497" s="7" t="s">
        <v>34</v>
      </c>
      <c r="I2497" s="8">
        <v>1</v>
      </c>
      <c r="J2497" s="7"/>
      <c r="K2497" s="10">
        <v>5508.3296</v>
      </c>
      <c r="L2497" s="10">
        <f>K2497*1.16</f>
        <v>6389.662336</v>
      </c>
      <c r="M2497" s="10">
        <f>I2497*K2497</f>
        <v>5508.3296</v>
      </c>
      <c r="N2497" s="10">
        <f>I2497*L2497</f>
        <v>6389.662336</v>
      </c>
      <c r="O2497" s="10">
        <v>7711.66</v>
      </c>
      <c r="P2497" s="9">
        <f>(O2497/L2497) - 1</f>
        <v>0.20689632636012</v>
      </c>
      <c r="Q2497" s="10">
        <v>7160.83</v>
      </c>
      <c r="R2497" s="9">
        <f>(Q2497/L2497) - 1</f>
        <v>0.12068989305666</v>
      </c>
      <c r="S2497" s="10">
        <v>6610</v>
      </c>
      <c r="T2497" s="9">
        <f>(S2497/L2497) - 1</f>
        <v>0.034483459753201</v>
      </c>
      <c r="U2497" s="10">
        <v>6334.58</v>
      </c>
      <c r="V2497" s="9">
        <f>ABS((U2497/L2497) - 1)</f>
        <v>0.0086205394124915</v>
      </c>
      <c r="W2497" s="10">
        <v>7028.6285696</v>
      </c>
      <c r="X2497" s="9">
        <f>ABS((W2497/L2497) - 1)</f>
        <v>0.1</v>
      </c>
      <c r="Y2497" s="7">
        <v>53</v>
      </c>
      <c r="Z2497" s="9" t="s">
        <v>5548</v>
      </c>
      <c r="AA2497" s="7" t="s">
        <v>176</v>
      </c>
    </row>
    <row r="2498" spans="1:27" customHeight="1" ht="30">
      <c r="A2498" s="3" t="s">
        <v>5549</v>
      </c>
      <c r="B2498" s="3" t="s">
        <v>5550</v>
      </c>
      <c r="C2498" s="3" t="s">
        <v>29</v>
      </c>
      <c r="D2498" s="3" t="s">
        <v>5361</v>
      </c>
      <c r="E2498" s="3" t="s">
        <v>75</v>
      </c>
      <c r="F2498" s="3" t="s">
        <v>692</v>
      </c>
      <c r="G2498" s="3" t="s">
        <v>595</v>
      </c>
      <c r="H2498" s="3" t="s">
        <v>5481</v>
      </c>
      <c r="I2498" s="4">
        <v>6</v>
      </c>
      <c r="J2498" s="3"/>
      <c r="K2498" s="6">
        <v>4167.0497354463</v>
      </c>
      <c r="L2498" s="6">
        <f>K2498*1.16</f>
        <v>4833.7776931177</v>
      </c>
      <c r="M2498" s="6">
        <f>I2498*K2498</f>
        <v>25002.298412678</v>
      </c>
      <c r="N2498" s="6">
        <f>I2498*L2498</f>
        <v>29002.666158706</v>
      </c>
      <c r="O2498" s="6">
        <v>6250.57</v>
      </c>
      <c r="P2498" s="5">
        <f>(O2498/L2498) - 1</f>
        <v>0.29310249598353</v>
      </c>
      <c r="Q2498" s="6">
        <v>5833.87</v>
      </c>
      <c r="R2498" s="5">
        <f>(Q2498/L2498) - 1</f>
        <v>0.20689662834644</v>
      </c>
      <c r="S2498" s="6">
        <v>5417.16</v>
      </c>
      <c r="T2498" s="5">
        <f>(S2498/L2498) - 1</f>
        <v>0.12068869193404</v>
      </c>
      <c r="U2498" s="6">
        <v>5000.46</v>
      </c>
      <c r="V2498" s="5">
        <f>ABS((U2498/L2498) - 1)</f>
        <v>0.034482824296951</v>
      </c>
      <c r="W2498" s="6">
        <v>5317.1554624295</v>
      </c>
      <c r="X2498" s="5">
        <f>ABS((W2498/L2498) - 1)</f>
        <v>0.1</v>
      </c>
      <c r="Y2498" s="3">
        <v>542</v>
      </c>
      <c r="Z2498" s="5" t="s">
        <v>499</v>
      </c>
      <c r="AA2498" s="3" t="s">
        <v>43</v>
      </c>
    </row>
    <row r="2499" spans="1:27" customHeight="1" ht="30">
      <c r="A2499" s="7" t="s">
        <v>5551</v>
      </c>
      <c r="B2499" s="7" t="s">
        <v>5552</v>
      </c>
      <c r="C2499" s="7" t="s">
        <v>29</v>
      </c>
      <c r="D2499" s="7" t="s">
        <v>5361</v>
      </c>
      <c r="E2499" s="7"/>
      <c r="F2499" s="7"/>
      <c r="G2499" s="7"/>
      <c r="H2499" s="7" t="s">
        <v>34</v>
      </c>
      <c r="I2499" s="8">
        <v>1</v>
      </c>
      <c r="J2499" s="7"/>
      <c r="K2499" s="10">
        <v>4681.528</v>
      </c>
      <c r="L2499" s="10">
        <f>K2499*1.16</f>
        <v>5430.57248</v>
      </c>
      <c r="M2499" s="10">
        <f>I2499*K2499</f>
        <v>4681.528</v>
      </c>
      <c r="N2499" s="10">
        <f>I2499*L2499</f>
        <v>5430.57248</v>
      </c>
      <c r="O2499" s="10">
        <v>6554.14</v>
      </c>
      <c r="P2499" s="9">
        <f>(O2499/L2499) - 1</f>
        <v>0.20689669903826</v>
      </c>
      <c r="Q2499" s="10">
        <v>6085.99</v>
      </c>
      <c r="R2499" s="9">
        <f>(Q2499/L2499) - 1</f>
        <v>0.12069031808595</v>
      </c>
      <c r="S2499" s="10">
        <v>5617.83</v>
      </c>
      <c r="T2499" s="9">
        <f>(S2499/L2499) - 1</f>
        <v>0.034482095707155</v>
      </c>
      <c r="U2499" s="10">
        <v>5383.76</v>
      </c>
      <c r="V2499" s="9">
        <f>ABS((U2499/L2499) - 1)</f>
        <v>0.0086201740557562</v>
      </c>
      <c r="W2499" s="10">
        <v>5973.629728</v>
      </c>
      <c r="X2499" s="9">
        <f>ABS((W2499/L2499) - 1)</f>
        <v>0.1</v>
      </c>
      <c r="Y2499" s="7">
        <v>53</v>
      </c>
      <c r="Z2499" s="9" t="s">
        <v>5548</v>
      </c>
      <c r="AA2499" s="7" t="s">
        <v>176</v>
      </c>
    </row>
    <row r="2500" spans="1:27" customHeight="1" ht="30">
      <c r="A2500" s="3" t="s">
        <v>5553</v>
      </c>
      <c r="B2500" s="3" t="s">
        <v>5554</v>
      </c>
      <c r="C2500" s="3" t="s">
        <v>29</v>
      </c>
      <c r="D2500" s="3" t="s">
        <v>5361</v>
      </c>
      <c r="E2500" s="3" t="s">
        <v>75</v>
      </c>
      <c r="F2500" s="3" t="s">
        <v>5555</v>
      </c>
      <c r="G2500" s="3">
        <v>2017</v>
      </c>
      <c r="H2500" s="3" t="s">
        <v>5481</v>
      </c>
      <c r="I2500" s="4">
        <v>2</v>
      </c>
      <c r="J2500" s="3"/>
      <c r="K2500" s="6">
        <v>3735.8496395046</v>
      </c>
      <c r="L2500" s="6">
        <f>K2500*1.16</f>
        <v>4333.5855818254</v>
      </c>
      <c r="M2500" s="6">
        <f>I2500*K2500</f>
        <v>7471.6992790093</v>
      </c>
      <c r="N2500" s="6">
        <f>I2500*L2500</f>
        <v>8667.1711636508</v>
      </c>
      <c r="O2500" s="6">
        <v>5603.77</v>
      </c>
      <c r="P2500" s="5">
        <f>(O2500/L2500) - 1</f>
        <v>0.29310241927646</v>
      </c>
      <c r="Q2500" s="6">
        <v>5230.19</v>
      </c>
      <c r="R2500" s="5">
        <f>(Q2500/L2500) - 1</f>
        <v>0.20689666818509</v>
      </c>
      <c r="S2500" s="6">
        <v>4856.6</v>
      </c>
      <c r="T2500" s="5">
        <f>(S2500/L2500) - 1</f>
        <v>0.12068860953574</v>
      </c>
      <c r="U2500" s="6">
        <v>4613.77</v>
      </c>
      <c r="V2500" s="5">
        <f>ABS((U2500/L2500) - 1)</f>
        <v>0.06465417905895</v>
      </c>
      <c r="W2500" s="6">
        <v>4766.9441400079</v>
      </c>
      <c r="X2500" s="5">
        <f>ABS((W2500/L2500) - 1)</f>
        <v>0.1</v>
      </c>
      <c r="Y2500" s="3">
        <v>745</v>
      </c>
      <c r="Z2500" s="5" t="s">
        <v>514</v>
      </c>
      <c r="AA2500" s="3" t="s">
        <v>43</v>
      </c>
    </row>
    <row r="2501" spans="1:27" customHeight="1" ht="30">
      <c r="A2501" s="7" t="s">
        <v>5556</v>
      </c>
      <c r="B2501" s="7" t="s">
        <v>5557</v>
      </c>
      <c r="C2501" s="7" t="s">
        <v>29</v>
      </c>
      <c r="D2501" s="7" t="s">
        <v>5361</v>
      </c>
      <c r="E2501" s="7"/>
      <c r="F2501" s="7"/>
      <c r="G2501" s="7"/>
      <c r="H2501" s="7" t="s">
        <v>34</v>
      </c>
      <c r="I2501" s="8">
        <v>1</v>
      </c>
      <c r="J2501" s="7"/>
      <c r="K2501" s="10">
        <v>3776.0680554296</v>
      </c>
      <c r="L2501" s="10">
        <f>K2501*1.16</f>
        <v>4380.2389442983</v>
      </c>
      <c r="M2501" s="10">
        <f>I2501*K2501</f>
        <v>3776.0680554296</v>
      </c>
      <c r="N2501" s="10">
        <f>I2501*L2501</f>
        <v>4380.2389442983</v>
      </c>
      <c r="O2501" s="10">
        <v>5097.69</v>
      </c>
      <c r="P2501" s="9">
        <f>(O2501/L2501) - 1</f>
        <v>0.16379267542826</v>
      </c>
      <c r="Q2501" s="10">
        <v>4720.09</v>
      </c>
      <c r="R2501" s="9">
        <f>(Q2501/L2501) - 1</f>
        <v>0.07758733256871</v>
      </c>
      <c r="S2501" s="10">
        <v>4342.48</v>
      </c>
      <c r="T2501" s="9">
        <f>(S2501/L2501) - 1</f>
        <v>-0.0086202932713213</v>
      </c>
      <c r="U2501" s="10">
        <v>4153.67</v>
      </c>
      <c r="V2501" s="9">
        <f>ABS((U2501/L2501) - 1)</f>
        <v>0.051725247681576</v>
      </c>
      <c r="W2501" s="10">
        <v>4818.2628387281</v>
      </c>
      <c r="X2501" s="9">
        <f>ABS((W2501/L2501) - 1)</f>
        <v>0.1</v>
      </c>
      <c r="Y2501" s="7">
        <v>58</v>
      </c>
      <c r="Z2501" s="9" t="s">
        <v>496</v>
      </c>
      <c r="AA2501" s="7" t="s">
        <v>187</v>
      </c>
    </row>
    <row r="2502" spans="1:27" customHeight="1" ht="30">
      <c r="A2502" s="3" t="s">
        <v>5558</v>
      </c>
      <c r="B2502" s="3" t="s">
        <v>5559</v>
      </c>
      <c r="C2502" s="3" t="s">
        <v>29</v>
      </c>
      <c r="D2502" s="3" t="s">
        <v>5361</v>
      </c>
      <c r="E2502" s="3" t="s">
        <v>223</v>
      </c>
      <c r="F2502" s="3" t="s">
        <v>762</v>
      </c>
      <c r="G2502" s="3" t="s">
        <v>4628</v>
      </c>
      <c r="H2502" s="3" t="s">
        <v>5481</v>
      </c>
      <c r="I2502" s="4">
        <v>1</v>
      </c>
      <c r="J2502" s="3"/>
      <c r="K2502" s="6">
        <v>4250.42</v>
      </c>
      <c r="L2502" s="6">
        <f>K2502*1.16</f>
        <v>4930.4872</v>
      </c>
      <c r="M2502" s="6">
        <f>I2502*K2502</f>
        <v>4250.42</v>
      </c>
      <c r="N2502" s="6">
        <f>I2502*L2502</f>
        <v>4930.4872</v>
      </c>
      <c r="O2502" s="6">
        <v>7395.73</v>
      </c>
      <c r="P2502" s="5">
        <f>(O2502/L2502) - 1</f>
        <v>0.49999983774423</v>
      </c>
      <c r="Q2502" s="6">
        <v>6902.68</v>
      </c>
      <c r="R2502" s="5">
        <f>(Q2502/L2502) - 1</f>
        <v>0.399999578135</v>
      </c>
      <c r="S2502" s="6">
        <v>6409.63</v>
      </c>
      <c r="T2502" s="5">
        <f>(S2502/L2502) - 1</f>
        <v>0.29999931852576</v>
      </c>
      <c r="U2502" s="6">
        <v>5916.58</v>
      </c>
      <c r="V2502" s="5">
        <f>ABS((U2502/L2502) - 1)</f>
        <v>0.19999905891653</v>
      </c>
      <c r="W2502" s="6">
        <v>5423.53592</v>
      </c>
      <c r="X2502" s="5">
        <f>ABS((W2502/L2502) - 1)</f>
        <v>0.1</v>
      </c>
      <c r="Y2502" s="3" t="s">
        <v>40</v>
      </c>
      <c r="Z2502" s="5" t="s">
        <v>40</v>
      </c>
      <c r="AA2502" s="3"/>
    </row>
    <row r="2503" spans="1:27" customHeight="1" ht="30">
      <c r="A2503" s="7" t="s">
        <v>5560</v>
      </c>
      <c r="B2503" s="7" t="s">
        <v>5561</v>
      </c>
      <c r="C2503" s="7" t="s">
        <v>29</v>
      </c>
      <c r="D2503" s="7" t="s">
        <v>5361</v>
      </c>
      <c r="E2503" s="7" t="s">
        <v>409</v>
      </c>
      <c r="F2503" s="7" t="s">
        <v>784</v>
      </c>
      <c r="G2503" s="7" t="s">
        <v>5562</v>
      </c>
      <c r="H2503" s="7" t="s">
        <v>5481</v>
      </c>
      <c r="I2503" s="8">
        <v>3</v>
      </c>
      <c r="J2503" s="7"/>
      <c r="K2503" s="10">
        <v>3743.3</v>
      </c>
      <c r="L2503" s="10">
        <f>K2503*1.16</f>
        <v>4342.228</v>
      </c>
      <c r="M2503" s="10">
        <f>I2503*K2503</f>
        <v>11229.9</v>
      </c>
      <c r="N2503" s="10">
        <f>I2503*L2503</f>
        <v>13026.684</v>
      </c>
      <c r="O2503" s="10">
        <v>6513.34</v>
      </c>
      <c r="P2503" s="9">
        <f>(O2503/L2503) - 1</f>
        <v>0.49999953940696</v>
      </c>
      <c r="Q2503" s="10">
        <v>6079.12</v>
      </c>
      <c r="R2503" s="9">
        <f>(Q2503/L2503) - 1</f>
        <v>0.40000018423722</v>
      </c>
      <c r="S2503" s="10">
        <v>5644.9</v>
      </c>
      <c r="T2503" s="9">
        <f>(S2503/L2503) - 1</f>
        <v>0.30000082906747</v>
      </c>
      <c r="U2503" s="10">
        <v>5362.66</v>
      </c>
      <c r="V2503" s="9">
        <f>ABS((U2503/L2503) - 1)</f>
        <v>0.2350019390967</v>
      </c>
      <c r="W2503" s="10">
        <v>4776.4508</v>
      </c>
      <c r="X2503" s="9">
        <f>ABS((W2503/L2503) - 1)</f>
        <v>0.1</v>
      </c>
      <c r="Y2503" s="7" t="s">
        <v>40</v>
      </c>
      <c r="Z2503" s="9" t="s">
        <v>40</v>
      </c>
      <c r="AA2503" s="7"/>
    </row>
    <row r="2504" spans="1:27" customHeight="1" ht="30">
      <c r="A2504" s="3" t="s">
        <v>5563</v>
      </c>
      <c r="B2504" s="3" t="s">
        <v>5564</v>
      </c>
      <c r="C2504" s="3" t="s">
        <v>29</v>
      </c>
      <c r="D2504" s="3" t="s">
        <v>5361</v>
      </c>
      <c r="E2504" s="3" t="s">
        <v>409</v>
      </c>
      <c r="F2504" s="3" t="s">
        <v>981</v>
      </c>
      <c r="G2504" s="3" t="s">
        <v>204</v>
      </c>
      <c r="H2504" s="3" t="s">
        <v>5481</v>
      </c>
      <c r="I2504" s="4">
        <v>4</v>
      </c>
      <c r="J2504" s="3"/>
      <c r="K2504" s="6">
        <v>4188.9047227804</v>
      </c>
      <c r="L2504" s="6">
        <f>K2504*1.16</f>
        <v>4859.1294784253</v>
      </c>
      <c r="M2504" s="6">
        <f>I2504*K2504</f>
        <v>16755.618891122</v>
      </c>
      <c r="N2504" s="6">
        <f>I2504*L2504</f>
        <v>19436.517913701</v>
      </c>
      <c r="O2504" s="6">
        <v>6283.36</v>
      </c>
      <c r="P2504" s="5">
        <f>(O2504/L2504) - 1</f>
        <v>0.29310404834824</v>
      </c>
      <c r="Q2504" s="6">
        <v>5864.47</v>
      </c>
      <c r="R2504" s="5">
        <f>(Q2504/L2504) - 1</f>
        <v>0.20689724899048</v>
      </c>
      <c r="S2504" s="6">
        <v>5445.58</v>
      </c>
      <c r="T2504" s="5">
        <f>(S2504/L2504) - 1</f>
        <v>0.12069044963271</v>
      </c>
      <c r="U2504" s="6">
        <v>5173.3</v>
      </c>
      <c r="V2504" s="5">
        <f>ABS((U2504/L2504) - 1)</f>
        <v>0.064655721352898</v>
      </c>
      <c r="W2504" s="6">
        <v>5345.0424262678</v>
      </c>
      <c r="X2504" s="5">
        <f>ABS((W2504/L2504) - 1)</f>
        <v>0.1</v>
      </c>
      <c r="Y2504" s="3">
        <v>747</v>
      </c>
      <c r="Z2504" s="5" t="s">
        <v>2143</v>
      </c>
      <c r="AA2504" s="3" t="s">
        <v>43</v>
      </c>
    </row>
    <row r="2505" spans="1:27" customHeight="1" ht="30">
      <c r="A2505" s="7" t="s">
        <v>5565</v>
      </c>
      <c r="B2505" s="7" t="s">
        <v>5566</v>
      </c>
      <c r="C2505" s="7" t="s">
        <v>29</v>
      </c>
      <c r="D2505" s="7" t="s">
        <v>5361</v>
      </c>
      <c r="E2505" s="7" t="s">
        <v>409</v>
      </c>
      <c r="F2505" s="7" t="s">
        <v>5446</v>
      </c>
      <c r="G2505" s="7" t="s">
        <v>1237</v>
      </c>
      <c r="H2505" s="7" t="s">
        <v>5481</v>
      </c>
      <c r="I2505" s="8">
        <v>1</v>
      </c>
      <c r="J2505" s="7"/>
      <c r="K2505" s="10">
        <v>4870.0503943778</v>
      </c>
      <c r="L2505" s="10">
        <f>K2505*1.16</f>
        <v>5649.2584574783</v>
      </c>
      <c r="M2505" s="10">
        <f>I2505*K2505</f>
        <v>4870.0503943778</v>
      </c>
      <c r="N2505" s="10">
        <f>I2505*L2505</f>
        <v>5649.2584574783</v>
      </c>
      <c r="O2505" s="10">
        <v>7305.08</v>
      </c>
      <c r="P2505" s="9">
        <f>(O2505/L2505) - 1</f>
        <v>0.29310422863195</v>
      </c>
      <c r="Q2505" s="10">
        <v>6818.07</v>
      </c>
      <c r="R2505" s="9">
        <f>(Q2505/L2505) - 1</f>
        <v>0.20689645398937</v>
      </c>
      <c r="S2505" s="10">
        <v>6331.07</v>
      </c>
      <c r="T2505" s="9">
        <f>(S2505/L2505) - 1</f>
        <v>0.12069044949061</v>
      </c>
      <c r="U2505" s="10">
        <v>6331.07</v>
      </c>
      <c r="V2505" s="9">
        <f>ABS((U2505/L2505) - 1)</f>
        <v>0.12069044949061</v>
      </c>
      <c r="W2505" s="10">
        <v>6214.1843032261</v>
      </c>
      <c r="X2505" s="9">
        <f>ABS((W2505/L2505) - 1)</f>
        <v>0.1</v>
      </c>
      <c r="Y2505" s="7">
        <v>625</v>
      </c>
      <c r="Z2505" s="9" t="s">
        <v>1336</v>
      </c>
      <c r="AA2505" s="7"/>
    </row>
    <row r="2506" spans="1:27" customHeight="1" ht="30">
      <c r="A2506" s="3" t="s">
        <v>5567</v>
      </c>
      <c r="B2506" s="3" t="s">
        <v>5568</v>
      </c>
      <c r="C2506" s="3" t="s">
        <v>29</v>
      </c>
      <c r="D2506" s="3" t="s">
        <v>5361</v>
      </c>
      <c r="E2506" s="3"/>
      <c r="F2506" s="3"/>
      <c r="G2506" s="3"/>
      <c r="H2506" s="3" t="s">
        <v>34</v>
      </c>
      <c r="I2506" s="4">
        <v>1</v>
      </c>
      <c r="J2506" s="3"/>
      <c r="K2506" s="6">
        <v>4188.9008556589</v>
      </c>
      <c r="L2506" s="6">
        <f>K2506*1.16</f>
        <v>4859.1249925643</v>
      </c>
      <c r="M2506" s="6">
        <f>I2506*K2506</f>
        <v>4188.9008556589</v>
      </c>
      <c r="N2506" s="6">
        <f>I2506*L2506</f>
        <v>4859.1249925643</v>
      </c>
      <c r="O2506" s="6">
        <v>6283.35</v>
      </c>
      <c r="P2506" s="5">
        <f>(O2506/L2506) - 1</f>
        <v>0.29310318413606</v>
      </c>
      <c r="Q2506" s="6">
        <v>5864.46</v>
      </c>
      <c r="R2506" s="5">
        <f>(Q2506/L2506) - 1</f>
        <v>0.20689630519365</v>
      </c>
      <c r="S2506" s="6">
        <v>5445.57</v>
      </c>
      <c r="T2506" s="5">
        <f>(S2506/L2506) - 1</f>
        <v>0.12068942625125</v>
      </c>
      <c r="U2506" s="6">
        <v>5173.29</v>
      </c>
      <c r="V2506" s="5">
        <f>ABS((U2506/L2506) - 1)</f>
        <v>0.064654646241134</v>
      </c>
      <c r="W2506" s="6">
        <v>5345.0374918207</v>
      </c>
      <c r="X2506" s="5">
        <f>ABS((W2506/L2506) - 1)</f>
        <v>0.1</v>
      </c>
      <c r="Y2506" s="3">
        <v>747</v>
      </c>
      <c r="Z2506" s="5" t="s">
        <v>2143</v>
      </c>
      <c r="AA2506" s="3" t="s">
        <v>43</v>
      </c>
    </row>
    <row r="2507" spans="1:27" customHeight="1" ht="30">
      <c r="A2507" s="7" t="s">
        <v>5569</v>
      </c>
      <c r="B2507" s="7" t="s">
        <v>5570</v>
      </c>
      <c r="C2507" s="7" t="s">
        <v>29</v>
      </c>
      <c r="D2507" s="7" t="s">
        <v>5361</v>
      </c>
      <c r="E2507" s="7" t="s">
        <v>409</v>
      </c>
      <c r="F2507" s="7" t="s">
        <v>981</v>
      </c>
      <c r="G2507" s="7" t="s">
        <v>886</v>
      </c>
      <c r="H2507" s="7" t="s">
        <v>5481</v>
      </c>
      <c r="I2507" s="8">
        <v>2</v>
      </c>
      <c r="J2507" s="7"/>
      <c r="K2507" s="10">
        <v>4296.8652291715</v>
      </c>
      <c r="L2507" s="10">
        <f>K2507*1.16</f>
        <v>4984.3636658389</v>
      </c>
      <c r="M2507" s="10">
        <f>I2507*K2507</f>
        <v>8593.7304583429</v>
      </c>
      <c r="N2507" s="10">
        <f>I2507*L2507</f>
        <v>9968.7273316778</v>
      </c>
      <c r="O2507" s="10">
        <v>6283.35</v>
      </c>
      <c r="P2507" s="9">
        <f>(O2507/L2507) - 1</f>
        <v>0.26061227094321</v>
      </c>
      <c r="Q2507" s="10">
        <v>5864.46</v>
      </c>
      <c r="R2507" s="9">
        <f>(Q2507/L2507) - 1</f>
        <v>0.17657145288033</v>
      </c>
      <c r="S2507" s="10">
        <v>5445.57</v>
      </c>
      <c r="T2507" s="9">
        <f>(S2507/L2507) - 1</f>
        <v>0.092530634817452</v>
      </c>
      <c r="U2507" s="10">
        <v>5173.29</v>
      </c>
      <c r="V2507" s="9">
        <f>ABS((U2507/L2507) - 1)</f>
        <v>0.037903802135456</v>
      </c>
      <c r="W2507" s="10">
        <v>5482.8000324228</v>
      </c>
      <c r="X2507" s="9">
        <f>ABS((W2507/L2507) - 1)</f>
        <v>0.1</v>
      </c>
      <c r="Y2507" s="7">
        <v>696</v>
      </c>
      <c r="Z2507" s="9" t="s">
        <v>5345</v>
      </c>
      <c r="AA2507" s="7" t="s">
        <v>2824</v>
      </c>
    </row>
    <row r="2508" spans="1:27" customHeight="1" ht="30">
      <c r="A2508" s="3" t="s">
        <v>5571</v>
      </c>
      <c r="B2508" s="3" t="s">
        <v>5572</v>
      </c>
      <c r="C2508" s="3" t="s">
        <v>29</v>
      </c>
      <c r="D2508" s="3" t="s">
        <v>5361</v>
      </c>
      <c r="E2508" s="3"/>
      <c r="F2508" s="3"/>
      <c r="G2508" s="3"/>
      <c r="H2508" s="3" t="s">
        <v>5481</v>
      </c>
      <c r="I2508" s="4">
        <v>3</v>
      </c>
      <c r="J2508" s="3"/>
      <c r="K2508" s="6">
        <v>4188.9018224393</v>
      </c>
      <c r="L2508" s="6">
        <f>K2508*1.16</f>
        <v>4859.1261140295</v>
      </c>
      <c r="M2508" s="6">
        <f>I2508*K2508</f>
        <v>12566.705467318</v>
      </c>
      <c r="N2508" s="6">
        <f>I2508*L2508</f>
        <v>14577.378342089</v>
      </c>
      <c r="O2508" s="6">
        <v>6283.35</v>
      </c>
      <c r="P2508" s="5">
        <f>(O2508/L2508) - 1</f>
        <v>0.29310288569345</v>
      </c>
      <c r="Q2508" s="6">
        <v>5864.46</v>
      </c>
      <c r="R2508" s="5">
        <f>(Q2508/L2508) - 1</f>
        <v>0.20689602664722</v>
      </c>
      <c r="S2508" s="6">
        <v>5445.57</v>
      </c>
      <c r="T2508" s="5">
        <f>(S2508/L2508) - 1</f>
        <v>0.12068916760099</v>
      </c>
      <c r="U2508" s="6">
        <v>5173.29</v>
      </c>
      <c r="V2508" s="5">
        <f>ABS((U2508/L2508) - 1)</f>
        <v>0.064654400523458</v>
      </c>
      <c r="W2508" s="6">
        <v>5345.0387254325</v>
      </c>
      <c r="X2508" s="5">
        <f>ABS((W2508/L2508) - 1)</f>
        <v>0.1</v>
      </c>
      <c r="Y2508" s="3">
        <v>747</v>
      </c>
      <c r="Z2508" s="5" t="s">
        <v>2143</v>
      </c>
      <c r="AA2508" s="3" t="s">
        <v>43</v>
      </c>
    </row>
    <row r="2509" spans="1:27" customHeight="1" ht="30">
      <c r="A2509" s="7" t="s">
        <v>5573</v>
      </c>
      <c r="B2509" s="7" t="s">
        <v>5574</v>
      </c>
      <c r="C2509" s="7" t="s">
        <v>29</v>
      </c>
      <c r="D2509" s="7" t="s">
        <v>5361</v>
      </c>
      <c r="E2509" s="7"/>
      <c r="F2509" s="7"/>
      <c r="G2509" s="7"/>
      <c r="H2509" s="7" t="s">
        <v>34</v>
      </c>
      <c r="I2509" s="8">
        <v>1</v>
      </c>
      <c r="J2509" s="7"/>
      <c r="K2509" s="10">
        <v>4672.1603991702</v>
      </c>
      <c r="L2509" s="10">
        <f>K2509*1.16</f>
        <v>5419.7060630374</v>
      </c>
      <c r="M2509" s="10">
        <f>I2509*K2509</f>
        <v>4672.1603991702</v>
      </c>
      <c r="N2509" s="10">
        <f>I2509*L2509</f>
        <v>5419.7060630374</v>
      </c>
      <c r="O2509" s="10">
        <v>7008.24</v>
      </c>
      <c r="P2509" s="9">
        <f>(O2509/L2509) - 1</f>
        <v>0.29310333779842</v>
      </c>
      <c r="Q2509" s="10">
        <v>6541.02</v>
      </c>
      <c r="R2509" s="9">
        <f>(Q2509/L2509) - 1</f>
        <v>0.20689571056445</v>
      </c>
      <c r="S2509" s="10">
        <v>6073.81</v>
      </c>
      <c r="T2509" s="9">
        <f>(S2509/L2509) - 1</f>
        <v>0.120689928449</v>
      </c>
      <c r="U2509" s="10">
        <v>5606.59</v>
      </c>
      <c r="V2509" s="9">
        <f>ABS((U2509/L2509) - 1)</f>
        <v>0.034482301215029</v>
      </c>
      <c r="W2509" s="10">
        <v>5961.6766693412</v>
      </c>
      <c r="X2509" s="9">
        <f>ABS((W2509/L2509) - 1)</f>
        <v>0.1</v>
      </c>
      <c r="Y2509" s="7">
        <v>542</v>
      </c>
      <c r="Z2509" s="9" t="s">
        <v>499</v>
      </c>
      <c r="AA2509" s="7" t="s">
        <v>43</v>
      </c>
    </row>
    <row r="2510" spans="1:27" customHeight="1" ht="30">
      <c r="A2510" s="3" t="s">
        <v>5575</v>
      </c>
      <c r="B2510" s="3" t="s">
        <v>5576</v>
      </c>
      <c r="C2510" s="3" t="s">
        <v>29</v>
      </c>
      <c r="D2510" s="3" t="s">
        <v>5361</v>
      </c>
      <c r="E2510" s="3"/>
      <c r="F2510" s="3"/>
      <c r="G2510" s="3"/>
      <c r="H2510" s="3" t="s">
        <v>34</v>
      </c>
      <c r="I2510" s="4">
        <v>2</v>
      </c>
      <c r="J2510" s="3"/>
      <c r="K2510" s="6">
        <v>5496.3062</v>
      </c>
      <c r="L2510" s="6">
        <f>K2510*1.16</f>
        <v>6375.715192</v>
      </c>
      <c r="M2510" s="6">
        <f>I2510*K2510</f>
        <v>10992.6124</v>
      </c>
      <c r="N2510" s="6">
        <f>I2510*L2510</f>
        <v>12751.430384</v>
      </c>
      <c r="O2510" s="6">
        <v>7420.01</v>
      </c>
      <c r="P2510" s="5">
        <f>(O2510/L2510) - 1</f>
        <v>0.16379257488012</v>
      </c>
      <c r="Q2510" s="6">
        <v>6870.38</v>
      </c>
      <c r="R2510" s="5">
        <f>(Q2510/L2510) - 1</f>
        <v>0.077585775572392</v>
      </c>
      <c r="S2510" s="6">
        <v>6320.75</v>
      </c>
      <c r="T2510" s="5">
        <f>(S2510/L2510) - 1</f>
        <v>-0.00862102373534</v>
      </c>
      <c r="U2510" s="6">
        <v>6045.94</v>
      </c>
      <c r="V2510" s="5">
        <f>ABS((U2510/L2510) - 1)</f>
        <v>0.05172363916346</v>
      </c>
      <c r="W2510" s="6">
        <v>7013.2867112</v>
      </c>
      <c r="X2510" s="5">
        <f>ABS((W2510/L2510) - 1)</f>
        <v>0.1</v>
      </c>
      <c r="Y2510" s="3">
        <v>61</v>
      </c>
      <c r="Z2510" s="5" t="s">
        <v>454</v>
      </c>
      <c r="AA2510" s="3" t="s">
        <v>187</v>
      </c>
    </row>
    <row r="2511" spans="1:27" customHeight="1" ht="30">
      <c r="A2511" s="7" t="s">
        <v>5577</v>
      </c>
      <c r="B2511" s="7" t="s">
        <v>5578</v>
      </c>
      <c r="C2511" s="7" t="s">
        <v>29</v>
      </c>
      <c r="D2511" s="7" t="s">
        <v>5361</v>
      </c>
      <c r="E2511" s="7"/>
      <c r="F2511" s="7"/>
      <c r="G2511" s="7"/>
      <c r="H2511" s="7" t="s">
        <v>34</v>
      </c>
      <c r="I2511" s="8">
        <v>1</v>
      </c>
      <c r="J2511" s="7"/>
      <c r="K2511" s="10">
        <v>4277.5027955879</v>
      </c>
      <c r="L2511" s="10">
        <f>K2511*1.16</f>
        <v>4961.903242882</v>
      </c>
      <c r="M2511" s="10">
        <f>I2511*K2511</f>
        <v>4277.5027955879</v>
      </c>
      <c r="N2511" s="10">
        <f>I2511*L2511</f>
        <v>4961.903242882</v>
      </c>
      <c r="O2511" s="10">
        <v>6416.25</v>
      </c>
      <c r="P2511" s="9">
        <f>(O2511/L2511) - 1</f>
        <v>0.29310260316025</v>
      </c>
      <c r="Q2511" s="10">
        <v>5988.5</v>
      </c>
      <c r="R2511" s="9">
        <f>(Q2511/L2511) - 1</f>
        <v>0.20689576294957</v>
      </c>
      <c r="S2511" s="10">
        <v>5560.75</v>
      </c>
      <c r="T2511" s="9">
        <f>(S2511/L2511) - 1</f>
        <v>0.12068892273888</v>
      </c>
      <c r="U2511" s="10">
        <v>5560.75</v>
      </c>
      <c r="V2511" s="9">
        <f>ABS((U2511/L2511) - 1)</f>
        <v>0.12068892273888</v>
      </c>
      <c r="W2511" s="10">
        <v>5458.0935671702</v>
      </c>
      <c r="X2511" s="9">
        <f>ABS((W2511/L2511) - 1)</f>
        <v>0.1</v>
      </c>
      <c r="Y2511" s="7">
        <v>621</v>
      </c>
      <c r="Z2511" s="9" t="s">
        <v>502</v>
      </c>
      <c r="AA2511" s="7"/>
    </row>
    <row r="2512" spans="1:27" customHeight="1" ht="30">
      <c r="A2512" s="3" t="s">
        <v>5579</v>
      </c>
      <c r="B2512" s="3" t="s">
        <v>5580</v>
      </c>
      <c r="C2512" s="3" t="s">
        <v>29</v>
      </c>
      <c r="D2512" s="3" t="s">
        <v>5361</v>
      </c>
      <c r="E2512" s="3"/>
      <c r="F2512" s="3"/>
      <c r="G2512" s="3"/>
      <c r="H2512" s="3" t="s">
        <v>34</v>
      </c>
      <c r="I2512" s="4">
        <v>1</v>
      </c>
      <c r="J2512" s="3"/>
      <c r="K2512" s="6">
        <v>4167.0619776383</v>
      </c>
      <c r="L2512" s="6">
        <f>K2512*1.16</f>
        <v>4833.7918940604</v>
      </c>
      <c r="M2512" s="6">
        <f>I2512*K2512</f>
        <v>4167.0619776383</v>
      </c>
      <c r="N2512" s="6">
        <f>I2512*L2512</f>
        <v>4833.7918940604</v>
      </c>
      <c r="O2512" s="6">
        <v>6250.59</v>
      </c>
      <c r="P2512" s="5">
        <f>(O2512/L2512) - 1</f>
        <v>0.29310283458428</v>
      </c>
      <c r="Q2512" s="6">
        <v>5833.89</v>
      </c>
      <c r="R2512" s="5">
        <f>(Q2512/L2512) - 1</f>
        <v>0.20689722020687</v>
      </c>
      <c r="S2512" s="6">
        <v>5417.18</v>
      </c>
      <c r="T2512" s="5">
        <f>(S2512/L2512) - 1</f>
        <v>0.12068953706022</v>
      </c>
      <c r="U2512" s="6">
        <v>5000.47</v>
      </c>
      <c r="V2512" s="5">
        <f>ABS((U2512/L2512) - 1)</f>
        <v>0.034481853913572</v>
      </c>
      <c r="W2512" s="6">
        <v>5317.1710834664</v>
      </c>
      <c r="X2512" s="5">
        <f>ABS((W2512/L2512) - 1)</f>
        <v>0.1</v>
      </c>
      <c r="Y2512" s="3">
        <v>542</v>
      </c>
      <c r="Z2512" s="5" t="s">
        <v>499</v>
      </c>
      <c r="AA2512" s="3" t="s">
        <v>43</v>
      </c>
    </row>
    <row r="2513" spans="1:27" customHeight="1" ht="30">
      <c r="A2513" s="7" t="s">
        <v>5581</v>
      </c>
      <c r="B2513" s="7" t="s">
        <v>5582</v>
      </c>
      <c r="C2513" s="7" t="s">
        <v>29</v>
      </c>
      <c r="D2513" s="7" t="s">
        <v>5361</v>
      </c>
      <c r="E2513" s="7"/>
      <c r="F2513" s="7"/>
      <c r="G2513" s="7"/>
      <c r="H2513" s="7" t="s">
        <v>2122</v>
      </c>
      <c r="I2513" s="8">
        <v>1</v>
      </c>
      <c r="J2513" s="7"/>
      <c r="K2513" s="10">
        <v>3735.8554405044</v>
      </c>
      <c r="L2513" s="10">
        <f>K2513*1.16</f>
        <v>4333.5923109851</v>
      </c>
      <c r="M2513" s="10">
        <f>I2513*K2513</f>
        <v>3735.8554405044</v>
      </c>
      <c r="N2513" s="10">
        <f>I2513*L2513</f>
        <v>4333.5923109851</v>
      </c>
      <c r="O2513" s="10">
        <v>5603.78</v>
      </c>
      <c r="P2513" s="9">
        <f>(O2513/L2513) - 1</f>
        <v>0.29310271891409</v>
      </c>
      <c r="Q2513" s="10">
        <v>5230.2</v>
      </c>
      <c r="R2513" s="9">
        <f>(Q2513/L2513) - 1</f>
        <v>0.20689710168216</v>
      </c>
      <c r="S2513" s="10">
        <v>4856.61</v>
      </c>
      <c r="T2513" s="9">
        <f>(S2513/L2513) - 1</f>
        <v>0.12068917689583</v>
      </c>
      <c r="U2513" s="10">
        <v>4613.78</v>
      </c>
      <c r="V2513" s="9">
        <f>ABS((U2513/L2513) - 1)</f>
        <v>0.064654833428762</v>
      </c>
      <c r="W2513" s="10">
        <v>4766.9515420836</v>
      </c>
      <c r="X2513" s="9">
        <f>ABS((W2513/L2513) - 1)</f>
        <v>0.1</v>
      </c>
      <c r="Y2513" s="7">
        <v>745</v>
      </c>
      <c r="Z2513" s="9" t="s">
        <v>514</v>
      </c>
      <c r="AA2513" s="7" t="s">
        <v>43</v>
      </c>
    </row>
    <row r="2514" spans="1:27" customHeight="1" ht="30">
      <c r="A2514" s="3" t="s">
        <v>5583</v>
      </c>
      <c r="B2514" s="3" t="s">
        <v>5584</v>
      </c>
      <c r="C2514" s="3" t="s">
        <v>29</v>
      </c>
      <c r="D2514" s="3" t="s">
        <v>5361</v>
      </c>
      <c r="E2514" s="3"/>
      <c r="F2514" s="3"/>
      <c r="G2514" s="3"/>
      <c r="H2514" s="3" t="s">
        <v>34</v>
      </c>
      <c r="I2514" s="4">
        <v>1</v>
      </c>
      <c r="J2514" s="3"/>
      <c r="K2514" s="6">
        <v>4167.0497354463</v>
      </c>
      <c r="L2514" s="6">
        <f>K2514*1.16</f>
        <v>4833.7776931177</v>
      </c>
      <c r="M2514" s="6">
        <f>I2514*K2514</f>
        <v>4167.0497354463</v>
      </c>
      <c r="N2514" s="6">
        <f>I2514*L2514</f>
        <v>4833.7776931177</v>
      </c>
      <c r="O2514" s="6">
        <v>6250.57</v>
      </c>
      <c r="P2514" s="5">
        <f>(O2514/L2514) - 1</f>
        <v>0.29310249598353</v>
      </c>
      <c r="Q2514" s="6">
        <v>5833.87</v>
      </c>
      <c r="R2514" s="5">
        <f>(Q2514/L2514) - 1</f>
        <v>0.20689662834644</v>
      </c>
      <c r="S2514" s="6">
        <v>5417.16</v>
      </c>
      <c r="T2514" s="5">
        <f>(S2514/L2514) - 1</f>
        <v>0.12068869193404</v>
      </c>
      <c r="U2514" s="6">
        <v>5000.46</v>
      </c>
      <c r="V2514" s="5">
        <f>ABS((U2514/L2514) - 1)</f>
        <v>0.034482824296951</v>
      </c>
      <c r="W2514" s="6">
        <v>5317.1554624295</v>
      </c>
      <c r="X2514" s="5">
        <f>ABS((W2514/L2514) - 1)</f>
        <v>0.1</v>
      </c>
      <c r="Y2514" s="3">
        <v>542</v>
      </c>
      <c r="Z2514" s="5" t="s">
        <v>499</v>
      </c>
      <c r="AA2514" s="3" t="s">
        <v>43</v>
      </c>
    </row>
    <row r="2515" spans="1:27" customHeight="1" ht="30">
      <c r="A2515" s="7" t="s">
        <v>5585</v>
      </c>
      <c r="B2515" s="7" t="s">
        <v>5586</v>
      </c>
      <c r="C2515" s="7" t="s">
        <v>29</v>
      </c>
      <c r="D2515" s="7" t="s">
        <v>5361</v>
      </c>
      <c r="E2515" s="7" t="s">
        <v>788</v>
      </c>
      <c r="F2515" s="7" t="s">
        <v>1041</v>
      </c>
      <c r="G2515" s="7" t="s">
        <v>796</v>
      </c>
      <c r="H2515" s="7" t="s">
        <v>5481</v>
      </c>
      <c r="I2515" s="8">
        <v>3</v>
      </c>
      <c r="J2515" s="7"/>
      <c r="K2515" s="10">
        <v>3743.3</v>
      </c>
      <c r="L2515" s="10">
        <f>K2515*1.16</f>
        <v>4342.228</v>
      </c>
      <c r="M2515" s="10">
        <f>I2515*K2515</f>
        <v>11229.9</v>
      </c>
      <c r="N2515" s="10">
        <f>I2515*L2515</f>
        <v>13026.684</v>
      </c>
      <c r="O2515" s="10">
        <v>6513.34</v>
      </c>
      <c r="P2515" s="9">
        <f>(O2515/L2515) - 1</f>
        <v>0.49999953940696</v>
      </c>
      <c r="Q2515" s="10">
        <v>6079.12</v>
      </c>
      <c r="R2515" s="9">
        <f>(Q2515/L2515) - 1</f>
        <v>0.40000018423722</v>
      </c>
      <c r="S2515" s="10">
        <v>5644.9</v>
      </c>
      <c r="T2515" s="9">
        <f>(S2515/L2515) - 1</f>
        <v>0.30000082906747</v>
      </c>
      <c r="U2515" s="10">
        <v>5362.66</v>
      </c>
      <c r="V2515" s="9">
        <f>ABS((U2515/L2515) - 1)</f>
        <v>0.2350019390967</v>
      </c>
      <c r="W2515" s="10">
        <v>4776.4508</v>
      </c>
      <c r="X2515" s="9">
        <f>ABS((W2515/L2515) - 1)</f>
        <v>0.1</v>
      </c>
      <c r="Y2515" s="7" t="s">
        <v>40</v>
      </c>
      <c r="Z2515" s="9" t="s">
        <v>40</v>
      </c>
      <c r="AA2515" s="7"/>
    </row>
    <row r="2516" spans="1:27" customHeight="1" ht="30">
      <c r="A2516" s="3" t="s">
        <v>5587</v>
      </c>
      <c r="B2516" s="3" t="s">
        <v>5588</v>
      </c>
      <c r="C2516" s="3" t="s">
        <v>29</v>
      </c>
      <c r="D2516" s="3" t="s">
        <v>5361</v>
      </c>
      <c r="E2516" s="3" t="s">
        <v>788</v>
      </c>
      <c r="F2516" s="3" t="s">
        <v>1041</v>
      </c>
      <c r="G2516" s="3" t="s">
        <v>238</v>
      </c>
      <c r="H2516" s="3" t="s">
        <v>5481</v>
      </c>
      <c r="I2516" s="4">
        <v>1</v>
      </c>
      <c r="J2516" s="3"/>
      <c r="K2516" s="6">
        <v>4188.98952018</v>
      </c>
      <c r="L2516" s="6">
        <f>K2516*1.16</f>
        <v>4859.2278434088</v>
      </c>
      <c r="M2516" s="6">
        <f>I2516*K2516</f>
        <v>4188.98952018</v>
      </c>
      <c r="N2516" s="6">
        <f>I2516*L2516</f>
        <v>4859.2278434088</v>
      </c>
      <c r="O2516" s="6">
        <v>6283.48</v>
      </c>
      <c r="P2516" s="5">
        <f>(O2516/L2516) - 1</f>
        <v>0.29310256742193</v>
      </c>
      <c r="Q2516" s="6">
        <v>5864.59</v>
      </c>
      <c r="R2516" s="5">
        <f>(Q2516/L2516) - 1</f>
        <v>0.20689751314191</v>
      </c>
      <c r="S2516" s="6">
        <v>5445.69</v>
      </c>
      <c r="T2516" s="5">
        <f>(S2516/L2516) - 1</f>
        <v>0.12069040092177</v>
      </c>
      <c r="U2516" s="6">
        <v>5173.41</v>
      </c>
      <c r="V2516" s="5">
        <f>ABS((U2516/L2516) - 1)</f>
        <v>0.06465680694874</v>
      </c>
      <c r="W2516" s="6">
        <v>5345.1506277497</v>
      </c>
      <c r="X2516" s="5">
        <f>ABS((W2516/L2516) - 1)</f>
        <v>0.1</v>
      </c>
      <c r="Y2516" s="3">
        <v>738</v>
      </c>
      <c r="Z2516" s="5" t="s">
        <v>201</v>
      </c>
      <c r="AA2516" s="3" t="s">
        <v>43</v>
      </c>
    </row>
    <row r="2517" spans="1:27" customHeight="1" ht="30">
      <c r="A2517" s="7" t="s">
        <v>5589</v>
      </c>
      <c r="B2517" s="7" t="s">
        <v>5590</v>
      </c>
      <c r="C2517" s="7" t="s">
        <v>29</v>
      </c>
      <c r="D2517" s="7" t="s">
        <v>5361</v>
      </c>
      <c r="E2517" s="7" t="s">
        <v>788</v>
      </c>
      <c r="F2517" s="7" t="s">
        <v>1041</v>
      </c>
      <c r="G2517" s="7" t="s">
        <v>238</v>
      </c>
      <c r="H2517" s="7" t="s">
        <v>5481</v>
      </c>
      <c r="I2517" s="8">
        <v>1</v>
      </c>
      <c r="J2517" s="7"/>
      <c r="K2517" s="10">
        <v>3735.6510085025</v>
      </c>
      <c r="L2517" s="10">
        <f>K2517*1.16</f>
        <v>4333.355169863</v>
      </c>
      <c r="M2517" s="10">
        <f>I2517*K2517</f>
        <v>3735.6510085025</v>
      </c>
      <c r="N2517" s="10">
        <f>I2517*L2517</f>
        <v>4333.355169863</v>
      </c>
      <c r="O2517" s="10">
        <v>5603.48</v>
      </c>
      <c r="P2517" s="9">
        <f>(O2517/L2517) - 1</f>
        <v>0.29310425302093</v>
      </c>
      <c r="Q2517" s="10">
        <v>5229.91</v>
      </c>
      <c r="R2517" s="9">
        <f>(Q2517/L2517) - 1</f>
        <v>0.20689622590188</v>
      </c>
      <c r="S2517" s="10">
        <v>4856.35</v>
      </c>
      <c r="T2517" s="9">
        <f>(S2517/L2517) - 1</f>
        <v>0.12069050646351</v>
      </c>
      <c r="U2517" s="10">
        <v>4613.53</v>
      </c>
      <c r="V2517" s="9">
        <f>ABS((U2517/L2517) - 1)</f>
        <v>0.064655404220169</v>
      </c>
      <c r="W2517" s="10">
        <v>4766.6906868492</v>
      </c>
      <c r="X2517" s="9">
        <f>ABS((W2517/L2517) - 1)</f>
        <v>0.1</v>
      </c>
      <c r="Y2517" s="7">
        <v>747</v>
      </c>
      <c r="Z2517" s="9" t="s">
        <v>2143</v>
      </c>
      <c r="AA2517" s="7" t="s">
        <v>43</v>
      </c>
    </row>
    <row r="2518" spans="1:27" customHeight="1" ht="30">
      <c r="A2518" s="3" t="s">
        <v>5591</v>
      </c>
      <c r="B2518" s="3" t="s">
        <v>5592</v>
      </c>
      <c r="C2518" s="3" t="s">
        <v>29</v>
      </c>
      <c r="D2518" s="3" t="s">
        <v>5361</v>
      </c>
      <c r="E2518" s="3"/>
      <c r="F2518" s="3"/>
      <c r="G2518" s="3"/>
      <c r="H2518" s="3" t="s">
        <v>34</v>
      </c>
      <c r="I2518" s="4">
        <v>2</v>
      </c>
      <c r="J2518" s="3"/>
      <c r="K2518" s="6">
        <v>4334.4792</v>
      </c>
      <c r="L2518" s="6">
        <f>K2518*1.16</f>
        <v>5027.995872</v>
      </c>
      <c r="M2518" s="6">
        <f>I2518*K2518</f>
        <v>8668.9584</v>
      </c>
      <c r="N2518" s="6">
        <f>I2518*L2518</f>
        <v>10055.991744</v>
      </c>
      <c r="O2518" s="6">
        <v>5851.55</v>
      </c>
      <c r="P2518" s="5">
        <f>(O2518/L2518) - 1</f>
        <v>0.16379371601839</v>
      </c>
      <c r="Q2518" s="6">
        <v>5418.1</v>
      </c>
      <c r="R2518" s="5">
        <f>(Q2518/L2518) - 1</f>
        <v>0.077586405782952</v>
      </c>
      <c r="S2518" s="6">
        <v>4984.65</v>
      </c>
      <c r="T2518" s="5">
        <f>(S2518/L2518) - 1</f>
        <v>-0.0086209044524848</v>
      </c>
      <c r="U2518" s="6">
        <v>4767.93</v>
      </c>
      <c r="V2518" s="5">
        <f>ABS((U2518/L2518) - 1)</f>
        <v>0.051723565138201</v>
      </c>
      <c r="W2518" s="6">
        <v>5530.7954592</v>
      </c>
      <c r="X2518" s="5">
        <f>ABS((W2518/L2518) - 1)</f>
        <v>0.1</v>
      </c>
      <c r="Y2518" s="3">
        <v>61</v>
      </c>
      <c r="Z2518" s="5" t="s">
        <v>454</v>
      </c>
      <c r="AA2518" s="3" t="s">
        <v>187</v>
      </c>
    </row>
    <row r="2519" spans="1:27" customHeight="1" ht="30">
      <c r="A2519" s="7" t="s">
        <v>5593</v>
      </c>
      <c r="B2519" s="7" t="s">
        <v>5594</v>
      </c>
      <c r="C2519" s="7" t="s">
        <v>29</v>
      </c>
      <c r="D2519" s="7" t="s">
        <v>5361</v>
      </c>
      <c r="E2519" s="7"/>
      <c r="F2519" s="7"/>
      <c r="G2519" s="7"/>
      <c r="H2519" s="7" t="s">
        <v>34</v>
      </c>
      <c r="I2519" s="8">
        <v>2</v>
      </c>
      <c r="J2519" s="7"/>
      <c r="K2519" s="10">
        <v>5496.30968</v>
      </c>
      <c r="L2519" s="10">
        <f>K2519*1.16</f>
        <v>6375.7192288</v>
      </c>
      <c r="M2519" s="10">
        <f>I2519*K2519</f>
        <v>10992.61936</v>
      </c>
      <c r="N2519" s="10">
        <f>I2519*L2519</f>
        <v>12751.4384576</v>
      </c>
      <c r="O2519" s="10">
        <v>7420.02</v>
      </c>
      <c r="P2519" s="9">
        <f>(O2519/L2519) - 1</f>
        <v>0.16379340647291</v>
      </c>
      <c r="Q2519" s="10">
        <v>6870.39</v>
      </c>
      <c r="R2519" s="9">
        <f>(Q2519/L2519) - 1</f>
        <v>0.077586661747196</v>
      </c>
      <c r="S2519" s="10">
        <v>6320.76</v>
      </c>
      <c r="T2519" s="9">
        <f>(S2519/L2519) - 1</f>
        <v>-0.0086200829785197</v>
      </c>
      <c r="U2519" s="10">
        <v>6045.94</v>
      </c>
      <c r="V2519" s="9">
        <f>ABS((U2519/L2519) - 1)</f>
        <v>0.051724239566627</v>
      </c>
      <c r="W2519" s="10">
        <v>7013.29115168</v>
      </c>
      <c r="X2519" s="9">
        <f>ABS((W2519/L2519) - 1)</f>
        <v>0.1</v>
      </c>
      <c r="Y2519" s="7">
        <v>61</v>
      </c>
      <c r="Z2519" s="9" t="s">
        <v>454</v>
      </c>
      <c r="AA2519" s="7" t="s">
        <v>187</v>
      </c>
    </row>
    <row r="2520" spans="1:27" customHeight="1" ht="30">
      <c r="A2520" s="3" t="s">
        <v>5595</v>
      </c>
      <c r="B2520" s="3" t="s">
        <v>5596</v>
      </c>
      <c r="C2520" s="3" t="s">
        <v>29</v>
      </c>
      <c r="D2520" s="3" t="s">
        <v>5361</v>
      </c>
      <c r="E2520" s="3"/>
      <c r="F2520" s="3"/>
      <c r="G2520" s="3"/>
      <c r="H2520" s="3" t="s">
        <v>34</v>
      </c>
      <c r="I2520" s="4">
        <v>3</v>
      </c>
      <c r="J2520" s="3"/>
      <c r="K2520" s="6">
        <v>4375.2027398697</v>
      </c>
      <c r="L2520" s="6">
        <f>K2520*1.16</f>
        <v>5075.2351782488</v>
      </c>
      <c r="M2520" s="6">
        <f>I2520*K2520</f>
        <v>13125.608219609</v>
      </c>
      <c r="N2520" s="6">
        <f>I2520*L2520</f>
        <v>15225.705534746</v>
      </c>
      <c r="O2520" s="6">
        <v>6562.8</v>
      </c>
      <c r="P2520" s="5">
        <f>(O2520/L2520) - 1</f>
        <v>0.29310263849969</v>
      </c>
      <c r="Q2520" s="6">
        <v>6125.28</v>
      </c>
      <c r="R2520" s="5">
        <f>(Q2520/L2520) - 1</f>
        <v>0.20689579593304</v>
      </c>
      <c r="S2520" s="6">
        <v>5687.76</v>
      </c>
      <c r="T2520" s="5">
        <f>(S2520/L2520) - 1</f>
        <v>0.1206889533664</v>
      </c>
      <c r="U2520" s="6">
        <v>5250.24</v>
      </c>
      <c r="V2520" s="5">
        <f>ABS((U2520/L2520) - 1)</f>
        <v>0.034482110799753</v>
      </c>
      <c r="W2520" s="6">
        <v>5582.7586960737</v>
      </c>
      <c r="X2520" s="5">
        <f>ABS((W2520/L2520) - 1)</f>
        <v>0.1</v>
      </c>
      <c r="Y2520" s="3">
        <v>222</v>
      </c>
      <c r="Z2520" s="5" t="s">
        <v>5597</v>
      </c>
      <c r="AA2520" s="3" t="s">
        <v>43</v>
      </c>
    </row>
    <row r="2521" spans="1:27" customHeight="1" ht="30">
      <c r="A2521" s="7" t="s">
        <v>5598</v>
      </c>
      <c r="B2521" s="7" t="s">
        <v>5599</v>
      </c>
      <c r="C2521" s="7" t="s">
        <v>29</v>
      </c>
      <c r="D2521" s="7" t="s">
        <v>5361</v>
      </c>
      <c r="E2521" s="7" t="s">
        <v>223</v>
      </c>
      <c r="F2521" s="7" t="s">
        <v>762</v>
      </c>
      <c r="G2521" s="7" t="s">
        <v>763</v>
      </c>
      <c r="H2521" s="7" t="s">
        <v>5481</v>
      </c>
      <c r="I2521" s="8">
        <v>3</v>
      </c>
      <c r="J2521" s="7"/>
      <c r="K2521" s="10">
        <v>3743.3</v>
      </c>
      <c r="L2521" s="10">
        <f>K2521*1.16</f>
        <v>4342.228</v>
      </c>
      <c r="M2521" s="10">
        <f>I2521*K2521</f>
        <v>11229.9</v>
      </c>
      <c r="N2521" s="10">
        <f>I2521*L2521</f>
        <v>13026.684</v>
      </c>
      <c r="O2521" s="10">
        <v>6513.34</v>
      </c>
      <c r="P2521" s="9">
        <f>(O2521/L2521) - 1</f>
        <v>0.49999953940696</v>
      </c>
      <c r="Q2521" s="10">
        <v>6079.12</v>
      </c>
      <c r="R2521" s="9">
        <f>(Q2521/L2521) - 1</f>
        <v>0.40000018423722</v>
      </c>
      <c r="S2521" s="10">
        <v>5644.9</v>
      </c>
      <c r="T2521" s="9">
        <f>(S2521/L2521) - 1</f>
        <v>0.30000082906747</v>
      </c>
      <c r="U2521" s="10">
        <v>5362.66</v>
      </c>
      <c r="V2521" s="9">
        <f>ABS((U2521/L2521) - 1)</f>
        <v>0.2350019390967</v>
      </c>
      <c r="W2521" s="10">
        <v>4776.4508</v>
      </c>
      <c r="X2521" s="9">
        <f>ABS((W2521/L2521) - 1)</f>
        <v>0.1</v>
      </c>
      <c r="Y2521" s="7" t="s">
        <v>40</v>
      </c>
      <c r="Z2521" s="9" t="s">
        <v>40</v>
      </c>
      <c r="AA2521" s="7"/>
    </row>
    <row r="2522" spans="1:27" customHeight="1" ht="30">
      <c r="A2522" s="3" t="s">
        <v>5600</v>
      </c>
      <c r="B2522" s="3" t="s">
        <v>5601</v>
      </c>
      <c r="C2522" s="3" t="s">
        <v>29</v>
      </c>
      <c r="D2522" s="3" t="s">
        <v>5361</v>
      </c>
      <c r="E2522" s="3" t="s">
        <v>422</v>
      </c>
      <c r="F2522" s="3" t="s">
        <v>611</v>
      </c>
      <c r="G2522" s="3" t="s">
        <v>847</v>
      </c>
      <c r="H2522" s="3" t="s">
        <v>5481</v>
      </c>
      <c r="I2522" s="4">
        <v>1</v>
      </c>
      <c r="J2522" s="3"/>
      <c r="K2522" s="6">
        <v>3743.3</v>
      </c>
      <c r="L2522" s="6">
        <f>K2522*1.16</f>
        <v>4342.228</v>
      </c>
      <c r="M2522" s="6">
        <f>I2522*K2522</f>
        <v>3743.3</v>
      </c>
      <c r="N2522" s="6">
        <f>I2522*L2522</f>
        <v>4342.228</v>
      </c>
      <c r="O2522" s="6">
        <v>6513.34</v>
      </c>
      <c r="P2522" s="5">
        <f>(O2522/L2522) - 1</f>
        <v>0.49999953940696</v>
      </c>
      <c r="Q2522" s="6">
        <v>6079.12</v>
      </c>
      <c r="R2522" s="5">
        <f>(Q2522/L2522) - 1</f>
        <v>0.40000018423722</v>
      </c>
      <c r="S2522" s="6">
        <v>5644.9</v>
      </c>
      <c r="T2522" s="5">
        <f>(S2522/L2522) - 1</f>
        <v>0.30000082906747</v>
      </c>
      <c r="U2522" s="6">
        <v>5362.66</v>
      </c>
      <c r="V2522" s="5">
        <f>ABS((U2522/L2522) - 1)</f>
        <v>0.2350019390967</v>
      </c>
      <c r="W2522" s="6">
        <v>4776.4508</v>
      </c>
      <c r="X2522" s="5">
        <f>ABS((W2522/L2522) - 1)</f>
        <v>0.1</v>
      </c>
      <c r="Y2522" s="3" t="s">
        <v>40</v>
      </c>
      <c r="Z2522" s="5" t="s">
        <v>40</v>
      </c>
      <c r="AA2522" s="3"/>
    </row>
    <row r="2523" spans="1:27" customHeight="1" ht="30">
      <c r="A2523" s="7" t="s">
        <v>5602</v>
      </c>
      <c r="B2523" s="7" t="s">
        <v>5603</v>
      </c>
      <c r="C2523" s="7" t="s">
        <v>29</v>
      </c>
      <c r="D2523" s="7" t="s">
        <v>5361</v>
      </c>
      <c r="E2523" s="7" t="s">
        <v>422</v>
      </c>
      <c r="F2523" s="7" t="s">
        <v>611</v>
      </c>
      <c r="G2523" s="7" t="s">
        <v>796</v>
      </c>
      <c r="H2523" s="7" t="s">
        <v>5481</v>
      </c>
      <c r="I2523" s="8">
        <v>2</v>
      </c>
      <c r="J2523" s="7"/>
      <c r="K2523" s="10">
        <v>3743.3</v>
      </c>
      <c r="L2523" s="10">
        <f>K2523*1.16</f>
        <v>4342.228</v>
      </c>
      <c r="M2523" s="10">
        <f>I2523*K2523</f>
        <v>7486.6</v>
      </c>
      <c r="N2523" s="10">
        <f>I2523*L2523</f>
        <v>8684.456</v>
      </c>
      <c r="O2523" s="10">
        <v>6513.34</v>
      </c>
      <c r="P2523" s="9">
        <f>(O2523/L2523) - 1</f>
        <v>0.49999953940696</v>
      </c>
      <c r="Q2523" s="10">
        <v>6079.12</v>
      </c>
      <c r="R2523" s="9">
        <f>(Q2523/L2523) - 1</f>
        <v>0.40000018423722</v>
      </c>
      <c r="S2523" s="10">
        <v>5644.9</v>
      </c>
      <c r="T2523" s="9">
        <f>(S2523/L2523) - 1</f>
        <v>0.30000082906747</v>
      </c>
      <c r="U2523" s="10">
        <v>5362.66</v>
      </c>
      <c r="V2523" s="9">
        <f>ABS((U2523/L2523) - 1)</f>
        <v>0.2350019390967</v>
      </c>
      <c r="W2523" s="10">
        <v>4776.4508</v>
      </c>
      <c r="X2523" s="9">
        <f>ABS((W2523/L2523) - 1)</f>
        <v>0.1</v>
      </c>
      <c r="Y2523" s="7" t="s">
        <v>40</v>
      </c>
      <c r="Z2523" s="9" t="s">
        <v>40</v>
      </c>
      <c r="AA2523" s="7"/>
    </row>
    <row r="2524" spans="1:27" customHeight="1" ht="30">
      <c r="A2524" s="3" t="s">
        <v>5604</v>
      </c>
      <c r="B2524" s="3" t="s">
        <v>5605</v>
      </c>
      <c r="C2524" s="3" t="s">
        <v>29</v>
      </c>
      <c r="D2524" s="3" t="s">
        <v>5361</v>
      </c>
      <c r="E2524" s="3"/>
      <c r="F2524" s="3"/>
      <c r="G2524" s="3"/>
      <c r="H2524" s="3" t="s">
        <v>34</v>
      </c>
      <c r="I2524" s="4">
        <v>2</v>
      </c>
      <c r="J2524" s="3"/>
      <c r="K2524" s="6">
        <v>5496.312</v>
      </c>
      <c r="L2524" s="6">
        <f>K2524*1.16</f>
        <v>6375.72192</v>
      </c>
      <c r="M2524" s="6">
        <f>I2524*K2524</f>
        <v>10992.624</v>
      </c>
      <c r="N2524" s="6">
        <f>I2524*L2524</f>
        <v>12751.44384</v>
      </c>
      <c r="O2524" s="6">
        <v>7420.02</v>
      </c>
      <c r="P2524" s="5">
        <f>(O2524/L2524) - 1</f>
        <v>0.1637929152343</v>
      </c>
      <c r="Q2524" s="6">
        <v>6870.39</v>
      </c>
      <c r="R2524" s="5">
        <f>(Q2524/L2524) - 1</f>
        <v>0.077586206896552</v>
      </c>
      <c r="S2524" s="6">
        <v>6320.76</v>
      </c>
      <c r="T2524" s="5">
        <f>(S2524/L2524) - 1</f>
        <v>-0.0086205014411919</v>
      </c>
      <c r="U2524" s="6">
        <v>6045.94</v>
      </c>
      <c r="V2524" s="5">
        <f>ABS((U2524/L2524) - 1)</f>
        <v>0.051724639834982</v>
      </c>
      <c r="W2524" s="6">
        <v>7013.294112</v>
      </c>
      <c r="X2524" s="5">
        <f>ABS((W2524/L2524) - 1)</f>
        <v>0.1</v>
      </c>
      <c r="Y2524" s="3">
        <v>61</v>
      </c>
      <c r="Z2524" s="5" t="s">
        <v>454</v>
      </c>
      <c r="AA2524" s="3" t="s">
        <v>187</v>
      </c>
    </row>
    <row r="2525" spans="1:27" customHeight="1" ht="30">
      <c r="A2525" s="7" t="s">
        <v>5606</v>
      </c>
      <c r="B2525" s="7" t="s">
        <v>5607</v>
      </c>
      <c r="C2525" s="7" t="s">
        <v>29</v>
      </c>
      <c r="D2525" s="7" t="s">
        <v>5361</v>
      </c>
      <c r="E2525" s="7"/>
      <c r="F2525" s="7"/>
      <c r="G2525" s="7"/>
      <c r="H2525" s="7" t="s">
        <v>34</v>
      </c>
      <c r="I2525" s="8">
        <v>1</v>
      </c>
      <c r="J2525" s="7"/>
      <c r="K2525" s="10">
        <v>4672.1466730761</v>
      </c>
      <c r="L2525" s="10">
        <f>K2525*1.16</f>
        <v>5419.6901407683</v>
      </c>
      <c r="M2525" s="10">
        <f>I2525*K2525</f>
        <v>4672.1466730761</v>
      </c>
      <c r="N2525" s="10">
        <f>I2525*L2525</f>
        <v>5419.6901407683</v>
      </c>
      <c r="O2525" s="10">
        <v>7008.22</v>
      </c>
      <c r="P2525" s="9">
        <f>(O2525/L2525) - 1</f>
        <v>0.29310344650192</v>
      </c>
      <c r="Q2525" s="10">
        <v>6541.01</v>
      </c>
      <c r="R2525" s="9">
        <f>(Q2525/L2525) - 1</f>
        <v>0.2068974111263</v>
      </c>
      <c r="S2525" s="10">
        <v>6073.79</v>
      </c>
      <c r="T2525" s="9">
        <f>(S2525/L2525) - 1</f>
        <v>0.12068953062674</v>
      </c>
      <c r="U2525" s="10">
        <v>5606.58</v>
      </c>
      <c r="V2525" s="9">
        <f>ABS((U2525/L2525) - 1)</f>
        <v>0.034483495251111</v>
      </c>
      <c r="W2525" s="10">
        <v>5961.6591548452</v>
      </c>
      <c r="X2525" s="9">
        <f>ABS((W2525/L2525) - 1)</f>
        <v>0.1</v>
      </c>
      <c r="Y2525" s="7">
        <v>542</v>
      </c>
      <c r="Z2525" s="9" t="s">
        <v>499</v>
      </c>
      <c r="AA2525" s="7" t="s">
        <v>43</v>
      </c>
    </row>
    <row r="2526" spans="1:27" customHeight="1" ht="30">
      <c r="A2526" s="3" t="s">
        <v>5608</v>
      </c>
      <c r="B2526" s="3" t="s">
        <v>5609</v>
      </c>
      <c r="C2526" s="3" t="s">
        <v>29</v>
      </c>
      <c r="D2526" s="3" t="s">
        <v>5361</v>
      </c>
      <c r="E2526" s="3"/>
      <c r="F2526" s="3"/>
      <c r="G2526" s="3"/>
      <c r="H2526" s="3" t="s">
        <v>34</v>
      </c>
      <c r="I2526" s="4">
        <v>2</v>
      </c>
      <c r="J2526" s="3"/>
      <c r="K2526" s="6">
        <v>2949.7794666667</v>
      </c>
      <c r="L2526" s="6">
        <f>K2526*1.16</f>
        <v>3421.7441813333</v>
      </c>
      <c r="M2526" s="6">
        <f>I2526*K2526</f>
        <v>5899.5589333333</v>
      </c>
      <c r="N2526" s="6">
        <f>I2526*L2526</f>
        <v>6843.4883626667</v>
      </c>
      <c r="O2526" s="6">
        <v>5182.18</v>
      </c>
      <c r="P2526" s="5">
        <f>(O2526/L2526) - 1</f>
        <v>0.51448493089296</v>
      </c>
      <c r="Q2526" s="6">
        <v>4812.03</v>
      </c>
      <c r="R2526" s="5">
        <f>(Q2526/L2526) - 1</f>
        <v>0.40630910582127</v>
      </c>
      <c r="S2526" s="6">
        <v>4441.87</v>
      </c>
      <c r="T2526" s="5">
        <f>(S2526/L2526) - 1</f>
        <v>0.29813035826342</v>
      </c>
      <c r="U2526" s="6">
        <v>4256.79</v>
      </c>
      <c r="V2526" s="5">
        <f>ABS((U2526/L2526) - 1)</f>
        <v>0.24404098448449</v>
      </c>
      <c r="W2526" s="6">
        <v>3763.9185994667</v>
      </c>
      <c r="X2526" s="5">
        <f>ABS((W2526/L2526) - 1)</f>
        <v>0.1</v>
      </c>
      <c r="Y2526" s="3">
        <v>80</v>
      </c>
      <c r="Z2526" s="5" t="s">
        <v>5610</v>
      </c>
      <c r="AA2526" s="3"/>
    </row>
    <row r="2527" spans="1:27" customHeight="1" ht="30">
      <c r="A2527" s="7" t="s">
        <v>5611</v>
      </c>
      <c r="B2527" s="7" t="s">
        <v>5612</v>
      </c>
      <c r="C2527" s="7" t="s">
        <v>29</v>
      </c>
      <c r="D2527" s="7" t="s">
        <v>5361</v>
      </c>
      <c r="E2527" s="7"/>
      <c r="F2527" s="7"/>
      <c r="G2527" s="7"/>
      <c r="H2527" s="7" t="s">
        <v>34</v>
      </c>
      <c r="I2527" s="8">
        <v>1</v>
      </c>
      <c r="J2527" s="7"/>
      <c r="K2527" s="10">
        <v>4167.0497354463</v>
      </c>
      <c r="L2527" s="10">
        <f>K2527*1.16</f>
        <v>4833.7776931177</v>
      </c>
      <c r="M2527" s="10">
        <f>I2527*K2527</f>
        <v>4167.0497354463</v>
      </c>
      <c r="N2527" s="10">
        <f>I2527*L2527</f>
        <v>4833.7776931177</v>
      </c>
      <c r="O2527" s="10">
        <v>6250.57</v>
      </c>
      <c r="P2527" s="9">
        <f>(O2527/L2527) - 1</f>
        <v>0.29310249598353</v>
      </c>
      <c r="Q2527" s="10">
        <v>5833.87</v>
      </c>
      <c r="R2527" s="9">
        <f>(Q2527/L2527) - 1</f>
        <v>0.20689662834644</v>
      </c>
      <c r="S2527" s="10">
        <v>5417.16</v>
      </c>
      <c r="T2527" s="9">
        <f>(S2527/L2527) - 1</f>
        <v>0.12068869193404</v>
      </c>
      <c r="U2527" s="10">
        <v>5000.46</v>
      </c>
      <c r="V2527" s="9">
        <f>ABS((U2527/L2527) - 1)</f>
        <v>0.034482824296951</v>
      </c>
      <c r="W2527" s="10">
        <v>5317.1554624295</v>
      </c>
      <c r="X2527" s="9">
        <f>ABS((W2527/L2527) - 1)</f>
        <v>0.1</v>
      </c>
      <c r="Y2527" s="7">
        <v>542</v>
      </c>
      <c r="Z2527" s="9" t="s">
        <v>499</v>
      </c>
      <c r="AA2527" s="7" t="s">
        <v>43</v>
      </c>
    </row>
    <row r="2528" spans="1:27" customHeight="1" ht="30">
      <c r="A2528" s="3" t="s">
        <v>5613</v>
      </c>
      <c r="B2528" s="3" t="s">
        <v>5614</v>
      </c>
      <c r="C2528" s="3" t="s">
        <v>29</v>
      </c>
      <c r="D2528" s="3" t="s">
        <v>5361</v>
      </c>
      <c r="E2528" s="3"/>
      <c r="F2528" s="3"/>
      <c r="G2528" s="3"/>
      <c r="H2528" s="3" t="s">
        <v>34</v>
      </c>
      <c r="I2528" s="4">
        <v>2</v>
      </c>
      <c r="J2528" s="3"/>
      <c r="K2528" s="6">
        <v>4167.0497354463</v>
      </c>
      <c r="L2528" s="6">
        <f>K2528*1.16</f>
        <v>4833.7776931177</v>
      </c>
      <c r="M2528" s="6">
        <f>I2528*K2528</f>
        <v>8334.0994708926</v>
      </c>
      <c r="N2528" s="6">
        <f>I2528*L2528</f>
        <v>9667.5553862354</v>
      </c>
      <c r="O2528" s="6">
        <v>6250.57</v>
      </c>
      <c r="P2528" s="5">
        <f>(O2528/L2528) - 1</f>
        <v>0.29310249598353</v>
      </c>
      <c r="Q2528" s="6">
        <v>5833.87</v>
      </c>
      <c r="R2528" s="5">
        <f>(Q2528/L2528) - 1</f>
        <v>0.20689662834644</v>
      </c>
      <c r="S2528" s="6">
        <v>5417.16</v>
      </c>
      <c r="T2528" s="5">
        <f>(S2528/L2528) - 1</f>
        <v>0.12068869193404</v>
      </c>
      <c r="U2528" s="6">
        <v>5000.46</v>
      </c>
      <c r="V2528" s="5">
        <f>ABS((U2528/L2528) - 1)</f>
        <v>0.034482824296951</v>
      </c>
      <c r="W2528" s="6">
        <v>5317.1554624295</v>
      </c>
      <c r="X2528" s="5">
        <f>ABS((W2528/L2528) - 1)</f>
        <v>0.1</v>
      </c>
      <c r="Y2528" s="3">
        <v>542</v>
      </c>
      <c r="Z2528" s="5" t="s">
        <v>499</v>
      </c>
      <c r="AA2528" s="3" t="s">
        <v>43</v>
      </c>
    </row>
    <row r="2529" spans="1:27" customHeight="1" ht="30">
      <c r="A2529" s="7" t="s">
        <v>5615</v>
      </c>
      <c r="B2529" s="7" t="s">
        <v>5616</v>
      </c>
      <c r="C2529" s="7" t="s">
        <v>29</v>
      </c>
      <c r="D2529" s="7" t="s">
        <v>5361</v>
      </c>
      <c r="E2529" s="7"/>
      <c r="F2529" s="7"/>
      <c r="G2529" s="7"/>
      <c r="H2529" s="7" t="s">
        <v>2122</v>
      </c>
      <c r="I2529" s="8">
        <v>5</v>
      </c>
      <c r="J2529" s="7"/>
      <c r="K2529" s="10">
        <v>2299.99</v>
      </c>
      <c r="L2529" s="10">
        <f>K2529*1.16</f>
        <v>2667.9884</v>
      </c>
      <c r="M2529" s="10">
        <f>I2529*K2529</f>
        <v>11499.95</v>
      </c>
      <c r="N2529" s="10">
        <f>I2529*L2529</f>
        <v>13339.942</v>
      </c>
      <c r="O2529" s="10">
        <v>3794.98</v>
      </c>
      <c r="P2529" s="9">
        <f>(O2529/L2529) - 1</f>
        <v>0.42241248125367</v>
      </c>
      <c r="Q2529" s="10">
        <v>3564.98</v>
      </c>
      <c r="R2529" s="9">
        <f>(Q2529/L2529) - 1</f>
        <v>0.33620520988772</v>
      </c>
      <c r="S2529" s="10">
        <v>3334.99</v>
      </c>
      <c r="T2529" s="9">
        <f>(S2529/L2529) - 1</f>
        <v>0.25000168666401</v>
      </c>
      <c r="U2529" s="10">
        <v>3104.99</v>
      </c>
      <c r="V2529" s="9">
        <f>ABS((U2529/L2529) - 1)</f>
        <v>0.16379441529806</v>
      </c>
      <c r="W2529" s="10">
        <v>2934.78724</v>
      </c>
      <c r="X2529" s="9">
        <f>ABS((W2529/L2529) - 1)</f>
        <v>0.1</v>
      </c>
      <c r="Y2529" s="7">
        <v>52</v>
      </c>
      <c r="Z2529" s="9" t="s">
        <v>3605</v>
      </c>
      <c r="AA2529" s="7"/>
    </row>
    <row r="2530" spans="1:27" customHeight="1" ht="30">
      <c r="A2530" s="3" t="s">
        <v>5617</v>
      </c>
      <c r="B2530" s="3" t="s">
        <v>5618</v>
      </c>
      <c r="C2530" s="3" t="s">
        <v>29</v>
      </c>
      <c r="D2530" s="3" t="s">
        <v>5361</v>
      </c>
      <c r="E2530" s="3"/>
      <c r="F2530" s="3"/>
      <c r="G2530" s="3"/>
      <c r="H2530" s="3" t="s">
        <v>2122</v>
      </c>
      <c r="I2530" s="4">
        <v>2</v>
      </c>
      <c r="J2530" s="3"/>
      <c r="K2530" s="6">
        <v>2199.998</v>
      </c>
      <c r="L2530" s="6">
        <f>K2530*1.16</f>
        <v>2551.99768</v>
      </c>
      <c r="M2530" s="6">
        <f>I2530*K2530</f>
        <v>4399.996</v>
      </c>
      <c r="N2530" s="6">
        <f>I2530*L2530</f>
        <v>5103.99536</v>
      </c>
      <c r="O2530" s="6">
        <v>3594.2</v>
      </c>
      <c r="P2530" s="5">
        <f>(O2530/L2530) - 1</f>
        <v>0.408386860289</v>
      </c>
      <c r="Q2530" s="6">
        <v>3362.32</v>
      </c>
      <c r="R2530" s="5">
        <f>(Q2530/L2530) - 1</f>
        <v>0.31752470872152</v>
      </c>
      <c r="S2530" s="6">
        <v>3130.43</v>
      </c>
      <c r="T2530" s="5">
        <f>(S2530/L2530) - 1</f>
        <v>0.22665863865519</v>
      </c>
      <c r="U2530" s="6">
        <v>2898.55</v>
      </c>
      <c r="V2530" s="5">
        <f>ABS((U2530/L2530) - 1)</f>
        <v>0.13579648708772</v>
      </c>
      <c r="W2530" s="6">
        <v>2807.197448</v>
      </c>
      <c r="X2530" s="5">
        <f>ABS((W2530/L2530) - 1)</f>
        <v>0.1</v>
      </c>
      <c r="Y2530" s="3">
        <v>5</v>
      </c>
      <c r="Z2530" s="5" t="s">
        <v>584</v>
      </c>
      <c r="AA2530" s="3"/>
    </row>
    <row r="2531" spans="1:27" customHeight="1" ht="30">
      <c r="A2531" s="7" t="s">
        <v>5619</v>
      </c>
      <c r="B2531" s="7" t="s">
        <v>5620</v>
      </c>
      <c r="C2531" s="7" t="s">
        <v>29</v>
      </c>
      <c r="D2531" s="7" t="s">
        <v>5361</v>
      </c>
      <c r="E2531" s="7"/>
      <c r="F2531" s="7"/>
      <c r="G2531" s="7"/>
      <c r="H2531" s="7" t="s">
        <v>2122</v>
      </c>
      <c r="I2531" s="8">
        <v>1</v>
      </c>
      <c r="J2531" s="7"/>
      <c r="K2531" s="10">
        <v>2299.99</v>
      </c>
      <c r="L2531" s="10">
        <f>K2531*1.16</f>
        <v>2667.9884</v>
      </c>
      <c r="M2531" s="10">
        <f>I2531*K2531</f>
        <v>2299.99</v>
      </c>
      <c r="N2531" s="10">
        <f>I2531*L2531</f>
        <v>2667.9884</v>
      </c>
      <c r="O2531" s="10">
        <v>3794.98</v>
      </c>
      <c r="P2531" s="9">
        <f>(O2531/L2531) - 1</f>
        <v>0.42241248125367</v>
      </c>
      <c r="Q2531" s="10">
        <v>3564.98</v>
      </c>
      <c r="R2531" s="9">
        <f>(Q2531/L2531) - 1</f>
        <v>0.33620520988772</v>
      </c>
      <c r="S2531" s="10">
        <v>3334.99</v>
      </c>
      <c r="T2531" s="9">
        <f>(S2531/L2531) - 1</f>
        <v>0.25000168666401</v>
      </c>
      <c r="U2531" s="10">
        <v>3104.99</v>
      </c>
      <c r="V2531" s="9">
        <f>ABS((U2531/L2531) - 1)</f>
        <v>0.16379441529806</v>
      </c>
      <c r="W2531" s="10">
        <v>2934.78724</v>
      </c>
      <c r="X2531" s="9">
        <f>ABS((W2531/L2531) - 1)</f>
        <v>0.1</v>
      </c>
      <c r="Y2531" s="7">
        <v>60</v>
      </c>
      <c r="Z2531" s="9" t="s">
        <v>819</v>
      </c>
      <c r="AA2531" s="7"/>
    </row>
    <row r="2532" spans="1:27" customHeight="1" ht="30">
      <c r="A2532" s="3" t="s">
        <v>5621</v>
      </c>
      <c r="B2532" s="3" t="s">
        <v>5622</v>
      </c>
      <c r="C2532" s="3" t="s">
        <v>29</v>
      </c>
      <c r="D2532" s="3" t="s">
        <v>5361</v>
      </c>
      <c r="E2532" s="3"/>
      <c r="F2532" s="3"/>
      <c r="G2532" s="3"/>
      <c r="H2532" s="3" t="s">
        <v>2122</v>
      </c>
      <c r="I2532" s="4">
        <v>4</v>
      </c>
      <c r="J2532" s="3"/>
      <c r="K2532" s="6">
        <v>2299.99</v>
      </c>
      <c r="L2532" s="6">
        <f>K2532*1.16</f>
        <v>2667.9884</v>
      </c>
      <c r="M2532" s="6">
        <f>I2532*K2532</f>
        <v>9199.96</v>
      </c>
      <c r="N2532" s="6">
        <f>I2532*L2532</f>
        <v>10671.9536</v>
      </c>
      <c r="O2532" s="6">
        <v>3794.98</v>
      </c>
      <c r="P2532" s="5">
        <f>(O2532/L2532) - 1</f>
        <v>0.42241248125367</v>
      </c>
      <c r="Q2532" s="6">
        <v>3564.98</v>
      </c>
      <c r="R2532" s="5">
        <f>(Q2532/L2532) - 1</f>
        <v>0.33620520988772</v>
      </c>
      <c r="S2532" s="6">
        <v>3334.99</v>
      </c>
      <c r="T2532" s="5">
        <f>(S2532/L2532) - 1</f>
        <v>0.25000168666401</v>
      </c>
      <c r="U2532" s="6">
        <v>3104.99</v>
      </c>
      <c r="V2532" s="5">
        <f>ABS((U2532/L2532) - 1)</f>
        <v>0.16379441529806</v>
      </c>
      <c r="W2532" s="6">
        <v>2934.78724</v>
      </c>
      <c r="X2532" s="5">
        <f>ABS((W2532/L2532) - 1)</f>
        <v>0.1</v>
      </c>
      <c r="Y2532" s="3">
        <v>60</v>
      </c>
      <c r="Z2532" s="5" t="s">
        <v>819</v>
      </c>
      <c r="AA2532" s="3"/>
    </row>
    <row r="2533" spans="1:27" customHeight="1" ht="30">
      <c r="A2533" s="7" t="s">
        <v>5623</v>
      </c>
      <c r="B2533" s="7" t="s">
        <v>5624</v>
      </c>
      <c r="C2533" s="7" t="s">
        <v>29</v>
      </c>
      <c r="D2533" s="7" t="s">
        <v>5361</v>
      </c>
      <c r="E2533" s="7"/>
      <c r="F2533" s="7"/>
      <c r="G2533" s="7"/>
      <c r="H2533" s="7" t="s">
        <v>2122</v>
      </c>
      <c r="I2533" s="8">
        <v>2</v>
      </c>
      <c r="J2533" s="7"/>
      <c r="K2533" s="10">
        <v>2299.99</v>
      </c>
      <c r="L2533" s="10">
        <f>K2533*1.16</f>
        <v>2667.9884</v>
      </c>
      <c r="M2533" s="10">
        <f>I2533*K2533</f>
        <v>4599.98</v>
      </c>
      <c r="N2533" s="10">
        <f>I2533*L2533</f>
        <v>5335.9768</v>
      </c>
      <c r="O2533" s="10">
        <v>3794.98</v>
      </c>
      <c r="P2533" s="9">
        <f>(O2533/L2533) - 1</f>
        <v>0.42241248125367</v>
      </c>
      <c r="Q2533" s="10">
        <v>3564.98</v>
      </c>
      <c r="R2533" s="9">
        <f>(Q2533/L2533) - 1</f>
        <v>0.33620520988772</v>
      </c>
      <c r="S2533" s="10">
        <v>3334.99</v>
      </c>
      <c r="T2533" s="9">
        <f>(S2533/L2533) - 1</f>
        <v>0.25000168666401</v>
      </c>
      <c r="U2533" s="10">
        <v>3104.99</v>
      </c>
      <c r="V2533" s="9">
        <f>ABS((U2533/L2533) - 1)</f>
        <v>0.16379441529806</v>
      </c>
      <c r="W2533" s="10">
        <v>2934.78724</v>
      </c>
      <c r="X2533" s="9">
        <f>ABS((W2533/L2533) - 1)</f>
        <v>0.1</v>
      </c>
      <c r="Y2533" s="7">
        <v>60</v>
      </c>
      <c r="Z2533" s="9" t="s">
        <v>819</v>
      </c>
      <c r="AA2533" s="7"/>
    </row>
    <row r="2534" spans="1:27" customHeight="1" ht="30">
      <c r="A2534" s="3" t="s">
        <v>5625</v>
      </c>
      <c r="B2534" s="3" t="s">
        <v>5626</v>
      </c>
      <c r="C2534" s="3" t="s">
        <v>29</v>
      </c>
      <c r="D2534" s="3" t="s">
        <v>5361</v>
      </c>
      <c r="E2534" s="3"/>
      <c r="F2534" s="3"/>
      <c r="G2534" s="3"/>
      <c r="H2534" s="3" t="s">
        <v>2122</v>
      </c>
      <c r="I2534" s="4">
        <v>9</v>
      </c>
      <c r="J2534" s="3"/>
      <c r="K2534" s="6">
        <v>1699.9916</v>
      </c>
      <c r="L2534" s="6">
        <f>K2534*1.16</f>
        <v>1971.990256</v>
      </c>
      <c r="M2534" s="6">
        <f>I2534*K2534</f>
        <v>15299.9244</v>
      </c>
      <c r="N2534" s="6">
        <f>I2534*L2534</f>
        <v>17747.912304</v>
      </c>
      <c r="O2534" s="6">
        <v>2804.99</v>
      </c>
      <c r="P2534" s="5">
        <f>(O2534/L2534) - 1</f>
        <v>0.42241575051677</v>
      </c>
      <c r="Q2534" s="6">
        <v>2634.99</v>
      </c>
      <c r="R2534" s="5">
        <f>(Q2534/L2534) - 1</f>
        <v>0.33620842799945</v>
      </c>
      <c r="S2534" s="6">
        <v>2464.99</v>
      </c>
      <c r="T2534" s="5">
        <f>(S2534/L2534) - 1</f>
        <v>0.25000110548214</v>
      </c>
      <c r="U2534" s="6">
        <v>2294.99</v>
      </c>
      <c r="V2534" s="5">
        <f>ABS((U2534/L2534) - 1)</f>
        <v>0.16379378296482</v>
      </c>
      <c r="W2534" s="6">
        <v>2169.1892816</v>
      </c>
      <c r="X2534" s="5">
        <f>ABS((W2534/L2534) - 1)</f>
        <v>0.1</v>
      </c>
      <c r="Y2534" s="3">
        <v>4</v>
      </c>
      <c r="Z2534" s="5" t="s">
        <v>5627</v>
      </c>
      <c r="AA2534" s="3"/>
    </row>
    <row r="2535" spans="1:27" customHeight="1" ht="30">
      <c r="A2535" s="7" t="s">
        <v>5628</v>
      </c>
      <c r="B2535" s="7" t="s">
        <v>5629</v>
      </c>
      <c r="C2535" s="7" t="s">
        <v>29</v>
      </c>
      <c r="D2535" s="7" t="s">
        <v>5361</v>
      </c>
      <c r="E2535" s="7"/>
      <c r="F2535" s="7"/>
      <c r="G2535" s="7"/>
      <c r="H2535" s="7" t="s">
        <v>2122</v>
      </c>
      <c r="I2535" s="8">
        <v>3</v>
      </c>
      <c r="J2535" s="7"/>
      <c r="K2535" s="10">
        <v>1699.9916</v>
      </c>
      <c r="L2535" s="10">
        <f>K2535*1.16</f>
        <v>1971.990256</v>
      </c>
      <c r="M2535" s="10">
        <f>I2535*K2535</f>
        <v>5099.9748</v>
      </c>
      <c r="N2535" s="10">
        <f>I2535*L2535</f>
        <v>5915.970768</v>
      </c>
      <c r="O2535" s="10">
        <v>2804.99</v>
      </c>
      <c r="P2535" s="9">
        <f>(O2535/L2535) - 1</f>
        <v>0.42241575051677</v>
      </c>
      <c r="Q2535" s="10">
        <v>2634.99</v>
      </c>
      <c r="R2535" s="9">
        <f>(Q2535/L2535) - 1</f>
        <v>0.33620842799945</v>
      </c>
      <c r="S2535" s="10">
        <v>2464.99</v>
      </c>
      <c r="T2535" s="9">
        <f>(S2535/L2535) - 1</f>
        <v>0.25000110548214</v>
      </c>
      <c r="U2535" s="10">
        <v>2294.99</v>
      </c>
      <c r="V2535" s="9">
        <f>ABS((U2535/L2535) - 1)</f>
        <v>0.16379378296482</v>
      </c>
      <c r="W2535" s="10">
        <v>2169.1892816</v>
      </c>
      <c r="X2535" s="9">
        <f>ABS((W2535/L2535) - 1)</f>
        <v>0.1</v>
      </c>
      <c r="Y2535" s="7">
        <v>52</v>
      </c>
      <c r="Z2535" s="9" t="s">
        <v>3605</v>
      </c>
      <c r="AA2535" s="7"/>
    </row>
    <row r="2536" spans="1:27" customHeight="1" ht="30">
      <c r="A2536" s="3" t="s">
        <v>5630</v>
      </c>
      <c r="B2536" s="3" t="s">
        <v>5631</v>
      </c>
      <c r="C2536" s="3" t="s">
        <v>29</v>
      </c>
      <c r="D2536" s="3" t="s">
        <v>5361</v>
      </c>
      <c r="E2536" s="3"/>
      <c r="F2536" s="3"/>
      <c r="G2536" s="3"/>
      <c r="H2536" s="3" t="s">
        <v>2122</v>
      </c>
      <c r="I2536" s="4">
        <v>3</v>
      </c>
      <c r="J2536" s="3"/>
      <c r="K2536" s="6">
        <v>1799.9952</v>
      </c>
      <c r="L2536" s="6">
        <f>K2536*1.16</f>
        <v>2087.994432</v>
      </c>
      <c r="M2536" s="6">
        <f>I2536*K2536</f>
        <v>5399.9856</v>
      </c>
      <c r="N2536" s="6">
        <f>I2536*L2536</f>
        <v>6263.983296</v>
      </c>
      <c r="O2536" s="6">
        <v>2969.99</v>
      </c>
      <c r="P2536" s="5">
        <f>(O2536/L2536) - 1</f>
        <v>0.42241279693221</v>
      </c>
      <c r="Q2536" s="6">
        <v>2789.99</v>
      </c>
      <c r="R2536" s="5">
        <f>(Q2536/L2536) - 1</f>
        <v>0.33620567049481</v>
      </c>
      <c r="S2536" s="6">
        <v>2609.99</v>
      </c>
      <c r="T2536" s="5">
        <f>(S2536/L2536) - 1</f>
        <v>0.24999854405742</v>
      </c>
      <c r="U2536" s="6">
        <v>2429.99</v>
      </c>
      <c r="V2536" s="5">
        <f>ABS((U2536/L2536) - 1)</f>
        <v>0.16379141762003</v>
      </c>
      <c r="W2536" s="6">
        <v>2296.7938752</v>
      </c>
      <c r="X2536" s="5">
        <f>ABS((W2536/L2536) - 1)</f>
        <v>0.1</v>
      </c>
      <c r="Y2536" s="3">
        <v>60</v>
      </c>
      <c r="Z2536" s="5" t="s">
        <v>819</v>
      </c>
      <c r="AA2536" s="3"/>
    </row>
    <row r="2537" spans="1:27" customHeight="1" ht="30">
      <c r="A2537" s="7" t="s">
        <v>5632</v>
      </c>
      <c r="B2537" s="7" t="s">
        <v>5633</v>
      </c>
      <c r="C2537" s="7" t="s">
        <v>29</v>
      </c>
      <c r="D2537" s="7" t="s">
        <v>5361</v>
      </c>
      <c r="E2537" s="7" t="s">
        <v>409</v>
      </c>
      <c r="F2537" s="7" t="s">
        <v>662</v>
      </c>
      <c r="G2537" s="7" t="s">
        <v>5634</v>
      </c>
      <c r="H2537" s="7" t="s">
        <v>2122</v>
      </c>
      <c r="I2537" s="8">
        <v>2</v>
      </c>
      <c r="J2537" s="7"/>
      <c r="K2537" s="10">
        <v>923.64</v>
      </c>
      <c r="L2537" s="10">
        <f>K2537*1.16</f>
        <v>1071.4224</v>
      </c>
      <c r="M2537" s="10">
        <f>I2537*K2537</f>
        <v>1847.28</v>
      </c>
      <c r="N2537" s="10">
        <f>I2537*L2537</f>
        <v>2142.8448</v>
      </c>
      <c r="O2537" s="10">
        <v>1988.56</v>
      </c>
      <c r="P2537" s="9">
        <f>(O2537/L2537) - 1</f>
        <v>0.85600002389347</v>
      </c>
      <c r="Q2537" s="10">
        <v>1864.27</v>
      </c>
      <c r="R2537" s="9">
        <f>(Q2537/L2537) - 1</f>
        <v>0.73999535570658</v>
      </c>
      <c r="S2537" s="10">
        <v>1739.99</v>
      </c>
      <c r="T2537" s="9">
        <f>(S2537/L2537) - 1</f>
        <v>0.62400002090679</v>
      </c>
      <c r="U2537" s="10">
        <v>1615.7</v>
      </c>
      <c r="V2537" s="9">
        <f>ABS((U2537/L2537) - 1)</f>
        <v>0.5079953527199</v>
      </c>
      <c r="W2537" s="10">
        <v>1178.56464</v>
      </c>
      <c r="X2537" s="9">
        <f>ABS((W2537/L2537) - 1)</f>
        <v>0.1</v>
      </c>
      <c r="Y2537" s="7" t="s">
        <v>40</v>
      </c>
      <c r="Z2537" s="9" t="s">
        <v>40</v>
      </c>
      <c r="AA2537" s="7"/>
    </row>
    <row r="2538" spans="1:27" customHeight="1" ht="30">
      <c r="A2538" s="3" t="s">
        <v>5635</v>
      </c>
      <c r="B2538" s="3" t="s">
        <v>5636</v>
      </c>
      <c r="C2538" s="3" t="s">
        <v>29</v>
      </c>
      <c r="D2538" s="3" t="s">
        <v>5361</v>
      </c>
      <c r="E2538" s="3"/>
      <c r="F2538" s="3"/>
      <c r="G2538" s="3"/>
      <c r="H2538" s="3" t="s">
        <v>2122</v>
      </c>
      <c r="I2538" s="4">
        <v>1</v>
      </c>
      <c r="J2538" s="3"/>
      <c r="K2538" s="6">
        <v>1699.9916</v>
      </c>
      <c r="L2538" s="6">
        <f>K2538*1.16</f>
        <v>1971.990256</v>
      </c>
      <c r="M2538" s="6">
        <f>I2538*K2538</f>
        <v>1699.9916</v>
      </c>
      <c r="N2538" s="6">
        <f>I2538*L2538</f>
        <v>1971.990256</v>
      </c>
      <c r="O2538" s="6">
        <v>2804.99</v>
      </c>
      <c r="P2538" s="5">
        <f>(O2538/L2538) - 1</f>
        <v>0.42241575051677</v>
      </c>
      <c r="Q2538" s="6">
        <v>2634.99</v>
      </c>
      <c r="R2538" s="5">
        <f>(Q2538/L2538) - 1</f>
        <v>0.33620842799945</v>
      </c>
      <c r="S2538" s="6">
        <v>2464.99</v>
      </c>
      <c r="T2538" s="5">
        <f>(S2538/L2538) - 1</f>
        <v>0.25000110548214</v>
      </c>
      <c r="U2538" s="6">
        <v>2294.99</v>
      </c>
      <c r="V2538" s="5">
        <f>ABS((U2538/L2538) - 1)</f>
        <v>0.16379378296482</v>
      </c>
      <c r="W2538" s="6">
        <v>2169.1892816</v>
      </c>
      <c r="X2538" s="5">
        <f>ABS((W2538/L2538) - 1)</f>
        <v>0.1</v>
      </c>
      <c r="Y2538" s="3">
        <v>52</v>
      </c>
      <c r="Z2538" s="5" t="s">
        <v>3605</v>
      </c>
      <c r="AA2538" s="3"/>
    </row>
    <row r="2539" spans="1:27" customHeight="1" ht="30">
      <c r="A2539" s="7" t="s">
        <v>5637</v>
      </c>
      <c r="B2539" s="7" t="s">
        <v>5638</v>
      </c>
      <c r="C2539" s="7" t="s">
        <v>29</v>
      </c>
      <c r="D2539" s="7" t="s">
        <v>5361</v>
      </c>
      <c r="E2539" s="7"/>
      <c r="F2539" s="7"/>
      <c r="G2539" s="7"/>
      <c r="H2539" s="7" t="s">
        <v>2122</v>
      </c>
      <c r="I2539" s="8">
        <v>3</v>
      </c>
      <c r="J2539" s="7"/>
      <c r="K2539" s="10">
        <v>599.9984</v>
      </c>
      <c r="L2539" s="10">
        <f>K2539*1.16</f>
        <v>695.998144</v>
      </c>
      <c r="M2539" s="10">
        <f>I2539*K2539</f>
        <v>1799.9952</v>
      </c>
      <c r="N2539" s="10">
        <f>I2539*L2539</f>
        <v>2087.994432</v>
      </c>
      <c r="O2539" s="10">
        <v>1366.08</v>
      </c>
      <c r="P2539" s="9">
        <f>(O2539/L2539) - 1</f>
        <v>0.9627638547266</v>
      </c>
      <c r="Q2539" s="10">
        <v>1294.18</v>
      </c>
      <c r="R2539" s="9">
        <f>(Q2539/L2539) - 1</f>
        <v>0.85945898154579</v>
      </c>
      <c r="S2539" s="10">
        <v>1222.29</v>
      </c>
      <c r="T2539" s="9">
        <f>(S2539/L2539) - 1</f>
        <v>0.75616847621938</v>
      </c>
      <c r="U2539" s="10">
        <v>1150.39</v>
      </c>
      <c r="V2539" s="9">
        <f>ABS((U2539/L2539) - 1)</f>
        <v>0.65286360303857</v>
      </c>
      <c r="W2539" s="10">
        <v>765.5979584</v>
      </c>
      <c r="X2539" s="9">
        <f>ABS((W2539/L2539) - 1)</f>
        <v>0.1</v>
      </c>
      <c r="Y2539" s="7">
        <v>4</v>
      </c>
      <c r="Z2539" s="9" t="s">
        <v>5627</v>
      </c>
      <c r="AA2539" s="7"/>
    </row>
    <row r="2540" spans="1:27" customHeight="1" ht="30">
      <c r="A2540" s="3" t="s">
        <v>5639</v>
      </c>
      <c r="B2540" s="3" t="s">
        <v>5640</v>
      </c>
      <c r="C2540" s="3" t="s">
        <v>29</v>
      </c>
      <c r="D2540" s="3" t="s">
        <v>5361</v>
      </c>
      <c r="E2540" s="3"/>
      <c r="F2540" s="3"/>
      <c r="G2540" s="3"/>
      <c r="H2540" s="3" t="s">
        <v>2122</v>
      </c>
      <c r="I2540" s="4">
        <v>1</v>
      </c>
      <c r="J2540" s="3"/>
      <c r="K2540" s="6">
        <v>431.03</v>
      </c>
      <c r="L2540" s="6">
        <f>K2540*1.16</f>
        <v>499.9948</v>
      </c>
      <c r="M2540" s="6">
        <f>I2540*K2540</f>
        <v>431.03</v>
      </c>
      <c r="N2540" s="6">
        <f>I2540*L2540</f>
        <v>499.9948</v>
      </c>
      <c r="O2540" s="6">
        <v>749.99</v>
      </c>
      <c r="P2540" s="5">
        <f>(O2540/L2540) - 1</f>
        <v>0.49999559995424</v>
      </c>
      <c r="Q2540" s="6">
        <v>699.99</v>
      </c>
      <c r="R2540" s="5">
        <f>(Q2540/L2540) - 1</f>
        <v>0.39999455994342</v>
      </c>
      <c r="S2540" s="6">
        <v>649.99</v>
      </c>
      <c r="T2540" s="5">
        <f>(S2540/L2540) - 1</f>
        <v>0.29999351993261</v>
      </c>
      <c r="U2540" s="6">
        <v>599.99</v>
      </c>
      <c r="V2540" s="5">
        <f>ABS((U2540/L2540) - 1)</f>
        <v>0.19999247992179</v>
      </c>
      <c r="W2540" s="6">
        <v>549.99428</v>
      </c>
      <c r="X2540" s="5">
        <f>ABS((W2540/L2540) - 1)</f>
        <v>0.1</v>
      </c>
      <c r="Y2540" s="3" t="s">
        <v>40</v>
      </c>
      <c r="Z2540" s="5" t="s">
        <v>40</v>
      </c>
      <c r="AA2540" s="3"/>
    </row>
    <row r="2541" spans="1:27" customHeight="1" ht="30">
      <c r="A2541" s="7" t="s">
        <v>5641</v>
      </c>
      <c r="B2541" s="7" t="s">
        <v>5642</v>
      </c>
      <c r="C2541" s="7" t="s">
        <v>29</v>
      </c>
      <c r="D2541" s="7" t="s">
        <v>5361</v>
      </c>
      <c r="E2541" s="7" t="s">
        <v>422</v>
      </c>
      <c r="F2541" s="7" t="s">
        <v>1113</v>
      </c>
      <c r="G2541" s="7" t="s">
        <v>595</v>
      </c>
      <c r="H2541" s="7" t="s">
        <v>2122</v>
      </c>
      <c r="I2541" s="8">
        <v>1</v>
      </c>
      <c r="J2541" s="7"/>
      <c r="K2541" s="10">
        <v>1585</v>
      </c>
      <c r="L2541" s="10">
        <f>K2541*1.16</f>
        <v>1838.6</v>
      </c>
      <c r="M2541" s="10">
        <f>I2541*K2541</f>
        <v>1585</v>
      </c>
      <c r="N2541" s="10">
        <f>I2541*L2541</f>
        <v>1838.6</v>
      </c>
      <c r="O2541" s="10">
        <v>2757.9</v>
      </c>
      <c r="P2541" s="9">
        <f>(O2541/L2541) - 1</f>
        <v>0.5</v>
      </c>
      <c r="Q2541" s="10">
        <v>2574.04</v>
      </c>
      <c r="R2541" s="9">
        <f>(Q2541/L2541) - 1</f>
        <v>0.4</v>
      </c>
      <c r="S2541" s="10">
        <v>2390.18</v>
      </c>
      <c r="T2541" s="9">
        <f>(S2541/L2541) - 1</f>
        <v>0.3</v>
      </c>
      <c r="U2541" s="10">
        <v>2206.32</v>
      </c>
      <c r="V2541" s="9">
        <f>ABS((U2541/L2541) - 1)</f>
        <v>0.2</v>
      </c>
      <c r="W2541" s="10">
        <v>2022.46</v>
      </c>
      <c r="X2541" s="9">
        <f>ABS((W2541/L2541) - 1)</f>
        <v>0.1</v>
      </c>
      <c r="Y2541" s="7" t="s">
        <v>40</v>
      </c>
      <c r="Z2541" s="9" t="s">
        <v>40</v>
      </c>
      <c r="AA2541" s="7"/>
    </row>
    <row r="2542" spans="1:27" customHeight="1" ht="30">
      <c r="A2542" s="3" t="s">
        <v>5643</v>
      </c>
      <c r="B2542" s="3" t="s">
        <v>5644</v>
      </c>
      <c r="C2542" s="3" t="s">
        <v>29</v>
      </c>
      <c r="D2542" s="3" t="s">
        <v>5361</v>
      </c>
      <c r="E2542" s="3"/>
      <c r="F2542" s="3"/>
      <c r="G2542" s="3"/>
      <c r="H2542" s="3" t="s">
        <v>2122</v>
      </c>
      <c r="I2542" s="4">
        <v>2</v>
      </c>
      <c r="J2542" s="3"/>
      <c r="K2542" s="6">
        <v>2652.51</v>
      </c>
      <c r="L2542" s="6">
        <f>K2542*1.16</f>
        <v>3076.9116</v>
      </c>
      <c r="M2542" s="6">
        <f>I2542*K2542</f>
        <v>5305.02</v>
      </c>
      <c r="N2542" s="6">
        <f>I2542*L2542</f>
        <v>6153.8232</v>
      </c>
      <c r="O2542" s="6">
        <v>4615.37</v>
      </c>
      <c r="P2542" s="5">
        <f>(O2542/L2542) - 1</f>
        <v>0.50000084500315</v>
      </c>
      <c r="Q2542" s="6">
        <v>4307.68</v>
      </c>
      <c r="R2542" s="5">
        <f>(Q2542/L2542) - 1</f>
        <v>0.40000122200456</v>
      </c>
      <c r="S2542" s="6">
        <v>3999.99</v>
      </c>
      <c r="T2542" s="5">
        <f>(S2542/L2542) - 1</f>
        <v>0.30000159900596</v>
      </c>
      <c r="U2542" s="6">
        <v>3692.29</v>
      </c>
      <c r="V2542" s="5">
        <f>ABS((U2542/L2542) - 1)</f>
        <v>0.19999872599525</v>
      </c>
      <c r="W2542" s="6">
        <v>3384.60276</v>
      </c>
      <c r="X2542" s="5">
        <f>ABS((W2542/L2542) - 1)</f>
        <v>0.1</v>
      </c>
      <c r="Y2542" s="3" t="s">
        <v>40</v>
      </c>
      <c r="Z2542" s="5" t="s">
        <v>40</v>
      </c>
      <c r="AA2542" s="3"/>
    </row>
    <row r="2543" spans="1:27" customHeight="1" ht="30">
      <c r="A2543" s="7" t="s">
        <v>5645</v>
      </c>
      <c r="B2543" s="7" t="s">
        <v>5646</v>
      </c>
      <c r="C2543" s="7" t="s">
        <v>29</v>
      </c>
      <c r="D2543" s="7" t="s">
        <v>5361</v>
      </c>
      <c r="E2543" s="7" t="s">
        <v>409</v>
      </c>
      <c r="F2543" s="7" t="s">
        <v>662</v>
      </c>
      <c r="G2543" s="7" t="s">
        <v>5404</v>
      </c>
      <c r="H2543" s="7" t="s">
        <v>2122</v>
      </c>
      <c r="I2543" s="8">
        <v>2</v>
      </c>
      <c r="J2543" s="7"/>
      <c r="K2543" s="10">
        <v>1585</v>
      </c>
      <c r="L2543" s="10">
        <f>K2543*1.16</f>
        <v>1838.6</v>
      </c>
      <c r="M2543" s="10">
        <f>I2543*K2543</f>
        <v>3170</v>
      </c>
      <c r="N2543" s="10">
        <f>I2543*L2543</f>
        <v>3677.2</v>
      </c>
      <c r="O2543" s="10">
        <v>2757.9</v>
      </c>
      <c r="P2543" s="9">
        <f>(O2543/L2543) - 1</f>
        <v>0.5</v>
      </c>
      <c r="Q2543" s="10">
        <v>2574.04</v>
      </c>
      <c r="R2543" s="9">
        <f>(Q2543/L2543) - 1</f>
        <v>0.4</v>
      </c>
      <c r="S2543" s="10">
        <v>2390.18</v>
      </c>
      <c r="T2543" s="9">
        <f>(S2543/L2543) - 1</f>
        <v>0.3</v>
      </c>
      <c r="U2543" s="10">
        <v>2206.32</v>
      </c>
      <c r="V2543" s="9">
        <f>ABS((U2543/L2543) - 1)</f>
        <v>0.2</v>
      </c>
      <c r="W2543" s="10">
        <v>2022.46</v>
      </c>
      <c r="X2543" s="9">
        <f>ABS((W2543/L2543) - 1)</f>
        <v>0.1</v>
      </c>
      <c r="Y2543" s="7" t="s">
        <v>40</v>
      </c>
      <c r="Z2543" s="9" t="s">
        <v>40</v>
      </c>
      <c r="AA2543" s="7"/>
    </row>
    <row r="2544" spans="1:27" customHeight="1" ht="30">
      <c r="A2544" s="3" t="s">
        <v>5647</v>
      </c>
      <c r="B2544" s="3" t="s">
        <v>5648</v>
      </c>
      <c r="C2544" s="3" t="s">
        <v>29</v>
      </c>
      <c r="D2544" s="3" t="s">
        <v>5361</v>
      </c>
      <c r="E2544" s="3"/>
      <c r="F2544" s="3"/>
      <c r="G2544" s="3"/>
      <c r="H2544" s="3" t="s">
        <v>2122</v>
      </c>
      <c r="I2544" s="4">
        <v>1</v>
      </c>
      <c r="J2544" s="3"/>
      <c r="K2544" s="6">
        <v>1293.1</v>
      </c>
      <c r="L2544" s="6">
        <f>K2544*1.16</f>
        <v>1499.996</v>
      </c>
      <c r="M2544" s="6">
        <f>I2544*K2544</f>
        <v>1293.1</v>
      </c>
      <c r="N2544" s="6">
        <f>I2544*L2544</f>
        <v>1499.996</v>
      </c>
      <c r="O2544" s="6">
        <v>2699.99</v>
      </c>
      <c r="P2544" s="5">
        <f>(O2544/L2544) - 1</f>
        <v>0.79999813332836</v>
      </c>
      <c r="Q2544" s="6">
        <v>2549.99</v>
      </c>
      <c r="R2544" s="5">
        <f>(Q2544/L2544) - 1</f>
        <v>0.69999786666098</v>
      </c>
      <c r="S2544" s="6">
        <v>2399.99</v>
      </c>
      <c r="T2544" s="5">
        <f>(S2544/L2544) - 1</f>
        <v>0.5999975999936</v>
      </c>
      <c r="U2544" s="6">
        <v>2249.99</v>
      </c>
      <c r="V2544" s="5">
        <f>ABS((U2544/L2544) - 1)</f>
        <v>0.49999733332622</v>
      </c>
      <c r="W2544" s="6">
        <v>1649.9956</v>
      </c>
      <c r="X2544" s="5">
        <f>ABS((W2544/L2544) - 1)</f>
        <v>0.1</v>
      </c>
      <c r="Y2544" s="3" t="s">
        <v>40</v>
      </c>
      <c r="Z2544" s="5" t="s">
        <v>40</v>
      </c>
      <c r="AA2544" s="3"/>
    </row>
    <row r="2545" spans="1:27" customHeight="1" ht="30">
      <c r="A2545" s="7" t="s">
        <v>5649</v>
      </c>
      <c r="B2545" s="7" t="s">
        <v>5650</v>
      </c>
      <c r="C2545" s="7" t="s">
        <v>29</v>
      </c>
      <c r="D2545" s="7" t="s">
        <v>5361</v>
      </c>
      <c r="E2545" s="7" t="s">
        <v>75</v>
      </c>
      <c r="F2545" s="7" t="s">
        <v>692</v>
      </c>
      <c r="G2545" s="7" t="s">
        <v>5442</v>
      </c>
      <c r="H2545" s="7" t="s">
        <v>2122</v>
      </c>
      <c r="I2545" s="8">
        <v>2</v>
      </c>
      <c r="J2545" s="7"/>
      <c r="K2545" s="10">
        <v>1699</v>
      </c>
      <c r="L2545" s="10">
        <f>K2545*1.16</f>
        <v>1970.84</v>
      </c>
      <c r="M2545" s="10">
        <f>I2545*K2545</f>
        <v>3398</v>
      </c>
      <c r="N2545" s="10">
        <f>I2545*L2545</f>
        <v>3941.68</v>
      </c>
      <c r="O2545" s="10">
        <v>2956.26</v>
      </c>
      <c r="P2545" s="9">
        <f>(O2545/L2545) - 1</f>
        <v>0.5</v>
      </c>
      <c r="Q2545" s="10">
        <v>2759.18</v>
      </c>
      <c r="R2545" s="9">
        <f>(Q2545/L2545) - 1</f>
        <v>0.40000202959144</v>
      </c>
      <c r="S2545" s="10">
        <v>1500</v>
      </c>
      <c r="T2545" s="9">
        <f>(S2545/L2545) - 1</f>
        <v>-0.23890320878407</v>
      </c>
      <c r="U2545" s="10">
        <v>2433.99</v>
      </c>
      <c r="V2545" s="9">
        <f>ABS((U2545/L2545) - 1)</f>
        <v>0.23500131923444</v>
      </c>
      <c r="W2545" s="10">
        <v>2167.924</v>
      </c>
      <c r="X2545" s="9">
        <f>ABS((W2545/L2545) - 1)</f>
        <v>0.1</v>
      </c>
      <c r="Y2545" s="7" t="s">
        <v>40</v>
      </c>
      <c r="Z2545" s="9" t="s">
        <v>40</v>
      </c>
      <c r="AA2545" s="7" t="s">
        <v>424</v>
      </c>
    </row>
    <row r="2546" spans="1:27" customHeight="1" ht="30">
      <c r="A2546" s="3" t="s">
        <v>5651</v>
      </c>
      <c r="B2546" s="3" t="s">
        <v>5652</v>
      </c>
      <c r="C2546" s="3" t="s">
        <v>29</v>
      </c>
      <c r="D2546" s="3" t="s">
        <v>5361</v>
      </c>
      <c r="E2546" s="3" t="s">
        <v>75</v>
      </c>
      <c r="F2546" s="3" t="s">
        <v>692</v>
      </c>
      <c r="G2546" s="3" t="s">
        <v>246</v>
      </c>
      <c r="H2546" s="3" t="s">
        <v>2122</v>
      </c>
      <c r="I2546" s="4">
        <v>1</v>
      </c>
      <c r="J2546" s="3"/>
      <c r="K2546" s="6">
        <v>1699</v>
      </c>
      <c r="L2546" s="6">
        <f>K2546*1.16</f>
        <v>1970.84</v>
      </c>
      <c r="M2546" s="6">
        <f>I2546*K2546</f>
        <v>1699</v>
      </c>
      <c r="N2546" s="6">
        <f>I2546*L2546</f>
        <v>1970.84</v>
      </c>
      <c r="O2546" s="6">
        <v>2956.26</v>
      </c>
      <c r="P2546" s="5">
        <f>(O2546/L2546) - 1</f>
        <v>0.5</v>
      </c>
      <c r="Q2546" s="6">
        <v>2759.18</v>
      </c>
      <c r="R2546" s="5">
        <f>(Q2546/L2546) - 1</f>
        <v>0.40000202959144</v>
      </c>
      <c r="S2546" s="6">
        <v>1500</v>
      </c>
      <c r="T2546" s="5">
        <f>(S2546/L2546) - 1</f>
        <v>-0.23890320878407</v>
      </c>
      <c r="U2546" s="6">
        <v>2433.99</v>
      </c>
      <c r="V2546" s="5">
        <f>ABS((U2546/L2546) - 1)</f>
        <v>0.23500131923444</v>
      </c>
      <c r="W2546" s="6">
        <v>2167.924</v>
      </c>
      <c r="X2546" s="5">
        <f>ABS((W2546/L2546) - 1)</f>
        <v>0.1</v>
      </c>
      <c r="Y2546" s="3" t="s">
        <v>40</v>
      </c>
      <c r="Z2546" s="5" t="s">
        <v>40</v>
      </c>
      <c r="AA2546" s="3" t="s">
        <v>424</v>
      </c>
    </row>
    <row r="2547" spans="1:27" customHeight="1" ht="30">
      <c r="A2547" s="7" t="s">
        <v>5653</v>
      </c>
      <c r="B2547" s="7" t="s">
        <v>5654</v>
      </c>
      <c r="C2547" s="7" t="s">
        <v>29</v>
      </c>
      <c r="D2547" s="7" t="s">
        <v>5361</v>
      </c>
      <c r="E2547" s="7" t="s">
        <v>75</v>
      </c>
      <c r="F2547" s="7" t="s">
        <v>874</v>
      </c>
      <c r="G2547" s="7" t="s">
        <v>831</v>
      </c>
      <c r="H2547" s="7" t="s">
        <v>2122</v>
      </c>
      <c r="I2547" s="8">
        <v>1</v>
      </c>
      <c r="J2547" s="7"/>
      <c r="K2547" s="10">
        <v>923.63</v>
      </c>
      <c r="L2547" s="10">
        <f>K2547*1.16</f>
        <v>1071.4108</v>
      </c>
      <c r="M2547" s="10">
        <f>I2547*K2547</f>
        <v>923.63</v>
      </c>
      <c r="N2547" s="10">
        <f>I2547*L2547</f>
        <v>1071.4108</v>
      </c>
      <c r="O2547" s="10">
        <v>2956.26</v>
      </c>
      <c r="P2547" s="9">
        <f>(O2547/L2547) - 1</f>
        <v>1.7592217662917</v>
      </c>
      <c r="Q2547" s="10">
        <v>2759.18</v>
      </c>
      <c r="R2547" s="9">
        <f>(Q2547/L2547) - 1</f>
        <v>1.5752773819342</v>
      </c>
      <c r="S2547" s="10">
        <v>1500</v>
      </c>
      <c r="T2547" s="9">
        <f>(S2547/L2547) - 1</f>
        <v>0.4000232217185</v>
      </c>
      <c r="U2547" s="10">
        <v>2433.99</v>
      </c>
      <c r="V2547" s="9">
        <f>ABS((U2547/L2547) - 1)</f>
        <v>1.2717616809537</v>
      </c>
      <c r="W2547" s="10">
        <v>1178.55188</v>
      </c>
      <c r="X2547" s="9">
        <f>ABS((W2547/L2547) - 1)</f>
        <v>0.1</v>
      </c>
      <c r="Y2547" s="7" t="s">
        <v>40</v>
      </c>
      <c r="Z2547" s="9" t="s">
        <v>40</v>
      </c>
      <c r="AA2547" s="7" t="s">
        <v>94</v>
      </c>
    </row>
    <row r="2548" spans="1:27" customHeight="1" ht="30">
      <c r="A2548" s="3" t="s">
        <v>5655</v>
      </c>
      <c r="B2548" s="3" t="s">
        <v>5656</v>
      </c>
      <c r="C2548" s="3" t="s">
        <v>29</v>
      </c>
      <c r="D2548" s="3" t="s">
        <v>5361</v>
      </c>
      <c r="E2548" s="3"/>
      <c r="F2548" s="3"/>
      <c r="G2548" s="3"/>
      <c r="H2548" s="3" t="s">
        <v>2062</v>
      </c>
      <c r="I2548" s="4">
        <v>1</v>
      </c>
      <c r="J2548" s="3"/>
      <c r="K2548" s="6">
        <v>3416.4456</v>
      </c>
      <c r="L2548" s="6">
        <f>K2548*1.16</f>
        <v>3963.076896</v>
      </c>
      <c r="M2548" s="6">
        <f>I2548*K2548</f>
        <v>3416.4456</v>
      </c>
      <c r="N2548" s="6">
        <f>I2548*L2548</f>
        <v>3963.076896</v>
      </c>
      <c r="O2548" s="6">
        <v>5944.62</v>
      </c>
      <c r="P2548" s="5">
        <f>(O2548/L2548) - 1</f>
        <v>0.50000117484473</v>
      </c>
      <c r="Q2548" s="6">
        <v>5548.31</v>
      </c>
      <c r="R2548" s="5">
        <f>(Q2548/L2548) - 1</f>
        <v>0.40000059186336</v>
      </c>
      <c r="S2548" s="6">
        <v>1500</v>
      </c>
      <c r="T2548" s="5">
        <f>(S2548/L2548) - 1</f>
        <v>-0.62150620859414</v>
      </c>
      <c r="U2548" s="6">
        <v>4894.4</v>
      </c>
      <c r="V2548" s="5">
        <f>ABS((U2548/L2548) - 1)</f>
        <v>0.23500000843789</v>
      </c>
      <c r="W2548" s="6">
        <v>4359.3845856</v>
      </c>
      <c r="X2548" s="5">
        <f>ABS((W2548/L2548) - 1)</f>
        <v>0.1</v>
      </c>
      <c r="Y2548" s="3" t="s">
        <v>40</v>
      </c>
      <c r="Z2548" s="5" t="s">
        <v>40</v>
      </c>
      <c r="AA2548" s="3" t="s">
        <v>424</v>
      </c>
    </row>
    <row r="2549" spans="1:27" customHeight="1" ht="30">
      <c r="A2549" s="7" t="s">
        <v>5657</v>
      </c>
      <c r="B2549" s="7" t="s">
        <v>5658</v>
      </c>
      <c r="C2549" s="7" t="s">
        <v>29</v>
      </c>
      <c r="D2549" s="7" t="s">
        <v>5361</v>
      </c>
      <c r="E2549" s="7"/>
      <c r="F2549" s="7"/>
      <c r="G2549" s="7"/>
      <c r="H2549" s="7" t="s">
        <v>2062</v>
      </c>
      <c r="I2549" s="8">
        <v>1</v>
      </c>
      <c r="J2549" s="7"/>
      <c r="K2549" s="10">
        <v>3416.4456</v>
      </c>
      <c r="L2549" s="10">
        <f>K2549*1.16</f>
        <v>3963.076896</v>
      </c>
      <c r="M2549" s="10">
        <f>I2549*K2549</f>
        <v>3416.4456</v>
      </c>
      <c r="N2549" s="10">
        <f>I2549*L2549</f>
        <v>3963.076896</v>
      </c>
      <c r="O2549" s="10">
        <v>5944.62</v>
      </c>
      <c r="P2549" s="9">
        <f>(O2549/L2549) - 1</f>
        <v>0.50000117484473</v>
      </c>
      <c r="Q2549" s="10">
        <v>5548.31</v>
      </c>
      <c r="R2549" s="9">
        <f>(Q2549/L2549) - 1</f>
        <v>0.40000059186336</v>
      </c>
      <c r="S2549" s="10">
        <v>1500</v>
      </c>
      <c r="T2549" s="9">
        <f>(S2549/L2549) - 1</f>
        <v>-0.62150620859414</v>
      </c>
      <c r="U2549" s="10">
        <v>4894.4</v>
      </c>
      <c r="V2549" s="9">
        <f>ABS((U2549/L2549) - 1)</f>
        <v>0.23500000843789</v>
      </c>
      <c r="W2549" s="10">
        <v>4359.3845856</v>
      </c>
      <c r="X2549" s="9">
        <f>ABS((W2549/L2549) - 1)</f>
        <v>0.1</v>
      </c>
      <c r="Y2549" s="7" t="s">
        <v>40</v>
      </c>
      <c r="Z2549" s="9" t="s">
        <v>40</v>
      </c>
      <c r="AA2549" s="7" t="s">
        <v>424</v>
      </c>
    </row>
    <row r="2550" spans="1:27" customHeight="1" ht="30">
      <c r="A2550" s="3" t="s">
        <v>5659</v>
      </c>
      <c r="B2550" s="3" t="s">
        <v>5660</v>
      </c>
      <c r="C2550" s="3" t="s">
        <v>29</v>
      </c>
      <c r="D2550" s="3" t="s">
        <v>5361</v>
      </c>
      <c r="E2550" s="3"/>
      <c r="F2550" s="3"/>
      <c r="G2550" s="3"/>
      <c r="H2550" s="3" t="s">
        <v>5661</v>
      </c>
      <c r="I2550" s="4">
        <v>1</v>
      </c>
      <c r="J2550" s="3"/>
      <c r="K2550" s="6">
        <v>2320.95</v>
      </c>
      <c r="L2550" s="6">
        <f>K2550*1.16</f>
        <v>2692.302</v>
      </c>
      <c r="M2550" s="6">
        <f>I2550*K2550</f>
        <v>2320.95</v>
      </c>
      <c r="N2550" s="6">
        <f>I2550*L2550</f>
        <v>2692.302</v>
      </c>
      <c r="O2550" s="6">
        <v>4038.45</v>
      </c>
      <c r="P2550" s="5">
        <f>(O2550/L2550) - 1</f>
        <v>0.49999888571193</v>
      </c>
      <c r="Q2550" s="6">
        <v>3769.22</v>
      </c>
      <c r="R2550" s="5">
        <f>(Q2550/L2550) - 1</f>
        <v>0.3999989599978</v>
      </c>
      <c r="S2550" s="6">
        <v>3499.99</v>
      </c>
      <c r="T2550" s="5">
        <f>(S2550/L2550) - 1</f>
        <v>0.29999903428367</v>
      </c>
      <c r="U2550" s="6">
        <v>3324.99</v>
      </c>
      <c r="V2550" s="5">
        <f>ABS((U2550/L2550) - 1)</f>
        <v>0.23499889685481</v>
      </c>
      <c r="W2550" s="6">
        <v>2961.5322</v>
      </c>
      <c r="X2550" s="5">
        <f>ABS((W2550/L2550) - 1)</f>
        <v>0.1</v>
      </c>
      <c r="Y2550" s="3" t="s">
        <v>40</v>
      </c>
      <c r="Z2550" s="5" t="s">
        <v>40</v>
      </c>
      <c r="AA2550" s="3"/>
    </row>
    <row r="2551" spans="1:27" customHeight="1" ht="30">
      <c r="A2551" s="7" t="s">
        <v>5662</v>
      </c>
      <c r="B2551" s="7" t="s">
        <v>5663</v>
      </c>
      <c r="C2551" s="7" t="s">
        <v>29</v>
      </c>
      <c r="D2551" s="7" t="s">
        <v>5361</v>
      </c>
      <c r="E2551" s="7" t="s">
        <v>223</v>
      </c>
      <c r="F2551" s="7" t="s">
        <v>762</v>
      </c>
      <c r="G2551" s="7" t="s">
        <v>900</v>
      </c>
      <c r="H2551" s="7" t="s">
        <v>412</v>
      </c>
      <c r="I2551" s="8">
        <v>1</v>
      </c>
      <c r="J2551" s="7"/>
      <c r="K2551" s="10">
        <v>1539.4</v>
      </c>
      <c r="L2551" s="10">
        <f>K2551*1.16</f>
        <v>1785.704</v>
      </c>
      <c r="M2551" s="10">
        <f>I2551*K2551</f>
        <v>1539.4</v>
      </c>
      <c r="N2551" s="10">
        <f>I2551*L2551</f>
        <v>1785.704</v>
      </c>
      <c r="O2551" s="10">
        <v>5944.62</v>
      </c>
      <c r="P2551" s="9">
        <f>(O2551/L2551) - 1</f>
        <v>2.3290063750767</v>
      </c>
      <c r="Q2551" s="10">
        <v>5548.31</v>
      </c>
      <c r="R2551" s="9">
        <f>(Q2551/L2551) - 1</f>
        <v>2.1070714967318</v>
      </c>
      <c r="S2551" s="10">
        <v>3000</v>
      </c>
      <c r="T2551" s="9">
        <f>(S2551/L2551) - 1</f>
        <v>0.68000967685574</v>
      </c>
      <c r="U2551" s="10">
        <v>4894.4</v>
      </c>
      <c r="V2551" s="9">
        <f>ABS((U2551/L2551) - 1)</f>
        <v>1.7408797874676</v>
      </c>
      <c r="W2551" s="10">
        <v>1964.2744</v>
      </c>
      <c r="X2551" s="9">
        <f>ABS((W2551/L2551) - 1)</f>
        <v>0.1</v>
      </c>
      <c r="Y2551" s="7" t="s">
        <v>40</v>
      </c>
      <c r="Z2551" s="9" t="s">
        <v>40</v>
      </c>
      <c r="AA2551" s="7" t="s">
        <v>94</v>
      </c>
    </row>
    <row r="2552" spans="1:27" customHeight="1" ht="30">
      <c r="A2552" s="3" t="s">
        <v>5664</v>
      </c>
      <c r="B2552" s="3" t="s">
        <v>5665</v>
      </c>
      <c r="C2552" s="3" t="s">
        <v>29</v>
      </c>
      <c r="D2552" s="3" t="s">
        <v>5361</v>
      </c>
      <c r="E2552" s="3"/>
      <c r="F2552" s="3"/>
      <c r="G2552" s="3"/>
      <c r="H2552" s="3" t="s">
        <v>2122</v>
      </c>
      <c r="I2552" s="4">
        <v>1</v>
      </c>
      <c r="J2552" s="3"/>
      <c r="K2552" s="6">
        <v>923.64</v>
      </c>
      <c r="L2552" s="6">
        <f>K2552*1.16</f>
        <v>1071.4224</v>
      </c>
      <c r="M2552" s="6">
        <f>I2552*K2552</f>
        <v>923.64</v>
      </c>
      <c r="N2552" s="6">
        <f>I2552*L2552</f>
        <v>1071.4224</v>
      </c>
      <c r="O2552" s="6">
        <v>2956.26</v>
      </c>
      <c r="P2552" s="5">
        <f>(O2552/L2552) - 1</f>
        <v>1.7591918929453</v>
      </c>
      <c r="Q2552" s="6">
        <v>2759.18</v>
      </c>
      <c r="R2552" s="5">
        <f>(Q2552/L2552) - 1</f>
        <v>1.5752495001038</v>
      </c>
      <c r="S2552" s="6">
        <v>1500</v>
      </c>
      <c r="T2552" s="5">
        <f>(S2552/L2552) - 1</f>
        <v>0.40000806404645</v>
      </c>
      <c r="U2552" s="6">
        <v>2433.99</v>
      </c>
      <c r="V2552" s="5">
        <f>ABS((U2552/L2552) - 1)</f>
        <v>1.2717370852056</v>
      </c>
      <c r="W2552" s="6">
        <v>1178.56464</v>
      </c>
      <c r="X2552" s="5">
        <f>ABS((W2552/L2552) - 1)</f>
        <v>0.1</v>
      </c>
      <c r="Y2552" s="3" t="s">
        <v>40</v>
      </c>
      <c r="Z2552" s="5" t="s">
        <v>40</v>
      </c>
      <c r="AA2552" s="3" t="s">
        <v>94</v>
      </c>
    </row>
    <row r="2553" spans="1:27" customHeight="1" ht="30">
      <c r="A2553" s="7" t="s">
        <v>5666</v>
      </c>
      <c r="B2553" s="7" t="s">
        <v>5667</v>
      </c>
      <c r="C2553" s="7" t="s">
        <v>29</v>
      </c>
      <c r="D2553" s="7" t="s">
        <v>5361</v>
      </c>
      <c r="E2553" s="7"/>
      <c r="F2553" s="7"/>
      <c r="G2553" s="7"/>
      <c r="H2553" s="7" t="s">
        <v>168</v>
      </c>
      <c r="I2553" s="8">
        <v>1</v>
      </c>
      <c r="J2553" s="7"/>
      <c r="K2553" s="10">
        <v>1699.0915</v>
      </c>
      <c r="L2553" s="10">
        <f>K2553*1.16</f>
        <v>1970.94614</v>
      </c>
      <c r="M2553" s="10">
        <f>I2553*K2553</f>
        <v>1699.0915</v>
      </c>
      <c r="N2553" s="10">
        <f>I2553*L2553</f>
        <v>1970.94614</v>
      </c>
      <c r="O2553" s="10">
        <v>2956.42</v>
      </c>
      <c r="P2553" s="9">
        <f>(O2553/L2553) - 1</f>
        <v>0.50000040082272</v>
      </c>
      <c r="Q2553" s="10">
        <v>2759.32</v>
      </c>
      <c r="R2553" s="9">
        <f>(Q2553/L2553) - 1</f>
        <v>0.39999766812502</v>
      </c>
      <c r="S2553" s="10">
        <v>1500</v>
      </c>
      <c r="T2553" s="9">
        <f>(S2553/L2553) - 1</f>
        <v>-0.23894419560344</v>
      </c>
      <c r="U2553" s="10">
        <v>2434.12</v>
      </c>
      <c r="V2553" s="9">
        <f>ABS((U2553/L2553) - 1)</f>
        <v>0.23500076973184</v>
      </c>
      <c r="W2553" s="10">
        <v>2168.040754</v>
      </c>
      <c r="X2553" s="9">
        <f>ABS((W2553/L2553) - 1)</f>
        <v>0.1</v>
      </c>
      <c r="Y2553" s="7" t="s">
        <v>40</v>
      </c>
      <c r="Z2553" s="9" t="s">
        <v>40</v>
      </c>
      <c r="AA2553" s="7" t="s">
        <v>424</v>
      </c>
    </row>
    <row r="2554" spans="1:27" customHeight="1" ht="30">
      <c r="A2554" s="3" t="s">
        <v>5668</v>
      </c>
      <c r="B2554" s="3" t="s">
        <v>5669</v>
      </c>
      <c r="C2554" s="3" t="s">
        <v>29</v>
      </c>
      <c r="D2554" s="3" t="s">
        <v>5361</v>
      </c>
      <c r="E2554" s="3" t="s">
        <v>123</v>
      </c>
      <c r="F2554" s="3" t="s">
        <v>199</v>
      </c>
      <c r="G2554" s="3" t="s">
        <v>5670</v>
      </c>
      <c r="H2554" s="3" t="s">
        <v>2122</v>
      </c>
      <c r="I2554" s="4">
        <v>1</v>
      </c>
      <c r="J2554" s="3"/>
      <c r="K2554" s="6">
        <v>3339.09</v>
      </c>
      <c r="L2554" s="6">
        <f>K2554*1.16</f>
        <v>3873.3444</v>
      </c>
      <c r="M2554" s="6">
        <f>I2554*K2554</f>
        <v>3339.09</v>
      </c>
      <c r="N2554" s="6">
        <f>I2554*L2554</f>
        <v>3873.3444</v>
      </c>
      <c r="O2554" s="6">
        <v>5810.02</v>
      </c>
      <c r="P2554" s="5">
        <f>(O2554/L2554) - 1</f>
        <v>0.50000087779439</v>
      </c>
      <c r="Q2554" s="6">
        <v>5422.68</v>
      </c>
      <c r="R2554" s="5">
        <f>(Q2554/L2554) - 1</f>
        <v>0.39999944234239</v>
      </c>
      <c r="S2554" s="6">
        <v>5035.35</v>
      </c>
      <c r="T2554" s="5">
        <f>(S2554/L2554) - 1</f>
        <v>0.30000058863859</v>
      </c>
      <c r="U2554" s="6">
        <v>4783.58</v>
      </c>
      <c r="V2554" s="5">
        <f>ABS((U2554/L2554) - 1)</f>
        <v>0.23499991376961</v>
      </c>
      <c r="W2554" s="6">
        <v>4260.67884</v>
      </c>
      <c r="X2554" s="5">
        <f>ABS((W2554/L2554) - 1)</f>
        <v>0.1</v>
      </c>
      <c r="Y2554" s="3" t="s">
        <v>40</v>
      </c>
      <c r="Z2554" s="5" t="s">
        <v>40</v>
      </c>
      <c r="AA2554" s="3"/>
    </row>
    <row r="2555" spans="1:27" customHeight="1" ht="30">
      <c r="A2555" s="7" t="s">
        <v>5671</v>
      </c>
      <c r="B2555" s="7" t="s">
        <v>5672</v>
      </c>
      <c r="C2555" s="7" t="s">
        <v>29</v>
      </c>
      <c r="D2555" s="7" t="s">
        <v>5361</v>
      </c>
      <c r="E2555" s="7" t="s">
        <v>422</v>
      </c>
      <c r="F2555" s="7" t="s">
        <v>3768</v>
      </c>
      <c r="G2555" s="7" t="s">
        <v>5673</v>
      </c>
      <c r="H2555" s="7" t="s">
        <v>2062</v>
      </c>
      <c r="I2555" s="8">
        <v>1</v>
      </c>
      <c r="J2555" s="7"/>
      <c r="K2555" s="10">
        <v>3416.4456</v>
      </c>
      <c r="L2555" s="10">
        <f>K2555*1.16</f>
        <v>3963.076896</v>
      </c>
      <c r="M2555" s="10">
        <f>I2555*K2555</f>
        <v>3416.4456</v>
      </c>
      <c r="N2555" s="10">
        <f>I2555*L2555</f>
        <v>3963.076896</v>
      </c>
      <c r="O2555" s="10">
        <v>5944.62</v>
      </c>
      <c r="P2555" s="9">
        <f>(O2555/L2555) - 1</f>
        <v>0.50000117484473</v>
      </c>
      <c r="Q2555" s="10">
        <v>5548.31</v>
      </c>
      <c r="R2555" s="9">
        <f>(Q2555/L2555) - 1</f>
        <v>0.40000059186336</v>
      </c>
      <c r="S2555" s="10">
        <v>1500</v>
      </c>
      <c r="T2555" s="9">
        <f>(S2555/L2555) - 1</f>
        <v>-0.62150620859414</v>
      </c>
      <c r="U2555" s="10">
        <v>4894.4</v>
      </c>
      <c r="V2555" s="9">
        <f>ABS((U2555/L2555) - 1)</f>
        <v>0.23500000843789</v>
      </c>
      <c r="W2555" s="10">
        <v>4359.3845856</v>
      </c>
      <c r="X2555" s="9">
        <f>ABS((W2555/L2555) - 1)</f>
        <v>0.1</v>
      </c>
      <c r="Y2555" s="7" t="s">
        <v>40</v>
      </c>
      <c r="Z2555" s="9" t="s">
        <v>40</v>
      </c>
      <c r="AA2555" s="7" t="s">
        <v>424</v>
      </c>
    </row>
    <row r="2556" spans="1:27" customHeight="1" ht="30">
      <c r="A2556" s="3" t="s">
        <v>5674</v>
      </c>
      <c r="B2556" s="3" t="s">
        <v>5675</v>
      </c>
      <c r="C2556" s="3" t="s">
        <v>29</v>
      </c>
      <c r="D2556" s="3" t="s">
        <v>5361</v>
      </c>
      <c r="E2556" s="3"/>
      <c r="F2556" s="3"/>
      <c r="G2556" s="3"/>
      <c r="H2556" s="3" t="s">
        <v>168</v>
      </c>
      <c r="I2556" s="4">
        <v>5</v>
      </c>
      <c r="J2556" s="3"/>
      <c r="K2556" s="6">
        <v>4674.98</v>
      </c>
      <c r="L2556" s="6">
        <f>K2556*1.16</f>
        <v>5422.9768</v>
      </c>
      <c r="M2556" s="6">
        <f>I2556*K2556</f>
        <v>23374.9</v>
      </c>
      <c r="N2556" s="6">
        <f>I2556*L2556</f>
        <v>27114.884</v>
      </c>
      <c r="O2556" s="6">
        <v>5192.3</v>
      </c>
      <c r="P2556" s="5">
        <f>(O2556/L2556) - 1</f>
        <v>-0.042536932852082</v>
      </c>
      <c r="Q2556" s="6">
        <v>4846.15</v>
      </c>
      <c r="R2556" s="5">
        <f>(Q2556/L2556) - 1</f>
        <v>-0.10636718932672</v>
      </c>
      <c r="S2556" s="6">
        <v>4499.99</v>
      </c>
      <c r="T2556" s="5">
        <f>(S2556/L2556) - 1</f>
        <v>-0.17019928980703</v>
      </c>
      <c r="U2556" s="6">
        <v>4153.84</v>
      </c>
      <c r="V2556" s="5">
        <f>ABS((U2556/L2556) - 1)</f>
        <v>0.23402954628167</v>
      </c>
      <c r="W2556" s="6">
        <v>5965.27448</v>
      </c>
      <c r="X2556" s="5">
        <f>ABS((W2556/L2556) - 1)</f>
        <v>0.1</v>
      </c>
      <c r="Y2556" s="3" t="s">
        <v>40</v>
      </c>
      <c r="Z2556" s="5" t="s">
        <v>40</v>
      </c>
      <c r="AA2556" s="3" t="s">
        <v>1667</v>
      </c>
    </row>
    <row r="2557" spans="1:27" customHeight="1" ht="30">
      <c r="A2557" s="7" t="s">
        <v>5676</v>
      </c>
      <c r="B2557" s="7" t="s">
        <v>5677</v>
      </c>
      <c r="C2557" s="7" t="s">
        <v>29</v>
      </c>
      <c r="D2557" s="7" t="s">
        <v>5361</v>
      </c>
      <c r="E2557" s="7" t="s">
        <v>788</v>
      </c>
      <c r="F2557" s="7" t="s">
        <v>1041</v>
      </c>
      <c r="G2557" s="7" t="s">
        <v>796</v>
      </c>
      <c r="H2557" s="7" t="s">
        <v>2062</v>
      </c>
      <c r="I2557" s="8">
        <v>1</v>
      </c>
      <c r="J2557" s="7"/>
      <c r="K2557" s="10">
        <v>2339</v>
      </c>
      <c r="L2557" s="10">
        <f>K2557*1.16</f>
        <v>2713.24</v>
      </c>
      <c r="M2557" s="10">
        <f>I2557*K2557</f>
        <v>2339</v>
      </c>
      <c r="N2557" s="10">
        <f>I2557*L2557</f>
        <v>2713.24</v>
      </c>
      <c r="O2557" s="10">
        <v>4069.86</v>
      </c>
      <c r="P2557" s="9">
        <f>(O2557/L2557) - 1</f>
        <v>0.5</v>
      </c>
      <c r="Q2557" s="10">
        <v>3798.54</v>
      </c>
      <c r="R2557" s="9">
        <f>(Q2557/L2557) - 1</f>
        <v>0.40000147425219</v>
      </c>
      <c r="S2557" s="10">
        <v>3527.21</v>
      </c>
      <c r="T2557" s="9">
        <f>(S2557/L2557) - 1</f>
        <v>0.29999926287391</v>
      </c>
      <c r="U2557" s="10">
        <v>3255.89</v>
      </c>
      <c r="V2557" s="9">
        <f>ABS((U2557/L2557) - 1)</f>
        <v>0.20000073712609</v>
      </c>
      <c r="W2557" s="10">
        <v>2984.564</v>
      </c>
      <c r="X2557" s="9">
        <f>ABS((W2557/L2557) - 1)</f>
        <v>0.1</v>
      </c>
      <c r="Y2557" s="7" t="s">
        <v>40</v>
      </c>
      <c r="Z2557" s="9" t="s">
        <v>40</v>
      </c>
      <c r="AA2557" s="7"/>
    </row>
    <row r="2558" spans="1:27" customHeight="1" ht="30">
      <c r="A2558" s="3" t="s">
        <v>5678</v>
      </c>
      <c r="B2558" s="3" t="s">
        <v>5679</v>
      </c>
      <c r="C2558" s="3" t="s">
        <v>29</v>
      </c>
      <c r="D2558" s="3" t="s">
        <v>5361</v>
      </c>
      <c r="E2558" s="3"/>
      <c r="F2558" s="3"/>
      <c r="G2558" s="3"/>
      <c r="H2558" s="3" t="s">
        <v>2062</v>
      </c>
      <c r="I2558" s="4">
        <v>1</v>
      </c>
      <c r="J2558" s="3"/>
      <c r="K2558" s="6">
        <v>2435</v>
      </c>
      <c r="L2558" s="6">
        <f>K2558*1.16</f>
        <v>2824.6</v>
      </c>
      <c r="M2558" s="6">
        <f>I2558*K2558</f>
        <v>2435</v>
      </c>
      <c r="N2558" s="6">
        <f>I2558*L2558</f>
        <v>2824.6</v>
      </c>
      <c r="O2558" s="6">
        <v>4236.9</v>
      </c>
      <c r="P2558" s="5">
        <f>(O2558/L2558) - 1</f>
        <v>0.5</v>
      </c>
      <c r="Q2558" s="6">
        <v>3954.44</v>
      </c>
      <c r="R2558" s="5">
        <f>(Q2558/L2558) - 1</f>
        <v>0.4</v>
      </c>
      <c r="S2558" s="6">
        <v>3954.44</v>
      </c>
      <c r="T2558" s="5">
        <f>(S2558/L2558) - 1</f>
        <v>0.4</v>
      </c>
      <c r="U2558" s="6">
        <v>3488.38</v>
      </c>
      <c r="V2558" s="5">
        <f>ABS((U2558/L2558) - 1)</f>
        <v>0.23499964596757</v>
      </c>
      <c r="W2558" s="6">
        <v>3107.06</v>
      </c>
      <c r="X2558" s="5">
        <f>ABS((W2558/L2558) - 1)</f>
        <v>0.1</v>
      </c>
      <c r="Y2558" s="3" t="s">
        <v>40</v>
      </c>
      <c r="Z2558" s="5" t="s">
        <v>40</v>
      </c>
      <c r="AA2558" s="3"/>
    </row>
    <row r="2559" spans="1:27" customHeight="1" ht="30">
      <c r="A2559" s="7" t="s">
        <v>5680</v>
      </c>
      <c r="B2559" s="7" t="s">
        <v>5681</v>
      </c>
      <c r="C2559" s="7" t="s">
        <v>29</v>
      </c>
      <c r="D2559" s="7" t="s">
        <v>5361</v>
      </c>
      <c r="E2559" s="7"/>
      <c r="F2559" s="7"/>
      <c r="G2559" s="7"/>
      <c r="H2559" s="7" t="s">
        <v>34</v>
      </c>
      <c r="I2559" s="8">
        <v>1</v>
      </c>
      <c r="J2559" s="7"/>
      <c r="K2559" s="10">
        <v>697.07042049649</v>
      </c>
      <c r="L2559" s="10">
        <f>K2559*1.16</f>
        <v>808.60168777593</v>
      </c>
      <c r="M2559" s="10">
        <f>I2559*K2559</f>
        <v>697.07042049649</v>
      </c>
      <c r="N2559" s="10">
        <f>I2559*L2559</f>
        <v>808.60168777593</v>
      </c>
      <c r="O2559" s="10">
        <v>1045.61</v>
      </c>
      <c r="P2559" s="9">
        <f>(O2559/L2559) - 1</f>
        <v>0.29310885174624</v>
      </c>
      <c r="Q2559" s="10">
        <v>975.9</v>
      </c>
      <c r="R2559" s="9">
        <f>(Q2559/L2559) - 1</f>
        <v>0.20689829708893</v>
      </c>
      <c r="S2559" s="10">
        <v>906.19</v>
      </c>
      <c r="T2559" s="9">
        <f>(S2559/L2559) - 1</f>
        <v>0.12068774243162</v>
      </c>
      <c r="U2559" s="10">
        <v>836.48</v>
      </c>
      <c r="V2559" s="9">
        <f>ABS((U2559/L2559) - 1)</f>
        <v>0.034477187774307</v>
      </c>
      <c r="W2559" s="10">
        <v>889.46185655352</v>
      </c>
      <c r="X2559" s="9">
        <f>ABS((W2559/L2559) - 1)</f>
        <v>0.1</v>
      </c>
      <c r="Y2559" s="7">
        <v>542</v>
      </c>
      <c r="Z2559" s="9" t="s">
        <v>499</v>
      </c>
      <c r="AA2559" s="7" t="s">
        <v>43</v>
      </c>
    </row>
    <row r="2560" spans="1:27" customHeight="1" ht="30">
      <c r="A2560" s="3" t="s">
        <v>5682</v>
      </c>
      <c r="B2560" s="3" t="s">
        <v>5683</v>
      </c>
      <c r="C2560" s="3" t="s">
        <v>29</v>
      </c>
      <c r="D2560" s="3" t="s">
        <v>5361</v>
      </c>
      <c r="E2560" s="3"/>
      <c r="F2560" s="3"/>
      <c r="G2560" s="3"/>
      <c r="H2560" s="3" t="s">
        <v>34</v>
      </c>
      <c r="I2560" s="4">
        <v>1</v>
      </c>
      <c r="J2560" s="3"/>
      <c r="K2560" s="6">
        <v>1095.3963750659</v>
      </c>
      <c r="L2560" s="6">
        <f>K2560*1.16</f>
        <v>1270.6597950765</v>
      </c>
      <c r="M2560" s="6">
        <f>I2560*K2560</f>
        <v>1095.3963750659</v>
      </c>
      <c r="N2560" s="6">
        <f>I2560*L2560</f>
        <v>1270.6597950765</v>
      </c>
      <c r="O2560" s="6">
        <v>1643.09</v>
      </c>
      <c r="P2560" s="5">
        <f>(O2560/L2560) - 1</f>
        <v>0.2930998575438</v>
      </c>
      <c r="Q2560" s="6">
        <v>1533.55</v>
      </c>
      <c r="R2560" s="5">
        <f>(Q2560/L2560) - 1</f>
        <v>0.2068926757124</v>
      </c>
      <c r="S2560" s="6">
        <v>1424.02</v>
      </c>
      <c r="T2560" s="5">
        <f>(S2560/L2560) - 1</f>
        <v>0.12069336380814</v>
      </c>
      <c r="U2560" s="6">
        <v>1314.48</v>
      </c>
      <c r="V2560" s="5">
        <f>ABS((U2560/L2560) - 1)</f>
        <v>0.034486181976746</v>
      </c>
      <c r="W2560" s="6">
        <v>1397.7257745841</v>
      </c>
      <c r="X2560" s="5">
        <f>ABS((W2560/L2560) - 1)</f>
        <v>0.1</v>
      </c>
      <c r="Y2560" s="3">
        <v>542</v>
      </c>
      <c r="Z2560" s="5" t="s">
        <v>499</v>
      </c>
      <c r="AA2560" s="3" t="s">
        <v>43</v>
      </c>
    </row>
    <row r="2561" spans="1:27" customHeight="1" ht="30">
      <c r="A2561" s="7" t="s">
        <v>5684</v>
      </c>
      <c r="B2561" s="7" t="s">
        <v>5685</v>
      </c>
      <c r="C2561" s="7" t="s">
        <v>29</v>
      </c>
      <c r="D2561" s="7" t="s">
        <v>5361</v>
      </c>
      <c r="E2561" s="7"/>
      <c r="F2561" s="7"/>
      <c r="G2561" s="7"/>
      <c r="H2561" s="7" t="s">
        <v>2208</v>
      </c>
      <c r="I2561" s="8">
        <v>2</v>
      </c>
      <c r="J2561" s="7"/>
      <c r="K2561" s="10">
        <v>1657.82</v>
      </c>
      <c r="L2561" s="10">
        <f>K2561*1.16</f>
        <v>1923.0712</v>
      </c>
      <c r="M2561" s="10">
        <f>I2561*K2561</f>
        <v>3315.64</v>
      </c>
      <c r="N2561" s="10">
        <f>I2561*L2561</f>
        <v>3846.1424</v>
      </c>
      <c r="O2561" s="10">
        <v>2884.61</v>
      </c>
      <c r="P2561" s="9">
        <f>(O2561/L2561) - 1</f>
        <v>0.50000166400495</v>
      </c>
      <c r="Q2561" s="10">
        <v>2692.3</v>
      </c>
      <c r="R2561" s="9">
        <f>(Q2561/L2561) - 1</f>
        <v>0.4000001664005</v>
      </c>
      <c r="S2561" s="10">
        <v>2499.99</v>
      </c>
      <c r="T2561" s="9">
        <f>(S2561/L2561) - 1</f>
        <v>0.29999866879604</v>
      </c>
      <c r="U2561" s="10">
        <v>2374.99</v>
      </c>
      <c r="V2561" s="9">
        <f>ABS((U2561/L2561) - 1)</f>
        <v>0.23499847535546</v>
      </c>
      <c r="W2561" s="10">
        <v>2115.37832</v>
      </c>
      <c r="X2561" s="9">
        <f>ABS((W2561/L2561) - 1)</f>
        <v>0.1</v>
      </c>
      <c r="Y2561" s="7" t="s">
        <v>40</v>
      </c>
      <c r="Z2561" s="9" t="s">
        <v>40</v>
      </c>
      <c r="AA2561" s="7"/>
    </row>
    <row r="2562" spans="1:27" customHeight="1" ht="30">
      <c r="A2562" s="3" t="s">
        <v>5686</v>
      </c>
      <c r="B2562" s="3" t="s">
        <v>5687</v>
      </c>
      <c r="C2562" s="3" t="s">
        <v>29</v>
      </c>
      <c r="D2562" s="3" t="s">
        <v>5361</v>
      </c>
      <c r="E2562" s="3"/>
      <c r="F2562" s="3"/>
      <c r="G2562" s="3"/>
      <c r="H2562" s="3" t="s">
        <v>34</v>
      </c>
      <c r="I2562" s="4">
        <v>2</v>
      </c>
      <c r="J2562" s="3"/>
      <c r="K2562" s="6">
        <v>3153.5775120732</v>
      </c>
      <c r="L2562" s="6">
        <f>K2562*1.16</f>
        <v>3658.1499140049</v>
      </c>
      <c r="M2562" s="6">
        <f>I2562*K2562</f>
        <v>6307.1550241463</v>
      </c>
      <c r="N2562" s="6">
        <f>I2562*L2562</f>
        <v>7316.2998280097</v>
      </c>
      <c r="O2562" s="6">
        <v>4730.37</v>
      </c>
      <c r="P2562" s="5">
        <f>(O2562/L2562) - 1</f>
        <v>0.29310446843368</v>
      </c>
      <c r="Q2562" s="6">
        <v>4415.01</v>
      </c>
      <c r="R2562" s="5">
        <f>(Q2562/L2562) - 1</f>
        <v>0.20689695714699</v>
      </c>
      <c r="S2562" s="6">
        <v>4099.65</v>
      </c>
      <c r="T2562" s="5">
        <f>(S2562/L2562) - 1</f>
        <v>0.12068944586029</v>
      </c>
      <c r="U2562" s="6">
        <v>3784.29</v>
      </c>
      <c r="V2562" s="5">
        <f>ABS((U2562/L2562) - 1)</f>
        <v>0.034481934573598</v>
      </c>
      <c r="W2562" s="6">
        <v>4023.9649054054</v>
      </c>
      <c r="X2562" s="5">
        <f>ABS((W2562/L2562) - 1)</f>
        <v>0.1</v>
      </c>
      <c r="Y2562" s="3">
        <v>35</v>
      </c>
      <c r="Z2562" s="5" t="s">
        <v>5688</v>
      </c>
      <c r="AA2562" s="3" t="s">
        <v>43</v>
      </c>
    </row>
    <row r="2563" spans="1:27" customHeight="1" ht="30">
      <c r="A2563" s="7" t="s">
        <v>5689</v>
      </c>
      <c r="B2563" s="7" t="s">
        <v>5690</v>
      </c>
      <c r="C2563" s="7" t="s">
        <v>29</v>
      </c>
      <c r="D2563" s="7" t="s">
        <v>5361</v>
      </c>
      <c r="E2563" s="7" t="s">
        <v>75</v>
      </c>
      <c r="F2563" s="7" t="s">
        <v>692</v>
      </c>
      <c r="G2563" s="7" t="s">
        <v>799</v>
      </c>
      <c r="H2563" s="7" t="s">
        <v>5481</v>
      </c>
      <c r="I2563" s="8">
        <v>1</v>
      </c>
      <c r="J2563" s="7"/>
      <c r="K2563" s="10">
        <v>2702.0360711949</v>
      </c>
      <c r="L2563" s="10">
        <f>K2563*1.16</f>
        <v>3134.3618425861</v>
      </c>
      <c r="M2563" s="10">
        <f>I2563*K2563</f>
        <v>2702.0360711949</v>
      </c>
      <c r="N2563" s="10">
        <f>I2563*L2563</f>
        <v>3134.3618425861</v>
      </c>
      <c r="O2563" s="10">
        <v>4053.05</v>
      </c>
      <c r="P2563" s="9">
        <f>(O2563/L2563) - 1</f>
        <v>0.29310213802754</v>
      </c>
      <c r="Q2563" s="10">
        <v>3782.85</v>
      </c>
      <c r="R2563" s="9">
        <f>(Q2563/L2563) - 1</f>
        <v>0.2068963923064</v>
      </c>
      <c r="S2563" s="10">
        <v>3512.65</v>
      </c>
      <c r="T2563" s="9">
        <f>(S2563/L2563) - 1</f>
        <v>0.12069064658527</v>
      </c>
      <c r="U2563" s="10">
        <v>3337.02</v>
      </c>
      <c r="V2563" s="9">
        <f>ABS((U2563/L2563) - 1)</f>
        <v>0.064656911866534</v>
      </c>
      <c r="W2563" s="10">
        <v>3447.7980268447</v>
      </c>
      <c r="X2563" s="9">
        <f>ABS((W2563/L2563) - 1)</f>
        <v>0.1</v>
      </c>
      <c r="Y2563" s="7">
        <v>745</v>
      </c>
      <c r="Z2563" s="9" t="s">
        <v>514</v>
      </c>
      <c r="AA2563" s="7" t="s">
        <v>43</v>
      </c>
    </row>
    <row r="2564" spans="1:27" customHeight="1" ht="30">
      <c r="A2564" s="3" t="s">
        <v>5691</v>
      </c>
      <c r="B2564" s="3" t="s">
        <v>5692</v>
      </c>
      <c r="C2564" s="3" t="s">
        <v>29</v>
      </c>
      <c r="D2564" s="3" t="s">
        <v>5361</v>
      </c>
      <c r="E2564" s="3" t="s">
        <v>75</v>
      </c>
      <c r="F2564" s="3" t="s">
        <v>692</v>
      </c>
      <c r="G2564" s="3" t="s">
        <v>1216</v>
      </c>
      <c r="H2564" s="3" t="s">
        <v>5481</v>
      </c>
      <c r="I2564" s="4">
        <v>3</v>
      </c>
      <c r="J2564" s="3"/>
      <c r="K2564" s="6">
        <v>2952.9512558095</v>
      </c>
      <c r="L2564" s="6">
        <f>K2564*1.16</f>
        <v>3425.423456739</v>
      </c>
      <c r="M2564" s="6">
        <f>I2564*K2564</f>
        <v>8858.8537674285</v>
      </c>
      <c r="N2564" s="6">
        <f>I2564*L2564</f>
        <v>10276.270370217</v>
      </c>
      <c r="O2564" s="6">
        <v>4429.43</v>
      </c>
      <c r="P2564" s="5">
        <f>(O2564/L2564) - 1</f>
        <v>0.29310435802783</v>
      </c>
      <c r="Q2564" s="6">
        <v>4134.13</v>
      </c>
      <c r="R2564" s="5">
        <f>(Q2564/L2564) - 1</f>
        <v>0.206896038464</v>
      </c>
      <c r="S2564" s="6">
        <v>3838.84</v>
      </c>
      <c r="T2564" s="5">
        <f>(S2564/L2564) - 1</f>
        <v>0.12069063824726</v>
      </c>
      <c r="U2564" s="6">
        <v>3838.84</v>
      </c>
      <c r="V2564" s="5">
        <f>ABS((U2564/L2564) - 1)</f>
        <v>0.12069063824726</v>
      </c>
      <c r="W2564" s="6">
        <v>3767.9658024129</v>
      </c>
      <c r="X2564" s="5">
        <f>ABS((W2564/L2564) - 1)</f>
        <v>0.1</v>
      </c>
      <c r="Y2564" s="3">
        <v>621</v>
      </c>
      <c r="Z2564" s="5" t="s">
        <v>502</v>
      </c>
      <c r="AA2564" s="3"/>
    </row>
    <row r="2565" spans="1:27" customHeight="1" ht="30">
      <c r="A2565" s="7" t="s">
        <v>5693</v>
      </c>
      <c r="B2565" s="7" t="s">
        <v>5694</v>
      </c>
      <c r="C2565" s="7" t="s">
        <v>29</v>
      </c>
      <c r="D2565" s="7" t="s">
        <v>5361</v>
      </c>
      <c r="E2565" s="7" t="s">
        <v>75</v>
      </c>
      <c r="F2565" s="7" t="s">
        <v>692</v>
      </c>
      <c r="G2565" s="7" t="s">
        <v>595</v>
      </c>
      <c r="H2565" s="7" t="s">
        <v>5481</v>
      </c>
      <c r="I2565" s="8">
        <v>3</v>
      </c>
      <c r="J2565" s="7"/>
      <c r="K2565" s="10">
        <v>2952.9512558095</v>
      </c>
      <c r="L2565" s="10">
        <f>K2565*1.16</f>
        <v>3425.423456739</v>
      </c>
      <c r="M2565" s="10">
        <f>I2565*K2565</f>
        <v>8858.8537674285</v>
      </c>
      <c r="N2565" s="10">
        <f>I2565*L2565</f>
        <v>10276.270370217</v>
      </c>
      <c r="O2565" s="10">
        <v>4429.43</v>
      </c>
      <c r="P2565" s="9">
        <f>(O2565/L2565) - 1</f>
        <v>0.29310435802783</v>
      </c>
      <c r="Q2565" s="10">
        <v>4134.13</v>
      </c>
      <c r="R2565" s="9">
        <f>(Q2565/L2565) - 1</f>
        <v>0.206896038464</v>
      </c>
      <c r="S2565" s="10">
        <v>3838.84</v>
      </c>
      <c r="T2565" s="9">
        <f>(S2565/L2565) - 1</f>
        <v>0.12069063824726</v>
      </c>
      <c r="U2565" s="10">
        <v>3838.84</v>
      </c>
      <c r="V2565" s="9">
        <f>ABS((U2565/L2565) - 1)</f>
        <v>0.12069063824726</v>
      </c>
      <c r="W2565" s="10">
        <v>3767.9658024129</v>
      </c>
      <c r="X2565" s="9">
        <f>ABS((W2565/L2565) - 1)</f>
        <v>0.1</v>
      </c>
      <c r="Y2565" s="7">
        <v>621</v>
      </c>
      <c r="Z2565" s="9" t="s">
        <v>502</v>
      </c>
      <c r="AA2565" s="7"/>
    </row>
    <row r="2566" spans="1:27" customHeight="1" ht="30">
      <c r="A2566" s="3" t="s">
        <v>5695</v>
      </c>
      <c r="B2566" s="3" t="s">
        <v>5696</v>
      </c>
      <c r="C2566" s="3" t="s">
        <v>29</v>
      </c>
      <c r="D2566" s="3" t="s">
        <v>5361</v>
      </c>
      <c r="E2566" s="3" t="s">
        <v>75</v>
      </c>
      <c r="F2566" s="3" t="s">
        <v>5555</v>
      </c>
      <c r="G2566" s="3">
        <v>2017</v>
      </c>
      <c r="H2566" s="3" t="s">
        <v>5481</v>
      </c>
      <c r="I2566" s="4">
        <v>1</v>
      </c>
      <c r="J2566" s="3"/>
      <c r="K2566" s="6">
        <v>2701.8882114471</v>
      </c>
      <c r="L2566" s="6">
        <f>K2566*1.16</f>
        <v>3134.1903252787</v>
      </c>
      <c r="M2566" s="6">
        <f>I2566*K2566</f>
        <v>2701.8882114471</v>
      </c>
      <c r="N2566" s="6">
        <f>I2566*L2566</f>
        <v>3134.1903252787</v>
      </c>
      <c r="O2566" s="6">
        <v>4052.83</v>
      </c>
      <c r="P2566" s="5">
        <f>(O2566/L2566) - 1</f>
        <v>0.2931027089555</v>
      </c>
      <c r="Q2566" s="6">
        <v>3782.64</v>
      </c>
      <c r="R2566" s="5">
        <f>(Q2566/L2566) - 1</f>
        <v>0.20689543627624</v>
      </c>
      <c r="S2566" s="6">
        <v>3512.45</v>
      </c>
      <c r="T2566" s="5">
        <f>(S2566/L2566) - 1</f>
        <v>0.12068816359698</v>
      </c>
      <c r="U2566" s="6">
        <v>3336.83</v>
      </c>
      <c r="V2566" s="5">
        <f>ABS((U2566/L2566) - 1)</f>
        <v>0.064654553071308</v>
      </c>
      <c r="W2566" s="6">
        <v>3447.6093578066</v>
      </c>
      <c r="X2566" s="5">
        <f>ABS((W2566/L2566) - 1)</f>
        <v>0.1</v>
      </c>
      <c r="Y2566" s="3">
        <v>747</v>
      </c>
      <c r="Z2566" s="5" t="s">
        <v>2143</v>
      </c>
      <c r="AA2566" s="3" t="s">
        <v>43</v>
      </c>
    </row>
    <row r="2567" spans="1:27" customHeight="1" ht="30">
      <c r="A2567" s="7" t="s">
        <v>5697</v>
      </c>
      <c r="B2567" s="7" t="s">
        <v>5698</v>
      </c>
      <c r="C2567" s="7" t="s">
        <v>29</v>
      </c>
      <c r="D2567" s="7" t="s">
        <v>5361</v>
      </c>
      <c r="E2567" s="7" t="s">
        <v>223</v>
      </c>
      <c r="F2567" s="7" t="s">
        <v>5699</v>
      </c>
      <c r="G2567" s="7" t="s">
        <v>1438</v>
      </c>
      <c r="H2567" s="7" t="s">
        <v>5481</v>
      </c>
      <c r="I2567" s="8">
        <v>1</v>
      </c>
      <c r="J2567" s="7"/>
      <c r="K2567" s="10">
        <v>1929.7</v>
      </c>
      <c r="L2567" s="10">
        <f>K2567*1.16</f>
        <v>2238.452</v>
      </c>
      <c r="M2567" s="10">
        <f>I2567*K2567</f>
        <v>1929.7</v>
      </c>
      <c r="N2567" s="10">
        <f>I2567*L2567</f>
        <v>2238.452</v>
      </c>
      <c r="O2567" s="10">
        <v>3357.69</v>
      </c>
      <c r="P2567" s="9">
        <f>(O2567/L2567) - 1</f>
        <v>0.50000536084759</v>
      </c>
      <c r="Q2567" s="10">
        <v>3133.85</v>
      </c>
      <c r="R2567" s="9">
        <f>(Q2567/L2567) - 1</f>
        <v>0.40000768388154</v>
      </c>
      <c r="S2567" s="10">
        <v>2910</v>
      </c>
      <c r="T2567" s="9">
        <f>(S2567/L2567) - 1</f>
        <v>0.30000553954251</v>
      </c>
      <c r="U2567" s="10">
        <v>2764.5</v>
      </c>
      <c r="V2567" s="9">
        <f>ABS((U2567/L2567) - 1)</f>
        <v>0.23500526256538</v>
      </c>
      <c r="W2567" s="10">
        <v>2462.2972</v>
      </c>
      <c r="X2567" s="9">
        <f>ABS((W2567/L2567) - 1)</f>
        <v>0.1</v>
      </c>
      <c r="Y2567" s="7" t="s">
        <v>40</v>
      </c>
      <c r="Z2567" s="9" t="s">
        <v>40</v>
      </c>
      <c r="AA2567" s="7"/>
    </row>
    <row r="2568" spans="1:27" customHeight="1" ht="30">
      <c r="A2568" s="3" t="s">
        <v>5700</v>
      </c>
      <c r="B2568" s="3" t="s">
        <v>5701</v>
      </c>
      <c r="C2568" s="3" t="s">
        <v>29</v>
      </c>
      <c r="D2568" s="3" t="s">
        <v>5361</v>
      </c>
      <c r="E2568" s="3"/>
      <c r="F2568" s="3"/>
      <c r="G2568" s="3"/>
      <c r="H2568" s="3" t="s">
        <v>34</v>
      </c>
      <c r="I2568" s="4">
        <v>1</v>
      </c>
      <c r="J2568" s="3"/>
      <c r="K2568" s="6">
        <v>2415.3</v>
      </c>
      <c r="L2568" s="6">
        <f>K2568*1.16</f>
        <v>2801.748</v>
      </c>
      <c r="M2568" s="6">
        <f>I2568*K2568</f>
        <v>2415.3</v>
      </c>
      <c r="N2568" s="6">
        <f>I2568*L2568</f>
        <v>2801.748</v>
      </c>
      <c r="O2568" s="6">
        <v>4202.62</v>
      </c>
      <c r="P2568" s="5">
        <f>(O2568/L2568) - 1</f>
        <v>0.49999928615993</v>
      </c>
      <c r="Q2568" s="6">
        <v>3922.45</v>
      </c>
      <c r="R2568" s="5">
        <f>(Q2568/L2568) - 1</f>
        <v>0.4000009993761</v>
      </c>
      <c r="S2568" s="6">
        <v>3642.27</v>
      </c>
      <c r="T2568" s="5">
        <f>(S2568/L2568) - 1</f>
        <v>0.29999914339191</v>
      </c>
      <c r="U2568" s="6">
        <v>3460.16</v>
      </c>
      <c r="V2568" s="5">
        <f>ABS((U2568/L2568) - 1)</f>
        <v>0.23500043544245</v>
      </c>
      <c r="W2568" s="6">
        <v>3081.9228</v>
      </c>
      <c r="X2568" s="5">
        <f>ABS((W2568/L2568) - 1)</f>
        <v>0.1</v>
      </c>
      <c r="Y2568" s="3" t="s">
        <v>40</v>
      </c>
      <c r="Z2568" s="5" t="s">
        <v>40</v>
      </c>
      <c r="AA2568" s="3"/>
    </row>
    <row r="2569" spans="1:27" customHeight="1" ht="30">
      <c r="A2569" s="7" t="s">
        <v>5702</v>
      </c>
      <c r="B2569" s="7" t="s">
        <v>5703</v>
      </c>
      <c r="C2569" s="7" t="s">
        <v>29</v>
      </c>
      <c r="D2569" s="7" t="s">
        <v>5361</v>
      </c>
      <c r="E2569" s="7"/>
      <c r="F2569" s="7"/>
      <c r="G2569" s="7"/>
      <c r="H2569" s="7" t="s">
        <v>34</v>
      </c>
      <c r="I2569" s="8">
        <v>1</v>
      </c>
      <c r="J2569" s="7"/>
      <c r="K2569" s="10">
        <v>2702.0708714516</v>
      </c>
      <c r="L2569" s="10">
        <f>K2569*1.16</f>
        <v>3134.4022108838</v>
      </c>
      <c r="M2569" s="10">
        <f>I2569*K2569</f>
        <v>2702.0708714516</v>
      </c>
      <c r="N2569" s="10">
        <f>I2569*L2569</f>
        <v>3134.4022108838</v>
      </c>
      <c r="O2569" s="10">
        <v>4053.11</v>
      </c>
      <c r="P2569" s="9">
        <f>(O2569/L2569) - 1</f>
        <v>0.29310462643437</v>
      </c>
      <c r="Q2569" s="10">
        <v>3782.9</v>
      </c>
      <c r="R2569" s="9">
        <f>(Q2569/L2569) - 1</f>
        <v>0.20689680056514</v>
      </c>
      <c r="S2569" s="10">
        <v>3512.69</v>
      </c>
      <c r="T2569" s="9">
        <f>(S2569/L2569) - 1</f>
        <v>0.12068897469591</v>
      </c>
      <c r="U2569" s="10">
        <v>3337.06</v>
      </c>
      <c r="V2569" s="9">
        <f>ABS((U2569/L2569) - 1)</f>
        <v>0.064655961641575</v>
      </c>
      <c r="W2569" s="10">
        <v>3447.8424319722</v>
      </c>
      <c r="X2569" s="9">
        <f>ABS((W2569/L2569) - 1)</f>
        <v>0.1</v>
      </c>
      <c r="Y2569" s="7">
        <v>745</v>
      </c>
      <c r="Z2569" s="9" t="s">
        <v>514</v>
      </c>
      <c r="AA2569" s="7" t="s">
        <v>43</v>
      </c>
    </row>
    <row r="2570" spans="1:27" customHeight="1" ht="30">
      <c r="A2570" s="3" t="s">
        <v>5704</v>
      </c>
      <c r="B2570" s="3" t="s">
        <v>5705</v>
      </c>
      <c r="C2570" s="3" t="s">
        <v>29</v>
      </c>
      <c r="D2570" s="3" t="s">
        <v>5361</v>
      </c>
      <c r="E2570" s="3"/>
      <c r="F2570" s="3"/>
      <c r="G2570" s="3"/>
      <c r="H2570" s="3" t="s">
        <v>34</v>
      </c>
      <c r="I2570" s="4">
        <v>1</v>
      </c>
      <c r="J2570" s="3"/>
      <c r="K2570" s="6">
        <v>3042.6568629633</v>
      </c>
      <c r="L2570" s="6">
        <f>K2570*1.16</f>
        <v>3529.4819610375</v>
      </c>
      <c r="M2570" s="6">
        <f>I2570*K2570</f>
        <v>3042.6568629633</v>
      </c>
      <c r="N2570" s="6">
        <f>I2570*L2570</f>
        <v>3529.4819610375</v>
      </c>
      <c r="O2570" s="6">
        <v>4563.99</v>
      </c>
      <c r="P2570" s="5">
        <f>(O2570/L2570) - 1</f>
        <v>0.29310478148992</v>
      </c>
      <c r="Q2570" s="6">
        <v>4259.72</v>
      </c>
      <c r="R2570" s="5">
        <f>(Q2570/L2570) - 1</f>
        <v>0.20689666274647</v>
      </c>
      <c r="S2570" s="6">
        <v>3955.45</v>
      </c>
      <c r="T2570" s="5">
        <f>(S2570/L2570) - 1</f>
        <v>0.12068854400301</v>
      </c>
      <c r="U2570" s="6">
        <v>3651.19</v>
      </c>
      <c r="V2570" s="5">
        <f>ABS((U2570/L2570) - 1)</f>
        <v>0.034483258536541</v>
      </c>
      <c r="W2570" s="6">
        <v>3882.4301571412</v>
      </c>
      <c r="X2570" s="5">
        <f>ABS((W2570/L2570) - 1)</f>
        <v>0.1</v>
      </c>
      <c r="Y2570" s="3">
        <v>543</v>
      </c>
      <c r="Z2570" s="5" t="s">
        <v>5706</v>
      </c>
      <c r="AA2570" s="3" t="s">
        <v>43</v>
      </c>
    </row>
    <row r="2571" spans="1:27" customHeight="1" ht="30">
      <c r="A2571" s="7" t="s">
        <v>5707</v>
      </c>
      <c r="B2571" s="7" t="s">
        <v>5708</v>
      </c>
      <c r="C2571" s="7" t="s">
        <v>29</v>
      </c>
      <c r="D2571" s="7" t="s">
        <v>5361</v>
      </c>
      <c r="E2571" s="7"/>
      <c r="F2571" s="7"/>
      <c r="G2571" s="7"/>
      <c r="H2571" s="7" t="s">
        <v>34</v>
      </c>
      <c r="I2571" s="8">
        <v>1</v>
      </c>
      <c r="J2571" s="7"/>
      <c r="K2571" s="10">
        <v>2702.0708714516</v>
      </c>
      <c r="L2571" s="10">
        <f>K2571*1.16</f>
        <v>3134.4022108838</v>
      </c>
      <c r="M2571" s="10">
        <f>I2571*K2571</f>
        <v>2702.0708714516</v>
      </c>
      <c r="N2571" s="10">
        <f>I2571*L2571</f>
        <v>3134.4022108838</v>
      </c>
      <c r="O2571" s="10">
        <v>4053.11</v>
      </c>
      <c r="P2571" s="9">
        <f>(O2571/L2571) - 1</f>
        <v>0.29310462643437</v>
      </c>
      <c r="Q2571" s="10">
        <v>3782.9</v>
      </c>
      <c r="R2571" s="9">
        <f>(Q2571/L2571) - 1</f>
        <v>0.20689680056514</v>
      </c>
      <c r="S2571" s="10">
        <v>3512.69</v>
      </c>
      <c r="T2571" s="9">
        <f>(S2571/L2571) - 1</f>
        <v>0.12068897469591</v>
      </c>
      <c r="U2571" s="10">
        <v>3337.06</v>
      </c>
      <c r="V2571" s="9">
        <f>ABS((U2571/L2571) - 1)</f>
        <v>0.064655961641575</v>
      </c>
      <c r="W2571" s="10">
        <v>3447.8424319722</v>
      </c>
      <c r="X2571" s="9">
        <f>ABS((W2571/L2571) - 1)</f>
        <v>0.1</v>
      </c>
      <c r="Y2571" s="7">
        <v>745</v>
      </c>
      <c r="Z2571" s="9" t="s">
        <v>514</v>
      </c>
      <c r="AA2571" s="7" t="s">
        <v>43</v>
      </c>
    </row>
    <row r="2572" spans="1:27" customHeight="1" ht="30">
      <c r="A2572" s="3" t="s">
        <v>5709</v>
      </c>
      <c r="B2572" s="3" t="s">
        <v>5710</v>
      </c>
      <c r="C2572" s="3" t="s">
        <v>29</v>
      </c>
      <c r="D2572" s="3" t="s">
        <v>5361</v>
      </c>
      <c r="E2572" s="3" t="s">
        <v>409</v>
      </c>
      <c r="F2572" s="3" t="s">
        <v>981</v>
      </c>
      <c r="G2572" s="3" t="s">
        <v>790</v>
      </c>
      <c r="H2572" s="3" t="s">
        <v>5481</v>
      </c>
      <c r="I2572" s="4">
        <v>1</v>
      </c>
      <c r="J2572" s="3"/>
      <c r="K2572" s="6">
        <v>2997.8110635294</v>
      </c>
      <c r="L2572" s="6">
        <f>K2572*1.16</f>
        <v>3477.4608336941</v>
      </c>
      <c r="M2572" s="6">
        <f>I2572*K2572</f>
        <v>2997.8110635294</v>
      </c>
      <c r="N2572" s="6">
        <f>I2572*L2572</f>
        <v>3477.4608336941</v>
      </c>
      <c r="O2572" s="6">
        <v>4496.72</v>
      </c>
      <c r="P2572" s="5">
        <f>(O2572/L2572) - 1</f>
        <v>0.293104427354</v>
      </c>
      <c r="Q2572" s="6">
        <v>4196.94</v>
      </c>
      <c r="R2572" s="5">
        <f>(Q2572/L2572) - 1</f>
        <v>0.20689784895193</v>
      </c>
      <c r="S2572" s="6">
        <v>3897.15</v>
      </c>
      <c r="T2572" s="5">
        <f>(S2572/L2572) - 1</f>
        <v>0.12068839488842</v>
      </c>
      <c r="U2572" s="6">
        <v>3597.37</v>
      </c>
      <c r="V2572" s="5">
        <f>ABS((U2572/L2572) - 1)</f>
        <v>0.034481816486343</v>
      </c>
      <c r="W2572" s="6">
        <v>3825.2069170635</v>
      </c>
      <c r="X2572" s="5">
        <f>ABS((W2572/L2572) - 1)</f>
        <v>0.1</v>
      </c>
      <c r="Y2572" s="3">
        <v>536</v>
      </c>
      <c r="Z2572" s="5" t="s">
        <v>519</v>
      </c>
      <c r="AA2572" s="3" t="s">
        <v>43</v>
      </c>
    </row>
    <row r="2573" spans="1:27" customHeight="1" ht="30">
      <c r="A2573" s="7" t="s">
        <v>5711</v>
      </c>
      <c r="B2573" s="7" t="s">
        <v>5712</v>
      </c>
      <c r="C2573" s="7" t="s">
        <v>29</v>
      </c>
      <c r="D2573" s="7" t="s">
        <v>5361</v>
      </c>
      <c r="E2573" s="7"/>
      <c r="F2573" s="7"/>
      <c r="G2573" s="7"/>
      <c r="H2573" s="7" t="s">
        <v>5481</v>
      </c>
      <c r="I2573" s="8">
        <v>1</v>
      </c>
      <c r="J2573" s="7"/>
      <c r="K2573" s="10">
        <v>3141.537547751</v>
      </c>
      <c r="L2573" s="10">
        <f>K2573*1.16</f>
        <v>3644.1835553912</v>
      </c>
      <c r="M2573" s="10">
        <f>I2573*K2573</f>
        <v>3141.537547751</v>
      </c>
      <c r="N2573" s="10">
        <f>I2573*L2573</f>
        <v>3644.1835553912</v>
      </c>
      <c r="O2573" s="10">
        <v>4711.92</v>
      </c>
      <c r="P2573" s="9">
        <f>(O2573/L2573) - 1</f>
        <v>0.29299743780173</v>
      </c>
      <c r="Q2573" s="10">
        <v>4397.79</v>
      </c>
      <c r="R2573" s="9">
        <f>(Q2573/L2573) - 1</f>
        <v>0.20679705979517</v>
      </c>
      <c r="S2573" s="10">
        <v>4083.66</v>
      </c>
      <c r="T2573" s="9">
        <f>(S2573/L2573) - 1</f>
        <v>0.12059668178862</v>
      </c>
      <c r="U2573" s="10">
        <v>3769.54</v>
      </c>
      <c r="V2573" s="9">
        <f>ABS((U2573/L2573) - 1)</f>
        <v>0.034399047880936</v>
      </c>
      <c r="W2573" s="10">
        <v>4008.6019109303</v>
      </c>
      <c r="X2573" s="9">
        <f>ABS((W2573/L2573) - 1)</f>
        <v>0.1</v>
      </c>
      <c r="Y2573" s="7">
        <v>365</v>
      </c>
      <c r="Z2573" s="9" t="s">
        <v>1159</v>
      </c>
      <c r="AA2573" s="7" t="s">
        <v>43</v>
      </c>
    </row>
    <row r="2574" spans="1:27" customHeight="1" ht="30">
      <c r="A2574" s="3" t="s">
        <v>5713</v>
      </c>
      <c r="B2574" s="3" t="s">
        <v>5714</v>
      </c>
      <c r="C2574" s="3" t="s">
        <v>29</v>
      </c>
      <c r="D2574" s="3" t="s">
        <v>5361</v>
      </c>
      <c r="E2574" s="3" t="s">
        <v>409</v>
      </c>
      <c r="F2574" s="3" t="s">
        <v>662</v>
      </c>
      <c r="G2574" s="3">
        <v>2017</v>
      </c>
      <c r="H2574" s="3" t="s">
        <v>34</v>
      </c>
      <c r="I2574" s="4">
        <v>1</v>
      </c>
      <c r="J2574" s="3"/>
      <c r="K2574" s="6">
        <v>3639.7718014808</v>
      </c>
      <c r="L2574" s="6">
        <f>K2574*1.16</f>
        <v>4222.1352897177</v>
      </c>
      <c r="M2574" s="6">
        <f>I2574*K2574</f>
        <v>3639.7718014808</v>
      </c>
      <c r="N2574" s="6">
        <f>I2574*L2574</f>
        <v>4222.1352897177</v>
      </c>
      <c r="O2574" s="6">
        <v>4913.69</v>
      </c>
      <c r="P2574" s="5">
        <f>(O2574/L2574) - 1</f>
        <v>0.16379264586014</v>
      </c>
      <c r="Q2574" s="6">
        <v>4549.71</v>
      </c>
      <c r="R2574" s="5">
        <f>(Q2574/L2574) - 1</f>
        <v>0.077585081434995</v>
      </c>
      <c r="S2574" s="6">
        <v>4185.74</v>
      </c>
      <c r="T2574" s="5">
        <f>(S2574/L2574) - 1</f>
        <v>-0.008620114520329</v>
      </c>
      <c r="U2574" s="6">
        <v>4003.75</v>
      </c>
      <c r="V2574" s="5">
        <f>ABS((U2574/L2574) - 1)</f>
        <v>0.051723896732899</v>
      </c>
      <c r="W2574" s="6">
        <v>4644.3488186895</v>
      </c>
      <c r="X2574" s="5">
        <f>ABS((W2574/L2574) - 1)</f>
        <v>0.1</v>
      </c>
      <c r="Y2574" s="3">
        <v>100</v>
      </c>
      <c r="Z2574" s="5" t="s">
        <v>3890</v>
      </c>
      <c r="AA2574" s="3" t="s">
        <v>187</v>
      </c>
    </row>
    <row r="2575" spans="1:27" customHeight="1" ht="30">
      <c r="A2575" s="7" t="s">
        <v>5715</v>
      </c>
      <c r="B2575" s="7" t="s">
        <v>5716</v>
      </c>
      <c r="C2575" s="7" t="s">
        <v>29</v>
      </c>
      <c r="D2575" s="7" t="s">
        <v>5361</v>
      </c>
      <c r="E2575" s="7" t="s">
        <v>752</v>
      </c>
      <c r="F2575" s="7" t="s">
        <v>5717</v>
      </c>
      <c r="G2575" s="7" t="s">
        <v>818</v>
      </c>
      <c r="H2575" s="7" t="s">
        <v>34</v>
      </c>
      <c r="I2575" s="8">
        <v>1</v>
      </c>
      <c r="J2575" s="7"/>
      <c r="K2575" s="10">
        <v>2701.8882114471</v>
      </c>
      <c r="L2575" s="10">
        <f>K2575*1.16</f>
        <v>3134.1903252787</v>
      </c>
      <c r="M2575" s="10">
        <f>I2575*K2575</f>
        <v>2701.8882114471</v>
      </c>
      <c r="N2575" s="10">
        <f>I2575*L2575</f>
        <v>3134.1903252787</v>
      </c>
      <c r="O2575" s="10">
        <v>4052.83</v>
      </c>
      <c r="P2575" s="9">
        <f>(O2575/L2575) - 1</f>
        <v>0.2931027089555</v>
      </c>
      <c r="Q2575" s="10">
        <v>3782.64</v>
      </c>
      <c r="R2575" s="9">
        <f>(Q2575/L2575) - 1</f>
        <v>0.20689543627624</v>
      </c>
      <c r="S2575" s="10">
        <v>3512.45</v>
      </c>
      <c r="T2575" s="9">
        <f>(S2575/L2575) - 1</f>
        <v>0.12068816359698</v>
      </c>
      <c r="U2575" s="10">
        <v>3336.83</v>
      </c>
      <c r="V2575" s="9">
        <f>ABS((U2575/L2575) - 1)</f>
        <v>0.064654553071308</v>
      </c>
      <c r="W2575" s="10">
        <v>3447.6093578066</v>
      </c>
      <c r="X2575" s="9">
        <f>ABS((W2575/L2575) - 1)</f>
        <v>0.1</v>
      </c>
      <c r="Y2575" s="7">
        <v>747</v>
      </c>
      <c r="Z2575" s="9" t="s">
        <v>2143</v>
      </c>
      <c r="AA2575" s="7" t="s">
        <v>43</v>
      </c>
    </row>
    <row r="2576" spans="1:27" customHeight="1" ht="30">
      <c r="A2576" s="3" t="s">
        <v>5718</v>
      </c>
      <c r="B2576" s="3" t="s">
        <v>5719</v>
      </c>
      <c r="C2576" s="3" t="s">
        <v>29</v>
      </c>
      <c r="D2576" s="3" t="s">
        <v>5361</v>
      </c>
      <c r="E2576" s="3" t="s">
        <v>123</v>
      </c>
      <c r="F2576" s="3" t="s">
        <v>5720</v>
      </c>
      <c r="G2576" s="3" t="s">
        <v>4713</v>
      </c>
      <c r="H2576" s="3" t="s">
        <v>5481</v>
      </c>
      <c r="I2576" s="4">
        <v>1</v>
      </c>
      <c r="J2576" s="3"/>
      <c r="K2576" s="6">
        <v>3042.6568629633</v>
      </c>
      <c r="L2576" s="6">
        <f>K2576*1.16</f>
        <v>3529.4819610375</v>
      </c>
      <c r="M2576" s="6">
        <f>I2576*K2576</f>
        <v>3042.6568629633</v>
      </c>
      <c r="N2576" s="6">
        <f>I2576*L2576</f>
        <v>3529.4819610375</v>
      </c>
      <c r="O2576" s="6">
        <v>4563.99</v>
      </c>
      <c r="P2576" s="5">
        <f>(O2576/L2576) - 1</f>
        <v>0.29310478148992</v>
      </c>
      <c r="Q2576" s="6">
        <v>4259.72</v>
      </c>
      <c r="R2576" s="5">
        <f>(Q2576/L2576) - 1</f>
        <v>0.20689666274647</v>
      </c>
      <c r="S2576" s="6">
        <v>3955.45</v>
      </c>
      <c r="T2576" s="5">
        <f>(S2576/L2576) - 1</f>
        <v>0.12068854400301</v>
      </c>
      <c r="U2576" s="6">
        <v>3651.19</v>
      </c>
      <c r="V2576" s="5">
        <f>ABS((U2576/L2576) - 1)</f>
        <v>0.034483258536541</v>
      </c>
      <c r="W2576" s="6">
        <v>3882.4301571412</v>
      </c>
      <c r="X2576" s="5">
        <f>ABS((W2576/L2576) - 1)</f>
        <v>0.1</v>
      </c>
      <c r="Y2576" s="3">
        <v>543</v>
      </c>
      <c r="Z2576" s="5" t="s">
        <v>5706</v>
      </c>
      <c r="AA2576" s="3" t="s">
        <v>43</v>
      </c>
    </row>
    <row r="2577" spans="1:27" customHeight="1" ht="30">
      <c r="A2577" s="7" t="s">
        <v>5721</v>
      </c>
      <c r="B2577" s="7" t="s">
        <v>5722</v>
      </c>
      <c r="C2577" s="7" t="s">
        <v>29</v>
      </c>
      <c r="D2577" s="7" t="s">
        <v>5361</v>
      </c>
      <c r="E2577" s="7"/>
      <c r="F2577" s="7"/>
      <c r="G2577" s="7"/>
      <c r="H2577" s="7" t="s">
        <v>34</v>
      </c>
      <c r="I2577" s="8">
        <v>1</v>
      </c>
      <c r="J2577" s="7"/>
      <c r="K2577" s="10">
        <v>3647.9912</v>
      </c>
      <c r="L2577" s="10">
        <f>K2577*1.16</f>
        <v>4231.669792</v>
      </c>
      <c r="M2577" s="10">
        <f>I2577*K2577</f>
        <v>3647.9912</v>
      </c>
      <c r="N2577" s="10">
        <f>I2577*L2577</f>
        <v>4231.669792</v>
      </c>
      <c r="O2577" s="10">
        <v>4924.79</v>
      </c>
      <c r="P2577" s="9">
        <f>(O2577/L2577) - 1</f>
        <v>0.16379354771734</v>
      </c>
      <c r="Q2577" s="10">
        <v>4559.99</v>
      </c>
      <c r="R2577" s="9">
        <f>(Q2577/L2577) - 1</f>
        <v>0.077586443209886</v>
      </c>
      <c r="S2577" s="10">
        <v>4195.19</v>
      </c>
      <c r="T2577" s="9">
        <f>(S2577/L2577) - 1</f>
        <v>-0.0086206612975724</v>
      </c>
      <c r="U2577" s="10">
        <v>4012.79</v>
      </c>
      <c r="V2577" s="9">
        <f>ABS((U2577/L2577) - 1)</f>
        <v>0.051724213551302</v>
      </c>
      <c r="W2577" s="10">
        <v>4654.8367712</v>
      </c>
      <c r="X2577" s="9">
        <f>ABS((W2577/L2577) - 1)</f>
        <v>0.1</v>
      </c>
      <c r="Y2577" s="7">
        <v>61</v>
      </c>
      <c r="Z2577" s="9" t="s">
        <v>454</v>
      </c>
      <c r="AA2577" s="7" t="s">
        <v>187</v>
      </c>
    </row>
    <row r="2578" spans="1:27" customHeight="1" ht="30">
      <c r="A2578" s="3" t="s">
        <v>5723</v>
      </c>
      <c r="B2578" s="3" t="s">
        <v>5724</v>
      </c>
      <c r="C2578" s="3" t="s">
        <v>29</v>
      </c>
      <c r="D2578" s="3" t="s">
        <v>5361</v>
      </c>
      <c r="E2578" s="3" t="s">
        <v>123</v>
      </c>
      <c r="F2578" s="3" t="s">
        <v>850</v>
      </c>
      <c r="G2578" s="3" t="s">
        <v>886</v>
      </c>
      <c r="H2578" s="3" t="s">
        <v>34</v>
      </c>
      <c r="I2578" s="4">
        <v>1</v>
      </c>
      <c r="J2578" s="3"/>
      <c r="K2578" s="6">
        <v>3647.9912</v>
      </c>
      <c r="L2578" s="6">
        <f>K2578*1.16</f>
        <v>4231.669792</v>
      </c>
      <c r="M2578" s="6">
        <f>I2578*K2578</f>
        <v>3647.9912</v>
      </c>
      <c r="N2578" s="6">
        <f>I2578*L2578</f>
        <v>4231.669792</v>
      </c>
      <c r="O2578" s="6">
        <v>4924.79</v>
      </c>
      <c r="P2578" s="5">
        <f>(O2578/L2578) - 1</f>
        <v>0.16379354771734</v>
      </c>
      <c r="Q2578" s="6">
        <v>4559.99</v>
      </c>
      <c r="R2578" s="5">
        <f>(Q2578/L2578) - 1</f>
        <v>0.077586443209886</v>
      </c>
      <c r="S2578" s="6">
        <v>4195.19</v>
      </c>
      <c r="T2578" s="5">
        <f>(S2578/L2578) - 1</f>
        <v>-0.0086206612975724</v>
      </c>
      <c r="U2578" s="6">
        <v>4012.79</v>
      </c>
      <c r="V2578" s="5">
        <f>ABS((U2578/L2578) - 1)</f>
        <v>0.051724213551302</v>
      </c>
      <c r="W2578" s="6">
        <v>4654.8367712</v>
      </c>
      <c r="X2578" s="5">
        <f>ABS((W2578/L2578) - 1)</f>
        <v>0.1</v>
      </c>
      <c r="Y2578" s="3">
        <v>61</v>
      </c>
      <c r="Z2578" s="5" t="s">
        <v>454</v>
      </c>
      <c r="AA2578" s="3" t="s">
        <v>187</v>
      </c>
    </row>
    <row r="2579" spans="1:27" customHeight="1" ht="30">
      <c r="A2579" s="7" t="s">
        <v>5725</v>
      </c>
      <c r="B2579" s="7" t="s">
        <v>5726</v>
      </c>
      <c r="C2579" s="7" t="s">
        <v>29</v>
      </c>
      <c r="D2579" s="7" t="s">
        <v>5361</v>
      </c>
      <c r="E2579" s="7"/>
      <c r="F2579" s="7"/>
      <c r="G2579" s="7"/>
      <c r="H2579" s="7" t="s">
        <v>34</v>
      </c>
      <c r="I2579" s="8">
        <v>1</v>
      </c>
      <c r="J2579" s="7"/>
      <c r="K2579" s="10">
        <v>2415.3</v>
      </c>
      <c r="L2579" s="10">
        <f>K2579*1.16</f>
        <v>2801.748</v>
      </c>
      <c r="M2579" s="10">
        <f>I2579*K2579</f>
        <v>2415.3</v>
      </c>
      <c r="N2579" s="10">
        <f>I2579*L2579</f>
        <v>2801.748</v>
      </c>
      <c r="O2579" s="10">
        <v>4202.62</v>
      </c>
      <c r="P2579" s="9">
        <f>(O2579/L2579) - 1</f>
        <v>0.49999928615993</v>
      </c>
      <c r="Q2579" s="10">
        <v>3922.45</v>
      </c>
      <c r="R2579" s="9">
        <f>(Q2579/L2579) - 1</f>
        <v>0.4000009993761</v>
      </c>
      <c r="S2579" s="10">
        <v>3642.27</v>
      </c>
      <c r="T2579" s="9">
        <f>(S2579/L2579) - 1</f>
        <v>0.29999914339191</v>
      </c>
      <c r="U2579" s="10">
        <v>3460.16</v>
      </c>
      <c r="V2579" s="9">
        <f>ABS((U2579/L2579) - 1)</f>
        <v>0.23500043544245</v>
      </c>
      <c r="W2579" s="10">
        <v>3081.9228</v>
      </c>
      <c r="X2579" s="9">
        <f>ABS((W2579/L2579) - 1)</f>
        <v>0.1</v>
      </c>
      <c r="Y2579" s="7" t="s">
        <v>40</v>
      </c>
      <c r="Z2579" s="9" t="s">
        <v>40</v>
      </c>
      <c r="AA2579" s="7"/>
    </row>
    <row r="2580" spans="1:27" customHeight="1" ht="30">
      <c r="A2580" s="3" t="s">
        <v>5727</v>
      </c>
      <c r="B2580" s="3" t="s">
        <v>5728</v>
      </c>
      <c r="C2580" s="3" t="s">
        <v>29</v>
      </c>
      <c r="D2580" s="3" t="s">
        <v>5361</v>
      </c>
      <c r="E2580" s="3" t="s">
        <v>422</v>
      </c>
      <c r="F2580" s="3" t="s">
        <v>1113</v>
      </c>
      <c r="G2580" s="3" t="s">
        <v>561</v>
      </c>
      <c r="H2580" s="3" t="s">
        <v>34</v>
      </c>
      <c r="I2580" s="4">
        <v>2</v>
      </c>
      <c r="J2580" s="3"/>
      <c r="K2580" s="6">
        <v>3663.9302486866</v>
      </c>
      <c r="L2580" s="6">
        <f>K2580*1.16</f>
        <v>4250.1590884765</v>
      </c>
      <c r="M2580" s="6">
        <f>I2580*K2580</f>
        <v>7327.8604973732</v>
      </c>
      <c r="N2580" s="6">
        <f>I2580*L2580</f>
        <v>8500.3181769529</v>
      </c>
      <c r="O2580" s="6">
        <v>4946.31</v>
      </c>
      <c r="P2580" s="5">
        <f>(O2580/L2580) - 1</f>
        <v>0.16379408324056</v>
      </c>
      <c r="Q2580" s="6">
        <v>4579.91</v>
      </c>
      <c r="R2580" s="5">
        <f>(Q2580/L2580) - 1</f>
        <v>0.077585545542895</v>
      </c>
      <c r="S2580" s="6">
        <v>4213.52</v>
      </c>
      <c r="T2580" s="5">
        <f>(S2580/L2580) - 1</f>
        <v>-0.0086206393016676</v>
      </c>
      <c r="U2580" s="6">
        <v>4030.32</v>
      </c>
      <c r="V2580" s="5">
        <f>ABS((U2580/L2580) - 1)</f>
        <v>0.051724908150501</v>
      </c>
      <c r="W2580" s="6">
        <v>4675.1749973241</v>
      </c>
      <c r="X2580" s="5">
        <f>ABS((W2580/L2580) - 1)</f>
        <v>0.1</v>
      </c>
      <c r="Y2580" s="3">
        <v>58</v>
      </c>
      <c r="Z2580" s="5" t="s">
        <v>496</v>
      </c>
      <c r="AA2580" s="3" t="s">
        <v>187</v>
      </c>
    </row>
    <row r="2581" spans="1:27" customHeight="1" ht="30">
      <c r="A2581" s="7" t="s">
        <v>5729</v>
      </c>
      <c r="B2581" s="7" t="s">
        <v>5730</v>
      </c>
      <c r="C2581" s="7" t="s">
        <v>29</v>
      </c>
      <c r="D2581" s="7" t="s">
        <v>5361</v>
      </c>
      <c r="E2581" s="7" t="s">
        <v>422</v>
      </c>
      <c r="F2581" s="7" t="s">
        <v>779</v>
      </c>
      <c r="G2581" s="7" t="s">
        <v>5423</v>
      </c>
      <c r="H2581" s="7" t="s">
        <v>5481</v>
      </c>
      <c r="I2581" s="8">
        <v>1</v>
      </c>
      <c r="J2581" s="7"/>
      <c r="K2581" s="10">
        <v>2982.3962712773</v>
      </c>
      <c r="L2581" s="10">
        <f>K2581*1.16</f>
        <v>3459.5796746817</v>
      </c>
      <c r="M2581" s="10">
        <f>I2581*K2581</f>
        <v>2982.3962712773</v>
      </c>
      <c r="N2581" s="10">
        <f>I2581*L2581</f>
        <v>3459.5796746817</v>
      </c>
      <c r="O2581" s="10">
        <v>4473.59</v>
      </c>
      <c r="P2581" s="9">
        <f>(O2581/L2581) - 1</f>
        <v>0.29310217444599</v>
      </c>
      <c r="Q2581" s="10">
        <v>4175.35</v>
      </c>
      <c r="R2581" s="9">
        <f>(Q2581/L2581) - 1</f>
        <v>0.20689517011462</v>
      </c>
      <c r="S2581" s="10">
        <v>3877.11</v>
      </c>
      <c r="T2581" s="9">
        <f>(S2581/L2581) - 1</f>
        <v>0.12068816578325</v>
      </c>
      <c r="U2581" s="10">
        <v>3578.87</v>
      </c>
      <c r="V2581" s="9">
        <f>ABS((U2581/L2581) - 1)</f>
        <v>0.034481161451881</v>
      </c>
      <c r="W2581" s="10">
        <v>3805.5376421498</v>
      </c>
      <c r="X2581" s="9">
        <f>ABS((W2581/L2581) - 1)</f>
        <v>0.1</v>
      </c>
      <c r="Y2581" s="7">
        <v>365</v>
      </c>
      <c r="Z2581" s="9" t="s">
        <v>1159</v>
      </c>
      <c r="AA2581" s="7" t="s">
        <v>43</v>
      </c>
    </row>
    <row r="2582" spans="1:27" customHeight="1" ht="30">
      <c r="A2582" s="3" t="s">
        <v>5731</v>
      </c>
      <c r="B2582" s="3" t="s">
        <v>5732</v>
      </c>
      <c r="C2582" s="3" t="s">
        <v>29</v>
      </c>
      <c r="D2582" s="3" t="s">
        <v>5361</v>
      </c>
      <c r="E2582" s="3" t="s">
        <v>422</v>
      </c>
      <c r="F2582" s="3" t="s">
        <v>611</v>
      </c>
      <c r="G2582" s="3" t="s">
        <v>796</v>
      </c>
      <c r="H2582" s="3" t="s">
        <v>5481</v>
      </c>
      <c r="I2582" s="4">
        <v>4</v>
      </c>
      <c r="J2582" s="3"/>
      <c r="K2582" s="6">
        <v>2952.951962963</v>
      </c>
      <c r="L2582" s="6">
        <f>K2582*1.16</f>
        <v>3425.424277037</v>
      </c>
      <c r="M2582" s="6">
        <f>I2582*K2582</f>
        <v>11811.807851852</v>
      </c>
      <c r="N2582" s="6">
        <f>I2582*L2582</f>
        <v>13701.697108148</v>
      </c>
      <c r="O2582" s="6">
        <v>4429.43</v>
      </c>
      <c r="P2582" s="5">
        <f>(O2582/L2582) - 1</f>
        <v>0.29310404836373</v>
      </c>
      <c r="Q2582" s="6">
        <v>4134.13</v>
      </c>
      <c r="R2582" s="5">
        <f>(Q2582/L2582) - 1</f>
        <v>0.2068957494445</v>
      </c>
      <c r="S2582" s="6">
        <v>3838.84</v>
      </c>
      <c r="T2582" s="5">
        <f>(S2582/L2582) - 1</f>
        <v>0.12069036987166</v>
      </c>
      <c r="U2582" s="6">
        <v>3838.84</v>
      </c>
      <c r="V2582" s="5">
        <f>ABS((U2582/L2582) - 1)</f>
        <v>0.12069036987166</v>
      </c>
      <c r="W2582" s="6">
        <v>3767.9667047407</v>
      </c>
      <c r="X2582" s="5">
        <f>ABS((W2582/L2582) - 1)</f>
        <v>0.1</v>
      </c>
      <c r="Y2582" s="3">
        <v>621</v>
      </c>
      <c r="Z2582" s="5" t="s">
        <v>502</v>
      </c>
      <c r="AA2582" s="3"/>
    </row>
    <row r="2583" spans="1:27" customHeight="1" ht="30">
      <c r="A2583" s="7" t="s">
        <v>5733</v>
      </c>
      <c r="B2583" s="7" t="s">
        <v>5734</v>
      </c>
      <c r="C2583" s="7" t="s">
        <v>29</v>
      </c>
      <c r="D2583" s="7" t="s">
        <v>5361</v>
      </c>
      <c r="E2583" s="7" t="s">
        <v>75</v>
      </c>
      <c r="F2583" s="7" t="s">
        <v>692</v>
      </c>
      <c r="G2583" s="7" t="s">
        <v>595</v>
      </c>
      <c r="H2583" s="7" t="s">
        <v>1326</v>
      </c>
      <c r="I2583" s="8">
        <v>1</v>
      </c>
      <c r="J2583" s="7"/>
      <c r="K2583" s="10">
        <v>3339</v>
      </c>
      <c r="L2583" s="10">
        <f>K2583*1.16</f>
        <v>3873.24</v>
      </c>
      <c r="M2583" s="10">
        <f>I2583*K2583</f>
        <v>3339</v>
      </c>
      <c r="N2583" s="10">
        <f>I2583*L2583</f>
        <v>3873.24</v>
      </c>
      <c r="O2583" s="10">
        <v>5809.86</v>
      </c>
      <c r="P2583" s="9">
        <f>(O2583/L2583) - 1</f>
        <v>0.5</v>
      </c>
      <c r="Q2583" s="10">
        <v>5422.54</v>
      </c>
      <c r="R2583" s="9">
        <f>(Q2583/L2583) - 1</f>
        <v>0.40000103272712</v>
      </c>
      <c r="S2583" s="10">
        <v>5035.21</v>
      </c>
      <c r="T2583" s="9">
        <f>(S2583/L2583) - 1</f>
        <v>0.29999948363644</v>
      </c>
      <c r="U2583" s="10">
        <v>4647.89</v>
      </c>
      <c r="V2583" s="9">
        <f>ABS((U2583/L2583) - 1)</f>
        <v>0.20000051636356</v>
      </c>
      <c r="W2583" s="10">
        <v>4260.564</v>
      </c>
      <c r="X2583" s="9">
        <f>ABS((W2583/L2583) - 1)</f>
        <v>0.1</v>
      </c>
      <c r="Y2583" s="7" t="s">
        <v>40</v>
      </c>
      <c r="Z2583" s="9" t="s">
        <v>40</v>
      </c>
      <c r="AA2583" s="7"/>
    </row>
    <row r="2584" spans="1:27" customHeight="1" ht="30">
      <c r="A2584" s="3" t="s">
        <v>5735</v>
      </c>
      <c r="B2584" s="3" t="s">
        <v>5736</v>
      </c>
      <c r="C2584" s="3" t="s">
        <v>29</v>
      </c>
      <c r="D2584" s="3" t="s">
        <v>5361</v>
      </c>
      <c r="E2584" s="3" t="s">
        <v>409</v>
      </c>
      <c r="F2584" s="3" t="s">
        <v>981</v>
      </c>
      <c r="G2584" s="3" t="s">
        <v>886</v>
      </c>
      <c r="H2584" s="3" t="s">
        <v>1326</v>
      </c>
      <c r="I2584" s="4">
        <v>1</v>
      </c>
      <c r="J2584" s="3"/>
      <c r="K2584" s="6">
        <v>3339</v>
      </c>
      <c r="L2584" s="6">
        <f>K2584*1.16</f>
        <v>3873.24</v>
      </c>
      <c r="M2584" s="6">
        <f>I2584*K2584</f>
        <v>3339</v>
      </c>
      <c r="N2584" s="6">
        <f>I2584*L2584</f>
        <v>3873.24</v>
      </c>
      <c r="O2584" s="6">
        <v>5809.86</v>
      </c>
      <c r="P2584" s="5">
        <f>(O2584/L2584) - 1</f>
        <v>0.5</v>
      </c>
      <c r="Q2584" s="6">
        <v>5422.54</v>
      </c>
      <c r="R2584" s="5">
        <f>(Q2584/L2584) - 1</f>
        <v>0.40000103272712</v>
      </c>
      <c r="S2584" s="6">
        <v>5035.21</v>
      </c>
      <c r="T2584" s="5">
        <f>(S2584/L2584) - 1</f>
        <v>0.29999948363644</v>
      </c>
      <c r="U2584" s="6">
        <v>4647.89</v>
      </c>
      <c r="V2584" s="5">
        <f>ABS((U2584/L2584) - 1)</f>
        <v>0.20000051636356</v>
      </c>
      <c r="W2584" s="6">
        <v>4260.564</v>
      </c>
      <c r="X2584" s="5">
        <f>ABS((W2584/L2584) - 1)</f>
        <v>0.1</v>
      </c>
      <c r="Y2584" s="3" t="s">
        <v>40</v>
      </c>
      <c r="Z2584" s="5" t="s">
        <v>40</v>
      </c>
      <c r="AA2584" s="3"/>
    </row>
    <row r="2585" spans="1:27" customHeight="1" ht="30">
      <c r="A2585" s="7" t="s">
        <v>5737</v>
      </c>
      <c r="B2585" s="7" t="s">
        <v>5738</v>
      </c>
      <c r="C2585" s="7" t="s">
        <v>29</v>
      </c>
      <c r="D2585" s="7" t="s">
        <v>5361</v>
      </c>
      <c r="E2585" s="7" t="s">
        <v>422</v>
      </c>
      <c r="F2585" s="7" t="s">
        <v>779</v>
      </c>
      <c r="G2585" s="7" t="s">
        <v>796</v>
      </c>
      <c r="H2585" s="7" t="s">
        <v>1326</v>
      </c>
      <c r="I2585" s="8">
        <v>1</v>
      </c>
      <c r="J2585" s="7"/>
      <c r="K2585" s="10">
        <v>3339</v>
      </c>
      <c r="L2585" s="10">
        <f>K2585*1.16</f>
        <v>3873.24</v>
      </c>
      <c r="M2585" s="10">
        <f>I2585*K2585</f>
        <v>3339</v>
      </c>
      <c r="N2585" s="10">
        <f>I2585*L2585</f>
        <v>3873.24</v>
      </c>
      <c r="O2585" s="10">
        <v>5809.86</v>
      </c>
      <c r="P2585" s="9">
        <f>(O2585/L2585) - 1</f>
        <v>0.5</v>
      </c>
      <c r="Q2585" s="10">
        <v>5422.54</v>
      </c>
      <c r="R2585" s="9">
        <f>(Q2585/L2585) - 1</f>
        <v>0.40000103272712</v>
      </c>
      <c r="S2585" s="10">
        <v>5035.21</v>
      </c>
      <c r="T2585" s="9">
        <f>(S2585/L2585) - 1</f>
        <v>0.29999948363644</v>
      </c>
      <c r="U2585" s="10">
        <v>4647.89</v>
      </c>
      <c r="V2585" s="9">
        <f>ABS((U2585/L2585) - 1)</f>
        <v>0.20000051636356</v>
      </c>
      <c r="W2585" s="10">
        <v>4260.564</v>
      </c>
      <c r="X2585" s="9">
        <f>ABS((W2585/L2585) - 1)</f>
        <v>0.1</v>
      </c>
      <c r="Y2585" s="7" t="s">
        <v>40</v>
      </c>
      <c r="Z2585" s="9" t="s">
        <v>40</v>
      </c>
      <c r="AA2585" s="7"/>
    </row>
    <row r="2586" spans="1:27" customHeight="1" ht="30">
      <c r="A2586" s="3" t="s">
        <v>5739</v>
      </c>
      <c r="B2586" s="3" t="s">
        <v>5740</v>
      </c>
      <c r="C2586" s="3" t="s">
        <v>29</v>
      </c>
      <c r="D2586" s="3" t="s">
        <v>5361</v>
      </c>
      <c r="E2586" s="3"/>
      <c r="F2586" s="3"/>
      <c r="G2586" s="3"/>
      <c r="H2586" s="3" t="s">
        <v>1326</v>
      </c>
      <c r="I2586" s="4">
        <v>1</v>
      </c>
      <c r="J2586" s="3"/>
      <c r="K2586" s="6">
        <v>3339</v>
      </c>
      <c r="L2586" s="6">
        <f>K2586*1.16</f>
        <v>3873.24</v>
      </c>
      <c r="M2586" s="6">
        <f>I2586*K2586</f>
        <v>3339</v>
      </c>
      <c r="N2586" s="6">
        <f>I2586*L2586</f>
        <v>3873.24</v>
      </c>
      <c r="O2586" s="6">
        <v>5809.86</v>
      </c>
      <c r="P2586" s="5">
        <f>(O2586/L2586) - 1</f>
        <v>0.5</v>
      </c>
      <c r="Q2586" s="6">
        <v>5422.54</v>
      </c>
      <c r="R2586" s="5">
        <f>(Q2586/L2586) - 1</f>
        <v>0.40000103272712</v>
      </c>
      <c r="S2586" s="6">
        <v>5035.21</v>
      </c>
      <c r="T2586" s="5">
        <f>(S2586/L2586) - 1</f>
        <v>0.29999948363644</v>
      </c>
      <c r="U2586" s="6">
        <v>4647.89</v>
      </c>
      <c r="V2586" s="5">
        <f>ABS((U2586/L2586) - 1)</f>
        <v>0.20000051636356</v>
      </c>
      <c r="W2586" s="6">
        <v>4260.564</v>
      </c>
      <c r="X2586" s="5">
        <f>ABS((W2586/L2586) - 1)</f>
        <v>0.1</v>
      </c>
      <c r="Y2586" s="3" t="s">
        <v>40</v>
      </c>
      <c r="Z2586" s="5" t="s">
        <v>40</v>
      </c>
      <c r="AA2586" s="3"/>
    </row>
    <row r="2587" spans="1:27" customHeight="1" ht="30">
      <c r="A2587" s="7">
        <v>20006</v>
      </c>
      <c r="B2587" s="7" t="s">
        <v>5741</v>
      </c>
      <c r="C2587" s="7" t="s">
        <v>29</v>
      </c>
      <c r="D2587" s="7" t="b">
        <v>0</v>
      </c>
      <c r="E2587" s="7"/>
      <c r="F2587" s="7"/>
      <c r="G2587" s="7"/>
      <c r="H2587" s="7" t="s">
        <v>415</v>
      </c>
      <c r="I2587" s="8">
        <v>2</v>
      </c>
      <c r="J2587" s="7"/>
      <c r="K2587" s="10">
        <v>196.4924</v>
      </c>
      <c r="L2587" s="10">
        <f>K2587*1.16</f>
        <v>227.931184</v>
      </c>
      <c r="M2587" s="10">
        <f>I2587*K2587</f>
        <v>392.9848</v>
      </c>
      <c r="N2587" s="10">
        <f>I2587*L2587</f>
        <v>455.862368</v>
      </c>
      <c r="O2587" s="10">
        <v>294.74</v>
      </c>
      <c r="P2587" s="9">
        <f>(O2587/L2587) - 1</f>
        <v>0.29310959048061</v>
      </c>
      <c r="Q2587" s="10">
        <v>275.09</v>
      </c>
      <c r="R2587" s="9">
        <f>(Q2587/L2587) - 1</f>
        <v>0.20689935958916</v>
      </c>
      <c r="S2587" s="10">
        <v>255.44</v>
      </c>
      <c r="T2587" s="9">
        <f>(S2587/L2587) - 1</f>
        <v>0.12068912869772</v>
      </c>
      <c r="U2587" s="10">
        <v>255.44</v>
      </c>
      <c r="V2587" s="9">
        <f>ABS((U2587/L2587) - 1)</f>
        <v>0.12068912869772</v>
      </c>
      <c r="W2587" s="10">
        <v>250.7243024</v>
      </c>
      <c r="X2587" s="9">
        <f>ABS((W2587/L2587) - 1)</f>
        <v>0.1</v>
      </c>
      <c r="Y2587" s="7">
        <v>697</v>
      </c>
      <c r="Z2587" s="9" t="s">
        <v>135</v>
      </c>
      <c r="AA2587" s="7"/>
    </row>
    <row r="2588" spans="1:27" customHeight="1" ht="30">
      <c r="A2588" s="3">
        <v>20011</v>
      </c>
      <c r="B2588" s="3" t="s">
        <v>5742</v>
      </c>
      <c r="C2588" s="3" t="s">
        <v>29</v>
      </c>
      <c r="D2588" s="3" t="b">
        <v>0</v>
      </c>
      <c r="E2588" s="3"/>
      <c r="F2588" s="3"/>
      <c r="G2588" s="3"/>
      <c r="H2588" s="3" t="s">
        <v>415</v>
      </c>
      <c r="I2588" s="4">
        <v>2</v>
      </c>
      <c r="J2588" s="3"/>
      <c r="K2588" s="6">
        <v>196.4924</v>
      </c>
      <c r="L2588" s="6">
        <f>K2588*1.16</f>
        <v>227.931184</v>
      </c>
      <c r="M2588" s="6">
        <f>I2588*K2588</f>
        <v>392.9848</v>
      </c>
      <c r="N2588" s="6">
        <f>I2588*L2588</f>
        <v>455.862368</v>
      </c>
      <c r="O2588" s="6">
        <v>294.74</v>
      </c>
      <c r="P2588" s="5">
        <f>(O2588/L2588) - 1</f>
        <v>0.29310959048061</v>
      </c>
      <c r="Q2588" s="6">
        <v>275.09</v>
      </c>
      <c r="R2588" s="5">
        <f>(Q2588/L2588) - 1</f>
        <v>0.20689935958916</v>
      </c>
      <c r="S2588" s="6">
        <v>255.44</v>
      </c>
      <c r="T2588" s="5">
        <f>(S2588/L2588) - 1</f>
        <v>0.12068912869772</v>
      </c>
      <c r="U2588" s="6">
        <v>255.44</v>
      </c>
      <c r="V2588" s="5">
        <f>ABS((U2588/L2588) - 1)</f>
        <v>0.12068912869772</v>
      </c>
      <c r="W2588" s="6">
        <v>250.7243024</v>
      </c>
      <c r="X2588" s="5">
        <f>ABS((W2588/L2588) - 1)</f>
        <v>0.1</v>
      </c>
      <c r="Y2588" s="3">
        <v>697</v>
      </c>
      <c r="Z2588" s="5" t="s">
        <v>135</v>
      </c>
      <c r="AA2588" s="3"/>
    </row>
    <row r="2589" spans="1:27" customHeight="1" ht="30">
      <c r="A2589" s="7" t="s">
        <v>5743</v>
      </c>
      <c r="B2589" s="7" t="s">
        <v>5744</v>
      </c>
      <c r="C2589" s="7" t="s">
        <v>29</v>
      </c>
      <c r="D2589" s="7" t="b">
        <v>0</v>
      </c>
      <c r="E2589" s="7"/>
      <c r="F2589" s="7"/>
      <c r="G2589" s="7"/>
      <c r="H2589" s="7" t="s">
        <v>34</v>
      </c>
      <c r="I2589" s="8">
        <v>1</v>
      </c>
      <c r="J2589" s="7"/>
      <c r="K2589" s="10">
        <v>140.99228049547</v>
      </c>
      <c r="L2589" s="10">
        <f>K2589*1.16</f>
        <v>163.55104537474</v>
      </c>
      <c r="M2589" s="10">
        <f>I2589*K2589</f>
        <v>140.99228049547</v>
      </c>
      <c r="N2589" s="10">
        <f>I2589*L2589</f>
        <v>163.55104537474</v>
      </c>
      <c r="O2589" s="10">
        <v>704.96</v>
      </c>
      <c r="P2589" s="9">
        <f>(O2589/L2589) - 1</f>
        <v>3.3103362524204</v>
      </c>
      <c r="Q2589" s="10">
        <v>563.97</v>
      </c>
      <c r="R2589" s="9">
        <f>(Q2589/L2589) - 1</f>
        <v>2.4482812305344</v>
      </c>
      <c r="S2589" s="10">
        <v>493.47</v>
      </c>
      <c r="T2589" s="9">
        <f>(S2589/L2589) - 1</f>
        <v>2.0172231480962</v>
      </c>
      <c r="U2589" s="10">
        <v>468.8</v>
      </c>
      <c r="V2589" s="9">
        <f>ABS((U2589/L2589) - 1)</f>
        <v>1.866383390738</v>
      </c>
      <c r="W2589" s="10">
        <v>179.90614991222</v>
      </c>
      <c r="X2589" s="9">
        <f>ABS((W2589/L2589) - 1)</f>
        <v>0.1</v>
      </c>
      <c r="Y2589" s="7">
        <v>745</v>
      </c>
      <c r="Z2589" s="9" t="s">
        <v>514</v>
      </c>
      <c r="AA2589" s="7"/>
    </row>
    <row r="2590" spans="1:27" customHeight="1" ht="30">
      <c r="A2590" s="3" t="s">
        <v>5745</v>
      </c>
      <c r="B2590" s="3" t="s">
        <v>5746</v>
      </c>
      <c r="C2590" s="3" t="s">
        <v>29</v>
      </c>
      <c r="D2590" s="3" t="b">
        <v>0</v>
      </c>
      <c r="E2590" s="3"/>
      <c r="F2590" s="3"/>
      <c r="G2590" s="3"/>
      <c r="H2590" s="3" t="s">
        <v>34</v>
      </c>
      <c r="I2590" s="4">
        <v>5</v>
      </c>
      <c r="J2590" s="3"/>
      <c r="K2590" s="6">
        <v>239.37340509513</v>
      </c>
      <c r="L2590" s="6">
        <f>K2590*1.16</f>
        <v>277.67314991035</v>
      </c>
      <c r="M2590" s="6">
        <f>I2590*K2590</f>
        <v>1196.8670254756</v>
      </c>
      <c r="N2590" s="6">
        <f>I2590*L2590</f>
        <v>1388.3657495517</v>
      </c>
      <c r="O2590" s="6">
        <v>359.06</v>
      </c>
      <c r="P2590" s="5">
        <f>(O2590/L2590) - 1</f>
        <v>0.29310306061616</v>
      </c>
      <c r="Q2590" s="6">
        <v>335.12</v>
      </c>
      <c r="R2590" s="5">
        <f>(Q2590/L2590) - 1</f>
        <v>0.20688658629111</v>
      </c>
      <c r="S2590" s="6">
        <v>311.19</v>
      </c>
      <c r="T2590" s="5">
        <f>(S2590/L2590) - 1</f>
        <v>0.12070612553095</v>
      </c>
      <c r="U2590" s="6">
        <v>287.25</v>
      </c>
      <c r="V2590" s="5">
        <f>ABS((U2590/L2590) - 1)</f>
        <v>0.034489651205903</v>
      </c>
      <c r="W2590" s="6">
        <v>305.44046490138</v>
      </c>
      <c r="X2590" s="5">
        <f>ABS((W2590/L2590) - 1)</f>
        <v>0.1</v>
      </c>
      <c r="Y2590" s="3">
        <v>542</v>
      </c>
      <c r="Z2590" s="5" t="s">
        <v>499</v>
      </c>
      <c r="AA2590" s="3" t="s">
        <v>43</v>
      </c>
    </row>
    <row r="2591" spans="1:27" customHeight="1" ht="30">
      <c r="A2591" s="7" t="s">
        <v>5747</v>
      </c>
      <c r="B2591" s="7" t="s">
        <v>5748</v>
      </c>
      <c r="C2591" s="7" t="s">
        <v>29</v>
      </c>
      <c r="D2591" s="7" t="b">
        <v>0</v>
      </c>
      <c r="E2591" s="7"/>
      <c r="F2591" s="7"/>
      <c r="G2591" s="7"/>
      <c r="H2591" s="7" t="s">
        <v>34</v>
      </c>
      <c r="I2591" s="8">
        <v>6</v>
      </c>
      <c r="J2591" s="7"/>
      <c r="K2591" s="10">
        <v>229.81120557961</v>
      </c>
      <c r="L2591" s="10">
        <f>K2591*1.16</f>
        <v>266.58099847235</v>
      </c>
      <c r="M2591" s="10">
        <f>I2591*K2591</f>
        <v>1378.8672334777</v>
      </c>
      <c r="N2591" s="10">
        <f>I2591*L2591</f>
        <v>1599.4859908341</v>
      </c>
      <c r="O2591" s="10">
        <v>344.72</v>
      </c>
      <c r="P2591" s="9">
        <f>(O2591/L2591) - 1</f>
        <v>0.29311542073677</v>
      </c>
      <c r="Q2591" s="10">
        <v>321.74</v>
      </c>
      <c r="R2591" s="9">
        <f>(Q2591/L2591) - 1</f>
        <v>0.20691272762778</v>
      </c>
      <c r="S2591" s="10">
        <v>298.75</v>
      </c>
      <c r="T2591" s="9">
        <f>(S2591/L2591) - 1</f>
        <v>0.12067252246783</v>
      </c>
      <c r="U2591" s="10">
        <v>275.77</v>
      </c>
      <c r="V2591" s="9">
        <f>ABS((U2591/L2591) - 1)</f>
        <v>0.034469829358837</v>
      </c>
      <c r="W2591" s="10">
        <v>293.23909831958</v>
      </c>
      <c r="X2591" s="9">
        <f>ABS((W2591/L2591) - 1)</f>
        <v>0.1</v>
      </c>
      <c r="Y2591" s="7">
        <v>450</v>
      </c>
      <c r="Z2591" s="9" t="s">
        <v>3266</v>
      </c>
      <c r="AA2591" s="7" t="s">
        <v>43</v>
      </c>
    </row>
    <row r="2592" spans="1:27" customHeight="1" ht="30">
      <c r="A2592" s="3" t="s">
        <v>5749</v>
      </c>
      <c r="B2592" s="3" t="s">
        <v>5750</v>
      </c>
      <c r="C2592" s="3" t="s">
        <v>29</v>
      </c>
      <c r="D2592" s="3" t="b">
        <v>0</v>
      </c>
      <c r="E2592" s="3"/>
      <c r="F2592" s="3"/>
      <c r="G2592" s="3"/>
      <c r="H2592" s="3" t="s">
        <v>34</v>
      </c>
      <c r="I2592" s="4">
        <v>5</v>
      </c>
      <c r="J2592" s="3"/>
      <c r="K2592" s="6">
        <v>154.85882085572</v>
      </c>
      <c r="L2592" s="6">
        <f>K2592*1.16</f>
        <v>179.63623219264</v>
      </c>
      <c r="M2592" s="6">
        <f>I2592*K2592</f>
        <v>774.29410427861</v>
      </c>
      <c r="N2592" s="6">
        <f>I2592*L2592</f>
        <v>898.18116096319</v>
      </c>
      <c r="O2592" s="6">
        <v>232.29</v>
      </c>
      <c r="P2592" s="5">
        <f>(O2592/L2592) - 1</f>
        <v>0.29311329437648</v>
      </c>
      <c r="Q2592" s="6">
        <v>216.8</v>
      </c>
      <c r="R2592" s="5">
        <f>(Q2592/L2592) - 1</f>
        <v>0.20688347419528</v>
      </c>
      <c r="S2592" s="6">
        <v>201.32</v>
      </c>
      <c r="T2592" s="5">
        <f>(S2592/L2592) - 1</f>
        <v>0.120709322071</v>
      </c>
      <c r="U2592" s="6">
        <v>201.32</v>
      </c>
      <c r="V2592" s="5">
        <f>ABS((U2592/L2592) - 1)</f>
        <v>0.120709322071</v>
      </c>
      <c r="W2592" s="6">
        <v>197.5998554119</v>
      </c>
      <c r="X2592" s="5">
        <f>ABS((W2592/L2592) - 1)</f>
        <v>0.1</v>
      </c>
      <c r="Y2592" s="3">
        <v>621</v>
      </c>
      <c r="Z2592" s="5" t="s">
        <v>502</v>
      </c>
      <c r="AA2592" s="3"/>
    </row>
    <row r="2593" spans="1:27" customHeight="1" ht="30">
      <c r="A2593" s="7" t="s">
        <v>5751</v>
      </c>
      <c r="B2593" s="7" t="s">
        <v>5752</v>
      </c>
      <c r="C2593" s="7" t="s">
        <v>29</v>
      </c>
      <c r="D2593" s="7" t="b">
        <v>0</v>
      </c>
      <c r="E2593" s="7"/>
      <c r="F2593" s="7"/>
      <c r="G2593" s="7"/>
      <c r="H2593" s="7" t="s">
        <v>34</v>
      </c>
      <c r="I2593" s="8">
        <v>8</v>
      </c>
      <c r="J2593" s="7"/>
      <c r="K2593" s="10">
        <v>140.99228049547</v>
      </c>
      <c r="L2593" s="10">
        <f>K2593*1.16</f>
        <v>163.55104537474</v>
      </c>
      <c r="M2593" s="10">
        <f>I2593*K2593</f>
        <v>1127.9382439637</v>
      </c>
      <c r="N2593" s="10">
        <f>I2593*L2593</f>
        <v>1308.4083629979</v>
      </c>
      <c r="O2593" s="10">
        <v>704.96</v>
      </c>
      <c r="P2593" s="9">
        <f>(O2593/L2593) - 1</f>
        <v>3.3103362524204</v>
      </c>
      <c r="Q2593" s="10">
        <v>563.97</v>
      </c>
      <c r="R2593" s="9">
        <f>(Q2593/L2593) - 1</f>
        <v>2.4482812305344</v>
      </c>
      <c r="S2593" s="10">
        <v>493.47</v>
      </c>
      <c r="T2593" s="9">
        <f>(S2593/L2593) - 1</f>
        <v>2.0172231480962</v>
      </c>
      <c r="U2593" s="10">
        <v>468.8</v>
      </c>
      <c r="V2593" s="9">
        <f>ABS((U2593/L2593) - 1)</f>
        <v>1.866383390738</v>
      </c>
      <c r="W2593" s="10">
        <v>179.90614991222</v>
      </c>
      <c r="X2593" s="9">
        <f>ABS((W2593/L2593) - 1)</f>
        <v>0.1</v>
      </c>
      <c r="Y2593" s="7">
        <v>745</v>
      </c>
      <c r="Z2593" s="9" t="s">
        <v>514</v>
      </c>
      <c r="AA2593" s="7"/>
    </row>
    <row r="2594" spans="1:27" customHeight="1" ht="30">
      <c r="A2594" s="3" t="s">
        <v>5753</v>
      </c>
      <c r="B2594" s="3" t="s">
        <v>5754</v>
      </c>
      <c r="C2594" s="3" t="s">
        <v>29</v>
      </c>
      <c r="D2594" s="3" t="b">
        <v>0</v>
      </c>
      <c r="E2594" s="3"/>
      <c r="F2594" s="3"/>
      <c r="G2594" s="3"/>
      <c r="H2594" s="3" t="s">
        <v>34</v>
      </c>
      <c r="I2594" s="4">
        <v>2</v>
      </c>
      <c r="J2594" s="3"/>
      <c r="K2594" s="6">
        <v>141.18047235179</v>
      </c>
      <c r="L2594" s="6">
        <f>K2594*1.16</f>
        <v>163.76934792807</v>
      </c>
      <c r="M2594" s="6">
        <f>I2594*K2594</f>
        <v>282.36094470357</v>
      </c>
      <c r="N2594" s="6">
        <f>I2594*L2594</f>
        <v>327.53869585614</v>
      </c>
      <c r="O2594" s="6">
        <v>705.9</v>
      </c>
      <c r="P2594" s="5">
        <f>(O2594/L2594) - 1</f>
        <v>3.3103304063349</v>
      </c>
      <c r="Q2594" s="6">
        <v>564.72</v>
      </c>
      <c r="R2594" s="5">
        <f>(Q2594/L2594) - 1</f>
        <v>2.4482643250679</v>
      </c>
      <c r="S2594" s="6">
        <v>494.13</v>
      </c>
      <c r="T2594" s="5">
        <f>(S2594/L2594) - 1</f>
        <v>2.0172312844344</v>
      </c>
      <c r="U2594" s="6">
        <v>469.42</v>
      </c>
      <c r="V2594" s="5">
        <f>ABS((U2594/L2594) - 1)</f>
        <v>1.8663483486921</v>
      </c>
      <c r="W2594" s="6">
        <v>180.14628272088</v>
      </c>
      <c r="X2594" s="5">
        <f>ABS((W2594/L2594) - 1)</f>
        <v>0.1</v>
      </c>
      <c r="Y2594" s="3">
        <v>743</v>
      </c>
      <c r="Z2594" s="5" t="s">
        <v>4142</v>
      </c>
      <c r="AA2594" s="3"/>
    </row>
    <row r="2595" spans="1:27" customHeight="1" ht="30">
      <c r="A2595" s="7" t="s">
        <v>5755</v>
      </c>
      <c r="B2595" s="7" t="s">
        <v>5756</v>
      </c>
      <c r="C2595" s="7" t="s">
        <v>29</v>
      </c>
      <c r="D2595" s="7" t="b">
        <v>0</v>
      </c>
      <c r="E2595" s="7"/>
      <c r="F2595" s="7"/>
      <c r="G2595" s="7"/>
      <c r="H2595" s="7" t="s">
        <v>34</v>
      </c>
      <c r="I2595" s="8">
        <v>4</v>
      </c>
      <c r="J2595" s="7"/>
      <c r="K2595" s="10">
        <v>150.369796735</v>
      </c>
      <c r="L2595" s="10">
        <f>K2595*1.16</f>
        <v>174.4289642126</v>
      </c>
      <c r="M2595" s="10">
        <f>I2595*K2595</f>
        <v>601.47918694</v>
      </c>
      <c r="N2595" s="10">
        <f>I2595*L2595</f>
        <v>697.7158568504</v>
      </c>
      <c r="O2595" s="10">
        <v>751.85</v>
      </c>
      <c r="P2595" s="9">
        <f>(O2595/L2595) - 1</f>
        <v>3.3103506541701</v>
      </c>
      <c r="Q2595" s="10">
        <v>601.48</v>
      </c>
      <c r="R2595" s="9">
        <f>(Q2595/L2595) - 1</f>
        <v>2.4482805233361</v>
      </c>
      <c r="S2595" s="10">
        <v>526.29</v>
      </c>
      <c r="T2595" s="9">
        <f>(S2595/L2595) - 1</f>
        <v>2.017216792955</v>
      </c>
      <c r="U2595" s="10">
        <v>499.98</v>
      </c>
      <c r="V2595" s="9">
        <f>ABS((U2595/L2595) - 1)</f>
        <v>1.8663817517749</v>
      </c>
      <c r="W2595" s="10">
        <v>191.87186063386</v>
      </c>
      <c r="X2595" s="9">
        <f>ABS((W2595/L2595) - 1)</f>
        <v>0.1</v>
      </c>
      <c r="Y2595" s="7">
        <v>745</v>
      </c>
      <c r="Z2595" s="9" t="s">
        <v>514</v>
      </c>
      <c r="AA2595" s="7"/>
    </row>
    <row r="2596" spans="1:27" customHeight="1" ht="30">
      <c r="A2596" s="3" t="s">
        <v>5757</v>
      </c>
      <c r="B2596" s="3" t="s">
        <v>5758</v>
      </c>
      <c r="C2596" s="3" t="s">
        <v>29</v>
      </c>
      <c r="D2596" s="3" t="b">
        <v>0</v>
      </c>
      <c r="E2596" s="3"/>
      <c r="F2596" s="3"/>
      <c r="G2596" s="3"/>
      <c r="H2596" s="3" t="s">
        <v>34</v>
      </c>
      <c r="I2596" s="4">
        <v>10</v>
      </c>
      <c r="J2596" s="3"/>
      <c r="K2596" s="6">
        <v>291.17284440528</v>
      </c>
      <c r="L2596" s="6">
        <f>K2596*1.16</f>
        <v>337.76049951013</v>
      </c>
      <c r="M2596" s="6">
        <f>I2596*K2596</f>
        <v>2911.7284440528</v>
      </c>
      <c r="N2596" s="6">
        <f>I2596*L2596</f>
        <v>3377.6049951013</v>
      </c>
      <c r="O2596" s="6">
        <v>436.76</v>
      </c>
      <c r="P2596" s="5">
        <f>(O2596/L2596) - 1</f>
        <v>0.29310561961347</v>
      </c>
      <c r="Q2596" s="6">
        <v>407.64</v>
      </c>
      <c r="R2596" s="5">
        <f>(Q2596/L2596) - 1</f>
        <v>0.20689068316521</v>
      </c>
      <c r="S2596" s="6">
        <v>378.52</v>
      </c>
      <c r="T2596" s="5">
        <f>(S2596/L2596) - 1</f>
        <v>0.12067574671694</v>
      </c>
      <c r="U2596" s="6">
        <v>349.41</v>
      </c>
      <c r="V2596" s="5">
        <f>ABS((U2596/L2596) - 1)</f>
        <v>0.034490417046302</v>
      </c>
      <c r="W2596" s="6">
        <v>371.53654946114</v>
      </c>
      <c r="X2596" s="5">
        <f>ABS((W2596/L2596) - 1)</f>
        <v>0.1</v>
      </c>
      <c r="Y2596" s="3">
        <v>58</v>
      </c>
      <c r="Z2596" s="5" t="s">
        <v>496</v>
      </c>
      <c r="AA2596" s="3" t="s">
        <v>43</v>
      </c>
    </row>
    <row r="2597" spans="1:27" customHeight="1" ht="30">
      <c r="A2597" s="7" t="s">
        <v>5759</v>
      </c>
      <c r="B2597" s="7" t="s">
        <v>5760</v>
      </c>
      <c r="C2597" s="7" t="s">
        <v>29</v>
      </c>
      <c r="D2597" s="7" t="b">
        <v>0</v>
      </c>
      <c r="E2597" s="7"/>
      <c r="F2597" s="7"/>
      <c r="G2597" s="7"/>
      <c r="H2597" s="7" t="s">
        <v>34</v>
      </c>
      <c r="I2597" s="8">
        <v>10</v>
      </c>
      <c r="J2597" s="7"/>
      <c r="K2597" s="10">
        <v>288.67276493607</v>
      </c>
      <c r="L2597" s="10">
        <f>K2597*1.16</f>
        <v>334.86040732584</v>
      </c>
      <c r="M2597" s="10">
        <f>I2597*K2597</f>
        <v>2886.7276493607</v>
      </c>
      <c r="N2597" s="10">
        <f>I2597*L2597</f>
        <v>3348.6040732584</v>
      </c>
      <c r="O2597" s="10">
        <v>433.01</v>
      </c>
      <c r="P2597" s="9">
        <f>(O2597/L2597) - 1</f>
        <v>0.29310599439918</v>
      </c>
      <c r="Q2597" s="10">
        <v>404.14</v>
      </c>
      <c r="R2597" s="9">
        <f>(Q2597/L2597) - 1</f>
        <v>0.20689096458854</v>
      </c>
      <c r="S2597" s="10">
        <v>375.27</v>
      </c>
      <c r="T2597" s="9">
        <f>(S2597/L2597) - 1</f>
        <v>0.1206759347779</v>
      </c>
      <c r="U2597" s="10">
        <v>346.41</v>
      </c>
      <c r="V2597" s="9">
        <f>ABS((U2597/L2597) - 1)</f>
        <v>0.034490768157363</v>
      </c>
      <c r="W2597" s="10">
        <v>368.34644805843</v>
      </c>
      <c r="X2597" s="9">
        <f>ABS((W2597/L2597) - 1)</f>
        <v>0.1</v>
      </c>
      <c r="Y2597" s="7">
        <v>58</v>
      </c>
      <c r="Z2597" s="9" t="s">
        <v>496</v>
      </c>
      <c r="AA2597" s="7" t="s">
        <v>43</v>
      </c>
    </row>
    <row r="2598" spans="1:27" customHeight="1" ht="30">
      <c r="A2598" s="3" t="s">
        <v>5761</v>
      </c>
      <c r="B2598" s="3" t="s">
        <v>5762</v>
      </c>
      <c r="C2598" s="3" t="s">
        <v>29</v>
      </c>
      <c r="D2598" s="3" t="b">
        <v>0</v>
      </c>
      <c r="E2598" s="3"/>
      <c r="F2598" s="3"/>
      <c r="G2598" s="3"/>
      <c r="H2598" s="3" t="s">
        <v>34</v>
      </c>
      <c r="I2598" s="4">
        <v>3</v>
      </c>
      <c r="J2598" s="3"/>
      <c r="K2598" s="6">
        <v>140.99228049547</v>
      </c>
      <c r="L2598" s="6">
        <f>K2598*1.16</f>
        <v>163.55104537474</v>
      </c>
      <c r="M2598" s="6">
        <f>I2598*K2598</f>
        <v>422.9768414864</v>
      </c>
      <c r="N2598" s="6">
        <f>I2598*L2598</f>
        <v>490.65313612423</v>
      </c>
      <c r="O2598" s="6">
        <v>704.96</v>
      </c>
      <c r="P2598" s="5">
        <f>(O2598/L2598) - 1</f>
        <v>3.3103362524204</v>
      </c>
      <c r="Q2598" s="6">
        <v>563.97</v>
      </c>
      <c r="R2598" s="5">
        <f>(Q2598/L2598) - 1</f>
        <v>2.4482812305344</v>
      </c>
      <c r="S2598" s="6">
        <v>493.47</v>
      </c>
      <c r="T2598" s="5">
        <f>(S2598/L2598) - 1</f>
        <v>2.0172231480962</v>
      </c>
      <c r="U2598" s="6">
        <v>468.8</v>
      </c>
      <c r="V2598" s="5">
        <f>ABS((U2598/L2598) - 1)</f>
        <v>1.866383390738</v>
      </c>
      <c r="W2598" s="6">
        <v>179.90614991222</v>
      </c>
      <c r="X2598" s="5">
        <f>ABS((W2598/L2598) - 1)</f>
        <v>0.1</v>
      </c>
      <c r="Y2598" s="3">
        <v>745</v>
      </c>
      <c r="Z2598" s="5" t="s">
        <v>514</v>
      </c>
      <c r="AA2598" s="3"/>
    </row>
    <row r="2599" spans="1:27" customHeight="1" ht="30">
      <c r="A2599" s="7" t="s">
        <v>5763</v>
      </c>
      <c r="B2599" s="7" t="s">
        <v>5764</v>
      </c>
      <c r="C2599" s="7" t="s">
        <v>29</v>
      </c>
      <c r="D2599" s="7" t="b">
        <v>0</v>
      </c>
      <c r="E2599" s="7"/>
      <c r="F2599" s="7"/>
      <c r="G2599" s="7"/>
      <c r="H2599" s="7" t="s">
        <v>34</v>
      </c>
      <c r="I2599" s="8">
        <v>9</v>
      </c>
      <c r="J2599" s="7"/>
      <c r="K2599" s="10">
        <v>291.17284440528</v>
      </c>
      <c r="L2599" s="10">
        <f>K2599*1.16</f>
        <v>337.76049951013</v>
      </c>
      <c r="M2599" s="10">
        <f>I2599*K2599</f>
        <v>2620.5555996475</v>
      </c>
      <c r="N2599" s="10">
        <f>I2599*L2599</f>
        <v>3039.8444955912</v>
      </c>
      <c r="O2599" s="10">
        <v>436.76</v>
      </c>
      <c r="P2599" s="9">
        <f>(O2599/L2599) - 1</f>
        <v>0.29310561961347</v>
      </c>
      <c r="Q2599" s="10">
        <v>407.64</v>
      </c>
      <c r="R2599" s="9">
        <f>(Q2599/L2599) - 1</f>
        <v>0.20689068316521</v>
      </c>
      <c r="S2599" s="10">
        <v>378.52</v>
      </c>
      <c r="T2599" s="9">
        <f>(S2599/L2599) - 1</f>
        <v>0.12067574671694</v>
      </c>
      <c r="U2599" s="10">
        <v>349.41</v>
      </c>
      <c r="V2599" s="9">
        <f>ABS((U2599/L2599) - 1)</f>
        <v>0.034490417046302</v>
      </c>
      <c r="W2599" s="10">
        <v>371.53654946114</v>
      </c>
      <c r="X2599" s="9">
        <f>ABS((W2599/L2599) - 1)</f>
        <v>0.1</v>
      </c>
      <c r="Y2599" s="7">
        <v>58</v>
      </c>
      <c r="Z2599" s="9" t="s">
        <v>496</v>
      </c>
      <c r="AA2599" s="7" t="s">
        <v>43</v>
      </c>
    </row>
    <row r="2600" spans="1:27" customHeight="1" ht="30">
      <c r="A2600" s="3" t="s">
        <v>5765</v>
      </c>
      <c r="B2600" s="3" t="s">
        <v>5766</v>
      </c>
      <c r="C2600" s="3" t="s">
        <v>29</v>
      </c>
      <c r="D2600" s="3" t="b">
        <v>0</v>
      </c>
      <c r="E2600" s="3"/>
      <c r="F2600" s="3"/>
      <c r="G2600" s="3"/>
      <c r="H2600" s="3" t="s">
        <v>34</v>
      </c>
      <c r="I2600" s="4">
        <v>5</v>
      </c>
      <c r="J2600" s="3"/>
      <c r="K2600" s="6">
        <v>229.81120557961</v>
      </c>
      <c r="L2600" s="6">
        <f>K2600*1.16</f>
        <v>266.58099847235</v>
      </c>
      <c r="M2600" s="6">
        <f>I2600*K2600</f>
        <v>1149.0560278981</v>
      </c>
      <c r="N2600" s="6">
        <f>I2600*L2600</f>
        <v>1332.9049923617</v>
      </c>
      <c r="O2600" s="6">
        <v>344.72</v>
      </c>
      <c r="P2600" s="5">
        <f>(O2600/L2600) - 1</f>
        <v>0.29311542073677</v>
      </c>
      <c r="Q2600" s="6">
        <v>321.74</v>
      </c>
      <c r="R2600" s="5">
        <f>(Q2600/L2600) - 1</f>
        <v>0.20691272762778</v>
      </c>
      <c r="S2600" s="6">
        <v>298.75</v>
      </c>
      <c r="T2600" s="5">
        <f>(S2600/L2600) - 1</f>
        <v>0.12067252246783</v>
      </c>
      <c r="U2600" s="6">
        <v>275.77</v>
      </c>
      <c r="V2600" s="5">
        <f>ABS((U2600/L2600) - 1)</f>
        <v>0.034469829358837</v>
      </c>
      <c r="W2600" s="6">
        <v>293.23909831958</v>
      </c>
      <c r="X2600" s="5">
        <f>ABS((W2600/L2600) - 1)</f>
        <v>0.1</v>
      </c>
      <c r="Y2600" s="3">
        <v>450</v>
      </c>
      <c r="Z2600" s="5" t="s">
        <v>3266</v>
      </c>
      <c r="AA2600" s="3" t="s">
        <v>43</v>
      </c>
    </row>
    <row r="2601" spans="1:27" customHeight="1" ht="30">
      <c r="A2601" s="7" t="s">
        <v>5767</v>
      </c>
      <c r="B2601" s="7" t="s">
        <v>5768</v>
      </c>
      <c r="C2601" s="7" t="s">
        <v>29</v>
      </c>
      <c r="D2601" s="7" t="b">
        <v>0</v>
      </c>
      <c r="E2601" s="7"/>
      <c r="F2601" s="7"/>
      <c r="G2601" s="7"/>
      <c r="H2601" s="7" t="s">
        <v>34</v>
      </c>
      <c r="I2601" s="8">
        <v>6</v>
      </c>
      <c r="J2601" s="7"/>
      <c r="K2601" s="10">
        <v>229.81120557961</v>
      </c>
      <c r="L2601" s="10">
        <f>K2601*1.16</f>
        <v>266.58099847235</v>
      </c>
      <c r="M2601" s="10">
        <f>I2601*K2601</f>
        <v>1378.8672334777</v>
      </c>
      <c r="N2601" s="10">
        <f>I2601*L2601</f>
        <v>1599.4859908341</v>
      </c>
      <c r="O2601" s="10">
        <v>344.72</v>
      </c>
      <c r="P2601" s="9">
        <f>(O2601/L2601) - 1</f>
        <v>0.29311542073677</v>
      </c>
      <c r="Q2601" s="10">
        <v>321.74</v>
      </c>
      <c r="R2601" s="9">
        <f>(Q2601/L2601) - 1</f>
        <v>0.20691272762778</v>
      </c>
      <c r="S2601" s="10">
        <v>298.75</v>
      </c>
      <c r="T2601" s="9">
        <f>(S2601/L2601) - 1</f>
        <v>0.12067252246783</v>
      </c>
      <c r="U2601" s="10">
        <v>275.77</v>
      </c>
      <c r="V2601" s="9">
        <f>ABS((U2601/L2601) - 1)</f>
        <v>0.034469829358837</v>
      </c>
      <c r="W2601" s="10">
        <v>293.23909831958</v>
      </c>
      <c r="X2601" s="9">
        <f>ABS((W2601/L2601) - 1)</f>
        <v>0.1</v>
      </c>
      <c r="Y2601" s="7">
        <v>450</v>
      </c>
      <c r="Z2601" s="9" t="s">
        <v>3266</v>
      </c>
      <c r="AA2601" s="7" t="s">
        <v>43</v>
      </c>
    </row>
    <row r="2602" spans="1:27" customHeight="1" ht="30">
      <c r="A2602" s="3">
        <v>20012</v>
      </c>
      <c r="B2602" s="3" t="s">
        <v>5769</v>
      </c>
      <c r="C2602" s="3" t="s">
        <v>29</v>
      </c>
      <c r="D2602" s="3" t="b">
        <v>0</v>
      </c>
      <c r="E2602" s="3"/>
      <c r="F2602" s="3"/>
      <c r="G2602" s="3"/>
      <c r="H2602" s="3" t="s">
        <v>168</v>
      </c>
      <c r="I2602" s="4">
        <v>2</v>
      </c>
      <c r="J2602" s="3"/>
      <c r="K2602" s="6">
        <v>219.182</v>
      </c>
      <c r="L2602" s="6">
        <f>K2602*1.16</f>
        <v>254.25112</v>
      </c>
      <c r="M2602" s="6">
        <f>I2602*K2602</f>
        <v>438.364</v>
      </c>
      <c r="N2602" s="6">
        <f>I2602*L2602</f>
        <v>508.50224</v>
      </c>
      <c r="O2602" s="6">
        <v>328.77</v>
      </c>
      <c r="P2602" s="5">
        <f>(O2602/L2602) - 1</f>
        <v>0.29309164891781</v>
      </c>
      <c r="Q2602" s="6">
        <v>306.85</v>
      </c>
      <c r="R2602" s="5">
        <f>(Q2602/L2602) - 1</f>
        <v>0.20687767275126</v>
      </c>
      <c r="S2602" s="6">
        <v>284.94</v>
      </c>
      <c r="T2602" s="5">
        <f>(S2602/L2602) - 1</f>
        <v>0.12070302777821</v>
      </c>
      <c r="U2602" s="6">
        <v>263.02</v>
      </c>
      <c r="V2602" s="5">
        <f>ABS((U2602/L2602) - 1)</f>
        <v>0.034489051611651</v>
      </c>
      <c r="W2602" s="6">
        <v>279.676232</v>
      </c>
      <c r="X2602" s="5">
        <f>ABS((W2602/L2602) - 1)</f>
        <v>0.1</v>
      </c>
      <c r="Y2602" s="3">
        <v>61</v>
      </c>
      <c r="Z2602" s="5" t="s">
        <v>454</v>
      </c>
      <c r="AA2602" s="3" t="s">
        <v>43</v>
      </c>
    </row>
    <row r="2603" spans="1:27" customHeight="1" ht="30">
      <c r="A2603" s="7">
        <v>20020</v>
      </c>
      <c r="B2603" s="7" t="s">
        <v>5770</v>
      </c>
      <c r="C2603" s="7" t="s">
        <v>29</v>
      </c>
      <c r="D2603" s="7" t="b">
        <v>0</v>
      </c>
      <c r="E2603" s="7"/>
      <c r="F2603" s="7"/>
      <c r="G2603" s="7"/>
      <c r="H2603" s="7" t="s">
        <v>168</v>
      </c>
      <c r="I2603" s="8">
        <v>1</v>
      </c>
      <c r="J2603" s="7"/>
      <c r="K2603" s="10">
        <v>204.0672</v>
      </c>
      <c r="L2603" s="10">
        <f>K2603*1.16</f>
        <v>236.717952</v>
      </c>
      <c r="M2603" s="10">
        <f>I2603*K2603</f>
        <v>204.0672</v>
      </c>
      <c r="N2603" s="10">
        <f>I2603*L2603</f>
        <v>236.717952</v>
      </c>
      <c r="O2603" s="10">
        <v>306.1</v>
      </c>
      <c r="P2603" s="9">
        <f>(O2603/L2603) - 1</f>
        <v>0.29310006872652</v>
      </c>
      <c r="Q2603" s="10">
        <v>285.69</v>
      </c>
      <c r="R2603" s="9">
        <f>(Q2603/L2603) - 1</f>
        <v>0.20687931602247</v>
      </c>
      <c r="S2603" s="10">
        <v>265.29</v>
      </c>
      <c r="T2603" s="9">
        <f>(S2603/L2603) - 1</f>
        <v>0.12070080768526</v>
      </c>
      <c r="U2603" s="10">
        <v>244.88</v>
      </c>
      <c r="V2603" s="9">
        <f>ABS((U2603/L2603) - 1)</f>
        <v>0.034480054981213</v>
      </c>
      <c r="W2603" s="10">
        <v>260.3897472</v>
      </c>
      <c r="X2603" s="9">
        <f>ABS((W2603/L2603) - 1)</f>
        <v>0.1</v>
      </c>
      <c r="Y2603" s="7">
        <v>287</v>
      </c>
      <c r="Z2603" s="9" t="s">
        <v>417</v>
      </c>
      <c r="AA2603" s="7" t="s">
        <v>43</v>
      </c>
    </row>
    <row r="2604" spans="1:27" customHeight="1" ht="30">
      <c r="A2604" s="3">
        <v>201051</v>
      </c>
      <c r="B2604" s="3" t="s">
        <v>5771</v>
      </c>
      <c r="C2604" s="3" t="s">
        <v>29</v>
      </c>
      <c r="D2604" s="3" t="b">
        <v>0</v>
      </c>
      <c r="E2604" s="3" t="s">
        <v>153</v>
      </c>
      <c r="F2604" s="3" t="s">
        <v>1009</v>
      </c>
      <c r="G2604" s="3" t="s">
        <v>241</v>
      </c>
      <c r="H2604" s="3" t="s">
        <v>39</v>
      </c>
      <c r="I2604" s="4">
        <v>1</v>
      </c>
      <c r="J2604" s="3"/>
      <c r="K2604" s="6">
        <v>726.34</v>
      </c>
      <c r="L2604" s="6">
        <f>K2604*1.16</f>
        <v>842.5544</v>
      </c>
      <c r="M2604" s="6">
        <f>I2604*K2604</f>
        <v>726.34</v>
      </c>
      <c r="N2604" s="6">
        <f>I2604*L2604</f>
        <v>842.5544</v>
      </c>
      <c r="O2604" s="6">
        <v>1263.84</v>
      </c>
      <c r="P2604" s="5">
        <f>(O2604/L2604) - 1</f>
        <v>0.50000996968267</v>
      </c>
      <c r="Q2604" s="6">
        <v>1179.58</v>
      </c>
      <c r="R2604" s="5">
        <f>(Q2604/L2604) - 1</f>
        <v>0.40000455756922</v>
      </c>
      <c r="S2604" s="6">
        <v>1095.33</v>
      </c>
      <c r="T2604" s="5">
        <f>(S2604/L2604) - 1</f>
        <v>0.30001101412562</v>
      </c>
      <c r="U2604" s="6">
        <v>1040.56</v>
      </c>
      <c r="V2604" s="5">
        <f>ABS((U2604/L2604) - 1)</f>
        <v>0.23500630938489</v>
      </c>
      <c r="W2604" s="6">
        <v>926.80984</v>
      </c>
      <c r="X2604" s="5">
        <f>ABS((W2604/L2604) - 1)</f>
        <v>0.1</v>
      </c>
      <c r="Y2604" s="3" t="s">
        <v>40</v>
      </c>
      <c r="Z2604" s="5" t="s">
        <v>40</v>
      </c>
      <c r="AA2604" s="3"/>
    </row>
    <row r="2605" spans="1:27" customHeight="1" ht="30">
      <c r="A2605" s="7">
        <v>201086</v>
      </c>
      <c r="B2605" s="7" t="s">
        <v>5772</v>
      </c>
      <c r="C2605" s="7" t="s">
        <v>29</v>
      </c>
      <c r="D2605" s="7" t="b">
        <v>0</v>
      </c>
      <c r="E2605" s="7" t="s">
        <v>123</v>
      </c>
      <c r="F2605" s="7" t="s">
        <v>4716</v>
      </c>
      <c r="G2605" s="7" t="s">
        <v>5773</v>
      </c>
      <c r="H2605" s="7" t="s">
        <v>39</v>
      </c>
      <c r="I2605" s="8">
        <v>1</v>
      </c>
      <c r="J2605" s="7"/>
      <c r="K2605" s="10">
        <v>768.583056</v>
      </c>
      <c r="L2605" s="10">
        <f>K2605*1.16</f>
        <v>891.55634496</v>
      </c>
      <c r="M2605" s="10">
        <f>I2605*K2605</f>
        <v>768.583056</v>
      </c>
      <c r="N2605" s="10">
        <f>I2605*L2605</f>
        <v>891.55634496</v>
      </c>
      <c r="O2605" s="10">
        <v>1263.84</v>
      </c>
      <c r="P2605" s="9">
        <f>(O2605/L2605) - 1</f>
        <v>0.41756604295907</v>
      </c>
      <c r="Q2605" s="10">
        <v>1179.58</v>
      </c>
      <c r="R2605" s="9">
        <f>(Q2605/L2605) - 1</f>
        <v>0.32305715355873</v>
      </c>
      <c r="S2605" s="10">
        <v>1095.33</v>
      </c>
      <c r="T2605" s="9">
        <f>(S2605/L2605) - 1</f>
        <v>0.2285594804994</v>
      </c>
      <c r="U2605" s="10">
        <v>1040.56</v>
      </c>
      <c r="V2605" s="9">
        <f>ABS((U2605/L2605) - 1)</f>
        <v>0.16712758075507</v>
      </c>
      <c r="W2605" s="10">
        <v>980.711979456</v>
      </c>
      <c r="X2605" s="9">
        <f>ABS((W2605/L2605) - 1)</f>
        <v>0.1</v>
      </c>
      <c r="Y2605" s="7">
        <v>810</v>
      </c>
      <c r="Z2605" s="9" t="s">
        <v>5774</v>
      </c>
      <c r="AA2605" s="7"/>
    </row>
    <row r="2606" spans="1:27" customHeight="1" ht="30">
      <c r="A2606" s="3">
        <v>201597</v>
      </c>
      <c r="B2606" s="3" t="s">
        <v>5775</v>
      </c>
      <c r="C2606" s="3" t="s">
        <v>29</v>
      </c>
      <c r="D2606" s="3" t="b">
        <v>0</v>
      </c>
      <c r="E2606" s="3" t="s">
        <v>153</v>
      </c>
      <c r="F2606" s="3" t="s">
        <v>655</v>
      </c>
      <c r="G2606" s="3" t="s">
        <v>2780</v>
      </c>
      <c r="H2606" s="3" t="s">
        <v>39</v>
      </c>
      <c r="I2606" s="4">
        <v>1</v>
      </c>
      <c r="J2606" s="3"/>
      <c r="K2606" s="6">
        <v>726.34</v>
      </c>
      <c r="L2606" s="6">
        <f>K2606*1.16</f>
        <v>842.5544</v>
      </c>
      <c r="M2606" s="6">
        <f>I2606*K2606</f>
        <v>726.34</v>
      </c>
      <c r="N2606" s="6">
        <f>I2606*L2606</f>
        <v>842.5544</v>
      </c>
      <c r="O2606" s="6">
        <v>1263.83</v>
      </c>
      <c r="P2606" s="5">
        <f>(O2606/L2606) - 1</f>
        <v>0.49999810101282</v>
      </c>
      <c r="Q2606" s="6">
        <v>1179.58</v>
      </c>
      <c r="R2606" s="5">
        <f>(Q2606/L2606) - 1</f>
        <v>0.40000455756922</v>
      </c>
      <c r="S2606" s="6">
        <v>1095.32</v>
      </c>
      <c r="T2606" s="5">
        <f>(S2606/L2606) - 1</f>
        <v>0.29999914545577</v>
      </c>
      <c r="U2606" s="6">
        <v>1011.07</v>
      </c>
      <c r="V2606" s="5">
        <f>ABS((U2606/L2606) - 1)</f>
        <v>0.20000560201217</v>
      </c>
      <c r="W2606" s="6">
        <v>926.80984</v>
      </c>
      <c r="X2606" s="5">
        <f>ABS((W2606/L2606) - 1)</f>
        <v>0.1</v>
      </c>
      <c r="Y2606" s="3" t="s">
        <v>40</v>
      </c>
      <c r="Z2606" s="5" t="s">
        <v>40</v>
      </c>
      <c r="AA2606" s="3"/>
    </row>
    <row r="2607" spans="1:27" customHeight="1" ht="30">
      <c r="A2607" s="7">
        <v>201618</v>
      </c>
      <c r="B2607" s="7" t="s">
        <v>5776</v>
      </c>
      <c r="C2607" s="7" t="s">
        <v>29</v>
      </c>
      <c r="D2607" s="7" t="b">
        <v>0</v>
      </c>
      <c r="E2607" s="7" t="s">
        <v>153</v>
      </c>
      <c r="F2607" s="7" t="s">
        <v>154</v>
      </c>
      <c r="G2607" s="7" t="s">
        <v>5404</v>
      </c>
      <c r="H2607" s="7" t="s">
        <v>39</v>
      </c>
      <c r="I2607" s="8">
        <v>2</v>
      </c>
      <c r="J2607" s="7"/>
      <c r="K2607" s="10">
        <v>834.214</v>
      </c>
      <c r="L2607" s="10">
        <f>K2607*1.16</f>
        <v>967.68824</v>
      </c>
      <c r="M2607" s="10">
        <f>I2607*K2607</f>
        <v>1668.428</v>
      </c>
      <c r="N2607" s="10">
        <f>I2607*L2607</f>
        <v>1935.37648</v>
      </c>
      <c r="O2607" s="10">
        <v>1251.32</v>
      </c>
      <c r="P2607" s="9">
        <f>(O2607/L2607) - 1</f>
        <v>0.29310241488519</v>
      </c>
      <c r="Q2607" s="10">
        <v>1167.9</v>
      </c>
      <c r="R2607" s="9">
        <f>(Q2607/L2607) - 1</f>
        <v>0.20689696508041</v>
      </c>
      <c r="S2607" s="10">
        <v>1084.48</v>
      </c>
      <c r="T2607" s="9">
        <f>(S2607/L2607) - 1</f>
        <v>0.12069151527562</v>
      </c>
      <c r="U2607" s="10">
        <v>1001.06</v>
      </c>
      <c r="V2607" s="9">
        <f>ABS((U2607/L2607) - 1)</f>
        <v>0.034486065470838</v>
      </c>
      <c r="W2607" s="10">
        <v>1064.457064</v>
      </c>
      <c r="X2607" s="9">
        <f>ABS((W2607/L2607) - 1)</f>
        <v>0.1</v>
      </c>
      <c r="Y2607" s="7">
        <v>254</v>
      </c>
      <c r="Z2607" s="9" t="s">
        <v>3941</v>
      </c>
      <c r="AA2607" s="7" t="s">
        <v>43</v>
      </c>
    </row>
    <row r="2608" spans="1:27" customHeight="1" ht="30">
      <c r="A2608" s="3">
        <v>201716</v>
      </c>
      <c r="B2608" s="3" t="s">
        <v>5777</v>
      </c>
      <c r="C2608" s="3" t="s">
        <v>29</v>
      </c>
      <c r="D2608" s="3" t="b">
        <v>0</v>
      </c>
      <c r="E2608" s="3" t="s">
        <v>635</v>
      </c>
      <c r="F2608" s="3" t="s">
        <v>636</v>
      </c>
      <c r="G2608" s="3">
        <v>2013</v>
      </c>
      <c r="H2608" s="3" t="s">
        <v>39</v>
      </c>
      <c r="I2608" s="4">
        <v>1</v>
      </c>
      <c r="J2608" s="3"/>
      <c r="K2608" s="6">
        <v>784.2644</v>
      </c>
      <c r="L2608" s="6">
        <f>K2608*1.16</f>
        <v>909.746704</v>
      </c>
      <c r="M2608" s="6">
        <f>I2608*K2608</f>
        <v>784.2644</v>
      </c>
      <c r="N2608" s="6">
        <f>I2608*L2608</f>
        <v>909.746704</v>
      </c>
      <c r="O2608" s="6">
        <v>1176.4</v>
      </c>
      <c r="P2608" s="5">
        <f>(O2608/L2608) - 1</f>
        <v>0.29310718557987</v>
      </c>
      <c r="Q2608" s="6">
        <v>1097.97</v>
      </c>
      <c r="R2608" s="5">
        <f>(Q2608/L2608) - 1</f>
        <v>0.20689637585101</v>
      </c>
      <c r="S2608" s="6">
        <v>1019.54</v>
      </c>
      <c r="T2608" s="5">
        <f>(S2608/L2608) - 1</f>
        <v>0.12068556612215</v>
      </c>
      <c r="U2608" s="6">
        <v>941.12</v>
      </c>
      <c r="V2608" s="5">
        <f>ABS((U2608/L2608) - 1)</f>
        <v>0.034485748463893</v>
      </c>
      <c r="W2608" s="6">
        <v>1000.7213744</v>
      </c>
      <c r="X2608" s="5">
        <f>ABS((W2608/L2608) - 1)</f>
        <v>0.1</v>
      </c>
      <c r="Y2608" s="3">
        <v>865</v>
      </c>
      <c r="Z2608" s="5" t="s">
        <v>5778</v>
      </c>
      <c r="AA2608" s="3" t="s">
        <v>43</v>
      </c>
    </row>
    <row r="2609" spans="1:27" customHeight="1" ht="30">
      <c r="A2609" s="7">
        <v>205010</v>
      </c>
      <c r="B2609" s="7" t="s">
        <v>5779</v>
      </c>
      <c r="C2609" s="7" t="s">
        <v>29</v>
      </c>
      <c r="D2609" s="7" t="b">
        <v>0</v>
      </c>
      <c r="E2609" s="7" t="s">
        <v>153</v>
      </c>
      <c r="F2609" s="7" t="s">
        <v>1009</v>
      </c>
      <c r="G2609" s="7" t="s">
        <v>1396</v>
      </c>
      <c r="H2609" s="7" t="s">
        <v>39</v>
      </c>
      <c r="I2609" s="8">
        <v>1</v>
      </c>
      <c r="J2609" s="7"/>
      <c r="K2609" s="10">
        <v>851.2312</v>
      </c>
      <c r="L2609" s="10">
        <f>K2609*1.16</f>
        <v>987.428192</v>
      </c>
      <c r="M2609" s="10">
        <f>I2609*K2609</f>
        <v>851.2312</v>
      </c>
      <c r="N2609" s="10">
        <f>I2609*L2609</f>
        <v>987.428192</v>
      </c>
      <c r="O2609" s="10">
        <v>1276.85</v>
      </c>
      <c r="P2609" s="9">
        <f>(O2609/L2609) - 1</f>
        <v>0.29310668901785</v>
      </c>
      <c r="Q2609" s="10">
        <v>1191.72</v>
      </c>
      <c r="R2609" s="9">
        <f>(Q2609/L2609) - 1</f>
        <v>0.20689282487085</v>
      </c>
      <c r="S2609" s="10">
        <v>1106.6</v>
      </c>
      <c r="T2609" s="9">
        <f>(S2609/L2609) - 1</f>
        <v>0.12068908804257</v>
      </c>
      <c r="U2609" s="10">
        <v>1021.48</v>
      </c>
      <c r="V2609" s="9">
        <f>ABS((U2609/L2609) - 1)</f>
        <v>0.034485351214278</v>
      </c>
      <c r="W2609" s="10">
        <v>1086.1710112</v>
      </c>
      <c r="X2609" s="9">
        <f>ABS((W2609/L2609) - 1)</f>
        <v>0.1</v>
      </c>
      <c r="Y2609" s="7">
        <v>61</v>
      </c>
      <c r="Z2609" s="9" t="s">
        <v>454</v>
      </c>
      <c r="AA2609" s="7" t="s">
        <v>43</v>
      </c>
    </row>
    <row r="2610" spans="1:27" customHeight="1" ht="30">
      <c r="A2610" s="3" t="s">
        <v>5780</v>
      </c>
      <c r="B2610" s="3" t="s">
        <v>5781</v>
      </c>
      <c r="C2610" s="3" t="s">
        <v>29</v>
      </c>
      <c r="D2610" s="3" t="b">
        <v>0</v>
      </c>
      <c r="E2610" s="3"/>
      <c r="F2610" s="3"/>
      <c r="G2610" s="3"/>
      <c r="H2610" s="3" t="s">
        <v>296</v>
      </c>
      <c r="I2610" s="4">
        <v>1</v>
      </c>
      <c r="J2610" s="3"/>
      <c r="K2610" s="6">
        <v>178.002</v>
      </c>
      <c r="L2610" s="6">
        <f>K2610*1.16</f>
        <v>206.48232</v>
      </c>
      <c r="M2610" s="6">
        <f>I2610*K2610</f>
        <v>178.002</v>
      </c>
      <c r="N2610" s="6">
        <f>I2610*L2610</f>
        <v>206.48232</v>
      </c>
      <c r="O2610" s="6">
        <v>534.01</v>
      </c>
      <c r="P2610" s="5">
        <f>(O2610/L2610) - 1</f>
        <v>1.5862262686704</v>
      </c>
      <c r="Q2610" s="6">
        <v>445</v>
      </c>
      <c r="R2610" s="5">
        <f>(Q2610/L2610) - 1</f>
        <v>1.1551481986448</v>
      </c>
      <c r="S2610" s="6">
        <v>356</v>
      </c>
      <c r="T2610" s="5">
        <f>(S2610/L2610) - 1</f>
        <v>0.72411855891584</v>
      </c>
      <c r="U2610" s="6">
        <v>338.2</v>
      </c>
      <c r="V2610" s="5">
        <f>ABS((U2610/L2610) - 1)</f>
        <v>0.63791263097005</v>
      </c>
      <c r="W2610" s="6">
        <v>227.130552</v>
      </c>
      <c r="X2610" s="5">
        <f>ABS((W2610/L2610) - 1)</f>
        <v>0.1</v>
      </c>
      <c r="Y2610" s="3">
        <v>297</v>
      </c>
      <c r="Z2610" s="5" t="s">
        <v>458</v>
      </c>
      <c r="AA2610" s="3"/>
    </row>
    <row r="2611" spans="1:27" customHeight="1" ht="30">
      <c r="A2611" s="7" t="s">
        <v>5782</v>
      </c>
      <c r="B2611" s="7" t="s">
        <v>5783</v>
      </c>
      <c r="C2611" s="7" t="s">
        <v>29</v>
      </c>
      <c r="D2611" s="7" t="b">
        <v>0</v>
      </c>
      <c r="E2611" s="7"/>
      <c r="F2611" s="7"/>
      <c r="G2611" s="7"/>
      <c r="H2611" s="7" t="s">
        <v>296</v>
      </c>
      <c r="I2611" s="8">
        <v>5</v>
      </c>
      <c r="J2611" s="7"/>
      <c r="K2611" s="10">
        <v>178.002</v>
      </c>
      <c r="L2611" s="10">
        <f>K2611*1.16</f>
        <v>206.48232</v>
      </c>
      <c r="M2611" s="10">
        <f>I2611*K2611</f>
        <v>890.01</v>
      </c>
      <c r="N2611" s="10">
        <f>I2611*L2611</f>
        <v>1032.4116</v>
      </c>
      <c r="O2611" s="10">
        <v>534.01</v>
      </c>
      <c r="P2611" s="9">
        <f>(O2611/L2611) - 1</f>
        <v>1.5862262686704</v>
      </c>
      <c r="Q2611" s="10">
        <v>445</v>
      </c>
      <c r="R2611" s="9">
        <f>(Q2611/L2611) - 1</f>
        <v>1.1551481986448</v>
      </c>
      <c r="S2611" s="10">
        <v>356</v>
      </c>
      <c r="T2611" s="9">
        <f>(S2611/L2611) - 1</f>
        <v>0.72411855891584</v>
      </c>
      <c r="U2611" s="10">
        <v>338.2</v>
      </c>
      <c r="V2611" s="9">
        <f>ABS((U2611/L2611) - 1)</f>
        <v>0.63791263097005</v>
      </c>
      <c r="W2611" s="10">
        <v>227.130552</v>
      </c>
      <c r="X2611" s="9">
        <f>ABS((W2611/L2611) - 1)</f>
        <v>0.1</v>
      </c>
      <c r="Y2611" s="7">
        <v>297</v>
      </c>
      <c r="Z2611" s="9" t="s">
        <v>458</v>
      </c>
      <c r="AA2611" s="7"/>
    </row>
    <row r="2612" spans="1:27" customHeight="1" ht="30">
      <c r="A2612" s="3" t="s">
        <v>5784</v>
      </c>
      <c r="B2612" s="3" t="s">
        <v>5785</v>
      </c>
      <c r="C2612" s="3" t="s">
        <v>29</v>
      </c>
      <c r="D2612" s="3" t="b">
        <v>0</v>
      </c>
      <c r="E2612" s="3"/>
      <c r="F2612" s="3"/>
      <c r="G2612" s="3"/>
      <c r="H2612" s="3" t="s">
        <v>296</v>
      </c>
      <c r="I2612" s="4">
        <v>4</v>
      </c>
      <c r="J2612" s="3"/>
      <c r="K2612" s="6">
        <v>178.002</v>
      </c>
      <c r="L2612" s="6">
        <f>K2612*1.16</f>
        <v>206.48232</v>
      </c>
      <c r="M2612" s="6">
        <f>I2612*K2612</f>
        <v>712.008</v>
      </c>
      <c r="N2612" s="6">
        <f>I2612*L2612</f>
        <v>825.92928</v>
      </c>
      <c r="O2612" s="6">
        <v>534.01</v>
      </c>
      <c r="P2612" s="5">
        <f>(O2612/L2612) - 1</f>
        <v>1.5862262686704</v>
      </c>
      <c r="Q2612" s="6">
        <v>445</v>
      </c>
      <c r="R2612" s="5">
        <f>(Q2612/L2612) - 1</f>
        <v>1.1551481986448</v>
      </c>
      <c r="S2612" s="6">
        <v>356</v>
      </c>
      <c r="T2612" s="5">
        <f>(S2612/L2612) - 1</f>
        <v>0.72411855891584</v>
      </c>
      <c r="U2612" s="6">
        <v>338.2</v>
      </c>
      <c r="V2612" s="5">
        <f>ABS((U2612/L2612) - 1)</f>
        <v>0.63791263097005</v>
      </c>
      <c r="W2612" s="6">
        <v>227.130552</v>
      </c>
      <c r="X2612" s="5">
        <f>ABS((W2612/L2612) - 1)</f>
        <v>0.1</v>
      </c>
      <c r="Y2612" s="3">
        <v>297</v>
      </c>
      <c r="Z2612" s="5" t="s">
        <v>458</v>
      </c>
      <c r="AA2612" s="3"/>
    </row>
    <row r="2613" spans="1:27" customHeight="1" ht="30">
      <c r="A2613" s="7" t="s">
        <v>5786</v>
      </c>
      <c r="B2613" s="7" t="s">
        <v>5787</v>
      </c>
      <c r="C2613" s="7" t="s">
        <v>29</v>
      </c>
      <c r="D2613" s="7" t="b">
        <v>0</v>
      </c>
      <c r="E2613" s="7"/>
      <c r="F2613" s="7"/>
      <c r="G2613" s="7"/>
      <c r="H2613" s="7" t="s">
        <v>296</v>
      </c>
      <c r="I2613" s="8">
        <v>4</v>
      </c>
      <c r="J2613" s="7"/>
      <c r="K2613" s="10">
        <v>178.002</v>
      </c>
      <c r="L2613" s="10">
        <f>K2613*1.16</f>
        <v>206.48232</v>
      </c>
      <c r="M2613" s="10">
        <f>I2613*K2613</f>
        <v>712.008</v>
      </c>
      <c r="N2613" s="10">
        <f>I2613*L2613</f>
        <v>825.92928</v>
      </c>
      <c r="O2613" s="10">
        <v>534.01</v>
      </c>
      <c r="P2613" s="9">
        <f>(O2613/L2613) - 1</f>
        <v>1.5862262686704</v>
      </c>
      <c r="Q2613" s="10">
        <v>445</v>
      </c>
      <c r="R2613" s="9">
        <f>(Q2613/L2613) - 1</f>
        <v>1.1551481986448</v>
      </c>
      <c r="S2613" s="10">
        <v>356</v>
      </c>
      <c r="T2613" s="9">
        <f>(S2613/L2613) - 1</f>
        <v>0.72411855891584</v>
      </c>
      <c r="U2613" s="10">
        <v>338.2</v>
      </c>
      <c r="V2613" s="9">
        <f>ABS((U2613/L2613) - 1)</f>
        <v>0.63791263097005</v>
      </c>
      <c r="W2613" s="10">
        <v>227.130552</v>
      </c>
      <c r="X2613" s="9">
        <f>ABS((W2613/L2613) - 1)</f>
        <v>0.1</v>
      </c>
      <c r="Y2613" s="7">
        <v>297</v>
      </c>
      <c r="Z2613" s="9" t="s">
        <v>458</v>
      </c>
      <c r="AA2613" s="7"/>
    </row>
    <row r="2614" spans="1:27" customHeight="1" ht="30">
      <c r="A2614" s="3" t="s">
        <v>5788</v>
      </c>
      <c r="B2614" s="3" t="s">
        <v>5789</v>
      </c>
      <c r="C2614" s="3" t="s">
        <v>29</v>
      </c>
      <c r="D2614" s="3" t="b">
        <v>0</v>
      </c>
      <c r="E2614" s="3"/>
      <c r="F2614" s="3"/>
      <c r="G2614" s="3"/>
      <c r="H2614" s="3" t="s">
        <v>296</v>
      </c>
      <c r="I2614" s="4">
        <v>5</v>
      </c>
      <c r="J2614" s="3"/>
      <c r="K2614" s="6">
        <v>178.002</v>
      </c>
      <c r="L2614" s="6">
        <f>K2614*1.16</f>
        <v>206.48232</v>
      </c>
      <c r="M2614" s="6">
        <f>I2614*K2614</f>
        <v>890.01</v>
      </c>
      <c r="N2614" s="6">
        <f>I2614*L2614</f>
        <v>1032.4116</v>
      </c>
      <c r="O2614" s="6">
        <v>534.01</v>
      </c>
      <c r="P2614" s="5">
        <f>(O2614/L2614) - 1</f>
        <v>1.5862262686704</v>
      </c>
      <c r="Q2614" s="6">
        <v>445</v>
      </c>
      <c r="R2614" s="5">
        <f>(Q2614/L2614) - 1</f>
        <v>1.1551481986448</v>
      </c>
      <c r="S2614" s="6">
        <v>356</v>
      </c>
      <c r="T2614" s="5">
        <f>(S2614/L2614) - 1</f>
        <v>0.72411855891584</v>
      </c>
      <c r="U2614" s="6">
        <v>338.2</v>
      </c>
      <c r="V2614" s="5">
        <f>ABS((U2614/L2614) - 1)</f>
        <v>0.63791263097005</v>
      </c>
      <c r="W2614" s="6">
        <v>227.130552</v>
      </c>
      <c r="X2614" s="5">
        <f>ABS((W2614/L2614) - 1)</f>
        <v>0.1</v>
      </c>
      <c r="Y2614" s="3">
        <v>297</v>
      </c>
      <c r="Z2614" s="5" t="s">
        <v>458</v>
      </c>
      <c r="AA2614" s="3"/>
    </row>
    <row r="2615" spans="1:27" customHeight="1" ht="30">
      <c r="A2615" s="7" t="s">
        <v>5790</v>
      </c>
      <c r="B2615" s="7" t="s">
        <v>5791</v>
      </c>
      <c r="C2615" s="7" t="s">
        <v>29</v>
      </c>
      <c r="D2615" s="7" t="b">
        <v>0</v>
      </c>
      <c r="E2615" s="7"/>
      <c r="F2615" s="7"/>
      <c r="G2615" s="7"/>
      <c r="H2615" s="7" t="s">
        <v>296</v>
      </c>
      <c r="I2615" s="8">
        <v>3</v>
      </c>
      <c r="J2615" s="7"/>
      <c r="K2615" s="10">
        <v>178.002</v>
      </c>
      <c r="L2615" s="10">
        <f>K2615*1.16</f>
        <v>206.48232</v>
      </c>
      <c r="M2615" s="10">
        <f>I2615*K2615</f>
        <v>534.006</v>
      </c>
      <c r="N2615" s="10">
        <f>I2615*L2615</f>
        <v>619.44696</v>
      </c>
      <c r="O2615" s="10">
        <v>534.01</v>
      </c>
      <c r="P2615" s="9">
        <f>(O2615/L2615) - 1</f>
        <v>1.5862262686704</v>
      </c>
      <c r="Q2615" s="10">
        <v>445</v>
      </c>
      <c r="R2615" s="9">
        <f>(Q2615/L2615) - 1</f>
        <v>1.1551481986448</v>
      </c>
      <c r="S2615" s="10">
        <v>356</v>
      </c>
      <c r="T2615" s="9">
        <f>(S2615/L2615) - 1</f>
        <v>0.72411855891584</v>
      </c>
      <c r="U2615" s="10">
        <v>338.2</v>
      </c>
      <c r="V2615" s="9">
        <f>ABS((U2615/L2615) - 1)</f>
        <v>0.63791263097005</v>
      </c>
      <c r="W2615" s="10">
        <v>227.130552</v>
      </c>
      <c r="X2615" s="9">
        <f>ABS((W2615/L2615) - 1)</f>
        <v>0.1</v>
      </c>
      <c r="Y2615" s="7">
        <v>297</v>
      </c>
      <c r="Z2615" s="9" t="s">
        <v>458</v>
      </c>
      <c r="AA2615" s="7"/>
    </row>
    <row r="2616" spans="1:27" customHeight="1" ht="30">
      <c r="A2616" s="3" t="s">
        <v>5792</v>
      </c>
      <c r="B2616" s="3" t="s">
        <v>5793</v>
      </c>
      <c r="C2616" s="3" t="s">
        <v>29</v>
      </c>
      <c r="D2616" s="3" t="b">
        <v>0</v>
      </c>
      <c r="E2616" s="3"/>
      <c r="F2616" s="3"/>
      <c r="G2616" s="3"/>
      <c r="H2616" s="3" t="s">
        <v>296</v>
      </c>
      <c r="I2616" s="4">
        <v>1</v>
      </c>
      <c r="J2616" s="3"/>
      <c r="K2616" s="6">
        <v>178.002</v>
      </c>
      <c r="L2616" s="6">
        <f>K2616*1.16</f>
        <v>206.48232</v>
      </c>
      <c r="M2616" s="6">
        <f>I2616*K2616</f>
        <v>178.002</v>
      </c>
      <c r="N2616" s="6">
        <f>I2616*L2616</f>
        <v>206.48232</v>
      </c>
      <c r="O2616" s="6">
        <v>534.01</v>
      </c>
      <c r="P2616" s="5">
        <f>(O2616/L2616) - 1</f>
        <v>1.5862262686704</v>
      </c>
      <c r="Q2616" s="6">
        <v>445</v>
      </c>
      <c r="R2616" s="5">
        <f>(Q2616/L2616) - 1</f>
        <v>1.1551481986448</v>
      </c>
      <c r="S2616" s="6">
        <v>356</v>
      </c>
      <c r="T2616" s="5">
        <f>(S2616/L2616) - 1</f>
        <v>0.72411855891584</v>
      </c>
      <c r="U2616" s="6">
        <v>338.2</v>
      </c>
      <c r="V2616" s="5">
        <f>ABS((U2616/L2616) - 1)</f>
        <v>0.63791263097005</v>
      </c>
      <c r="W2616" s="6">
        <v>227.130552</v>
      </c>
      <c r="X2616" s="5">
        <f>ABS((W2616/L2616) - 1)</f>
        <v>0.1</v>
      </c>
      <c r="Y2616" s="3">
        <v>297</v>
      </c>
      <c r="Z2616" s="5" t="s">
        <v>458</v>
      </c>
      <c r="AA2616" s="3"/>
    </row>
    <row r="2617" spans="1:27" customHeight="1" ht="30">
      <c r="A2617" s="7" t="s">
        <v>5794</v>
      </c>
      <c r="B2617" s="7" t="s">
        <v>5795</v>
      </c>
      <c r="C2617" s="7" t="s">
        <v>29</v>
      </c>
      <c r="D2617" s="7" t="b">
        <v>0</v>
      </c>
      <c r="E2617" s="7"/>
      <c r="F2617" s="7"/>
      <c r="G2617" s="7"/>
      <c r="H2617" s="7" t="s">
        <v>296</v>
      </c>
      <c r="I2617" s="8">
        <v>3</v>
      </c>
      <c r="J2617" s="7"/>
      <c r="K2617" s="10">
        <v>178.002</v>
      </c>
      <c r="L2617" s="10">
        <f>K2617*1.16</f>
        <v>206.48232</v>
      </c>
      <c r="M2617" s="10">
        <f>I2617*K2617</f>
        <v>534.006</v>
      </c>
      <c r="N2617" s="10">
        <f>I2617*L2617</f>
        <v>619.44696</v>
      </c>
      <c r="O2617" s="10">
        <v>534.01</v>
      </c>
      <c r="P2617" s="9">
        <f>(O2617/L2617) - 1</f>
        <v>1.5862262686704</v>
      </c>
      <c r="Q2617" s="10">
        <v>445</v>
      </c>
      <c r="R2617" s="9">
        <f>(Q2617/L2617) - 1</f>
        <v>1.1551481986448</v>
      </c>
      <c r="S2617" s="10">
        <v>356</v>
      </c>
      <c r="T2617" s="9">
        <f>(S2617/L2617) - 1</f>
        <v>0.72411855891584</v>
      </c>
      <c r="U2617" s="10">
        <v>338.2</v>
      </c>
      <c r="V2617" s="9">
        <f>ABS((U2617/L2617) - 1)</f>
        <v>0.63791263097005</v>
      </c>
      <c r="W2617" s="10">
        <v>227.130552</v>
      </c>
      <c r="X2617" s="9">
        <f>ABS((W2617/L2617) - 1)</f>
        <v>0.1</v>
      </c>
      <c r="Y2617" s="7">
        <v>297</v>
      </c>
      <c r="Z2617" s="9" t="s">
        <v>458</v>
      </c>
      <c r="AA2617" s="7"/>
    </row>
    <row r="2618" spans="1:27" customHeight="1" ht="30">
      <c r="A2618" s="3" t="s">
        <v>5796</v>
      </c>
      <c r="B2618" s="3" t="s">
        <v>5797</v>
      </c>
      <c r="C2618" s="3" t="s">
        <v>29</v>
      </c>
      <c r="D2618" s="3" t="b">
        <v>0</v>
      </c>
      <c r="E2618" s="3"/>
      <c r="F2618" s="3"/>
      <c r="G2618" s="3"/>
      <c r="H2618" s="3" t="s">
        <v>296</v>
      </c>
      <c r="I2618" s="4">
        <v>3</v>
      </c>
      <c r="J2618" s="3"/>
      <c r="K2618" s="6">
        <v>178.002</v>
      </c>
      <c r="L2618" s="6">
        <f>K2618*1.16</f>
        <v>206.48232</v>
      </c>
      <c r="M2618" s="6">
        <f>I2618*K2618</f>
        <v>534.006</v>
      </c>
      <c r="N2618" s="6">
        <f>I2618*L2618</f>
        <v>619.44696</v>
      </c>
      <c r="O2618" s="6">
        <v>534.01</v>
      </c>
      <c r="P2618" s="5">
        <f>(O2618/L2618) - 1</f>
        <v>1.5862262686704</v>
      </c>
      <c r="Q2618" s="6">
        <v>445</v>
      </c>
      <c r="R2618" s="5">
        <f>(Q2618/L2618) - 1</f>
        <v>1.1551481986448</v>
      </c>
      <c r="S2618" s="6">
        <v>356</v>
      </c>
      <c r="T2618" s="5">
        <f>(S2618/L2618) - 1</f>
        <v>0.72411855891584</v>
      </c>
      <c r="U2618" s="6">
        <v>338.2</v>
      </c>
      <c r="V2618" s="5">
        <f>ABS((U2618/L2618) - 1)</f>
        <v>0.63791263097005</v>
      </c>
      <c r="W2618" s="6">
        <v>227.130552</v>
      </c>
      <c r="X2618" s="5">
        <f>ABS((W2618/L2618) - 1)</f>
        <v>0.1</v>
      </c>
      <c r="Y2618" s="3">
        <v>297</v>
      </c>
      <c r="Z2618" s="5" t="s">
        <v>458</v>
      </c>
      <c r="AA2618" s="3"/>
    </row>
    <row r="2619" spans="1:27" customHeight="1" ht="30">
      <c r="A2619" s="7" t="s">
        <v>5798</v>
      </c>
      <c r="B2619" s="7" t="s">
        <v>5799</v>
      </c>
      <c r="C2619" s="7" t="s">
        <v>29</v>
      </c>
      <c r="D2619" s="7" t="b">
        <v>0</v>
      </c>
      <c r="E2619" s="7"/>
      <c r="F2619" s="7"/>
      <c r="G2619" s="7"/>
      <c r="H2619" s="7" t="s">
        <v>34</v>
      </c>
      <c r="I2619" s="8">
        <v>9</v>
      </c>
      <c r="J2619" s="7"/>
      <c r="K2619" s="10">
        <v>288.67276493607</v>
      </c>
      <c r="L2619" s="10">
        <f>K2619*1.16</f>
        <v>334.86040732584</v>
      </c>
      <c r="M2619" s="10">
        <f>I2619*K2619</f>
        <v>2598.0548844247</v>
      </c>
      <c r="N2619" s="10">
        <f>I2619*L2619</f>
        <v>3013.7436659326</v>
      </c>
      <c r="O2619" s="10">
        <v>433.01</v>
      </c>
      <c r="P2619" s="9">
        <f>(O2619/L2619) - 1</f>
        <v>0.29310599439918</v>
      </c>
      <c r="Q2619" s="10">
        <v>404.14</v>
      </c>
      <c r="R2619" s="9">
        <f>(Q2619/L2619) - 1</f>
        <v>0.20689096458854</v>
      </c>
      <c r="S2619" s="10">
        <v>375.27</v>
      </c>
      <c r="T2619" s="9">
        <f>(S2619/L2619) - 1</f>
        <v>0.1206759347779</v>
      </c>
      <c r="U2619" s="10">
        <v>346.41</v>
      </c>
      <c r="V2619" s="9">
        <f>ABS((U2619/L2619) - 1)</f>
        <v>0.034490768157363</v>
      </c>
      <c r="W2619" s="10">
        <v>368.34644805843</v>
      </c>
      <c r="X2619" s="9">
        <f>ABS((W2619/L2619) - 1)</f>
        <v>0.1</v>
      </c>
      <c r="Y2619" s="7">
        <v>58</v>
      </c>
      <c r="Z2619" s="9" t="s">
        <v>496</v>
      </c>
      <c r="AA2619" s="7" t="s">
        <v>43</v>
      </c>
    </row>
    <row r="2620" spans="1:27" customHeight="1" ht="30">
      <c r="A2620" s="3" t="s">
        <v>5800</v>
      </c>
      <c r="B2620" s="3" t="s">
        <v>5801</v>
      </c>
      <c r="C2620" s="3" t="s">
        <v>29</v>
      </c>
      <c r="D2620" s="3" t="b">
        <v>0</v>
      </c>
      <c r="E2620" s="3"/>
      <c r="F2620" s="3"/>
      <c r="G2620" s="3"/>
      <c r="H2620" s="3" t="s">
        <v>34</v>
      </c>
      <c r="I2620" s="4">
        <v>3</v>
      </c>
      <c r="J2620" s="3"/>
      <c r="K2620" s="6">
        <v>291.17284440528</v>
      </c>
      <c r="L2620" s="6">
        <f>K2620*1.16</f>
        <v>337.76049951013</v>
      </c>
      <c r="M2620" s="6">
        <f>I2620*K2620</f>
        <v>873.51853321585</v>
      </c>
      <c r="N2620" s="6">
        <f>I2620*L2620</f>
        <v>1013.2814985304</v>
      </c>
      <c r="O2620" s="6">
        <v>436.76</v>
      </c>
      <c r="P2620" s="5">
        <f>(O2620/L2620) - 1</f>
        <v>0.29310561961347</v>
      </c>
      <c r="Q2620" s="6">
        <v>407.64</v>
      </c>
      <c r="R2620" s="5">
        <f>(Q2620/L2620) - 1</f>
        <v>0.20689068316521</v>
      </c>
      <c r="S2620" s="6">
        <v>378.52</v>
      </c>
      <c r="T2620" s="5">
        <f>(S2620/L2620) - 1</f>
        <v>0.12067574671694</v>
      </c>
      <c r="U2620" s="6">
        <v>349.41</v>
      </c>
      <c r="V2620" s="5">
        <f>ABS((U2620/L2620) - 1)</f>
        <v>0.034490417046302</v>
      </c>
      <c r="W2620" s="6">
        <v>371.53654946114</v>
      </c>
      <c r="X2620" s="5">
        <f>ABS((W2620/L2620) - 1)</f>
        <v>0.1</v>
      </c>
      <c r="Y2620" s="3">
        <v>58</v>
      </c>
      <c r="Z2620" s="5" t="s">
        <v>496</v>
      </c>
      <c r="AA2620" s="3" t="s">
        <v>43</v>
      </c>
    </row>
    <row r="2621" spans="1:27" customHeight="1" ht="30">
      <c r="A2621" s="7">
        <v>203069</v>
      </c>
      <c r="B2621" s="7" t="s">
        <v>5802</v>
      </c>
      <c r="C2621" s="7" t="s">
        <v>29</v>
      </c>
      <c r="D2621" s="7" t="b">
        <v>0</v>
      </c>
      <c r="E2621" s="7"/>
      <c r="F2621" s="7"/>
      <c r="G2621" s="7"/>
      <c r="H2621" s="7" t="s">
        <v>39</v>
      </c>
      <c r="I2621" s="8">
        <v>1</v>
      </c>
      <c r="J2621" s="7"/>
      <c r="K2621" s="10">
        <v>765.09</v>
      </c>
      <c r="L2621" s="10">
        <f>K2621*1.16</f>
        <v>887.5044</v>
      </c>
      <c r="M2621" s="10">
        <f>I2621*K2621</f>
        <v>765.09</v>
      </c>
      <c r="N2621" s="10">
        <f>I2621*L2621</f>
        <v>887.5044</v>
      </c>
      <c r="O2621" s="10">
        <v>1331.25</v>
      </c>
      <c r="P2621" s="9">
        <f>(O2621/L2621) - 1</f>
        <v>0.49999256341715</v>
      </c>
      <c r="Q2621" s="10">
        <v>1242.5</v>
      </c>
      <c r="R2621" s="9">
        <f>(Q2621/L2621) - 1</f>
        <v>0.39999305918934</v>
      </c>
      <c r="S2621" s="10">
        <v>1153.75</v>
      </c>
      <c r="T2621" s="9">
        <f>(S2621/L2621) - 1</f>
        <v>0.29999355496153</v>
      </c>
      <c r="U2621" s="10">
        <v>1096.06</v>
      </c>
      <c r="V2621" s="9">
        <f>ABS((U2621/L2621) - 1)</f>
        <v>0.23499106032601</v>
      </c>
      <c r="W2621" s="10">
        <v>976.25484</v>
      </c>
      <c r="X2621" s="9">
        <f>ABS((W2621/L2621) - 1)</f>
        <v>0.1</v>
      </c>
      <c r="Y2621" s="7" t="s">
        <v>40</v>
      </c>
      <c r="Z2621" s="9" t="s">
        <v>40</v>
      </c>
      <c r="AA2621" s="7"/>
    </row>
    <row r="2622" spans="1:27" customHeight="1" ht="30">
      <c r="A2622" s="3" t="s">
        <v>5803</v>
      </c>
      <c r="B2622" s="3" t="s">
        <v>5804</v>
      </c>
      <c r="C2622" s="3" t="s">
        <v>29</v>
      </c>
      <c r="D2622" s="3" t="b">
        <v>0</v>
      </c>
      <c r="E2622" s="3"/>
      <c r="F2622" s="3"/>
      <c r="G2622" s="3"/>
      <c r="H2622" s="3" t="s">
        <v>485</v>
      </c>
      <c r="I2622" s="4">
        <v>6</v>
      </c>
      <c r="J2622" s="3"/>
      <c r="K2622" s="6">
        <v>155.904</v>
      </c>
      <c r="L2622" s="6">
        <f>K2622*1.16</f>
        <v>180.84864</v>
      </c>
      <c r="M2622" s="6">
        <f>I2622*K2622</f>
        <v>935.424</v>
      </c>
      <c r="N2622" s="6">
        <f>I2622*L2622</f>
        <v>1085.09184</v>
      </c>
      <c r="O2622" s="6">
        <v>219.22</v>
      </c>
      <c r="P2622" s="5">
        <f>(O2622/L2622) - 1</f>
        <v>0.21217389304116</v>
      </c>
      <c r="Q2622" s="6">
        <v>204.61</v>
      </c>
      <c r="R2622" s="5">
        <f>(Q2622/L2622) - 1</f>
        <v>0.13138810443916</v>
      </c>
      <c r="S2622" s="6">
        <v>189.99</v>
      </c>
      <c r="T2622" s="5">
        <f>(S2622/L2622) - 1</f>
        <v>0.050547020978427</v>
      </c>
      <c r="U2622" s="6">
        <v>180.49</v>
      </c>
      <c r="V2622" s="5">
        <f>ABS((U2622/L2622) - 1)</f>
        <v>0.0019830948134306</v>
      </c>
      <c r="W2622" s="6">
        <v>198.933504</v>
      </c>
      <c r="X2622" s="5">
        <f>ABS((W2622/L2622) - 1)</f>
        <v>0.1</v>
      </c>
      <c r="Y2622" s="3">
        <v>809</v>
      </c>
      <c r="Z2622" s="5" t="s">
        <v>5805</v>
      </c>
      <c r="AA2622" s="3" t="s">
        <v>176</v>
      </c>
    </row>
    <row r="2623" spans="1:27" customHeight="1" ht="30">
      <c r="A2623" s="7" t="s">
        <v>5806</v>
      </c>
      <c r="B2623" s="7" t="s">
        <v>5807</v>
      </c>
      <c r="C2623" s="7" t="s">
        <v>29</v>
      </c>
      <c r="D2623" s="7" t="b">
        <v>0</v>
      </c>
      <c r="E2623" s="7"/>
      <c r="F2623" s="7"/>
      <c r="G2623" s="7"/>
      <c r="H2623" s="7" t="s">
        <v>30</v>
      </c>
      <c r="I2623" s="8">
        <v>1</v>
      </c>
      <c r="J2623" s="7"/>
      <c r="K2623" s="10">
        <v>521.87025058824</v>
      </c>
      <c r="L2623" s="10">
        <f>K2623*1.16</f>
        <v>605.36949068235</v>
      </c>
      <c r="M2623" s="10">
        <f>I2623*K2623</f>
        <v>521.87025058824</v>
      </c>
      <c r="N2623" s="10">
        <f>I2623*L2623</f>
        <v>605.36949068235</v>
      </c>
      <c r="O2623" s="10">
        <v>782.81</v>
      </c>
      <c r="P2623" s="9">
        <f>(O2623/L2623) - 1</f>
        <v>0.29311108678047</v>
      </c>
      <c r="Q2623" s="10">
        <v>730.62</v>
      </c>
      <c r="R2623" s="9">
        <f>(Q2623/L2623) - 1</f>
        <v>0.20689927597188</v>
      </c>
      <c r="S2623" s="10">
        <v>678.43</v>
      </c>
      <c r="T2623" s="9">
        <f>(S2623/L2623) - 1</f>
        <v>0.12068746516329</v>
      </c>
      <c r="U2623" s="10">
        <v>626.24</v>
      </c>
      <c r="V2623" s="9">
        <f>ABS((U2623/L2623) - 1)</f>
        <v>0.034475654354701</v>
      </c>
      <c r="W2623" s="10">
        <v>665.90643975059</v>
      </c>
      <c r="X2623" s="9">
        <f>ABS((W2623/L2623) - 1)</f>
        <v>0.1</v>
      </c>
      <c r="Y2623" s="7">
        <v>536</v>
      </c>
      <c r="Z2623" s="9" t="s">
        <v>519</v>
      </c>
      <c r="AA2623" s="7" t="s">
        <v>43</v>
      </c>
    </row>
    <row r="2624" spans="1:27" customHeight="1" ht="30">
      <c r="A2624" s="3" t="s">
        <v>5808</v>
      </c>
      <c r="B2624" s="3" t="s">
        <v>5809</v>
      </c>
      <c r="C2624" s="3" t="s">
        <v>29</v>
      </c>
      <c r="D2624" s="3" t="b">
        <v>0</v>
      </c>
      <c r="E2624" s="3"/>
      <c r="F2624" s="3"/>
      <c r="G2624" s="3"/>
      <c r="H2624" s="3" t="s">
        <v>34</v>
      </c>
      <c r="I2624" s="4">
        <v>4</v>
      </c>
      <c r="J2624" s="3"/>
      <c r="K2624" s="6">
        <v>239.37340509513</v>
      </c>
      <c r="L2624" s="6">
        <f>K2624*1.16</f>
        <v>277.67314991035</v>
      </c>
      <c r="M2624" s="6">
        <f>I2624*K2624</f>
        <v>957.49362038051</v>
      </c>
      <c r="N2624" s="6">
        <f>I2624*L2624</f>
        <v>1110.6925996414</v>
      </c>
      <c r="O2624" s="6">
        <v>359.06</v>
      </c>
      <c r="P2624" s="5">
        <f>(O2624/L2624) - 1</f>
        <v>0.29310306061616</v>
      </c>
      <c r="Q2624" s="6">
        <v>335.12</v>
      </c>
      <c r="R2624" s="5">
        <f>(Q2624/L2624) - 1</f>
        <v>0.20688658629111</v>
      </c>
      <c r="S2624" s="6">
        <v>311.19</v>
      </c>
      <c r="T2624" s="5">
        <f>(S2624/L2624) - 1</f>
        <v>0.12070612553095</v>
      </c>
      <c r="U2624" s="6">
        <v>287.25</v>
      </c>
      <c r="V2624" s="5">
        <f>ABS((U2624/L2624) - 1)</f>
        <v>0.034489651205903</v>
      </c>
      <c r="W2624" s="6">
        <v>305.44046490138</v>
      </c>
      <c r="X2624" s="5">
        <f>ABS((W2624/L2624) - 1)</f>
        <v>0.1</v>
      </c>
      <c r="Y2624" s="3">
        <v>542</v>
      </c>
      <c r="Z2624" s="5" t="s">
        <v>499</v>
      </c>
      <c r="AA2624" s="3" t="s">
        <v>43</v>
      </c>
    </row>
    <row r="2625" spans="1:27" customHeight="1" ht="30">
      <c r="A2625" s="7" t="s">
        <v>5810</v>
      </c>
      <c r="B2625" s="7" t="s">
        <v>5811</v>
      </c>
      <c r="C2625" s="7" t="s">
        <v>29</v>
      </c>
      <c r="D2625" s="7" t="b">
        <v>0</v>
      </c>
      <c r="E2625" s="7"/>
      <c r="F2625" s="7"/>
      <c r="G2625" s="7"/>
      <c r="H2625" s="7" t="s">
        <v>34</v>
      </c>
      <c r="I2625" s="8">
        <v>1</v>
      </c>
      <c r="J2625" s="7"/>
      <c r="K2625" s="10">
        <v>291.17284440528</v>
      </c>
      <c r="L2625" s="10">
        <f>K2625*1.16</f>
        <v>337.76049951013</v>
      </c>
      <c r="M2625" s="10">
        <f>I2625*K2625</f>
        <v>291.17284440528</v>
      </c>
      <c r="N2625" s="10">
        <f>I2625*L2625</f>
        <v>337.76049951013</v>
      </c>
      <c r="O2625" s="10">
        <v>436.76</v>
      </c>
      <c r="P2625" s="9">
        <f>(O2625/L2625) - 1</f>
        <v>0.29310561961347</v>
      </c>
      <c r="Q2625" s="10">
        <v>407.64</v>
      </c>
      <c r="R2625" s="9">
        <f>(Q2625/L2625) - 1</f>
        <v>0.20689068316521</v>
      </c>
      <c r="S2625" s="10">
        <v>378.52</v>
      </c>
      <c r="T2625" s="9">
        <f>(S2625/L2625) - 1</f>
        <v>0.12067574671694</v>
      </c>
      <c r="U2625" s="10">
        <v>349.41</v>
      </c>
      <c r="V2625" s="9">
        <f>ABS((U2625/L2625) - 1)</f>
        <v>0.034490417046302</v>
      </c>
      <c r="W2625" s="10">
        <v>371.53654946114</v>
      </c>
      <c r="X2625" s="9">
        <f>ABS((W2625/L2625) - 1)</f>
        <v>0.1</v>
      </c>
      <c r="Y2625" s="7">
        <v>58</v>
      </c>
      <c r="Z2625" s="9" t="s">
        <v>496</v>
      </c>
      <c r="AA2625" s="7" t="s">
        <v>43</v>
      </c>
    </row>
    <row r="2626" spans="1:27" customHeight="1" ht="30">
      <c r="A2626" s="3">
        <v>24420</v>
      </c>
      <c r="B2626" s="3" t="s">
        <v>5812</v>
      </c>
      <c r="C2626" s="3" t="s">
        <v>29</v>
      </c>
      <c r="D2626" s="3" t="s">
        <v>5813</v>
      </c>
      <c r="E2626" s="3"/>
      <c r="F2626" s="3"/>
      <c r="G2626" s="3"/>
      <c r="H2626" s="3" t="s">
        <v>5814</v>
      </c>
      <c r="I2626" s="4">
        <v>58</v>
      </c>
      <c r="J2626" s="3"/>
      <c r="K2626" s="6">
        <v>49.996</v>
      </c>
      <c r="L2626" s="6">
        <f>K2626*1.16</f>
        <v>57.99536</v>
      </c>
      <c r="M2626" s="6">
        <f>I2626*K2626</f>
        <v>2899.768</v>
      </c>
      <c r="N2626" s="6">
        <f>I2626*L2626</f>
        <v>3363.73088</v>
      </c>
      <c r="O2626" s="6">
        <v>315</v>
      </c>
      <c r="P2626" s="5">
        <f>(O2626/L2626) - 1</f>
        <v>4.4314690002786</v>
      </c>
      <c r="Q2626" s="6">
        <v>270</v>
      </c>
      <c r="R2626" s="5">
        <f>(Q2626/L2626) - 1</f>
        <v>3.6555448573817</v>
      </c>
      <c r="S2626" s="6">
        <v>250</v>
      </c>
      <c r="T2626" s="5">
        <f>(S2626/L2626) - 1</f>
        <v>3.3106896827608</v>
      </c>
      <c r="U2626" s="6">
        <v>237.5</v>
      </c>
      <c r="V2626" s="5">
        <f>ABS((U2626/L2626) - 1)</f>
        <v>3.0951551986228</v>
      </c>
      <c r="W2626" s="6">
        <v>63.794896</v>
      </c>
      <c r="X2626" s="5">
        <f>ABS((W2626/L2626) - 1)</f>
        <v>0.1</v>
      </c>
      <c r="Y2626" s="3">
        <v>106</v>
      </c>
      <c r="Z2626" s="5" t="s">
        <v>398</v>
      </c>
      <c r="AA2626" s="3"/>
    </row>
    <row r="2627" spans="1:27" customHeight="1" ht="30">
      <c r="A2627" s="7">
        <v>210131</v>
      </c>
      <c r="B2627" s="7" t="s">
        <v>5815</v>
      </c>
      <c r="C2627" s="7" t="s">
        <v>29</v>
      </c>
      <c r="D2627" s="7" t="s">
        <v>5816</v>
      </c>
      <c r="E2627" s="7"/>
      <c r="F2627" s="7"/>
      <c r="G2627" s="7"/>
      <c r="H2627" s="7" t="s">
        <v>5817</v>
      </c>
      <c r="I2627" s="8">
        <v>2</v>
      </c>
      <c r="J2627" s="7"/>
      <c r="K2627" s="10">
        <v>42.6416</v>
      </c>
      <c r="L2627" s="10">
        <f>K2627*1.16</f>
        <v>49.464256</v>
      </c>
      <c r="M2627" s="10">
        <f>I2627*K2627</f>
        <v>85.2832</v>
      </c>
      <c r="N2627" s="10">
        <f>I2627*L2627</f>
        <v>98.928512</v>
      </c>
      <c r="O2627" s="10">
        <v>63.96</v>
      </c>
      <c r="P2627" s="9">
        <f>(O2627/L2627) - 1</f>
        <v>0.29305492839112</v>
      </c>
      <c r="Q2627" s="10">
        <v>59.7</v>
      </c>
      <c r="R2627" s="9">
        <f>(Q2627/L2627) - 1</f>
        <v>0.20693213297295</v>
      </c>
      <c r="S2627" s="10">
        <v>55.43</v>
      </c>
      <c r="T2627" s="9">
        <f>(S2627/L2627) - 1</f>
        <v>0.12060717136835</v>
      </c>
      <c r="U2627" s="10">
        <v>51.17</v>
      </c>
      <c r="V2627" s="9">
        <f>ABS((U2627/L2627) - 1)</f>
        <v>0.034484375950181</v>
      </c>
      <c r="W2627" s="10">
        <v>54.4106816</v>
      </c>
      <c r="X2627" s="9">
        <f>ABS((W2627/L2627) - 1)</f>
        <v>0.1</v>
      </c>
      <c r="Y2627" s="7">
        <v>429</v>
      </c>
      <c r="Z2627" s="9" t="s">
        <v>5818</v>
      </c>
      <c r="AA2627" s="7" t="s">
        <v>43</v>
      </c>
    </row>
    <row r="2628" spans="1:27" customHeight="1" ht="30">
      <c r="A2628" s="3">
        <v>3644341</v>
      </c>
      <c r="B2628" s="3" t="s">
        <v>5819</v>
      </c>
      <c r="C2628" s="3" t="s">
        <v>29</v>
      </c>
      <c r="D2628" s="3" t="s">
        <v>5816</v>
      </c>
      <c r="E2628" s="3"/>
      <c r="F2628" s="3"/>
      <c r="G2628" s="3"/>
      <c r="H2628" s="3" t="s">
        <v>5820</v>
      </c>
      <c r="I2628" s="4">
        <v>5000</v>
      </c>
      <c r="J2628" s="3"/>
      <c r="K2628" s="6">
        <v>1.74</v>
      </c>
      <c r="L2628" s="6">
        <f>K2628*1.16</f>
        <v>2.0184</v>
      </c>
      <c r="M2628" s="6">
        <f>I2628*K2628</f>
        <v>8700</v>
      </c>
      <c r="N2628" s="6">
        <f>I2628*L2628</f>
        <v>10092</v>
      </c>
      <c r="O2628" s="6">
        <v>10.44</v>
      </c>
      <c r="P2628" s="5">
        <f>(O2628/L2628) - 1</f>
        <v>4.1724137931034</v>
      </c>
      <c r="Q2628" s="6">
        <v>9.57</v>
      </c>
      <c r="R2628" s="5">
        <f>(Q2628/L2628) - 1</f>
        <v>3.7413793103448</v>
      </c>
      <c r="S2628" s="6">
        <v>8.7</v>
      </c>
      <c r="T2628" s="5">
        <f>(S2628/L2628) - 1</f>
        <v>3.3103448275862</v>
      </c>
      <c r="U2628" s="6">
        <v>7.83</v>
      </c>
      <c r="V2628" s="5">
        <f>ABS((U2628/L2628) - 1)</f>
        <v>2.8793103448276</v>
      </c>
      <c r="W2628" s="6">
        <v>2.22024</v>
      </c>
      <c r="X2628" s="5">
        <f>ABS((W2628/L2628) - 1)</f>
        <v>0.1</v>
      </c>
      <c r="Y2628" s="3">
        <v>2</v>
      </c>
      <c r="Z2628" s="5" t="s">
        <v>5821</v>
      </c>
      <c r="AA2628" s="3"/>
    </row>
    <row r="2629" spans="1:27" customHeight="1" ht="30">
      <c r="A2629" s="7" t="s">
        <v>5822</v>
      </c>
      <c r="B2629" s="7" t="s">
        <v>5823</v>
      </c>
      <c r="C2629" s="7" t="s">
        <v>29</v>
      </c>
      <c r="D2629" s="7" t="s">
        <v>5816</v>
      </c>
      <c r="E2629" s="7"/>
      <c r="F2629" s="7"/>
      <c r="G2629" s="7"/>
      <c r="H2629" s="7" t="s">
        <v>1164</v>
      </c>
      <c r="I2629" s="8">
        <v>249</v>
      </c>
      <c r="J2629" s="7"/>
      <c r="K2629" s="10">
        <v>8.62</v>
      </c>
      <c r="L2629" s="10">
        <f>K2629*1.16</f>
        <v>9.9992</v>
      </c>
      <c r="M2629" s="10">
        <f>I2629*K2629</f>
        <v>2146.38</v>
      </c>
      <c r="N2629" s="10">
        <f>I2629*L2629</f>
        <v>2489.8008</v>
      </c>
      <c r="O2629" s="10">
        <v>150</v>
      </c>
      <c r="P2629" s="9">
        <f>(O2629/L2629) - 1</f>
        <v>14.001200096008</v>
      </c>
      <c r="Q2629" s="10">
        <v>100</v>
      </c>
      <c r="R2629" s="9">
        <f>(Q2629/L2629) - 1</f>
        <v>9.0008000640051</v>
      </c>
      <c r="S2629" s="10">
        <v>75</v>
      </c>
      <c r="T2629" s="9">
        <f>(S2629/L2629) - 1</f>
        <v>6.5006000480038</v>
      </c>
      <c r="U2629" s="10">
        <v>50</v>
      </c>
      <c r="V2629" s="9">
        <f>ABS((U2629/L2629) - 1)</f>
        <v>4.0004000320026</v>
      </c>
      <c r="W2629" s="10">
        <v>10.99912</v>
      </c>
      <c r="X2629" s="9">
        <f>ABS((W2629/L2629) - 1)</f>
        <v>0.1</v>
      </c>
      <c r="Y2629" s="7" t="s">
        <v>40</v>
      </c>
      <c r="Z2629" s="9" t="s">
        <v>40</v>
      </c>
      <c r="AA2629" s="7"/>
    </row>
    <row r="2630" spans="1:27" customHeight="1" ht="30">
      <c r="A2630" s="3" t="s">
        <v>5824</v>
      </c>
      <c r="B2630" s="3" t="s">
        <v>5825</v>
      </c>
      <c r="C2630" s="3" t="s">
        <v>29</v>
      </c>
      <c r="D2630" s="3" t="s">
        <v>5826</v>
      </c>
      <c r="E2630" s="3"/>
      <c r="F2630" s="3"/>
      <c r="G2630" s="3"/>
      <c r="H2630" s="3" t="s">
        <v>85</v>
      </c>
      <c r="I2630" s="4">
        <v>1</v>
      </c>
      <c r="J2630" s="3"/>
      <c r="K2630" s="6">
        <v>265.25</v>
      </c>
      <c r="L2630" s="6">
        <f>K2630*1.16</f>
        <v>307.69</v>
      </c>
      <c r="M2630" s="6">
        <f>I2630*K2630</f>
        <v>265.25</v>
      </c>
      <c r="N2630" s="6">
        <f>I2630*L2630</f>
        <v>307.69</v>
      </c>
      <c r="O2630" s="6">
        <v>461.54</v>
      </c>
      <c r="P2630" s="5">
        <f>(O2630/L2630) - 1</f>
        <v>0.50001625012188</v>
      </c>
      <c r="Q2630" s="6">
        <v>430.77</v>
      </c>
      <c r="R2630" s="5">
        <f>(Q2630/L2630) - 1</f>
        <v>0.4000130000975</v>
      </c>
      <c r="S2630" s="6">
        <v>400</v>
      </c>
      <c r="T2630" s="5">
        <f>(S2630/L2630) - 1</f>
        <v>0.30000975007313</v>
      </c>
      <c r="U2630" s="6">
        <v>369.23</v>
      </c>
      <c r="V2630" s="5">
        <f>ABS((U2630/L2630) - 1)</f>
        <v>0.20000650004875</v>
      </c>
      <c r="W2630" s="6">
        <v>338.459</v>
      </c>
      <c r="X2630" s="5">
        <f>ABS((W2630/L2630) - 1)</f>
        <v>0.1</v>
      </c>
      <c r="Y2630" s="3" t="s">
        <v>40</v>
      </c>
      <c r="Z2630" s="5" t="s">
        <v>40</v>
      </c>
      <c r="AA2630" s="3"/>
    </row>
    <row r="2631" spans="1:27" customHeight="1" ht="30">
      <c r="A2631" s="7" t="s">
        <v>5827</v>
      </c>
      <c r="B2631" s="7" t="s">
        <v>5828</v>
      </c>
      <c r="C2631" s="7" t="s">
        <v>29</v>
      </c>
      <c r="D2631" s="7" t="s">
        <v>5829</v>
      </c>
      <c r="E2631" s="7"/>
      <c r="F2631" s="7"/>
      <c r="G2631" s="7"/>
      <c r="H2631" s="7" t="s">
        <v>144</v>
      </c>
      <c r="I2631" s="8">
        <v>25</v>
      </c>
      <c r="J2631" s="7"/>
      <c r="K2631" s="10">
        <v>265.002</v>
      </c>
      <c r="L2631" s="10">
        <f>K2631*1.16</f>
        <v>307.40232</v>
      </c>
      <c r="M2631" s="10">
        <f>I2631*K2631</f>
        <v>6625.05</v>
      </c>
      <c r="N2631" s="10">
        <f>I2631*L2631</f>
        <v>7685.058</v>
      </c>
      <c r="O2631" s="10">
        <v>397.5</v>
      </c>
      <c r="P2631" s="9">
        <f>(O2631/L2631) - 1</f>
        <v>0.29309368907821</v>
      </c>
      <c r="Q2631" s="10">
        <v>371</v>
      </c>
      <c r="R2631" s="9">
        <f>(Q2631/L2631) - 1</f>
        <v>0.20688744313966</v>
      </c>
      <c r="S2631" s="10">
        <v>344.5</v>
      </c>
      <c r="T2631" s="9">
        <f>(S2631/L2631) - 1</f>
        <v>0.12068119720111</v>
      </c>
      <c r="U2631" s="10">
        <v>318</v>
      </c>
      <c r="V2631" s="9">
        <f>ABS((U2631/L2631) - 1)</f>
        <v>0.034474951262567</v>
      </c>
      <c r="W2631" s="10">
        <v>338.142552</v>
      </c>
      <c r="X2631" s="9">
        <f>ABS((W2631/L2631) - 1)</f>
        <v>0.1</v>
      </c>
      <c r="Y2631" s="7">
        <v>516</v>
      </c>
      <c r="Z2631" s="9" t="s">
        <v>469</v>
      </c>
      <c r="AA2631" s="7" t="s">
        <v>43</v>
      </c>
    </row>
    <row r="2632" spans="1:27" customHeight="1" ht="30">
      <c r="A2632" s="3" t="s">
        <v>5830</v>
      </c>
      <c r="B2632" s="3" t="s">
        <v>5831</v>
      </c>
      <c r="C2632" s="3" t="s">
        <v>29</v>
      </c>
      <c r="D2632" s="3" t="s">
        <v>5832</v>
      </c>
      <c r="E2632" s="3"/>
      <c r="F2632" s="3"/>
      <c r="G2632" s="3"/>
      <c r="H2632" s="3" t="s">
        <v>34</v>
      </c>
      <c r="I2632" s="4">
        <v>1</v>
      </c>
      <c r="J2632" s="3"/>
      <c r="K2632" s="6">
        <v>181</v>
      </c>
      <c r="L2632" s="6">
        <f>K2632*1.16</f>
        <v>209.96</v>
      </c>
      <c r="M2632" s="6">
        <f>I2632*K2632</f>
        <v>181</v>
      </c>
      <c r="N2632" s="6">
        <f>I2632*L2632</f>
        <v>209.96</v>
      </c>
      <c r="O2632" s="6">
        <v>500</v>
      </c>
      <c r="P2632" s="5">
        <f>(O2632/L2632) - 1</f>
        <v>1.3814059820918</v>
      </c>
      <c r="Q2632" s="6">
        <v>400</v>
      </c>
      <c r="R2632" s="5">
        <f>(Q2632/L2632) - 1</f>
        <v>0.90512478567346</v>
      </c>
      <c r="S2632" s="6">
        <v>300</v>
      </c>
      <c r="T2632" s="5">
        <f>(S2632/L2632) - 1</f>
        <v>0.4288435892551</v>
      </c>
      <c r="U2632" s="6">
        <v>285</v>
      </c>
      <c r="V2632" s="5">
        <f>ABS((U2632/L2632) - 1)</f>
        <v>0.35740140979234</v>
      </c>
      <c r="W2632" s="6">
        <v>230.956</v>
      </c>
      <c r="X2632" s="5">
        <f>ABS((W2632/L2632) - 1)</f>
        <v>0.1</v>
      </c>
      <c r="Y2632" s="3" t="s">
        <v>40</v>
      </c>
      <c r="Z2632" s="5" t="s">
        <v>40</v>
      </c>
      <c r="AA2632" s="3"/>
    </row>
    <row r="2633" spans="1:27" customHeight="1" ht="30">
      <c r="A2633" s="7" t="s">
        <v>5833</v>
      </c>
      <c r="B2633" s="7" t="s">
        <v>5834</v>
      </c>
      <c r="C2633" s="7" t="s">
        <v>29</v>
      </c>
      <c r="D2633" s="7" t="s">
        <v>5832</v>
      </c>
      <c r="E2633" s="7"/>
      <c r="F2633" s="7"/>
      <c r="G2633" s="7"/>
      <c r="H2633" s="7" t="s">
        <v>156</v>
      </c>
      <c r="I2633" s="8">
        <v>1</v>
      </c>
      <c r="J2633" s="7"/>
      <c r="K2633" s="10">
        <v>397.878</v>
      </c>
      <c r="L2633" s="10">
        <f>K2633*1.16</f>
        <v>461.53848</v>
      </c>
      <c r="M2633" s="10">
        <f>I2633*K2633</f>
        <v>397.878</v>
      </c>
      <c r="N2633" s="10">
        <f>I2633*L2633</f>
        <v>461.53848</v>
      </c>
      <c r="O2633" s="10">
        <v>1800</v>
      </c>
      <c r="P2633" s="9">
        <f>(O2633/L2633) - 1</f>
        <v>2.899999844</v>
      </c>
      <c r="Q2633" s="10">
        <v>1600</v>
      </c>
      <c r="R2633" s="9">
        <f>(Q2633/L2633) - 1</f>
        <v>2.466666528</v>
      </c>
      <c r="S2633" s="10">
        <v>1400</v>
      </c>
      <c r="T2633" s="9">
        <f>(S2633/L2633) - 1</f>
        <v>2.033333212</v>
      </c>
      <c r="U2633" s="10">
        <v>657.69</v>
      </c>
      <c r="V2633" s="9">
        <f>ABS((U2633/L2633) - 1)</f>
        <v>0.4249949430002</v>
      </c>
      <c r="W2633" s="10">
        <v>507.692328</v>
      </c>
      <c r="X2633" s="9">
        <f>ABS((W2633/L2633) - 1)</f>
        <v>0.1</v>
      </c>
      <c r="Y2633" s="7" t="s">
        <v>40</v>
      </c>
      <c r="Z2633" s="9" t="s">
        <v>40</v>
      </c>
      <c r="AA2633" s="7"/>
    </row>
    <row r="2634" spans="1:27" customHeight="1" ht="30">
      <c r="A2634" s="3" t="s">
        <v>5835</v>
      </c>
      <c r="B2634" s="3" t="s">
        <v>5836</v>
      </c>
      <c r="C2634" s="3" t="s">
        <v>29</v>
      </c>
      <c r="D2634" s="3" t="s">
        <v>5832</v>
      </c>
      <c r="E2634" s="3"/>
      <c r="F2634" s="3"/>
      <c r="G2634" s="3"/>
      <c r="H2634" s="3" t="s">
        <v>5837</v>
      </c>
      <c r="I2634" s="4">
        <v>1</v>
      </c>
      <c r="J2634" s="3"/>
      <c r="K2634" s="6">
        <v>1149.9892</v>
      </c>
      <c r="L2634" s="6">
        <f>K2634*1.16</f>
        <v>1333.987472</v>
      </c>
      <c r="M2634" s="6">
        <f>I2634*K2634</f>
        <v>1149.9892</v>
      </c>
      <c r="N2634" s="6">
        <f>I2634*L2634</f>
        <v>1333.987472</v>
      </c>
      <c r="O2634" s="6">
        <v>2200</v>
      </c>
      <c r="P2634" s="5">
        <f>(O2634/L2634) - 1</f>
        <v>0.64919090034753</v>
      </c>
      <c r="Q2634" s="6">
        <v>2000</v>
      </c>
      <c r="R2634" s="5">
        <f>(Q2634/L2634) - 1</f>
        <v>0.49926445486139</v>
      </c>
      <c r="S2634" s="6">
        <v>1800</v>
      </c>
      <c r="T2634" s="5">
        <f>(S2634/L2634) - 1</f>
        <v>0.34933800937525</v>
      </c>
      <c r="U2634" s="6">
        <v>1600</v>
      </c>
      <c r="V2634" s="5">
        <f>ABS((U2634/L2634) - 1)</f>
        <v>0.19941156388911</v>
      </c>
      <c r="W2634" s="6">
        <v>1467.3862192</v>
      </c>
      <c r="X2634" s="5">
        <f>ABS((W2634/L2634) - 1)</f>
        <v>0.1</v>
      </c>
      <c r="Y2634" s="3">
        <v>99</v>
      </c>
      <c r="Z2634" s="5" t="s">
        <v>5838</v>
      </c>
      <c r="AA2634" s="3"/>
    </row>
    <row r="2635" spans="1:27" customHeight="1" ht="30">
      <c r="A2635" s="7" t="s">
        <v>5839</v>
      </c>
      <c r="B2635" s="7" t="s">
        <v>5840</v>
      </c>
      <c r="C2635" s="7" t="s">
        <v>29</v>
      </c>
      <c r="D2635" s="7" t="s">
        <v>5841</v>
      </c>
      <c r="E2635" s="7"/>
      <c r="F2635" s="7"/>
      <c r="G2635" s="7"/>
      <c r="H2635" s="7" t="s">
        <v>156</v>
      </c>
      <c r="I2635" s="8">
        <v>1</v>
      </c>
      <c r="J2635" s="7"/>
      <c r="K2635" s="10">
        <v>646.55</v>
      </c>
      <c r="L2635" s="10">
        <f>K2635*1.16</f>
        <v>749.998</v>
      </c>
      <c r="M2635" s="10">
        <f>I2635*K2635</f>
        <v>646.55</v>
      </c>
      <c r="N2635" s="10">
        <f>I2635*L2635</f>
        <v>749.998</v>
      </c>
      <c r="O2635" s="10">
        <v>1600</v>
      </c>
      <c r="P2635" s="9">
        <f>(O2635/L2635) - 1</f>
        <v>1.1333390222374</v>
      </c>
      <c r="Q2635" s="10">
        <v>1400</v>
      </c>
      <c r="R2635" s="9">
        <f>(Q2635/L2635) - 1</f>
        <v>0.86667164445772</v>
      </c>
      <c r="S2635" s="10">
        <v>1200</v>
      </c>
      <c r="T2635" s="9">
        <f>(S2635/L2635) - 1</f>
        <v>0.60000426667804</v>
      </c>
      <c r="U2635" s="10">
        <v>1000</v>
      </c>
      <c r="V2635" s="9">
        <f>ABS((U2635/L2635) - 1)</f>
        <v>0.33333688889837</v>
      </c>
      <c r="W2635" s="10">
        <v>824.9978</v>
      </c>
      <c r="X2635" s="9">
        <f>ABS((W2635/L2635) - 1)</f>
        <v>0.1</v>
      </c>
      <c r="Y2635" s="7" t="s">
        <v>40</v>
      </c>
      <c r="Z2635" s="9" t="s">
        <v>40</v>
      </c>
      <c r="AA2635" s="7"/>
    </row>
    <row r="2636" spans="1:27" customHeight="1" ht="30">
      <c r="A2636" s="3" t="s">
        <v>5842</v>
      </c>
      <c r="B2636" s="3" t="s">
        <v>5843</v>
      </c>
      <c r="C2636" s="3" t="s">
        <v>29</v>
      </c>
      <c r="D2636" s="3" t="s">
        <v>5841</v>
      </c>
      <c r="E2636" s="3"/>
      <c r="F2636" s="3"/>
      <c r="G2636" s="3"/>
      <c r="H2636" s="3" t="s">
        <v>144</v>
      </c>
      <c r="I2636" s="4">
        <v>4</v>
      </c>
      <c r="J2636" s="3"/>
      <c r="K2636" s="6">
        <v>280.00022</v>
      </c>
      <c r="L2636" s="6">
        <f>K2636*1.16</f>
        <v>324.8002552</v>
      </c>
      <c r="M2636" s="6">
        <f>I2636*K2636</f>
        <v>1120.00088</v>
      </c>
      <c r="N2636" s="6">
        <f>I2636*L2636</f>
        <v>1299.2010208</v>
      </c>
      <c r="O2636" s="6">
        <v>504</v>
      </c>
      <c r="P2636" s="5">
        <f>(O2636/L2636) - 1</f>
        <v>0.55172291872017</v>
      </c>
      <c r="Q2636" s="6">
        <v>476</v>
      </c>
      <c r="R2636" s="5">
        <f>(Q2636/L2636) - 1</f>
        <v>0.46551608990238</v>
      </c>
      <c r="S2636" s="6">
        <v>449.99</v>
      </c>
      <c r="T2636" s="5">
        <f>(S2636/L2636) - 1</f>
        <v>0.38543610356129</v>
      </c>
      <c r="U2636" s="6">
        <v>420</v>
      </c>
      <c r="V2636" s="5">
        <f>ABS((U2636/L2636) - 1)</f>
        <v>0.29310243226681</v>
      </c>
      <c r="W2636" s="6">
        <v>357.28028072</v>
      </c>
      <c r="X2636" s="5">
        <f>ABS((W2636/L2636) - 1)</f>
        <v>0.1</v>
      </c>
      <c r="Y2636" s="3">
        <v>373</v>
      </c>
      <c r="Z2636" s="5" t="s">
        <v>291</v>
      </c>
      <c r="AA2636" s="3"/>
    </row>
    <row r="2637" spans="1:27" customHeight="1" ht="30">
      <c r="A2637" s="7" t="s">
        <v>5844</v>
      </c>
      <c r="B2637" s="7" t="s">
        <v>5845</v>
      </c>
      <c r="C2637" s="7" t="s">
        <v>29</v>
      </c>
      <c r="D2637" s="7" t="s">
        <v>5841</v>
      </c>
      <c r="E2637" s="7"/>
      <c r="F2637" s="7"/>
      <c r="G2637" s="7"/>
      <c r="H2637" s="7" t="s">
        <v>5846</v>
      </c>
      <c r="I2637" s="8">
        <v>8</v>
      </c>
      <c r="J2637" s="7"/>
      <c r="K2637" s="10">
        <v>441.9948</v>
      </c>
      <c r="L2637" s="10">
        <f>K2637*1.16</f>
        <v>512.713968</v>
      </c>
      <c r="M2637" s="10">
        <f>I2637*K2637</f>
        <v>3535.9584</v>
      </c>
      <c r="N2637" s="10">
        <f>I2637*L2637</f>
        <v>4101.711744</v>
      </c>
      <c r="O2637" s="10">
        <v>707.2</v>
      </c>
      <c r="P2637" s="9">
        <f>(O2637/L2637) - 1</f>
        <v>0.37932657219902</v>
      </c>
      <c r="Q2637" s="10">
        <v>665.6</v>
      </c>
      <c r="R2637" s="9">
        <f>(Q2637/L2637) - 1</f>
        <v>0.29818971501085</v>
      </c>
      <c r="S2637" s="10">
        <v>599</v>
      </c>
      <c r="T2637" s="9">
        <f>(S2637/L2637) - 1</f>
        <v>0.16829272730093</v>
      </c>
      <c r="U2637" s="10">
        <v>599</v>
      </c>
      <c r="V2637" s="9">
        <f>ABS((U2637/L2637) - 1)</f>
        <v>0.16829272730093</v>
      </c>
      <c r="W2637" s="10">
        <v>563.9853648</v>
      </c>
      <c r="X2637" s="9">
        <f>ABS((W2637/L2637) - 1)</f>
        <v>0.1</v>
      </c>
      <c r="Y2637" s="7">
        <v>369</v>
      </c>
      <c r="Z2637" s="9" t="s">
        <v>466</v>
      </c>
      <c r="AA2637" s="7"/>
    </row>
    <row r="2638" spans="1:27" customHeight="1" ht="30">
      <c r="A2638" s="3" t="s">
        <v>5847</v>
      </c>
      <c r="B2638" s="3" t="s">
        <v>5848</v>
      </c>
      <c r="C2638" s="3" t="s">
        <v>29</v>
      </c>
      <c r="D2638" s="3" t="s">
        <v>5841</v>
      </c>
      <c r="E2638" s="3"/>
      <c r="F2638" s="3"/>
      <c r="G2638" s="3"/>
      <c r="H2638" s="3" t="s">
        <v>5846</v>
      </c>
      <c r="I2638" s="4">
        <v>5</v>
      </c>
      <c r="J2638" s="3"/>
      <c r="K2638" s="6">
        <v>441.9948</v>
      </c>
      <c r="L2638" s="6">
        <f>K2638*1.16</f>
        <v>512.713968</v>
      </c>
      <c r="M2638" s="6">
        <f>I2638*K2638</f>
        <v>2209.974</v>
      </c>
      <c r="N2638" s="6">
        <f>I2638*L2638</f>
        <v>2563.56984</v>
      </c>
      <c r="O2638" s="6">
        <v>751.39</v>
      </c>
      <c r="P2638" s="5">
        <f>(O2638/L2638) - 1</f>
        <v>0.46551497890925</v>
      </c>
      <c r="Q2638" s="6">
        <v>707.19</v>
      </c>
      <c r="R2638" s="5">
        <f>(Q2638/L2638) - 1</f>
        <v>0.37930706814682</v>
      </c>
      <c r="S2638" s="6">
        <v>599</v>
      </c>
      <c r="T2638" s="5">
        <f>(S2638/L2638) - 1</f>
        <v>0.16829272730093</v>
      </c>
      <c r="U2638" s="6">
        <v>599</v>
      </c>
      <c r="V2638" s="5">
        <f>ABS((U2638/L2638) - 1)</f>
        <v>0.16829272730093</v>
      </c>
      <c r="W2638" s="6">
        <v>563.9853648</v>
      </c>
      <c r="X2638" s="5">
        <f>ABS((W2638/L2638) - 1)</f>
        <v>0.1</v>
      </c>
      <c r="Y2638" s="3">
        <v>369</v>
      </c>
      <c r="Z2638" s="5" t="s">
        <v>466</v>
      </c>
      <c r="AA2638" s="3"/>
    </row>
    <row r="2639" spans="1:27" customHeight="1" ht="30">
      <c r="A2639" s="7" t="s">
        <v>5849</v>
      </c>
      <c r="B2639" s="7" t="s">
        <v>5850</v>
      </c>
      <c r="C2639" s="7" t="s">
        <v>29</v>
      </c>
      <c r="D2639" s="7" t="s">
        <v>5841</v>
      </c>
      <c r="E2639" s="7"/>
      <c r="F2639" s="7"/>
      <c r="G2639" s="7"/>
      <c r="H2639" s="7" t="s">
        <v>5846</v>
      </c>
      <c r="I2639" s="8">
        <v>10</v>
      </c>
      <c r="J2639" s="7"/>
      <c r="K2639" s="10">
        <v>441.9948</v>
      </c>
      <c r="L2639" s="10">
        <f>K2639*1.16</f>
        <v>512.713968</v>
      </c>
      <c r="M2639" s="10">
        <f>I2639*K2639</f>
        <v>4419.948</v>
      </c>
      <c r="N2639" s="10">
        <f>I2639*L2639</f>
        <v>5127.13968</v>
      </c>
      <c r="O2639" s="10">
        <v>707.2</v>
      </c>
      <c r="P2639" s="9">
        <f>(O2639/L2639) - 1</f>
        <v>0.37932657219902</v>
      </c>
      <c r="Q2639" s="10">
        <v>665.6</v>
      </c>
      <c r="R2639" s="9">
        <f>(Q2639/L2639) - 1</f>
        <v>0.29818971501085</v>
      </c>
      <c r="S2639" s="10">
        <v>599</v>
      </c>
      <c r="T2639" s="9">
        <f>(S2639/L2639) - 1</f>
        <v>0.16829272730093</v>
      </c>
      <c r="U2639" s="10">
        <v>599</v>
      </c>
      <c r="V2639" s="9">
        <f>ABS((U2639/L2639) - 1)</f>
        <v>0.16829272730093</v>
      </c>
      <c r="W2639" s="10">
        <v>563.9853648</v>
      </c>
      <c r="X2639" s="9">
        <f>ABS((W2639/L2639) - 1)</f>
        <v>0.1</v>
      </c>
      <c r="Y2639" s="7">
        <v>369</v>
      </c>
      <c r="Z2639" s="9" t="s">
        <v>466</v>
      </c>
      <c r="AA2639" s="7"/>
    </row>
    <row r="2640" spans="1:27" customHeight="1" ht="30">
      <c r="A2640" s="3" t="s">
        <v>5851</v>
      </c>
      <c r="B2640" s="3" t="s">
        <v>5852</v>
      </c>
      <c r="C2640" s="3" t="s">
        <v>29</v>
      </c>
      <c r="D2640" s="3" t="s">
        <v>5841</v>
      </c>
      <c r="E2640" s="3"/>
      <c r="F2640" s="3"/>
      <c r="G2640" s="3"/>
      <c r="H2640" s="3" t="s">
        <v>5853</v>
      </c>
      <c r="I2640" s="4">
        <v>2</v>
      </c>
      <c r="J2640" s="3"/>
      <c r="K2640" s="6">
        <v>646.55</v>
      </c>
      <c r="L2640" s="6">
        <f>K2640*1.16</f>
        <v>749.998</v>
      </c>
      <c r="M2640" s="6">
        <f>I2640*K2640</f>
        <v>1293.1</v>
      </c>
      <c r="N2640" s="6">
        <f>I2640*L2640</f>
        <v>1499.996</v>
      </c>
      <c r="O2640" s="6">
        <v>1125</v>
      </c>
      <c r="P2640" s="5">
        <f>(O2640/L2640) - 1</f>
        <v>0.50000400001067</v>
      </c>
      <c r="Q2640" s="6">
        <v>1050</v>
      </c>
      <c r="R2640" s="5">
        <f>(Q2640/L2640) - 1</f>
        <v>0.40000373334329</v>
      </c>
      <c r="S2640" s="6">
        <v>975</v>
      </c>
      <c r="T2640" s="5">
        <f>(S2640/L2640) - 1</f>
        <v>0.30000346667591</v>
      </c>
      <c r="U2640" s="6">
        <v>900</v>
      </c>
      <c r="V2640" s="5">
        <f>ABS((U2640/L2640) - 1)</f>
        <v>0.20000320000853</v>
      </c>
      <c r="W2640" s="6">
        <v>824.9978</v>
      </c>
      <c r="X2640" s="5">
        <f>ABS((W2640/L2640) - 1)</f>
        <v>0.1</v>
      </c>
      <c r="Y2640" s="3" t="s">
        <v>40</v>
      </c>
      <c r="Z2640" s="5" t="s">
        <v>40</v>
      </c>
      <c r="AA2640" s="3"/>
    </row>
    <row r="2641" spans="1:27" customHeight="1" ht="30">
      <c r="A2641" s="7" t="s">
        <v>5854</v>
      </c>
      <c r="B2641" s="7" t="s">
        <v>5855</v>
      </c>
      <c r="C2641" s="7" t="s">
        <v>29</v>
      </c>
      <c r="D2641" s="7" t="s">
        <v>5841</v>
      </c>
      <c r="E2641" s="7"/>
      <c r="F2641" s="7"/>
      <c r="G2641" s="7"/>
      <c r="H2641" s="7" t="s">
        <v>1554</v>
      </c>
      <c r="I2641" s="8">
        <v>1</v>
      </c>
      <c r="J2641" s="7"/>
      <c r="K2641" s="10">
        <v>646.55</v>
      </c>
      <c r="L2641" s="10">
        <f>K2641*1.16</f>
        <v>749.998</v>
      </c>
      <c r="M2641" s="10">
        <f>I2641*K2641</f>
        <v>646.55</v>
      </c>
      <c r="N2641" s="10">
        <f>I2641*L2641</f>
        <v>749.998</v>
      </c>
      <c r="O2641" s="10">
        <v>1125</v>
      </c>
      <c r="P2641" s="9">
        <f>(O2641/L2641) - 1</f>
        <v>0.50000400001067</v>
      </c>
      <c r="Q2641" s="10">
        <v>1050</v>
      </c>
      <c r="R2641" s="9">
        <f>(Q2641/L2641) - 1</f>
        <v>0.40000373334329</v>
      </c>
      <c r="S2641" s="10">
        <v>975</v>
      </c>
      <c r="T2641" s="9">
        <f>(S2641/L2641) - 1</f>
        <v>0.30000346667591</v>
      </c>
      <c r="U2641" s="10">
        <v>900</v>
      </c>
      <c r="V2641" s="9">
        <f>ABS((U2641/L2641) - 1)</f>
        <v>0.20000320000853</v>
      </c>
      <c r="W2641" s="10">
        <v>824.9978</v>
      </c>
      <c r="X2641" s="9">
        <f>ABS((W2641/L2641) - 1)</f>
        <v>0.1</v>
      </c>
      <c r="Y2641" s="7" t="s">
        <v>40</v>
      </c>
      <c r="Z2641" s="9" t="s">
        <v>40</v>
      </c>
      <c r="AA2641" s="7"/>
    </row>
    <row r="2642" spans="1:27" customHeight="1" ht="30">
      <c r="A2642" s="3" t="s">
        <v>5856</v>
      </c>
      <c r="B2642" s="3" t="s">
        <v>5857</v>
      </c>
      <c r="C2642" s="3" t="s">
        <v>29</v>
      </c>
      <c r="D2642" s="3" t="s">
        <v>5841</v>
      </c>
      <c r="E2642" s="3"/>
      <c r="F2642" s="3"/>
      <c r="G2642" s="3"/>
      <c r="H2642" s="3"/>
      <c r="I2642" s="4">
        <v>1</v>
      </c>
      <c r="J2642" s="3"/>
      <c r="K2642" s="6">
        <v>991.37</v>
      </c>
      <c r="L2642" s="6">
        <f>K2642*1.16</f>
        <v>1149.9892</v>
      </c>
      <c r="M2642" s="6">
        <f>I2642*K2642</f>
        <v>991.37</v>
      </c>
      <c r="N2642" s="6">
        <f>I2642*L2642</f>
        <v>1149.9892</v>
      </c>
      <c r="O2642" s="6">
        <v>983.1</v>
      </c>
      <c r="P2642" s="5">
        <f>(O2642/L2642) - 1</f>
        <v>-0.14512240636695</v>
      </c>
      <c r="Q2642" s="6">
        <v>983.1</v>
      </c>
      <c r="R2642" s="5">
        <f>(Q2642/L2642) - 1</f>
        <v>-0.14512240636695</v>
      </c>
      <c r="S2642" s="6">
        <v>917.56</v>
      </c>
      <c r="T2642" s="5">
        <f>(S2642/L2642) - 1</f>
        <v>-0.20211424594248</v>
      </c>
      <c r="U2642" s="6">
        <v>852.02</v>
      </c>
      <c r="V2642" s="5">
        <f>ABS((U2642/L2642) - 1)</f>
        <v>0.25910608551802</v>
      </c>
      <c r="W2642" s="6">
        <v>1264.98812</v>
      </c>
      <c r="X2642" s="5">
        <f>ABS((W2642/L2642) - 1)</f>
        <v>0.1</v>
      </c>
      <c r="Y2642" s="3" t="s">
        <v>40</v>
      </c>
      <c r="Z2642" s="5" t="s">
        <v>40</v>
      </c>
      <c r="AA2642" s="3" t="s">
        <v>1667</v>
      </c>
    </row>
    <row r="2643" spans="1:27" customHeight="1" ht="30">
      <c r="A2643" s="7" t="s">
        <v>5858</v>
      </c>
      <c r="B2643" s="7" t="s">
        <v>5859</v>
      </c>
      <c r="C2643" s="7" t="s">
        <v>29</v>
      </c>
      <c r="D2643" s="7" t="s">
        <v>5841</v>
      </c>
      <c r="E2643" s="7"/>
      <c r="F2643" s="7"/>
      <c r="G2643" s="7"/>
      <c r="H2643" s="7" t="s">
        <v>156</v>
      </c>
      <c r="I2643" s="8">
        <v>1</v>
      </c>
      <c r="J2643" s="7"/>
      <c r="K2643" s="10">
        <v>689.65</v>
      </c>
      <c r="L2643" s="10">
        <f>K2643*1.16</f>
        <v>799.994</v>
      </c>
      <c r="M2643" s="10">
        <f>I2643*K2643</f>
        <v>689.65</v>
      </c>
      <c r="N2643" s="10">
        <f>I2643*L2643</f>
        <v>799.994</v>
      </c>
      <c r="O2643" s="10">
        <v>1125</v>
      </c>
      <c r="P2643" s="9">
        <f>(O2643/L2643) - 1</f>
        <v>0.4062605469541</v>
      </c>
      <c r="Q2643" s="10">
        <v>1050</v>
      </c>
      <c r="R2643" s="9">
        <f>(Q2643/L2643) - 1</f>
        <v>0.31250984382383</v>
      </c>
      <c r="S2643" s="10">
        <v>975</v>
      </c>
      <c r="T2643" s="9">
        <f>(S2643/L2643) - 1</f>
        <v>0.21875914069356</v>
      </c>
      <c r="U2643" s="10">
        <v>900</v>
      </c>
      <c r="V2643" s="9">
        <f>ABS((U2643/L2643) - 1)</f>
        <v>0.12500843756328</v>
      </c>
      <c r="W2643" s="10">
        <v>879.9934</v>
      </c>
      <c r="X2643" s="9">
        <f>ABS((W2643/L2643) - 1)</f>
        <v>0.1</v>
      </c>
      <c r="Y2643" s="7" t="s">
        <v>40</v>
      </c>
      <c r="Z2643" s="9" t="s">
        <v>40</v>
      </c>
      <c r="AA2643" s="7"/>
    </row>
    <row r="2644" spans="1:27" customHeight="1" ht="30">
      <c r="A2644" s="3" t="s">
        <v>5860</v>
      </c>
      <c r="B2644" s="3" t="s">
        <v>5861</v>
      </c>
      <c r="C2644" s="3" t="s">
        <v>29</v>
      </c>
      <c r="D2644" s="3" t="s">
        <v>5841</v>
      </c>
      <c r="E2644" s="3"/>
      <c r="F2644" s="3"/>
      <c r="G2644" s="3"/>
      <c r="H2644" s="3" t="s">
        <v>156</v>
      </c>
      <c r="I2644" s="4">
        <v>1</v>
      </c>
      <c r="J2644" s="3"/>
      <c r="K2644" s="6">
        <v>646.55</v>
      </c>
      <c r="L2644" s="6">
        <f>K2644*1.16</f>
        <v>749.998</v>
      </c>
      <c r="M2644" s="6">
        <f>I2644*K2644</f>
        <v>646.55</v>
      </c>
      <c r="N2644" s="6">
        <f>I2644*L2644</f>
        <v>749.998</v>
      </c>
      <c r="O2644" s="6">
        <v>1125</v>
      </c>
      <c r="P2644" s="5">
        <f>(O2644/L2644) - 1</f>
        <v>0.50000400001067</v>
      </c>
      <c r="Q2644" s="6">
        <v>1050</v>
      </c>
      <c r="R2644" s="5">
        <f>(Q2644/L2644) - 1</f>
        <v>0.40000373334329</v>
      </c>
      <c r="S2644" s="6">
        <v>975</v>
      </c>
      <c r="T2644" s="5">
        <f>(S2644/L2644) - 1</f>
        <v>0.30000346667591</v>
      </c>
      <c r="U2644" s="6">
        <v>900</v>
      </c>
      <c r="V2644" s="5">
        <f>ABS((U2644/L2644) - 1)</f>
        <v>0.20000320000853</v>
      </c>
      <c r="W2644" s="6">
        <v>824.9978</v>
      </c>
      <c r="X2644" s="5">
        <f>ABS((W2644/L2644) - 1)</f>
        <v>0.1</v>
      </c>
      <c r="Y2644" s="3" t="s">
        <v>40</v>
      </c>
      <c r="Z2644" s="5" t="s">
        <v>40</v>
      </c>
      <c r="AA2644" s="3"/>
    </row>
    <row r="2645" spans="1:27" customHeight="1" ht="30">
      <c r="A2645" s="7" t="s">
        <v>5862</v>
      </c>
      <c r="B2645" s="7" t="s">
        <v>5863</v>
      </c>
      <c r="C2645" s="7" t="s">
        <v>29</v>
      </c>
      <c r="D2645" s="7" t="s">
        <v>5841</v>
      </c>
      <c r="E2645" s="7"/>
      <c r="F2645" s="7"/>
      <c r="G2645" s="7"/>
      <c r="H2645" s="7" t="s">
        <v>5853</v>
      </c>
      <c r="I2645" s="8">
        <v>2</v>
      </c>
      <c r="J2645" s="7"/>
      <c r="K2645" s="10">
        <v>646.55</v>
      </c>
      <c r="L2645" s="10">
        <f>K2645*1.16</f>
        <v>749.998</v>
      </c>
      <c r="M2645" s="10">
        <f>I2645*K2645</f>
        <v>1293.1</v>
      </c>
      <c r="N2645" s="10">
        <f>I2645*L2645</f>
        <v>1499.996</v>
      </c>
      <c r="O2645" s="10">
        <v>1875</v>
      </c>
      <c r="P2645" s="9">
        <f>(O2645/L2645) - 1</f>
        <v>1.5000066666844</v>
      </c>
      <c r="Q2645" s="10">
        <v>1500</v>
      </c>
      <c r="R2645" s="9">
        <f>(Q2645/L2645) - 1</f>
        <v>1.0000053333476</v>
      </c>
      <c r="S2645" s="10">
        <v>1350</v>
      </c>
      <c r="T2645" s="9">
        <f>(S2645/L2645) - 1</f>
        <v>0.8000048000128</v>
      </c>
      <c r="U2645" s="10"/>
      <c r="V2645" s="9">
        <f>ABS((U2645/L2645) - 1)</f>
        <v>0</v>
      </c>
      <c r="W2645" s="10">
        <v>824.9978</v>
      </c>
      <c r="X2645" s="9">
        <f>ABS((W2645/L2645) - 1)</f>
        <v>0.1</v>
      </c>
      <c r="Y2645" s="7" t="s">
        <v>40</v>
      </c>
      <c r="Z2645" s="9" t="s">
        <v>40</v>
      </c>
      <c r="AA2645" s="7" t="s">
        <v>79</v>
      </c>
    </row>
    <row r="2646" spans="1:27" customHeight="1" ht="30">
      <c r="A2646" s="3" t="s">
        <v>5864</v>
      </c>
      <c r="B2646" s="3" t="s">
        <v>5865</v>
      </c>
      <c r="C2646" s="3" t="s">
        <v>29</v>
      </c>
      <c r="D2646" s="3" t="s">
        <v>5841</v>
      </c>
      <c r="E2646" s="3"/>
      <c r="F2646" s="3"/>
      <c r="G2646" s="3"/>
      <c r="H2646" s="3" t="s">
        <v>5853</v>
      </c>
      <c r="I2646" s="4">
        <v>2</v>
      </c>
      <c r="J2646" s="3"/>
      <c r="K2646" s="6">
        <v>749.998</v>
      </c>
      <c r="L2646" s="6">
        <f>K2646*1.16</f>
        <v>869.99768</v>
      </c>
      <c r="M2646" s="6">
        <f>I2646*K2646</f>
        <v>1499.996</v>
      </c>
      <c r="N2646" s="6">
        <f>I2646*L2646</f>
        <v>1739.99536</v>
      </c>
      <c r="O2646" s="6">
        <v>1679.68</v>
      </c>
      <c r="P2646" s="5">
        <f>(O2646/L2646) - 1</f>
        <v>0.93067181512484</v>
      </c>
      <c r="Q2646" s="6">
        <v>1574.7</v>
      </c>
      <c r="R2646" s="5">
        <f>(Q2646/L2646) - 1</f>
        <v>0.81000482667954</v>
      </c>
      <c r="S2646" s="6">
        <v>1469.72</v>
      </c>
      <c r="T2646" s="5">
        <f>(S2646/L2646) - 1</f>
        <v>0.68933783823424</v>
      </c>
      <c r="U2646" s="6">
        <v>1364.74</v>
      </c>
      <c r="V2646" s="5">
        <f>ABS((U2646/L2646) - 1)</f>
        <v>0.56867084978893</v>
      </c>
      <c r="W2646" s="6">
        <v>956.997448</v>
      </c>
      <c r="X2646" s="5">
        <f>ABS((W2646/L2646) - 1)</f>
        <v>0.1</v>
      </c>
      <c r="Y2646" s="3">
        <v>113</v>
      </c>
      <c r="Z2646" s="5" t="s">
        <v>5866</v>
      </c>
      <c r="AA2646" s="3"/>
    </row>
    <row r="2647" spans="1:27" customHeight="1" ht="30">
      <c r="A2647" s="7" t="s">
        <v>5867</v>
      </c>
      <c r="B2647" s="7" t="s">
        <v>5868</v>
      </c>
      <c r="C2647" s="7" t="s">
        <v>29</v>
      </c>
      <c r="D2647" s="7" t="s">
        <v>5841</v>
      </c>
      <c r="E2647" s="7"/>
      <c r="F2647" s="7"/>
      <c r="G2647" s="7"/>
      <c r="H2647" s="7" t="s">
        <v>5853</v>
      </c>
      <c r="I2647" s="8">
        <v>2</v>
      </c>
      <c r="J2647" s="7"/>
      <c r="K2647" s="10">
        <v>646.55</v>
      </c>
      <c r="L2647" s="10">
        <f>K2647*1.16</f>
        <v>749.998</v>
      </c>
      <c r="M2647" s="10">
        <f>I2647*K2647</f>
        <v>1293.1</v>
      </c>
      <c r="N2647" s="10">
        <f>I2647*L2647</f>
        <v>1499.996</v>
      </c>
      <c r="O2647" s="10">
        <v>1875</v>
      </c>
      <c r="P2647" s="9">
        <f>(O2647/L2647) - 1</f>
        <v>1.5000066666844</v>
      </c>
      <c r="Q2647" s="10">
        <v>1500</v>
      </c>
      <c r="R2647" s="9">
        <f>(Q2647/L2647) - 1</f>
        <v>1.0000053333476</v>
      </c>
      <c r="S2647" s="10">
        <v>1350</v>
      </c>
      <c r="T2647" s="9">
        <f>(S2647/L2647) - 1</f>
        <v>0.8000048000128</v>
      </c>
      <c r="U2647" s="10"/>
      <c r="V2647" s="9">
        <f>ABS((U2647/L2647) - 1)</f>
        <v>0</v>
      </c>
      <c r="W2647" s="10">
        <v>824.9978</v>
      </c>
      <c r="X2647" s="9">
        <f>ABS((W2647/L2647) - 1)</f>
        <v>0.1</v>
      </c>
      <c r="Y2647" s="7" t="s">
        <v>40</v>
      </c>
      <c r="Z2647" s="9" t="s">
        <v>40</v>
      </c>
      <c r="AA2647" s="7" t="s">
        <v>79</v>
      </c>
    </row>
    <row r="2648" spans="1:27" customHeight="1" ht="30">
      <c r="A2648" s="3" t="s">
        <v>5869</v>
      </c>
      <c r="B2648" s="3" t="s">
        <v>5870</v>
      </c>
      <c r="C2648" s="3" t="s">
        <v>29</v>
      </c>
      <c r="D2648" s="3" t="s">
        <v>5841</v>
      </c>
      <c r="E2648" s="3"/>
      <c r="F2648" s="3"/>
      <c r="G2648" s="3"/>
      <c r="H2648" s="3" t="s">
        <v>156</v>
      </c>
      <c r="I2648" s="4">
        <v>1</v>
      </c>
      <c r="J2648" s="3"/>
      <c r="K2648" s="6">
        <v>646.55</v>
      </c>
      <c r="L2648" s="6">
        <f>K2648*1.16</f>
        <v>749.998</v>
      </c>
      <c r="M2648" s="6">
        <f>I2648*K2648</f>
        <v>646.55</v>
      </c>
      <c r="N2648" s="6">
        <f>I2648*L2648</f>
        <v>749.998</v>
      </c>
      <c r="O2648" s="6">
        <v>1125</v>
      </c>
      <c r="P2648" s="5">
        <f>(O2648/L2648) - 1</f>
        <v>0.50000400001067</v>
      </c>
      <c r="Q2648" s="6">
        <v>1050</v>
      </c>
      <c r="R2648" s="5">
        <f>(Q2648/L2648) - 1</f>
        <v>0.40000373334329</v>
      </c>
      <c r="S2648" s="6">
        <v>975</v>
      </c>
      <c r="T2648" s="5">
        <f>(S2648/L2648) - 1</f>
        <v>0.30000346667591</v>
      </c>
      <c r="U2648" s="6">
        <v>900</v>
      </c>
      <c r="V2648" s="5">
        <f>ABS((U2648/L2648) - 1)</f>
        <v>0.20000320000853</v>
      </c>
      <c r="W2648" s="6">
        <v>824.9978</v>
      </c>
      <c r="X2648" s="5">
        <f>ABS((W2648/L2648) - 1)</f>
        <v>0.1</v>
      </c>
      <c r="Y2648" s="3" t="s">
        <v>40</v>
      </c>
      <c r="Z2648" s="5" t="s">
        <v>40</v>
      </c>
      <c r="AA2648" s="3"/>
    </row>
    <row r="2649" spans="1:27" customHeight="1" ht="30">
      <c r="A2649" s="7" t="s">
        <v>5871</v>
      </c>
      <c r="B2649" s="7" t="s">
        <v>5872</v>
      </c>
      <c r="C2649" s="7" t="s">
        <v>29</v>
      </c>
      <c r="D2649" s="7" t="s">
        <v>5841</v>
      </c>
      <c r="E2649" s="7"/>
      <c r="F2649" s="7"/>
      <c r="G2649" s="7"/>
      <c r="H2649" s="7" t="s">
        <v>5853</v>
      </c>
      <c r="I2649" s="8">
        <v>2</v>
      </c>
      <c r="J2649" s="7"/>
      <c r="K2649" s="10">
        <v>1033.328</v>
      </c>
      <c r="L2649" s="10">
        <f>K2649*1.16</f>
        <v>1198.66048</v>
      </c>
      <c r="M2649" s="10">
        <f>I2649*K2649</f>
        <v>2066.656</v>
      </c>
      <c r="N2649" s="10">
        <f>I2649*L2649</f>
        <v>2397.32096</v>
      </c>
      <c r="O2649" s="10">
        <v>2200</v>
      </c>
      <c r="P2649" s="9">
        <f>(O2649/L2649) - 1</f>
        <v>0.83538210920243</v>
      </c>
      <c r="Q2649" s="10">
        <v>1800</v>
      </c>
      <c r="R2649" s="9">
        <f>(Q2649/L2649) - 1</f>
        <v>0.50167627116563</v>
      </c>
      <c r="S2649" s="10">
        <v>1600</v>
      </c>
      <c r="T2649" s="9">
        <f>(S2649/L2649) - 1</f>
        <v>0.33482335214722</v>
      </c>
      <c r="U2649" s="10">
        <v>1400</v>
      </c>
      <c r="V2649" s="9">
        <f>ABS((U2649/L2649) - 1)</f>
        <v>0.16797043312882</v>
      </c>
      <c r="W2649" s="10">
        <v>1318.526528</v>
      </c>
      <c r="X2649" s="9">
        <f>ABS((W2649/L2649) - 1)</f>
        <v>0.1</v>
      </c>
      <c r="Y2649" s="7">
        <v>99</v>
      </c>
      <c r="Z2649" s="9" t="s">
        <v>5838</v>
      </c>
      <c r="AA2649" s="7"/>
    </row>
    <row r="2650" spans="1:27" customHeight="1" ht="30">
      <c r="A2650" s="3" t="s">
        <v>5873</v>
      </c>
      <c r="B2650" s="3" t="s">
        <v>5874</v>
      </c>
      <c r="C2650" s="3" t="s">
        <v>29</v>
      </c>
      <c r="D2650" s="3" t="s">
        <v>5841</v>
      </c>
      <c r="E2650" s="3"/>
      <c r="F2650" s="3"/>
      <c r="G2650" s="3"/>
      <c r="H2650" s="3" t="s">
        <v>5853</v>
      </c>
      <c r="I2650" s="4">
        <v>1</v>
      </c>
      <c r="J2650" s="3"/>
      <c r="K2650" s="6">
        <v>749.998</v>
      </c>
      <c r="L2650" s="6">
        <f>K2650*1.16</f>
        <v>869.99768</v>
      </c>
      <c r="M2650" s="6">
        <f>I2650*K2650</f>
        <v>749.998</v>
      </c>
      <c r="N2650" s="6">
        <f>I2650*L2650</f>
        <v>869.99768</v>
      </c>
      <c r="O2650" s="6">
        <v>1875</v>
      </c>
      <c r="P2650" s="5">
        <f>(O2650/L2650) - 1</f>
        <v>1.1551781609349</v>
      </c>
      <c r="Q2650" s="6">
        <v>1500</v>
      </c>
      <c r="R2650" s="5">
        <f>(Q2650/L2650) - 1</f>
        <v>0.72414252874789</v>
      </c>
      <c r="S2650" s="6">
        <v>1350</v>
      </c>
      <c r="T2650" s="5">
        <f>(S2650/L2650) - 1</f>
        <v>0.5517282758731</v>
      </c>
      <c r="U2650" s="6"/>
      <c r="V2650" s="5">
        <f>ABS((U2650/L2650) - 1)</f>
        <v>0</v>
      </c>
      <c r="W2650" s="6">
        <v>956.997448</v>
      </c>
      <c r="X2650" s="5">
        <f>ABS((W2650/L2650) - 1)</f>
        <v>0.1</v>
      </c>
      <c r="Y2650" s="3">
        <v>138</v>
      </c>
      <c r="Z2650" s="5" t="s">
        <v>5875</v>
      </c>
      <c r="AA2650" s="3" t="s">
        <v>79</v>
      </c>
    </row>
    <row r="2651" spans="1:27" customHeight="1" ht="30">
      <c r="A2651" s="7" t="s">
        <v>5876</v>
      </c>
      <c r="B2651" s="7" t="s">
        <v>5877</v>
      </c>
      <c r="C2651" s="7" t="s">
        <v>29</v>
      </c>
      <c r="D2651" s="7" t="s">
        <v>5841</v>
      </c>
      <c r="E2651" s="7"/>
      <c r="F2651" s="7"/>
      <c r="G2651" s="7"/>
      <c r="H2651" s="7" t="s">
        <v>156</v>
      </c>
      <c r="I2651" s="8">
        <v>1</v>
      </c>
      <c r="J2651" s="7"/>
      <c r="K2651" s="10">
        <v>646.55</v>
      </c>
      <c r="L2651" s="10">
        <f>K2651*1.16</f>
        <v>749.998</v>
      </c>
      <c r="M2651" s="10">
        <f>I2651*K2651</f>
        <v>646.55</v>
      </c>
      <c r="N2651" s="10">
        <f>I2651*L2651</f>
        <v>749.998</v>
      </c>
      <c r="O2651" s="10">
        <v>1125</v>
      </c>
      <c r="P2651" s="9">
        <f>(O2651/L2651) - 1</f>
        <v>0.50000400001067</v>
      </c>
      <c r="Q2651" s="10">
        <v>1050</v>
      </c>
      <c r="R2651" s="9">
        <f>(Q2651/L2651) - 1</f>
        <v>0.40000373334329</v>
      </c>
      <c r="S2651" s="10">
        <v>975</v>
      </c>
      <c r="T2651" s="9">
        <f>(S2651/L2651) - 1</f>
        <v>0.30000346667591</v>
      </c>
      <c r="U2651" s="10">
        <v>900</v>
      </c>
      <c r="V2651" s="9">
        <f>ABS((U2651/L2651) - 1)</f>
        <v>0.20000320000853</v>
      </c>
      <c r="W2651" s="10">
        <v>824.9978</v>
      </c>
      <c r="X2651" s="9">
        <f>ABS((W2651/L2651) - 1)</f>
        <v>0.1</v>
      </c>
      <c r="Y2651" s="7" t="s">
        <v>40</v>
      </c>
      <c r="Z2651" s="9" t="s">
        <v>40</v>
      </c>
      <c r="AA2651" s="7"/>
    </row>
    <row r="2652" spans="1:27" customHeight="1" ht="30">
      <c r="A2652" s="3" t="s">
        <v>5878</v>
      </c>
      <c r="B2652" s="3" t="s">
        <v>5879</v>
      </c>
      <c r="C2652" s="3" t="s">
        <v>29</v>
      </c>
      <c r="D2652" s="3" t="s">
        <v>5841</v>
      </c>
      <c r="E2652" s="3"/>
      <c r="F2652" s="3"/>
      <c r="G2652" s="3"/>
      <c r="H2652" s="3" t="s">
        <v>5853</v>
      </c>
      <c r="I2652" s="4">
        <v>1</v>
      </c>
      <c r="J2652" s="3"/>
      <c r="K2652" s="6">
        <v>646.55</v>
      </c>
      <c r="L2652" s="6">
        <f>K2652*1.16</f>
        <v>749.998</v>
      </c>
      <c r="M2652" s="6">
        <f>I2652*K2652</f>
        <v>646.55</v>
      </c>
      <c r="N2652" s="6">
        <f>I2652*L2652</f>
        <v>749.998</v>
      </c>
      <c r="O2652" s="6">
        <v>1125</v>
      </c>
      <c r="P2652" s="5">
        <f>(O2652/L2652) - 1</f>
        <v>0.50000400001067</v>
      </c>
      <c r="Q2652" s="6">
        <v>1050</v>
      </c>
      <c r="R2652" s="5">
        <f>(Q2652/L2652) - 1</f>
        <v>0.40000373334329</v>
      </c>
      <c r="S2652" s="6">
        <v>975</v>
      </c>
      <c r="T2652" s="5">
        <f>(S2652/L2652) - 1</f>
        <v>0.30000346667591</v>
      </c>
      <c r="U2652" s="6">
        <v>900</v>
      </c>
      <c r="V2652" s="5">
        <f>ABS((U2652/L2652) - 1)</f>
        <v>0.20000320000853</v>
      </c>
      <c r="W2652" s="6">
        <v>824.9978</v>
      </c>
      <c r="X2652" s="5">
        <f>ABS((W2652/L2652) - 1)</f>
        <v>0.1</v>
      </c>
      <c r="Y2652" s="3" t="s">
        <v>40</v>
      </c>
      <c r="Z2652" s="5" t="s">
        <v>40</v>
      </c>
      <c r="AA2652" s="3"/>
    </row>
    <row r="2653" spans="1:27" customHeight="1" ht="30">
      <c r="A2653" s="7" t="s">
        <v>5880</v>
      </c>
      <c r="B2653" s="7" t="s">
        <v>5881</v>
      </c>
      <c r="C2653" s="7" t="s">
        <v>29</v>
      </c>
      <c r="D2653" s="7" t="s">
        <v>5841</v>
      </c>
      <c r="E2653" s="7"/>
      <c r="F2653" s="7"/>
      <c r="G2653" s="7"/>
      <c r="H2653" s="7" t="s">
        <v>5853</v>
      </c>
      <c r="I2653" s="8">
        <v>1</v>
      </c>
      <c r="J2653" s="7"/>
      <c r="K2653" s="10">
        <v>646.55</v>
      </c>
      <c r="L2653" s="10">
        <f>K2653*1.16</f>
        <v>749.998</v>
      </c>
      <c r="M2653" s="10">
        <f>I2653*K2653</f>
        <v>646.55</v>
      </c>
      <c r="N2653" s="10">
        <f>I2653*L2653</f>
        <v>749.998</v>
      </c>
      <c r="O2653" s="10">
        <v>1875</v>
      </c>
      <c r="P2653" s="9">
        <f>(O2653/L2653) - 1</f>
        <v>1.5000066666844</v>
      </c>
      <c r="Q2653" s="10">
        <v>1500</v>
      </c>
      <c r="R2653" s="9">
        <f>(Q2653/L2653) - 1</f>
        <v>1.0000053333476</v>
      </c>
      <c r="S2653" s="10">
        <v>1350</v>
      </c>
      <c r="T2653" s="9">
        <f>(S2653/L2653) - 1</f>
        <v>0.8000048000128</v>
      </c>
      <c r="U2653" s="10"/>
      <c r="V2653" s="9">
        <f>ABS((U2653/L2653) - 1)</f>
        <v>0</v>
      </c>
      <c r="W2653" s="10">
        <v>824.9978</v>
      </c>
      <c r="X2653" s="9">
        <f>ABS((W2653/L2653) - 1)</f>
        <v>0.1</v>
      </c>
      <c r="Y2653" s="7" t="s">
        <v>40</v>
      </c>
      <c r="Z2653" s="9" t="s">
        <v>40</v>
      </c>
      <c r="AA2653" s="7" t="s">
        <v>79</v>
      </c>
    </row>
    <row r="2654" spans="1:27" customHeight="1" ht="30">
      <c r="A2654" s="3" t="s">
        <v>5882</v>
      </c>
      <c r="B2654" s="3" t="s">
        <v>5883</v>
      </c>
      <c r="C2654" s="3" t="s">
        <v>29</v>
      </c>
      <c r="D2654" s="3" t="s">
        <v>5841</v>
      </c>
      <c r="E2654" s="3"/>
      <c r="F2654" s="3"/>
      <c r="G2654" s="3"/>
      <c r="H2654" s="3" t="s">
        <v>5853</v>
      </c>
      <c r="I2654" s="4">
        <v>1</v>
      </c>
      <c r="J2654" s="3"/>
      <c r="K2654" s="6">
        <v>646.55</v>
      </c>
      <c r="L2654" s="6">
        <f>K2654*1.16</f>
        <v>749.998</v>
      </c>
      <c r="M2654" s="6">
        <f>I2654*K2654</f>
        <v>646.55</v>
      </c>
      <c r="N2654" s="6">
        <f>I2654*L2654</f>
        <v>749.998</v>
      </c>
      <c r="O2654" s="6">
        <v>1875</v>
      </c>
      <c r="P2654" s="5">
        <f>(O2654/L2654) - 1</f>
        <v>1.5000066666844</v>
      </c>
      <c r="Q2654" s="6">
        <v>1500</v>
      </c>
      <c r="R2654" s="5">
        <f>(Q2654/L2654) - 1</f>
        <v>1.0000053333476</v>
      </c>
      <c r="S2654" s="6">
        <v>1350</v>
      </c>
      <c r="T2654" s="5">
        <f>(S2654/L2654) - 1</f>
        <v>0.8000048000128</v>
      </c>
      <c r="U2654" s="6"/>
      <c r="V2654" s="5">
        <f>ABS((U2654/L2654) - 1)</f>
        <v>0</v>
      </c>
      <c r="W2654" s="6">
        <v>824.9978</v>
      </c>
      <c r="X2654" s="5">
        <f>ABS((W2654/L2654) - 1)</f>
        <v>0.1</v>
      </c>
      <c r="Y2654" s="3" t="s">
        <v>40</v>
      </c>
      <c r="Z2654" s="5" t="s">
        <v>40</v>
      </c>
      <c r="AA2654" s="3" t="s">
        <v>79</v>
      </c>
    </row>
    <row r="2655" spans="1:27" customHeight="1" ht="30">
      <c r="A2655" s="7" t="s">
        <v>5884</v>
      </c>
      <c r="B2655" s="7" t="s">
        <v>5885</v>
      </c>
      <c r="C2655" s="7" t="s">
        <v>29</v>
      </c>
      <c r="D2655" s="7" t="s">
        <v>5841</v>
      </c>
      <c r="E2655" s="7"/>
      <c r="F2655" s="7"/>
      <c r="G2655" s="7"/>
      <c r="H2655" s="7" t="s">
        <v>5853</v>
      </c>
      <c r="I2655" s="8">
        <v>1</v>
      </c>
      <c r="J2655" s="7"/>
      <c r="K2655" s="10">
        <v>646.55</v>
      </c>
      <c r="L2655" s="10">
        <f>K2655*1.16</f>
        <v>749.998</v>
      </c>
      <c r="M2655" s="10">
        <f>I2655*K2655</f>
        <v>646.55</v>
      </c>
      <c r="N2655" s="10">
        <f>I2655*L2655</f>
        <v>749.998</v>
      </c>
      <c r="O2655" s="10">
        <v>1875</v>
      </c>
      <c r="P2655" s="9">
        <f>(O2655/L2655) - 1</f>
        <v>1.5000066666844</v>
      </c>
      <c r="Q2655" s="10">
        <v>1500</v>
      </c>
      <c r="R2655" s="9">
        <f>(Q2655/L2655) - 1</f>
        <v>1.0000053333476</v>
      </c>
      <c r="S2655" s="10">
        <v>1350</v>
      </c>
      <c r="T2655" s="9">
        <f>(S2655/L2655) - 1</f>
        <v>0.8000048000128</v>
      </c>
      <c r="U2655" s="10"/>
      <c r="V2655" s="9">
        <f>ABS((U2655/L2655) - 1)</f>
        <v>0</v>
      </c>
      <c r="W2655" s="10">
        <v>824.9978</v>
      </c>
      <c r="X2655" s="9">
        <f>ABS((W2655/L2655) - 1)</f>
        <v>0.1</v>
      </c>
      <c r="Y2655" s="7" t="s">
        <v>40</v>
      </c>
      <c r="Z2655" s="9" t="s">
        <v>40</v>
      </c>
      <c r="AA2655" s="7" t="s">
        <v>79</v>
      </c>
    </row>
    <row r="2656" spans="1:27" customHeight="1" ht="30">
      <c r="A2656" s="3" t="s">
        <v>5886</v>
      </c>
      <c r="B2656" s="3" t="s">
        <v>5887</v>
      </c>
      <c r="C2656" s="3" t="s">
        <v>29</v>
      </c>
      <c r="D2656" s="3" t="s">
        <v>5888</v>
      </c>
      <c r="E2656" s="3"/>
      <c r="F2656" s="3"/>
      <c r="G2656" s="3"/>
      <c r="H2656" s="3" t="s">
        <v>485</v>
      </c>
      <c r="I2656" s="4">
        <v>1</v>
      </c>
      <c r="J2656" s="3"/>
      <c r="K2656" s="6">
        <v>500</v>
      </c>
      <c r="L2656" s="6">
        <f>K2656*1.16</f>
        <v>580</v>
      </c>
      <c r="M2656" s="6">
        <f>I2656*K2656</f>
        <v>500</v>
      </c>
      <c r="N2656" s="6">
        <f>I2656*L2656</f>
        <v>580</v>
      </c>
      <c r="O2656" s="6">
        <v>986</v>
      </c>
      <c r="P2656" s="5">
        <f>(O2656/L2656) - 1</f>
        <v>0.7</v>
      </c>
      <c r="Q2656" s="6">
        <v>928</v>
      </c>
      <c r="R2656" s="5">
        <f>(Q2656/L2656) - 1</f>
        <v>0.6</v>
      </c>
      <c r="S2656" s="6">
        <v>870</v>
      </c>
      <c r="T2656" s="5">
        <f>(S2656/L2656) - 1</f>
        <v>0.5</v>
      </c>
      <c r="U2656" s="6">
        <v>812</v>
      </c>
      <c r="V2656" s="5">
        <f>ABS((U2656/L2656) - 1)</f>
        <v>0.4</v>
      </c>
      <c r="W2656" s="6">
        <v>638</v>
      </c>
      <c r="X2656" s="5">
        <f>ABS((W2656/L2656) - 1)</f>
        <v>0.1</v>
      </c>
      <c r="Y2656" s="3" t="s">
        <v>40</v>
      </c>
      <c r="Z2656" s="5" t="s">
        <v>40</v>
      </c>
      <c r="AA2656" s="3"/>
    </row>
    <row r="2657" spans="1:27" customHeight="1" ht="30">
      <c r="A2657" s="7" t="s">
        <v>5889</v>
      </c>
      <c r="B2657" s="7" t="s">
        <v>5890</v>
      </c>
      <c r="C2657" s="7" t="s">
        <v>29</v>
      </c>
      <c r="D2657" s="7" t="s">
        <v>5888</v>
      </c>
      <c r="E2657" s="7"/>
      <c r="F2657" s="7"/>
      <c r="G2657" s="7"/>
      <c r="H2657" s="7" t="s">
        <v>485</v>
      </c>
      <c r="I2657" s="8">
        <v>1</v>
      </c>
      <c r="J2657" s="7"/>
      <c r="K2657" s="10">
        <v>323.002</v>
      </c>
      <c r="L2657" s="10">
        <f>K2657*1.16</f>
        <v>374.68232</v>
      </c>
      <c r="M2657" s="10">
        <f>I2657*K2657</f>
        <v>323.002</v>
      </c>
      <c r="N2657" s="10">
        <f>I2657*L2657</f>
        <v>374.68232</v>
      </c>
      <c r="O2657" s="10">
        <v>549.1</v>
      </c>
      <c r="P2657" s="9">
        <f>(O2657/L2657) - 1</f>
        <v>0.46550816702533</v>
      </c>
      <c r="Q2657" s="10">
        <v>516.8</v>
      </c>
      <c r="R2657" s="9">
        <f>(Q2657/L2657) - 1</f>
        <v>0.37930180425914</v>
      </c>
      <c r="S2657" s="10">
        <v>484.5</v>
      </c>
      <c r="T2657" s="9">
        <f>(S2657/L2657) - 1</f>
        <v>0.29309544149294</v>
      </c>
      <c r="U2657" s="10">
        <v>452.2</v>
      </c>
      <c r="V2657" s="9">
        <f>ABS((U2657/L2657) - 1)</f>
        <v>0.20688907872675</v>
      </c>
      <c r="W2657" s="10">
        <v>412.150552</v>
      </c>
      <c r="X2657" s="9">
        <f>ABS((W2657/L2657) - 1)</f>
        <v>0.1</v>
      </c>
      <c r="Y2657" s="7">
        <v>854</v>
      </c>
      <c r="Z2657" s="9" t="s">
        <v>479</v>
      </c>
      <c r="AA2657" s="7"/>
    </row>
    <row r="2658" spans="1:27" customHeight="1" ht="30">
      <c r="A2658" s="3" t="s">
        <v>5891</v>
      </c>
      <c r="B2658" s="3" t="s">
        <v>5892</v>
      </c>
      <c r="C2658" s="3" t="s">
        <v>29</v>
      </c>
      <c r="D2658" s="3" t="s">
        <v>5888</v>
      </c>
      <c r="E2658" s="3"/>
      <c r="F2658" s="3"/>
      <c r="G2658" s="3"/>
      <c r="H2658" s="3" t="s">
        <v>485</v>
      </c>
      <c r="I2658" s="4">
        <v>1</v>
      </c>
      <c r="J2658" s="3"/>
      <c r="K2658" s="6">
        <v>278.45</v>
      </c>
      <c r="L2658" s="6">
        <f>K2658*1.16</f>
        <v>323.002</v>
      </c>
      <c r="M2658" s="6">
        <f>I2658*K2658</f>
        <v>278.45</v>
      </c>
      <c r="N2658" s="6">
        <f>I2658*L2658</f>
        <v>323.002</v>
      </c>
      <c r="O2658" s="6">
        <v>549.1</v>
      </c>
      <c r="P2658" s="5">
        <f>(O2658/L2658) - 1</f>
        <v>0.69998947374939</v>
      </c>
      <c r="Q2658" s="6">
        <v>516.8</v>
      </c>
      <c r="R2658" s="5">
        <f>(Q2658/L2658) - 1</f>
        <v>0.5999900929406</v>
      </c>
      <c r="S2658" s="6">
        <v>484.5</v>
      </c>
      <c r="T2658" s="5">
        <f>(S2658/L2658) - 1</f>
        <v>0.49999071213181</v>
      </c>
      <c r="U2658" s="6">
        <v>452.2</v>
      </c>
      <c r="V2658" s="5">
        <f>ABS((U2658/L2658) - 1)</f>
        <v>0.39999133132303</v>
      </c>
      <c r="W2658" s="6">
        <v>355.3022</v>
      </c>
      <c r="X2658" s="5">
        <f>ABS((W2658/L2658) - 1)</f>
        <v>0.1</v>
      </c>
      <c r="Y2658" s="3" t="s">
        <v>40</v>
      </c>
      <c r="Z2658" s="5" t="s">
        <v>40</v>
      </c>
      <c r="AA2658" s="3"/>
    </row>
    <row r="2659" spans="1:27" customHeight="1" ht="30">
      <c r="A2659" s="7" t="s">
        <v>5893</v>
      </c>
      <c r="B2659" s="7" t="s">
        <v>5894</v>
      </c>
      <c r="C2659" s="7" t="s">
        <v>29</v>
      </c>
      <c r="D2659" s="7" t="s">
        <v>5888</v>
      </c>
      <c r="E2659" s="7"/>
      <c r="F2659" s="7"/>
      <c r="G2659" s="7"/>
      <c r="H2659" s="7" t="s">
        <v>485</v>
      </c>
      <c r="I2659" s="8">
        <v>1</v>
      </c>
      <c r="J2659" s="7"/>
      <c r="K2659" s="10">
        <v>278.45</v>
      </c>
      <c r="L2659" s="10">
        <f>K2659*1.16</f>
        <v>323.002</v>
      </c>
      <c r="M2659" s="10">
        <f>I2659*K2659</f>
        <v>278.45</v>
      </c>
      <c r="N2659" s="10">
        <f>I2659*L2659</f>
        <v>323.002</v>
      </c>
      <c r="O2659" s="10">
        <v>549.1</v>
      </c>
      <c r="P2659" s="9">
        <f>(O2659/L2659) - 1</f>
        <v>0.69998947374939</v>
      </c>
      <c r="Q2659" s="10">
        <v>516.8</v>
      </c>
      <c r="R2659" s="9">
        <f>(Q2659/L2659) - 1</f>
        <v>0.5999900929406</v>
      </c>
      <c r="S2659" s="10">
        <v>484.5</v>
      </c>
      <c r="T2659" s="9">
        <f>(S2659/L2659) - 1</f>
        <v>0.49999071213181</v>
      </c>
      <c r="U2659" s="10">
        <v>452.2</v>
      </c>
      <c r="V2659" s="9">
        <f>ABS((U2659/L2659) - 1)</f>
        <v>0.39999133132303</v>
      </c>
      <c r="W2659" s="10">
        <v>355.3022</v>
      </c>
      <c r="X2659" s="9">
        <f>ABS((W2659/L2659) - 1)</f>
        <v>0.1</v>
      </c>
      <c r="Y2659" s="7" t="s">
        <v>40</v>
      </c>
      <c r="Z2659" s="9" t="s">
        <v>40</v>
      </c>
      <c r="AA2659" s="7"/>
    </row>
    <row r="2660" spans="1:27" customHeight="1" ht="30">
      <c r="A2660" s="3" t="s">
        <v>5895</v>
      </c>
      <c r="B2660" s="3" t="s">
        <v>5896</v>
      </c>
      <c r="C2660" s="3" t="s">
        <v>29</v>
      </c>
      <c r="D2660" s="3" t="s">
        <v>5888</v>
      </c>
      <c r="E2660" s="3"/>
      <c r="F2660" s="3"/>
      <c r="G2660" s="3"/>
      <c r="H2660" s="3" t="s">
        <v>485</v>
      </c>
      <c r="I2660" s="4">
        <v>2</v>
      </c>
      <c r="J2660" s="3"/>
      <c r="K2660" s="6">
        <v>278.45</v>
      </c>
      <c r="L2660" s="6">
        <f>K2660*1.16</f>
        <v>323.002</v>
      </c>
      <c r="M2660" s="6">
        <f>I2660*K2660</f>
        <v>556.9</v>
      </c>
      <c r="N2660" s="6">
        <f>I2660*L2660</f>
        <v>646.004</v>
      </c>
      <c r="O2660" s="6">
        <v>549.1</v>
      </c>
      <c r="P2660" s="5">
        <f>(O2660/L2660) - 1</f>
        <v>0.69998947374939</v>
      </c>
      <c r="Q2660" s="6">
        <v>516.8</v>
      </c>
      <c r="R2660" s="5">
        <f>(Q2660/L2660) - 1</f>
        <v>0.5999900929406</v>
      </c>
      <c r="S2660" s="6">
        <v>484.5</v>
      </c>
      <c r="T2660" s="5">
        <f>(S2660/L2660) - 1</f>
        <v>0.49999071213181</v>
      </c>
      <c r="U2660" s="6">
        <v>452.2</v>
      </c>
      <c r="V2660" s="5">
        <f>ABS((U2660/L2660) - 1)</f>
        <v>0.39999133132303</v>
      </c>
      <c r="W2660" s="6">
        <v>355.3022</v>
      </c>
      <c r="X2660" s="5">
        <f>ABS((W2660/L2660) - 1)</f>
        <v>0.1</v>
      </c>
      <c r="Y2660" s="3" t="s">
        <v>40</v>
      </c>
      <c r="Z2660" s="5" t="s">
        <v>40</v>
      </c>
      <c r="AA2660" s="3"/>
    </row>
    <row r="2661" spans="1:27" customHeight="1" ht="30">
      <c r="A2661" s="7" t="s">
        <v>5897</v>
      </c>
      <c r="B2661" s="7" t="s">
        <v>5898</v>
      </c>
      <c r="C2661" s="7" t="s">
        <v>29</v>
      </c>
      <c r="D2661" s="7" t="s">
        <v>5888</v>
      </c>
      <c r="E2661" s="7"/>
      <c r="F2661" s="7"/>
      <c r="G2661" s="7"/>
      <c r="H2661" s="7" t="s">
        <v>485</v>
      </c>
      <c r="I2661" s="8">
        <v>1</v>
      </c>
      <c r="J2661" s="7"/>
      <c r="K2661" s="10">
        <v>323.002</v>
      </c>
      <c r="L2661" s="10">
        <f>K2661*1.16</f>
        <v>374.68232</v>
      </c>
      <c r="M2661" s="10">
        <f>I2661*K2661</f>
        <v>323.002</v>
      </c>
      <c r="N2661" s="10">
        <f>I2661*L2661</f>
        <v>374.68232</v>
      </c>
      <c r="O2661" s="10">
        <v>549.1</v>
      </c>
      <c r="P2661" s="9">
        <f>(O2661/L2661) - 1</f>
        <v>0.46550816702533</v>
      </c>
      <c r="Q2661" s="10">
        <v>516.8</v>
      </c>
      <c r="R2661" s="9">
        <f>(Q2661/L2661) - 1</f>
        <v>0.37930180425914</v>
      </c>
      <c r="S2661" s="10">
        <v>484.5</v>
      </c>
      <c r="T2661" s="9">
        <f>(S2661/L2661) - 1</f>
        <v>0.29309544149294</v>
      </c>
      <c r="U2661" s="10">
        <v>452.2</v>
      </c>
      <c r="V2661" s="9">
        <f>ABS((U2661/L2661) - 1)</f>
        <v>0.20688907872675</v>
      </c>
      <c r="W2661" s="10">
        <v>412.150552</v>
      </c>
      <c r="X2661" s="9">
        <f>ABS((W2661/L2661) - 1)</f>
        <v>0.1</v>
      </c>
      <c r="Y2661" s="7">
        <v>815</v>
      </c>
      <c r="Z2661" s="9" t="s">
        <v>186</v>
      </c>
      <c r="AA2661" s="7"/>
    </row>
    <row r="2662" spans="1:27" customHeight="1" ht="30">
      <c r="A2662" s="3" t="s">
        <v>5899</v>
      </c>
      <c r="B2662" s="3" t="s">
        <v>5900</v>
      </c>
      <c r="C2662" s="3" t="s">
        <v>29</v>
      </c>
      <c r="D2662" s="3" t="s">
        <v>5888</v>
      </c>
      <c r="E2662" s="3"/>
      <c r="F2662" s="3"/>
      <c r="G2662" s="3"/>
      <c r="H2662" s="3" t="s">
        <v>485</v>
      </c>
      <c r="I2662" s="4">
        <v>1</v>
      </c>
      <c r="J2662" s="3"/>
      <c r="K2662" s="6">
        <v>323.002</v>
      </c>
      <c r="L2662" s="6">
        <f>K2662*1.16</f>
        <v>374.68232</v>
      </c>
      <c r="M2662" s="6">
        <f>I2662*K2662</f>
        <v>323.002</v>
      </c>
      <c r="N2662" s="6">
        <f>I2662*L2662</f>
        <v>374.68232</v>
      </c>
      <c r="O2662" s="6">
        <v>549.1</v>
      </c>
      <c r="P2662" s="5">
        <f>(O2662/L2662) - 1</f>
        <v>0.46550816702533</v>
      </c>
      <c r="Q2662" s="6">
        <v>516.8</v>
      </c>
      <c r="R2662" s="5">
        <f>(Q2662/L2662) - 1</f>
        <v>0.37930180425914</v>
      </c>
      <c r="S2662" s="6">
        <v>484.5</v>
      </c>
      <c r="T2662" s="5">
        <f>(S2662/L2662) - 1</f>
        <v>0.29309544149294</v>
      </c>
      <c r="U2662" s="6">
        <v>452.2</v>
      </c>
      <c r="V2662" s="5">
        <f>ABS((U2662/L2662) - 1)</f>
        <v>0.20688907872675</v>
      </c>
      <c r="W2662" s="6">
        <v>412.150552</v>
      </c>
      <c r="X2662" s="5">
        <f>ABS((W2662/L2662) - 1)</f>
        <v>0.1</v>
      </c>
      <c r="Y2662" s="3">
        <v>854</v>
      </c>
      <c r="Z2662" s="5" t="s">
        <v>479</v>
      </c>
      <c r="AA2662" s="3"/>
    </row>
    <row r="2663" spans="1:27" customHeight="1" ht="30">
      <c r="A2663" s="7" t="s">
        <v>5901</v>
      </c>
      <c r="B2663" s="7" t="s">
        <v>5902</v>
      </c>
      <c r="C2663" s="7" t="s">
        <v>29</v>
      </c>
      <c r="D2663" s="7" t="s">
        <v>5888</v>
      </c>
      <c r="E2663" s="7"/>
      <c r="F2663" s="7"/>
      <c r="G2663" s="7"/>
      <c r="H2663" s="7" t="s">
        <v>485</v>
      </c>
      <c r="I2663" s="8">
        <v>2</v>
      </c>
      <c r="J2663" s="7"/>
      <c r="K2663" s="10">
        <v>278.45</v>
      </c>
      <c r="L2663" s="10">
        <f>K2663*1.16</f>
        <v>323.002</v>
      </c>
      <c r="M2663" s="10">
        <f>I2663*K2663</f>
        <v>556.9</v>
      </c>
      <c r="N2663" s="10">
        <f>I2663*L2663</f>
        <v>646.004</v>
      </c>
      <c r="O2663" s="10">
        <v>549.1</v>
      </c>
      <c r="P2663" s="9">
        <f>(O2663/L2663) - 1</f>
        <v>0.69998947374939</v>
      </c>
      <c r="Q2663" s="10">
        <v>516.8</v>
      </c>
      <c r="R2663" s="9">
        <f>(Q2663/L2663) - 1</f>
        <v>0.5999900929406</v>
      </c>
      <c r="S2663" s="10">
        <v>484.5</v>
      </c>
      <c r="T2663" s="9">
        <f>(S2663/L2663) - 1</f>
        <v>0.49999071213181</v>
      </c>
      <c r="U2663" s="10">
        <v>452.2</v>
      </c>
      <c r="V2663" s="9">
        <f>ABS((U2663/L2663) - 1)</f>
        <v>0.39999133132303</v>
      </c>
      <c r="W2663" s="10">
        <v>355.3022</v>
      </c>
      <c r="X2663" s="9">
        <f>ABS((W2663/L2663) - 1)</f>
        <v>0.1</v>
      </c>
      <c r="Y2663" s="7" t="s">
        <v>40</v>
      </c>
      <c r="Z2663" s="9" t="s">
        <v>40</v>
      </c>
      <c r="AA2663" s="7"/>
    </row>
    <row r="2664" spans="1:27" customHeight="1" ht="30">
      <c r="A2664" s="3" t="s">
        <v>5903</v>
      </c>
      <c r="B2664" s="3" t="s">
        <v>5904</v>
      </c>
      <c r="C2664" s="3" t="s">
        <v>29</v>
      </c>
      <c r="D2664" s="3" t="s">
        <v>5888</v>
      </c>
      <c r="E2664" s="3"/>
      <c r="F2664" s="3"/>
      <c r="G2664" s="3"/>
      <c r="H2664" s="3" t="s">
        <v>485</v>
      </c>
      <c r="I2664" s="4">
        <v>2</v>
      </c>
      <c r="J2664" s="3"/>
      <c r="K2664" s="6">
        <v>278.45</v>
      </c>
      <c r="L2664" s="6">
        <f>K2664*1.16</f>
        <v>323.002</v>
      </c>
      <c r="M2664" s="6">
        <f>I2664*K2664</f>
        <v>556.9</v>
      </c>
      <c r="N2664" s="6">
        <f>I2664*L2664</f>
        <v>646.004</v>
      </c>
      <c r="O2664" s="6">
        <v>549.1</v>
      </c>
      <c r="P2664" s="5">
        <f>(O2664/L2664) - 1</f>
        <v>0.69998947374939</v>
      </c>
      <c r="Q2664" s="6">
        <v>516.8</v>
      </c>
      <c r="R2664" s="5">
        <f>(Q2664/L2664) - 1</f>
        <v>0.5999900929406</v>
      </c>
      <c r="S2664" s="6">
        <v>484.5</v>
      </c>
      <c r="T2664" s="5">
        <f>(S2664/L2664) - 1</f>
        <v>0.49999071213181</v>
      </c>
      <c r="U2664" s="6">
        <v>452.2</v>
      </c>
      <c r="V2664" s="5">
        <f>ABS((U2664/L2664) - 1)</f>
        <v>0.39999133132303</v>
      </c>
      <c r="W2664" s="6">
        <v>355.3022</v>
      </c>
      <c r="X2664" s="5">
        <f>ABS((W2664/L2664) - 1)</f>
        <v>0.1</v>
      </c>
      <c r="Y2664" s="3" t="s">
        <v>40</v>
      </c>
      <c r="Z2664" s="5" t="s">
        <v>40</v>
      </c>
      <c r="AA2664" s="3"/>
    </row>
    <row r="2665" spans="1:27" customHeight="1" ht="30">
      <c r="A2665" s="7" t="s">
        <v>5905</v>
      </c>
      <c r="B2665" s="7" t="s">
        <v>5906</v>
      </c>
      <c r="C2665" s="7" t="s">
        <v>29</v>
      </c>
      <c r="D2665" s="7" t="s">
        <v>5888</v>
      </c>
      <c r="E2665" s="7"/>
      <c r="F2665" s="7"/>
      <c r="G2665" s="7"/>
      <c r="H2665" s="7" t="s">
        <v>485</v>
      </c>
      <c r="I2665" s="8">
        <v>3</v>
      </c>
      <c r="J2665" s="7"/>
      <c r="K2665" s="10">
        <v>278.45</v>
      </c>
      <c r="L2665" s="10">
        <f>K2665*1.16</f>
        <v>323.002</v>
      </c>
      <c r="M2665" s="10">
        <f>I2665*K2665</f>
        <v>835.35</v>
      </c>
      <c r="N2665" s="10">
        <f>I2665*L2665</f>
        <v>969.006</v>
      </c>
      <c r="O2665" s="10">
        <v>549.1</v>
      </c>
      <c r="P2665" s="9">
        <f>(O2665/L2665) - 1</f>
        <v>0.69998947374939</v>
      </c>
      <c r="Q2665" s="10">
        <v>516.8</v>
      </c>
      <c r="R2665" s="9">
        <f>(Q2665/L2665) - 1</f>
        <v>0.5999900929406</v>
      </c>
      <c r="S2665" s="10">
        <v>484.5</v>
      </c>
      <c r="T2665" s="9">
        <f>(S2665/L2665) - 1</f>
        <v>0.49999071213181</v>
      </c>
      <c r="U2665" s="10">
        <v>452.2</v>
      </c>
      <c r="V2665" s="9">
        <f>ABS((U2665/L2665) - 1)</f>
        <v>0.39999133132303</v>
      </c>
      <c r="W2665" s="10">
        <v>355.3022</v>
      </c>
      <c r="X2665" s="9">
        <f>ABS((W2665/L2665) - 1)</f>
        <v>0.1</v>
      </c>
      <c r="Y2665" s="7" t="s">
        <v>40</v>
      </c>
      <c r="Z2665" s="9" t="s">
        <v>40</v>
      </c>
      <c r="AA2665" s="7"/>
    </row>
    <row r="2666" spans="1:27" customHeight="1" ht="30">
      <c r="A2666" s="3" t="s">
        <v>5907</v>
      </c>
      <c r="B2666" s="3" t="s">
        <v>5908</v>
      </c>
      <c r="C2666" s="3" t="s">
        <v>29</v>
      </c>
      <c r="D2666" s="3" t="s">
        <v>5888</v>
      </c>
      <c r="E2666" s="3"/>
      <c r="F2666" s="3"/>
      <c r="G2666" s="3"/>
      <c r="H2666" s="3" t="s">
        <v>485</v>
      </c>
      <c r="I2666" s="4">
        <v>1</v>
      </c>
      <c r="J2666" s="3"/>
      <c r="K2666" s="6">
        <v>278.45</v>
      </c>
      <c r="L2666" s="6">
        <f>K2666*1.16</f>
        <v>323.002</v>
      </c>
      <c r="M2666" s="6">
        <f>I2666*K2666</f>
        <v>278.45</v>
      </c>
      <c r="N2666" s="6">
        <f>I2666*L2666</f>
        <v>323.002</v>
      </c>
      <c r="O2666" s="6">
        <v>549.1</v>
      </c>
      <c r="P2666" s="5">
        <f>(O2666/L2666) - 1</f>
        <v>0.69998947374939</v>
      </c>
      <c r="Q2666" s="6">
        <v>516.8</v>
      </c>
      <c r="R2666" s="5">
        <f>(Q2666/L2666) - 1</f>
        <v>0.5999900929406</v>
      </c>
      <c r="S2666" s="6">
        <v>484.5</v>
      </c>
      <c r="T2666" s="5">
        <f>(S2666/L2666) - 1</f>
        <v>0.49999071213181</v>
      </c>
      <c r="U2666" s="6">
        <v>452.2</v>
      </c>
      <c r="V2666" s="5">
        <f>ABS((U2666/L2666) - 1)</f>
        <v>0.39999133132303</v>
      </c>
      <c r="W2666" s="6">
        <v>355.3022</v>
      </c>
      <c r="X2666" s="5">
        <f>ABS((W2666/L2666) - 1)</f>
        <v>0.1</v>
      </c>
      <c r="Y2666" s="3" t="s">
        <v>40</v>
      </c>
      <c r="Z2666" s="5" t="s">
        <v>40</v>
      </c>
      <c r="AA2666" s="3"/>
    </row>
    <row r="2667" spans="1:27" customHeight="1" ht="30">
      <c r="A2667" s="7" t="s">
        <v>5909</v>
      </c>
      <c r="B2667" s="7" t="s">
        <v>5910</v>
      </c>
      <c r="C2667" s="7" t="s">
        <v>29</v>
      </c>
      <c r="D2667" s="7" t="s">
        <v>5888</v>
      </c>
      <c r="E2667" s="7"/>
      <c r="F2667" s="7"/>
      <c r="G2667" s="7"/>
      <c r="H2667" s="7" t="s">
        <v>485</v>
      </c>
      <c r="I2667" s="8">
        <v>1</v>
      </c>
      <c r="J2667" s="7"/>
      <c r="K2667" s="10">
        <v>663</v>
      </c>
      <c r="L2667" s="10">
        <f>K2667*1.16</f>
        <v>769.08</v>
      </c>
      <c r="M2667" s="10">
        <f>I2667*K2667</f>
        <v>663</v>
      </c>
      <c r="N2667" s="10">
        <f>I2667*L2667</f>
        <v>769.08</v>
      </c>
      <c r="O2667" s="10">
        <v>1307.44</v>
      </c>
      <c r="P2667" s="9">
        <f>(O2667/L2667) - 1</f>
        <v>0.7000052010194</v>
      </c>
      <c r="Q2667" s="10">
        <v>1230.53</v>
      </c>
      <c r="R2667" s="9">
        <f>(Q2667/L2667) - 1</f>
        <v>0.6000026005097</v>
      </c>
      <c r="S2667" s="10">
        <v>1153.62</v>
      </c>
      <c r="T2667" s="9">
        <f>(S2667/L2667) - 1</f>
        <v>0.5</v>
      </c>
      <c r="U2667" s="10">
        <v>1076.71</v>
      </c>
      <c r="V2667" s="9">
        <f>ABS((U2667/L2667) - 1)</f>
        <v>0.3999973994903</v>
      </c>
      <c r="W2667" s="10">
        <v>845.988</v>
      </c>
      <c r="X2667" s="9">
        <f>ABS((W2667/L2667) - 1)</f>
        <v>0.1</v>
      </c>
      <c r="Y2667" s="7" t="s">
        <v>40</v>
      </c>
      <c r="Z2667" s="9" t="s">
        <v>40</v>
      </c>
      <c r="AA2667" s="7"/>
    </row>
    <row r="2668" spans="1:27" customHeight="1" ht="30">
      <c r="A2668" s="3" t="s">
        <v>5911</v>
      </c>
      <c r="B2668" s="3" t="s">
        <v>5912</v>
      </c>
      <c r="C2668" s="3" t="s">
        <v>29</v>
      </c>
      <c r="D2668" s="3" t="s">
        <v>5888</v>
      </c>
      <c r="E2668" s="3"/>
      <c r="F2668" s="3"/>
      <c r="G2668" s="3"/>
      <c r="H2668" s="3" t="s">
        <v>485</v>
      </c>
      <c r="I2668" s="4">
        <v>1</v>
      </c>
      <c r="J2668" s="3"/>
      <c r="K2668" s="6">
        <v>663</v>
      </c>
      <c r="L2668" s="6">
        <f>K2668*1.16</f>
        <v>769.08</v>
      </c>
      <c r="M2668" s="6">
        <f>I2668*K2668</f>
        <v>663</v>
      </c>
      <c r="N2668" s="6">
        <f>I2668*L2668</f>
        <v>769.08</v>
      </c>
      <c r="O2668" s="6">
        <v>1307.44</v>
      </c>
      <c r="P2668" s="5">
        <f>(O2668/L2668) - 1</f>
        <v>0.7000052010194</v>
      </c>
      <c r="Q2668" s="6">
        <v>1230.53</v>
      </c>
      <c r="R2668" s="5">
        <f>(Q2668/L2668) - 1</f>
        <v>0.6000026005097</v>
      </c>
      <c r="S2668" s="6">
        <v>1153.62</v>
      </c>
      <c r="T2668" s="5">
        <f>(S2668/L2668) - 1</f>
        <v>0.5</v>
      </c>
      <c r="U2668" s="6">
        <v>1076.71</v>
      </c>
      <c r="V2668" s="5">
        <f>ABS((U2668/L2668) - 1)</f>
        <v>0.3999973994903</v>
      </c>
      <c r="W2668" s="6">
        <v>845.988</v>
      </c>
      <c r="X2668" s="5">
        <f>ABS((W2668/L2668) - 1)</f>
        <v>0.1</v>
      </c>
      <c r="Y2668" s="3" t="s">
        <v>40</v>
      </c>
      <c r="Z2668" s="5" t="s">
        <v>40</v>
      </c>
      <c r="AA2668" s="3"/>
    </row>
    <row r="2669" spans="1:27" customHeight="1" ht="30">
      <c r="A2669" s="7" t="s">
        <v>5913</v>
      </c>
      <c r="B2669" s="7" t="s">
        <v>5914</v>
      </c>
      <c r="C2669" s="7" t="s">
        <v>29</v>
      </c>
      <c r="D2669" s="7" t="s">
        <v>5888</v>
      </c>
      <c r="E2669" s="7"/>
      <c r="F2669" s="7"/>
      <c r="G2669" s="7"/>
      <c r="H2669" s="7" t="s">
        <v>485</v>
      </c>
      <c r="I2669" s="8">
        <v>1</v>
      </c>
      <c r="J2669" s="7"/>
      <c r="K2669" s="10">
        <v>663</v>
      </c>
      <c r="L2669" s="10">
        <f>K2669*1.16</f>
        <v>769.08</v>
      </c>
      <c r="M2669" s="10">
        <f>I2669*K2669</f>
        <v>663</v>
      </c>
      <c r="N2669" s="10">
        <f>I2669*L2669</f>
        <v>769.08</v>
      </c>
      <c r="O2669" s="10">
        <v>1307.44</v>
      </c>
      <c r="P2669" s="9">
        <f>(O2669/L2669) - 1</f>
        <v>0.7000052010194</v>
      </c>
      <c r="Q2669" s="10">
        <v>1230.53</v>
      </c>
      <c r="R2669" s="9">
        <f>(Q2669/L2669) - 1</f>
        <v>0.6000026005097</v>
      </c>
      <c r="S2669" s="10">
        <v>1153.62</v>
      </c>
      <c r="T2669" s="9">
        <f>(S2669/L2669) - 1</f>
        <v>0.5</v>
      </c>
      <c r="U2669" s="10">
        <v>1076.71</v>
      </c>
      <c r="V2669" s="9">
        <f>ABS((U2669/L2669) - 1)</f>
        <v>0.3999973994903</v>
      </c>
      <c r="W2669" s="10">
        <v>845.988</v>
      </c>
      <c r="X2669" s="9">
        <f>ABS((W2669/L2669) - 1)</f>
        <v>0.1</v>
      </c>
      <c r="Y2669" s="7" t="s">
        <v>40</v>
      </c>
      <c r="Z2669" s="9" t="s">
        <v>40</v>
      </c>
      <c r="AA2669" s="7"/>
    </row>
    <row r="2670" spans="1:27" customHeight="1" ht="30">
      <c r="A2670" s="3" t="s">
        <v>5915</v>
      </c>
      <c r="B2670" s="3" t="s">
        <v>5916</v>
      </c>
      <c r="C2670" s="3" t="s">
        <v>29</v>
      </c>
      <c r="D2670" s="3" t="s">
        <v>5888</v>
      </c>
      <c r="E2670" s="3"/>
      <c r="F2670" s="3"/>
      <c r="G2670" s="3"/>
      <c r="H2670" s="3" t="s">
        <v>485</v>
      </c>
      <c r="I2670" s="4">
        <v>1</v>
      </c>
      <c r="J2670" s="3"/>
      <c r="K2670" s="6">
        <v>663</v>
      </c>
      <c r="L2670" s="6">
        <f>K2670*1.16</f>
        <v>769.08</v>
      </c>
      <c r="M2670" s="6">
        <f>I2670*K2670</f>
        <v>663</v>
      </c>
      <c r="N2670" s="6">
        <f>I2670*L2670</f>
        <v>769.08</v>
      </c>
      <c r="O2670" s="6">
        <v>1307.44</v>
      </c>
      <c r="P2670" s="5">
        <f>(O2670/L2670) - 1</f>
        <v>0.7000052010194</v>
      </c>
      <c r="Q2670" s="6">
        <v>1230.53</v>
      </c>
      <c r="R2670" s="5">
        <f>(Q2670/L2670) - 1</f>
        <v>0.6000026005097</v>
      </c>
      <c r="S2670" s="6">
        <v>1153.62</v>
      </c>
      <c r="T2670" s="5">
        <f>(S2670/L2670) - 1</f>
        <v>0.5</v>
      </c>
      <c r="U2670" s="6">
        <v>1076.71</v>
      </c>
      <c r="V2670" s="5">
        <f>ABS((U2670/L2670) - 1)</f>
        <v>0.3999973994903</v>
      </c>
      <c r="W2670" s="6">
        <v>845.988</v>
      </c>
      <c r="X2670" s="5">
        <f>ABS((W2670/L2670) - 1)</f>
        <v>0.1</v>
      </c>
      <c r="Y2670" s="3" t="s">
        <v>40</v>
      </c>
      <c r="Z2670" s="5" t="s">
        <v>40</v>
      </c>
      <c r="AA2670" s="3"/>
    </row>
    <row r="2671" spans="1:27" customHeight="1" ht="30">
      <c r="A2671" s="7" t="s">
        <v>5917</v>
      </c>
      <c r="B2671" s="7" t="s">
        <v>5918</v>
      </c>
      <c r="C2671" s="7" t="s">
        <v>29</v>
      </c>
      <c r="D2671" s="7" t="s">
        <v>5888</v>
      </c>
      <c r="E2671" s="7"/>
      <c r="F2671" s="7"/>
      <c r="G2671" s="7"/>
      <c r="H2671" s="7" t="s">
        <v>485</v>
      </c>
      <c r="I2671" s="8">
        <v>1</v>
      </c>
      <c r="J2671" s="7"/>
      <c r="K2671" s="10">
        <v>663</v>
      </c>
      <c r="L2671" s="10">
        <f>K2671*1.16</f>
        <v>769.08</v>
      </c>
      <c r="M2671" s="10">
        <f>I2671*K2671</f>
        <v>663</v>
      </c>
      <c r="N2671" s="10">
        <f>I2671*L2671</f>
        <v>769.08</v>
      </c>
      <c r="O2671" s="10">
        <v>1307.44</v>
      </c>
      <c r="P2671" s="9">
        <f>(O2671/L2671) - 1</f>
        <v>0.7000052010194</v>
      </c>
      <c r="Q2671" s="10">
        <v>1230.53</v>
      </c>
      <c r="R2671" s="9">
        <f>(Q2671/L2671) - 1</f>
        <v>0.6000026005097</v>
      </c>
      <c r="S2671" s="10">
        <v>1153.62</v>
      </c>
      <c r="T2671" s="9">
        <f>(S2671/L2671) - 1</f>
        <v>0.5</v>
      </c>
      <c r="U2671" s="10">
        <v>1076.71</v>
      </c>
      <c r="V2671" s="9">
        <f>ABS((U2671/L2671) - 1)</f>
        <v>0.3999973994903</v>
      </c>
      <c r="W2671" s="10">
        <v>845.988</v>
      </c>
      <c r="X2671" s="9">
        <f>ABS((W2671/L2671) - 1)</f>
        <v>0.1</v>
      </c>
      <c r="Y2671" s="7" t="s">
        <v>40</v>
      </c>
      <c r="Z2671" s="9" t="s">
        <v>40</v>
      </c>
      <c r="AA2671" s="7"/>
    </row>
    <row r="2672" spans="1:27" customHeight="1" ht="30">
      <c r="A2672" s="3" t="s">
        <v>5919</v>
      </c>
      <c r="B2672" s="3" t="s">
        <v>5920</v>
      </c>
      <c r="C2672" s="3" t="s">
        <v>29</v>
      </c>
      <c r="D2672" s="3" t="s">
        <v>5888</v>
      </c>
      <c r="E2672" s="3"/>
      <c r="F2672" s="3"/>
      <c r="G2672" s="3"/>
      <c r="H2672" s="3" t="s">
        <v>485</v>
      </c>
      <c r="I2672" s="4">
        <v>1</v>
      </c>
      <c r="J2672" s="3"/>
      <c r="K2672" s="6">
        <v>663</v>
      </c>
      <c r="L2672" s="6">
        <f>K2672*1.16</f>
        <v>769.08</v>
      </c>
      <c r="M2672" s="6">
        <f>I2672*K2672</f>
        <v>663</v>
      </c>
      <c r="N2672" s="6">
        <f>I2672*L2672</f>
        <v>769.08</v>
      </c>
      <c r="O2672" s="6">
        <v>1307.44</v>
      </c>
      <c r="P2672" s="5">
        <f>(O2672/L2672) - 1</f>
        <v>0.7000052010194</v>
      </c>
      <c r="Q2672" s="6">
        <v>1230.53</v>
      </c>
      <c r="R2672" s="5">
        <f>(Q2672/L2672) - 1</f>
        <v>0.6000026005097</v>
      </c>
      <c r="S2672" s="6">
        <v>1153.62</v>
      </c>
      <c r="T2672" s="5">
        <f>(S2672/L2672) - 1</f>
        <v>0.5</v>
      </c>
      <c r="U2672" s="6">
        <v>1076.71</v>
      </c>
      <c r="V2672" s="5">
        <f>ABS((U2672/L2672) - 1)</f>
        <v>0.3999973994903</v>
      </c>
      <c r="W2672" s="6">
        <v>845.988</v>
      </c>
      <c r="X2672" s="5">
        <f>ABS((W2672/L2672) - 1)</f>
        <v>0.1</v>
      </c>
      <c r="Y2672" s="3" t="s">
        <v>40</v>
      </c>
      <c r="Z2672" s="5" t="s">
        <v>40</v>
      </c>
      <c r="AA2672" s="3"/>
    </row>
    <row r="2673" spans="1:27" customHeight="1" ht="30">
      <c r="A2673" s="7" t="s">
        <v>5921</v>
      </c>
      <c r="B2673" s="7" t="s">
        <v>5922</v>
      </c>
      <c r="C2673" s="7" t="s">
        <v>29</v>
      </c>
      <c r="D2673" s="7" t="s">
        <v>5888</v>
      </c>
      <c r="E2673" s="7"/>
      <c r="F2673" s="7"/>
      <c r="G2673" s="7"/>
      <c r="H2673" s="7" t="s">
        <v>485</v>
      </c>
      <c r="I2673" s="8">
        <v>1</v>
      </c>
      <c r="J2673" s="7"/>
      <c r="K2673" s="10">
        <v>278.45</v>
      </c>
      <c r="L2673" s="10">
        <f>K2673*1.16</f>
        <v>323.002</v>
      </c>
      <c r="M2673" s="10">
        <f>I2673*K2673</f>
        <v>278.45</v>
      </c>
      <c r="N2673" s="10">
        <f>I2673*L2673</f>
        <v>323.002</v>
      </c>
      <c r="O2673" s="10">
        <v>549.1</v>
      </c>
      <c r="P2673" s="9">
        <f>(O2673/L2673) - 1</f>
        <v>0.69998947374939</v>
      </c>
      <c r="Q2673" s="10">
        <v>516.8</v>
      </c>
      <c r="R2673" s="9">
        <f>(Q2673/L2673) - 1</f>
        <v>0.5999900929406</v>
      </c>
      <c r="S2673" s="10">
        <v>484.5</v>
      </c>
      <c r="T2673" s="9">
        <f>(S2673/L2673) - 1</f>
        <v>0.49999071213181</v>
      </c>
      <c r="U2673" s="10">
        <v>452.2</v>
      </c>
      <c r="V2673" s="9">
        <f>ABS((U2673/L2673) - 1)</f>
        <v>0.39999133132303</v>
      </c>
      <c r="W2673" s="10">
        <v>355.3022</v>
      </c>
      <c r="X2673" s="9">
        <f>ABS((W2673/L2673) - 1)</f>
        <v>0.1</v>
      </c>
      <c r="Y2673" s="7" t="s">
        <v>40</v>
      </c>
      <c r="Z2673" s="9" t="s">
        <v>40</v>
      </c>
      <c r="AA2673" s="7"/>
    </row>
    <row r="2674" spans="1:27" customHeight="1" ht="30">
      <c r="A2674" s="3" t="s">
        <v>5923</v>
      </c>
      <c r="B2674" s="3" t="s">
        <v>5924</v>
      </c>
      <c r="C2674" s="3" t="s">
        <v>29</v>
      </c>
      <c r="D2674" s="3" t="s">
        <v>5888</v>
      </c>
      <c r="E2674" s="3"/>
      <c r="F2674" s="3"/>
      <c r="G2674" s="3"/>
      <c r="H2674" s="3" t="s">
        <v>485</v>
      </c>
      <c r="I2674" s="4">
        <v>2</v>
      </c>
      <c r="J2674" s="3"/>
      <c r="K2674" s="6">
        <v>323.002</v>
      </c>
      <c r="L2674" s="6">
        <f>K2674*1.16</f>
        <v>374.68232</v>
      </c>
      <c r="M2674" s="6">
        <f>I2674*K2674</f>
        <v>646.004</v>
      </c>
      <c r="N2674" s="6">
        <f>I2674*L2674</f>
        <v>749.36464</v>
      </c>
      <c r="O2674" s="6">
        <v>549.1</v>
      </c>
      <c r="P2674" s="5">
        <f>(O2674/L2674) - 1</f>
        <v>0.46550816702533</v>
      </c>
      <c r="Q2674" s="6">
        <v>516.8</v>
      </c>
      <c r="R2674" s="5">
        <f>(Q2674/L2674) - 1</f>
        <v>0.37930180425914</v>
      </c>
      <c r="S2674" s="6">
        <v>484.5</v>
      </c>
      <c r="T2674" s="5">
        <f>(S2674/L2674) - 1</f>
        <v>0.29309544149294</v>
      </c>
      <c r="U2674" s="6">
        <v>452.2</v>
      </c>
      <c r="V2674" s="5">
        <f>ABS((U2674/L2674) - 1)</f>
        <v>0.20688907872675</v>
      </c>
      <c r="W2674" s="6">
        <v>412.150552</v>
      </c>
      <c r="X2674" s="5">
        <f>ABS((W2674/L2674) - 1)</f>
        <v>0.1</v>
      </c>
      <c r="Y2674" s="3">
        <v>815</v>
      </c>
      <c r="Z2674" s="5" t="s">
        <v>186</v>
      </c>
      <c r="AA2674" s="3"/>
    </row>
    <row r="2675" spans="1:27" customHeight="1" ht="30">
      <c r="A2675" s="7" t="s">
        <v>5925</v>
      </c>
      <c r="B2675" s="7" t="s">
        <v>5926</v>
      </c>
      <c r="C2675" s="7" t="s">
        <v>29</v>
      </c>
      <c r="D2675" s="7" t="s">
        <v>5888</v>
      </c>
      <c r="E2675" s="7"/>
      <c r="F2675" s="7"/>
      <c r="G2675" s="7"/>
      <c r="H2675" s="7" t="s">
        <v>485</v>
      </c>
      <c r="I2675" s="8">
        <v>3</v>
      </c>
      <c r="J2675" s="7"/>
      <c r="K2675" s="10">
        <v>660.0052</v>
      </c>
      <c r="L2675" s="10">
        <f>K2675*1.16</f>
        <v>765.606032</v>
      </c>
      <c r="M2675" s="10">
        <f>I2675*K2675</f>
        <v>1980.0156</v>
      </c>
      <c r="N2675" s="10">
        <f>I2675*L2675</f>
        <v>2296.818096</v>
      </c>
      <c r="O2675" s="10">
        <v>1122.01</v>
      </c>
      <c r="P2675" s="9">
        <f>(O2675/L2675) - 1</f>
        <v>0.46551875651889</v>
      </c>
      <c r="Q2675" s="10">
        <v>1056.01</v>
      </c>
      <c r="R2675" s="9">
        <f>(Q2675/L2675) - 1</f>
        <v>0.37931253916766</v>
      </c>
      <c r="S2675" s="10">
        <v>990.01</v>
      </c>
      <c r="T2675" s="9">
        <f>(S2675/L2675) - 1</f>
        <v>0.29310632181644</v>
      </c>
      <c r="U2675" s="10">
        <v>924.01</v>
      </c>
      <c r="V2675" s="9">
        <f>ABS((U2675/L2675) - 1)</f>
        <v>0.20690010446522</v>
      </c>
      <c r="W2675" s="10">
        <v>842.1666352</v>
      </c>
      <c r="X2675" s="9">
        <f>ABS((W2675/L2675) - 1)</f>
        <v>0.1</v>
      </c>
      <c r="Y2675" s="7">
        <v>854</v>
      </c>
      <c r="Z2675" s="9" t="s">
        <v>479</v>
      </c>
      <c r="AA2675" s="7"/>
    </row>
    <row r="2676" spans="1:27" customHeight="1" ht="30">
      <c r="A2676" s="3" t="s">
        <v>5927</v>
      </c>
      <c r="B2676" s="3" t="s">
        <v>5928</v>
      </c>
      <c r="C2676" s="3" t="s">
        <v>29</v>
      </c>
      <c r="D2676" s="3" t="s">
        <v>5888</v>
      </c>
      <c r="E2676" s="3"/>
      <c r="F2676" s="3"/>
      <c r="G2676" s="3"/>
      <c r="H2676" s="3" t="s">
        <v>485</v>
      </c>
      <c r="I2676" s="4">
        <v>1</v>
      </c>
      <c r="J2676" s="3"/>
      <c r="K2676" s="6">
        <v>660.0052</v>
      </c>
      <c r="L2676" s="6">
        <f>K2676*1.16</f>
        <v>765.606032</v>
      </c>
      <c r="M2676" s="6">
        <f>I2676*K2676</f>
        <v>660.0052</v>
      </c>
      <c r="N2676" s="6">
        <f>I2676*L2676</f>
        <v>765.606032</v>
      </c>
      <c r="O2676" s="6">
        <v>1122.01</v>
      </c>
      <c r="P2676" s="5">
        <f>(O2676/L2676) - 1</f>
        <v>0.46551875651889</v>
      </c>
      <c r="Q2676" s="6">
        <v>1056.01</v>
      </c>
      <c r="R2676" s="5">
        <f>(Q2676/L2676) - 1</f>
        <v>0.37931253916766</v>
      </c>
      <c r="S2676" s="6">
        <v>990.01</v>
      </c>
      <c r="T2676" s="5">
        <f>(S2676/L2676) - 1</f>
        <v>0.29310632181644</v>
      </c>
      <c r="U2676" s="6">
        <v>924.01</v>
      </c>
      <c r="V2676" s="5">
        <f>ABS((U2676/L2676) - 1)</f>
        <v>0.20690010446522</v>
      </c>
      <c r="W2676" s="6">
        <v>842.1666352</v>
      </c>
      <c r="X2676" s="5">
        <f>ABS((W2676/L2676) - 1)</f>
        <v>0.1</v>
      </c>
      <c r="Y2676" s="3">
        <v>854</v>
      </c>
      <c r="Z2676" s="5" t="s">
        <v>479</v>
      </c>
      <c r="AA2676" s="3"/>
    </row>
    <row r="2677" spans="1:27" customHeight="1" ht="30">
      <c r="A2677" s="7" t="s">
        <v>5929</v>
      </c>
      <c r="B2677" s="7" t="s">
        <v>5930</v>
      </c>
      <c r="C2677" s="7" t="s">
        <v>29</v>
      </c>
      <c r="D2677" s="7" t="s">
        <v>5888</v>
      </c>
      <c r="E2677" s="7"/>
      <c r="F2677" s="7"/>
      <c r="G2677" s="7"/>
      <c r="H2677" s="7" t="s">
        <v>485</v>
      </c>
      <c r="I2677" s="8">
        <v>1</v>
      </c>
      <c r="J2677" s="7"/>
      <c r="K2677" s="10">
        <v>660.0052</v>
      </c>
      <c r="L2677" s="10">
        <f>K2677*1.16</f>
        <v>765.606032</v>
      </c>
      <c r="M2677" s="10">
        <f>I2677*K2677</f>
        <v>660.0052</v>
      </c>
      <c r="N2677" s="10">
        <f>I2677*L2677</f>
        <v>765.606032</v>
      </c>
      <c r="O2677" s="10">
        <v>826.01</v>
      </c>
      <c r="P2677" s="9">
        <f>(O2677/L2677) - 1</f>
        <v>0.078896933246733</v>
      </c>
      <c r="Q2677" s="10">
        <v>777.42</v>
      </c>
      <c r="R2677" s="9">
        <f>(Q2677/L2677) - 1</f>
        <v>0.015430871108915</v>
      </c>
      <c r="S2677" s="10">
        <v>728.83</v>
      </c>
      <c r="T2677" s="9">
        <f>(S2677/L2677) - 1</f>
        <v>-0.048035191028902</v>
      </c>
      <c r="U2677" s="10">
        <v>680.24</v>
      </c>
      <c r="V2677" s="9">
        <f>ABS((U2677/L2677) - 1)</f>
        <v>0.11150125316672</v>
      </c>
      <c r="W2677" s="10">
        <v>842.1666352</v>
      </c>
      <c r="X2677" s="9">
        <f>ABS((W2677/L2677) - 1)</f>
        <v>0.1</v>
      </c>
      <c r="Y2677" s="7">
        <v>815</v>
      </c>
      <c r="Z2677" s="9" t="s">
        <v>186</v>
      </c>
      <c r="AA2677" s="7" t="s">
        <v>5931</v>
      </c>
    </row>
    <row r="2678" spans="1:27" customHeight="1" ht="30">
      <c r="A2678" s="3" t="s">
        <v>5932</v>
      </c>
      <c r="B2678" s="3" t="s">
        <v>5933</v>
      </c>
      <c r="C2678" s="3" t="s">
        <v>29</v>
      </c>
      <c r="D2678" s="3" t="s">
        <v>5934</v>
      </c>
      <c r="E2678" s="3"/>
      <c r="F2678" s="3"/>
      <c r="G2678" s="3"/>
      <c r="H2678" s="3" t="s">
        <v>144</v>
      </c>
      <c r="I2678" s="4">
        <v>7</v>
      </c>
      <c r="J2678" s="3"/>
      <c r="K2678" s="6">
        <v>1390.00016</v>
      </c>
      <c r="L2678" s="6">
        <f>K2678*1.16</f>
        <v>1612.4001856</v>
      </c>
      <c r="M2678" s="6">
        <f>I2678*K2678</f>
        <v>9730.00112</v>
      </c>
      <c r="N2678" s="6">
        <f>I2678*L2678</f>
        <v>11286.8012992</v>
      </c>
      <c r="O2678" s="6">
        <v>2363</v>
      </c>
      <c r="P2678" s="5">
        <f>(O2678/L2678) - 1</f>
        <v>0.4655170726867</v>
      </c>
      <c r="Q2678" s="6">
        <v>2224</v>
      </c>
      <c r="R2678" s="5">
        <f>(Q2678/L2678) - 1</f>
        <v>0.37931018605807</v>
      </c>
      <c r="S2678" s="6">
        <v>2085</v>
      </c>
      <c r="T2678" s="5">
        <f>(S2678/L2678) - 1</f>
        <v>0.29310329942944</v>
      </c>
      <c r="U2678" s="6">
        <v>1946</v>
      </c>
      <c r="V2678" s="5">
        <f>ABS((U2678/L2678) - 1)</f>
        <v>0.20689641280081</v>
      </c>
      <c r="W2678" s="6">
        <v>1773.64020416</v>
      </c>
      <c r="X2678" s="5">
        <f>ABS((W2678/L2678) - 1)</f>
        <v>0.1</v>
      </c>
      <c r="Y2678" s="3">
        <v>373</v>
      </c>
      <c r="Z2678" s="5" t="s">
        <v>291</v>
      </c>
      <c r="AA2678" s="3"/>
    </row>
    <row r="2679" spans="1:27" customHeight="1" ht="30">
      <c r="A2679" s="7" t="s">
        <v>5935</v>
      </c>
      <c r="B2679" s="7" t="s">
        <v>5936</v>
      </c>
      <c r="C2679" s="7" t="s">
        <v>29</v>
      </c>
      <c r="D2679" s="7" t="s">
        <v>5934</v>
      </c>
      <c r="E2679" s="7"/>
      <c r="F2679" s="7"/>
      <c r="G2679" s="7"/>
      <c r="H2679" s="7" t="s">
        <v>144</v>
      </c>
      <c r="I2679" s="8">
        <v>3</v>
      </c>
      <c r="J2679" s="7"/>
      <c r="K2679" s="10">
        <v>550.00008</v>
      </c>
      <c r="L2679" s="10">
        <f>K2679*1.16</f>
        <v>638.0000928</v>
      </c>
      <c r="M2679" s="10">
        <f>I2679*K2679</f>
        <v>1650.00024</v>
      </c>
      <c r="N2679" s="10">
        <f>I2679*L2679</f>
        <v>1914.0002784</v>
      </c>
      <c r="O2679" s="10">
        <v>935</v>
      </c>
      <c r="P2679" s="9">
        <f>(O2679/L2679) - 1</f>
        <v>0.4655170282132</v>
      </c>
      <c r="Q2679" s="10">
        <v>880</v>
      </c>
      <c r="R2679" s="9">
        <f>(Q2679/L2679) - 1</f>
        <v>0.37931014420066</v>
      </c>
      <c r="S2679" s="10">
        <v>825</v>
      </c>
      <c r="T2679" s="9">
        <f>(S2679/L2679) - 1</f>
        <v>0.29310326018812</v>
      </c>
      <c r="U2679" s="10">
        <v>770</v>
      </c>
      <c r="V2679" s="9">
        <f>ABS((U2679/L2679) - 1)</f>
        <v>0.20689637617557</v>
      </c>
      <c r="W2679" s="10">
        <v>701.80010208</v>
      </c>
      <c r="X2679" s="9">
        <f>ABS((W2679/L2679) - 1)</f>
        <v>0.1</v>
      </c>
      <c r="Y2679" s="7">
        <v>373</v>
      </c>
      <c r="Z2679" s="9" t="s">
        <v>291</v>
      </c>
      <c r="AA2679" s="7"/>
    </row>
    <row r="2680" spans="1:27" customHeight="1" ht="30">
      <c r="A2680" s="3" t="s">
        <v>5937</v>
      </c>
      <c r="B2680" s="3" t="s">
        <v>5938</v>
      </c>
      <c r="C2680" s="3" t="s">
        <v>29</v>
      </c>
      <c r="D2680" s="3" t="s">
        <v>5934</v>
      </c>
      <c r="E2680" s="3"/>
      <c r="F2680" s="3"/>
      <c r="G2680" s="3"/>
      <c r="H2680" s="3" t="s">
        <v>144</v>
      </c>
      <c r="I2680" s="4">
        <v>3</v>
      </c>
      <c r="J2680" s="3"/>
      <c r="K2680" s="6">
        <v>550.00008</v>
      </c>
      <c r="L2680" s="6">
        <f>K2680*1.16</f>
        <v>638.0000928</v>
      </c>
      <c r="M2680" s="6">
        <f>I2680*K2680</f>
        <v>1650.00024</v>
      </c>
      <c r="N2680" s="6">
        <f>I2680*L2680</f>
        <v>1914.0002784</v>
      </c>
      <c r="O2680" s="6">
        <v>935</v>
      </c>
      <c r="P2680" s="5">
        <f>(O2680/L2680) - 1</f>
        <v>0.4655170282132</v>
      </c>
      <c r="Q2680" s="6">
        <v>880</v>
      </c>
      <c r="R2680" s="5">
        <f>(Q2680/L2680) - 1</f>
        <v>0.37931014420066</v>
      </c>
      <c r="S2680" s="6">
        <v>825</v>
      </c>
      <c r="T2680" s="5">
        <f>(S2680/L2680) - 1</f>
        <v>0.29310326018812</v>
      </c>
      <c r="U2680" s="6">
        <v>770</v>
      </c>
      <c r="V2680" s="5">
        <f>ABS((U2680/L2680) - 1)</f>
        <v>0.20689637617557</v>
      </c>
      <c r="W2680" s="6">
        <v>701.80010208</v>
      </c>
      <c r="X2680" s="5">
        <f>ABS((W2680/L2680) - 1)</f>
        <v>0.1</v>
      </c>
      <c r="Y2680" s="3">
        <v>373</v>
      </c>
      <c r="Z2680" s="5" t="s">
        <v>291</v>
      </c>
      <c r="AA2680" s="3"/>
    </row>
    <row r="2681" spans="1:27" customHeight="1" ht="30">
      <c r="A2681" s="7" t="s">
        <v>5939</v>
      </c>
      <c r="B2681" s="7" t="s">
        <v>5940</v>
      </c>
      <c r="C2681" s="7" t="s">
        <v>29</v>
      </c>
      <c r="D2681" s="7" t="s">
        <v>5934</v>
      </c>
      <c r="E2681" s="7"/>
      <c r="F2681" s="7"/>
      <c r="G2681" s="7"/>
      <c r="H2681" s="7" t="s">
        <v>144</v>
      </c>
      <c r="I2681" s="8">
        <v>10</v>
      </c>
      <c r="J2681" s="7"/>
      <c r="K2681" s="10">
        <v>1479.99992</v>
      </c>
      <c r="L2681" s="10">
        <f>K2681*1.16</f>
        <v>1716.7999072</v>
      </c>
      <c r="M2681" s="10">
        <f>I2681*K2681</f>
        <v>14799.9992</v>
      </c>
      <c r="N2681" s="10">
        <f>I2681*L2681</f>
        <v>17167.999072</v>
      </c>
      <c r="O2681" s="10">
        <v>2516</v>
      </c>
      <c r="P2681" s="9">
        <f>(O2681/L2681) - 1</f>
        <v>0.46551732059646</v>
      </c>
      <c r="Q2681" s="10">
        <v>2368</v>
      </c>
      <c r="R2681" s="9">
        <f>(Q2681/L2681) - 1</f>
        <v>0.37931041938491</v>
      </c>
      <c r="S2681" s="10">
        <v>2220</v>
      </c>
      <c r="T2681" s="9">
        <f>(S2681/L2681) - 1</f>
        <v>0.29310351817335</v>
      </c>
      <c r="U2681" s="10">
        <v>2072</v>
      </c>
      <c r="V2681" s="9">
        <f>ABS((U2681/L2681) - 1)</f>
        <v>0.20689661696179</v>
      </c>
      <c r="W2681" s="10">
        <v>1888.47989792</v>
      </c>
      <c r="X2681" s="9">
        <f>ABS((W2681/L2681) - 1)</f>
        <v>0.1</v>
      </c>
      <c r="Y2681" s="7">
        <v>373</v>
      </c>
      <c r="Z2681" s="9" t="s">
        <v>291</v>
      </c>
      <c r="AA2681" s="7"/>
    </row>
    <row r="2682" spans="1:27" customHeight="1" ht="30">
      <c r="A2682" s="3" t="s">
        <v>5941</v>
      </c>
      <c r="B2682" s="3" t="s">
        <v>5942</v>
      </c>
      <c r="C2682" s="3" t="s">
        <v>29</v>
      </c>
      <c r="D2682" s="3" t="s">
        <v>5934</v>
      </c>
      <c r="E2682" s="3"/>
      <c r="F2682" s="3"/>
      <c r="G2682" s="3"/>
      <c r="H2682" s="3" t="s">
        <v>144</v>
      </c>
      <c r="I2682" s="4">
        <v>4</v>
      </c>
      <c r="J2682" s="3"/>
      <c r="K2682" s="6">
        <v>309.99956</v>
      </c>
      <c r="L2682" s="6">
        <f>K2682*1.16</f>
        <v>359.5994896</v>
      </c>
      <c r="M2682" s="6">
        <f>I2682*K2682</f>
        <v>1239.99824</v>
      </c>
      <c r="N2682" s="6">
        <f>I2682*L2682</f>
        <v>1438.3979584</v>
      </c>
      <c r="O2682" s="6">
        <v>527</v>
      </c>
      <c r="P2682" s="5">
        <f>(O2682/L2682) - 1</f>
        <v>0.46551932147125</v>
      </c>
      <c r="Q2682" s="6">
        <v>496</v>
      </c>
      <c r="R2682" s="5">
        <f>(Q2682/L2682) - 1</f>
        <v>0.37931230256118</v>
      </c>
      <c r="S2682" s="6">
        <v>465</v>
      </c>
      <c r="T2682" s="5">
        <f>(S2682/L2682) - 1</f>
        <v>0.2931052836511</v>
      </c>
      <c r="U2682" s="6">
        <v>434</v>
      </c>
      <c r="V2682" s="5">
        <f>ABS((U2682/L2682) - 1)</f>
        <v>0.20689826474103</v>
      </c>
      <c r="W2682" s="6">
        <v>395.55943856</v>
      </c>
      <c r="X2682" s="5">
        <f>ABS((W2682/L2682) - 1)</f>
        <v>0.1</v>
      </c>
      <c r="Y2682" s="3">
        <v>373</v>
      </c>
      <c r="Z2682" s="5" t="s">
        <v>291</v>
      </c>
      <c r="AA2682" s="3"/>
    </row>
    <row r="2683" spans="1:27" customHeight="1" ht="30">
      <c r="A2683" s="7" t="s">
        <v>5943</v>
      </c>
      <c r="B2683" s="7" t="s">
        <v>5944</v>
      </c>
      <c r="C2683" s="7" t="s">
        <v>29</v>
      </c>
      <c r="D2683" s="7" t="s">
        <v>5934</v>
      </c>
      <c r="E2683" s="7"/>
      <c r="F2683" s="7"/>
      <c r="G2683" s="7"/>
      <c r="H2683" s="7" t="s">
        <v>144</v>
      </c>
      <c r="I2683" s="8">
        <v>6</v>
      </c>
      <c r="J2683" s="7"/>
      <c r="K2683" s="10">
        <v>309.99956</v>
      </c>
      <c r="L2683" s="10">
        <f>K2683*1.16</f>
        <v>359.5994896</v>
      </c>
      <c r="M2683" s="10">
        <f>I2683*K2683</f>
        <v>1859.99736</v>
      </c>
      <c r="N2683" s="10">
        <f>I2683*L2683</f>
        <v>2157.5969376</v>
      </c>
      <c r="O2683" s="10">
        <v>527</v>
      </c>
      <c r="P2683" s="9">
        <f>(O2683/L2683) - 1</f>
        <v>0.46551932147125</v>
      </c>
      <c r="Q2683" s="10">
        <v>496</v>
      </c>
      <c r="R2683" s="9">
        <f>(Q2683/L2683) - 1</f>
        <v>0.37931230256118</v>
      </c>
      <c r="S2683" s="10">
        <v>465</v>
      </c>
      <c r="T2683" s="9">
        <f>(S2683/L2683) - 1</f>
        <v>0.2931052836511</v>
      </c>
      <c r="U2683" s="10">
        <v>434</v>
      </c>
      <c r="V2683" s="9">
        <f>ABS((U2683/L2683) - 1)</f>
        <v>0.20689826474103</v>
      </c>
      <c r="W2683" s="10">
        <v>395.55943856</v>
      </c>
      <c r="X2683" s="9">
        <f>ABS((W2683/L2683) - 1)</f>
        <v>0.1</v>
      </c>
      <c r="Y2683" s="7">
        <v>373</v>
      </c>
      <c r="Z2683" s="9" t="s">
        <v>291</v>
      </c>
      <c r="AA2683" s="7"/>
    </row>
    <row r="2684" spans="1:27" customHeight="1" ht="30">
      <c r="A2684" s="3" t="s">
        <v>5945</v>
      </c>
      <c r="B2684" s="3" t="s">
        <v>5946</v>
      </c>
      <c r="C2684" s="3" t="s">
        <v>29</v>
      </c>
      <c r="D2684" s="3" t="s">
        <v>5934</v>
      </c>
      <c r="E2684" s="3"/>
      <c r="F2684" s="3"/>
      <c r="G2684" s="3"/>
      <c r="H2684" s="3" t="s">
        <v>30</v>
      </c>
      <c r="I2684" s="4">
        <v>3</v>
      </c>
      <c r="J2684" s="3"/>
      <c r="K2684" s="6">
        <v>1177.0056</v>
      </c>
      <c r="L2684" s="6">
        <f>K2684*1.16</f>
        <v>1365.326496</v>
      </c>
      <c r="M2684" s="6">
        <f>I2684*K2684</f>
        <v>3531.0168</v>
      </c>
      <c r="N2684" s="6">
        <f>I2684*L2684</f>
        <v>4095.979488</v>
      </c>
      <c r="O2684" s="6">
        <v>2000.91</v>
      </c>
      <c r="P2684" s="5">
        <f>(O2684/L2684) - 1</f>
        <v>0.46551759294357</v>
      </c>
      <c r="Q2684" s="6">
        <v>1883.21</v>
      </c>
      <c r="R2684" s="5">
        <f>(Q2684/L2684) - 1</f>
        <v>0.37931110655015</v>
      </c>
      <c r="S2684" s="6">
        <v>1765.51</v>
      </c>
      <c r="T2684" s="5">
        <f>(S2684/L2684) - 1</f>
        <v>0.29310462015673</v>
      </c>
      <c r="U2684" s="6">
        <v>1647.81</v>
      </c>
      <c r="V2684" s="5">
        <f>ABS((U2684/L2684) - 1)</f>
        <v>0.20689813376331</v>
      </c>
      <c r="W2684" s="6">
        <v>1501.8591456</v>
      </c>
      <c r="X2684" s="5">
        <f>ABS((W2684/L2684) - 1)</f>
        <v>0.1</v>
      </c>
      <c r="Y2684" s="3">
        <v>618</v>
      </c>
      <c r="Z2684" s="5" t="s">
        <v>482</v>
      </c>
      <c r="AA2684" s="3"/>
    </row>
    <row r="2685" spans="1:27" customHeight="1" ht="30">
      <c r="A2685" s="7" t="s">
        <v>5947</v>
      </c>
      <c r="B2685" s="7" t="s">
        <v>5948</v>
      </c>
      <c r="C2685" s="7" t="s">
        <v>29</v>
      </c>
      <c r="D2685" s="7" t="s">
        <v>5934</v>
      </c>
      <c r="E2685" s="7"/>
      <c r="F2685" s="7"/>
      <c r="G2685" s="7"/>
      <c r="H2685" s="7" t="s">
        <v>30</v>
      </c>
      <c r="I2685" s="8">
        <v>1</v>
      </c>
      <c r="J2685" s="7"/>
      <c r="K2685" s="10">
        <v>1246.0024</v>
      </c>
      <c r="L2685" s="10">
        <f>K2685*1.16</f>
        <v>1445.362784</v>
      </c>
      <c r="M2685" s="10">
        <f>I2685*K2685</f>
        <v>1246.0024</v>
      </c>
      <c r="N2685" s="10">
        <f>I2685*L2685</f>
        <v>1445.362784</v>
      </c>
      <c r="O2685" s="10">
        <v>2118.2</v>
      </c>
      <c r="P2685" s="9">
        <f>(O2685/L2685) - 1</f>
        <v>0.4655144185586</v>
      </c>
      <c r="Q2685" s="10">
        <v>1993.6</v>
      </c>
      <c r="R2685" s="9">
        <f>(Q2685/L2685) - 1</f>
        <v>0.37930768805515</v>
      </c>
      <c r="S2685" s="10">
        <v>1869</v>
      </c>
      <c r="T2685" s="9">
        <f>(S2685/L2685) - 1</f>
        <v>0.29310095755171</v>
      </c>
      <c r="U2685" s="10">
        <v>1744.4</v>
      </c>
      <c r="V2685" s="9">
        <f>ABS((U2685/L2685) - 1)</f>
        <v>0.20689422704826</v>
      </c>
      <c r="W2685" s="10">
        <v>1589.8990624</v>
      </c>
      <c r="X2685" s="9">
        <f>ABS((W2685/L2685) - 1)</f>
        <v>0.1</v>
      </c>
      <c r="Y2685" s="7">
        <v>520</v>
      </c>
      <c r="Z2685" s="9" t="s">
        <v>351</v>
      </c>
      <c r="AA2685" s="7"/>
    </row>
    <row r="2686" spans="1:27" customHeight="1" ht="30">
      <c r="A2686" s="3" t="s">
        <v>5949</v>
      </c>
      <c r="B2686" s="3" t="s">
        <v>5950</v>
      </c>
      <c r="C2686" s="3" t="s">
        <v>29</v>
      </c>
      <c r="D2686" s="3" t="s">
        <v>5934</v>
      </c>
      <c r="E2686" s="3"/>
      <c r="F2686" s="3"/>
      <c r="G2686" s="3"/>
      <c r="H2686" s="3" t="s">
        <v>30</v>
      </c>
      <c r="I2686" s="4">
        <v>1</v>
      </c>
      <c r="J2686" s="3"/>
      <c r="K2686" s="6">
        <v>1177.0056</v>
      </c>
      <c r="L2686" s="6">
        <f>K2686*1.16</f>
        <v>1365.326496</v>
      </c>
      <c r="M2686" s="6">
        <f>I2686*K2686</f>
        <v>1177.0056</v>
      </c>
      <c r="N2686" s="6">
        <f>I2686*L2686</f>
        <v>1365.326496</v>
      </c>
      <c r="O2686" s="6">
        <v>2000.91</v>
      </c>
      <c r="P2686" s="5">
        <f>(O2686/L2686) - 1</f>
        <v>0.46551759294357</v>
      </c>
      <c r="Q2686" s="6">
        <v>1883.21</v>
      </c>
      <c r="R2686" s="5">
        <f>(Q2686/L2686) - 1</f>
        <v>0.37931110655015</v>
      </c>
      <c r="S2686" s="6">
        <v>1765.51</v>
      </c>
      <c r="T2686" s="5">
        <f>(S2686/L2686) - 1</f>
        <v>0.29310462015673</v>
      </c>
      <c r="U2686" s="6">
        <v>1647.81</v>
      </c>
      <c r="V2686" s="5">
        <f>ABS((U2686/L2686) - 1)</f>
        <v>0.20689813376331</v>
      </c>
      <c r="W2686" s="6">
        <v>1501.8591456</v>
      </c>
      <c r="X2686" s="5">
        <f>ABS((W2686/L2686) - 1)</f>
        <v>0.1</v>
      </c>
      <c r="Y2686" s="3">
        <v>618</v>
      </c>
      <c r="Z2686" s="5" t="s">
        <v>482</v>
      </c>
      <c r="AA2686" s="3"/>
    </row>
    <row r="2687" spans="1:27" customHeight="1" ht="30">
      <c r="A2687" s="7" t="s">
        <v>5951</v>
      </c>
      <c r="B2687" s="7" t="s">
        <v>5952</v>
      </c>
      <c r="C2687" s="7" t="s">
        <v>29</v>
      </c>
      <c r="D2687" s="7" t="s">
        <v>5934</v>
      </c>
      <c r="E2687" s="7"/>
      <c r="F2687" s="7"/>
      <c r="G2687" s="7"/>
      <c r="H2687" s="7" t="s">
        <v>30</v>
      </c>
      <c r="I2687" s="8">
        <v>2</v>
      </c>
      <c r="J2687" s="7"/>
      <c r="K2687" s="10">
        <v>309.0008</v>
      </c>
      <c r="L2687" s="10">
        <f>K2687*1.16</f>
        <v>358.440928</v>
      </c>
      <c r="M2687" s="10">
        <f>I2687*K2687</f>
        <v>618.0016</v>
      </c>
      <c r="N2687" s="10">
        <f>I2687*L2687</f>
        <v>716.881856</v>
      </c>
      <c r="O2687" s="10">
        <v>525.3</v>
      </c>
      <c r="P2687" s="9">
        <f>(O2687/L2687) - 1</f>
        <v>0.46551344716974</v>
      </c>
      <c r="Q2687" s="10">
        <v>494.4</v>
      </c>
      <c r="R2687" s="9">
        <f>(Q2687/L2687) - 1</f>
        <v>0.37930677380681</v>
      </c>
      <c r="S2687" s="10">
        <v>463.5</v>
      </c>
      <c r="T2687" s="9">
        <f>(S2687/L2687) - 1</f>
        <v>0.29310010044389</v>
      </c>
      <c r="U2687" s="10">
        <v>432.6</v>
      </c>
      <c r="V2687" s="9">
        <f>ABS((U2687/L2687) - 1)</f>
        <v>0.20689342708096</v>
      </c>
      <c r="W2687" s="10">
        <v>394.2850208</v>
      </c>
      <c r="X2687" s="9">
        <f>ABS((W2687/L2687) - 1)</f>
        <v>0.1</v>
      </c>
      <c r="Y2687" s="7">
        <v>618</v>
      </c>
      <c r="Z2687" s="9" t="s">
        <v>482</v>
      </c>
      <c r="AA2687" s="7"/>
    </row>
    <row r="2688" spans="1:27" customHeight="1" ht="30">
      <c r="A2688" s="3" t="s">
        <v>5953</v>
      </c>
      <c r="B2688" s="3" t="s">
        <v>5954</v>
      </c>
      <c r="C2688" s="3" t="s">
        <v>29</v>
      </c>
      <c r="D2688" s="3" t="s">
        <v>5934</v>
      </c>
      <c r="E2688" s="3"/>
      <c r="F2688" s="3"/>
      <c r="G2688" s="3"/>
      <c r="H2688" s="3" t="s">
        <v>30</v>
      </c>
      <c r="I2688" s="4">
        <v>4</v>
      </c>
      <c r="J2688" s="3"/>
      <c r="K2688" s="6">
        <v>309.0008</v>
      </c>
      <c r="L2688" s="6">
        <f>K2688*1.16</f>
        <v>358.440928</v>
      </c>
      <c r="M2688" s="6">
        <f>I2688*K2688</f>
        <v>1236.0032</v>
      </c>
      <c r="N2688" s="6">
        <f>I2688*L2688</f>
        <v>1433.763712</v>
      </c>
      <c r="O2688" s="6">
        <v>525.3</v>
      </c>
      <c r="P2688" s="5">
        <f>(O2688/L2688) - 1</f>
        <v>0.46551344716974</v>
      </c>
      <c r="Q2688" s="6">
        <v>494.4</v>
      </c>
      <c r="R2688" s="5">
        <f>(Q2688/L2688) - 1</f>
        <v>0.37930677380681</v>
      </c>
      <c r="S2688" s="6">
        <v>463.5</v>
      </c>
      <c r="T2688" s="5">
        <f>(S2688/L2688) - 1</f>
        <v>0.29310010044389</v>
      </c>
      <c r="U2688" s="6">
        <v>432.6</v>
      </c>
      <c r="V2688" s="5">
        <f>ABS((U2688/L2688) - 1)</f>
        <v>0.20689342708096</v>
      </c>
      <c r="W2688" s="6">
        <v>394.2850208</v>
      </c>
      <c r="X2688" s="5">
        <f>ABS((W2688/L2688) - 1)</f>
        <v>0.1</v>
      </c>
      <c r="Y2688" s="3">
        <v>618</v>
      </c>
      <c r="Z2688" s="5" t="s">
        <v>482</v>
      </c>
      <c r="AA2688" s="3"/>
    </row>
    <row r="2689" spans="1:27" customHeight="1" ht="30">
      <c r="A2689" s="7" t="s">
        <v>5955</v>
      </c>
      <c r="B2689" s="7" t="s">
        <v>5956</v>
      </c>
      <c r="C2689" s="7" t="s">
        <v>29</v>
      </c>
      <c r="D2689" s="7" t="s">
        <v>5934</v>
      </c>
      <c r="E2689" s="7"/>
      <c r="F2689" s="7"/>
      <c r="G2689" s="7"/>
      <c r="H2689" s="7" t="s">
        <v>30</v>
      </c>
      <c r="I2689" s="8">
        <v>1</v>
      </c>
      <c r="J2689" s="7"/>
      <c r="K2689" s="10">
        <v>327.004</v>
      </c>
      <c r="L2689" s="10">
        <f>K2689*1.16</f>
        <v>379.32464</v>
      </c>
      <c r="M2689" s="10">
        <f>I2689*K2689</f>
        <v>327.004</v>
      </c>
      <c r="N2689" s="10">
        <f>I2689*L2689</f>
        <v>379.32464</v>
      </c>
      <c r="O2689" s="10">
        <v>555.91</v>
      </c>
      <c r="P2689" s="9">
        <f>(O2689/L2689) - 1</f>
        <v>0.46552567742502</v>
      </c>
      <c r="Q2689" s="10">
        <v>523.21</v>
      </c>
      <c r="R2689" s="9">
        <f>(Q2689/L2689) - 1</f>
        <v>0.379319835379</v>
      </c>
      <c r="S2689" s="10">
        <v>490.51</v>
      </c>
      <c r="T2689" s="9">
        <f>(S2689/L2689) - 1</f>
        <v>0.29311399333299</v>
      </c>
      <c r="U2689" s="10">
        <v>457.81</v>
      </c>
      <c r="V2689" s="9">
        <f>ABS((U2689/L2689) - 1)</f>
        <v>0.20690815128698</v>
      </c>
      <c r="W2689" s="10">
        <v>417.257104</v>
      </c>
      <c r="X2689" s="9">
        <f>ABS((W2689/L2689) - 1)</f>
        <v>0.1</v>
      </c>
      <c r="Y2689" s="7">
        <v>520</v>
      </c>
      <c r="Z2689" s="9" t="s">
        <v>351</v>
      </c>
      <c r="AA2689" s="7"/>
    </row>
    <row r="2690" spans="1:27" customHeight="1" ht="30">
      <c r="A2690" s="3" t="s">
        <v>5957</v>
      </c>
      <c r="B2690" s="3" t="s">
        <v>5958</v>
      </c>
      <c r="C2690" s="3" t="s">
        <v>29</v>
      </c>
      <c r="D2690" s="3" t="s">
        <v>5934</v>
      </c>
      <c r="E2690" s="3"/>
      <c r="F2690" s="3"/>
      <c r="G2690" s="3"/>
      <c r="H2690" s="3" t="s">
        <v>30</v>
      </c>
      <c r="I2690" s="4">
        <v>2</v>
      </c>
      <c r="J2690" s="3"/>
      <c r="K2690" s="6">
        <v>309.0008</v>
      </c>
      <c r="L2690" s="6">
        <f>K2690*1.16</f>
        <v>358.440928</v>
      </c>
      <c r="M2690" s="6">
        <f>I2690*K2690</f>
        <v>618.0016</v>
      </c>
      <c r="N2690" s="6">
        <f>I2690*L2690</f>
        <v>716.881856</v>
      </c>
      <c r="O2690" s="6">
        <v>525.3</v>
      </c>
      <c r="P2690" s="5">
        <f>(O2690/L2690) - 1</f>
        <v>0.46551344716974</v>
      </c>
      <c r="Q2690" s="6">
        <v>494.4</v>
      </c>
      <c r="R2690" s="5">
        <f>(Q2690/L2690) - 1</f>
        <v>0.37930677380681</v>
      </c>
      <c r="S2690" s="6">
        <v>463.5</v>
      </c>
      <c r="T2690" s="5">
        <f>(S2690/L2690) - 1</f>
        <v>0.29310010044389</v>
      </c>
      <c r="U2690" s="6">
        <v>432.6</v>
      </c>
      <c r="V2690" s="5">
        <f>ABS((U2690/L2690) - 1)</f>
        <v>0.20689342708096</v>
      </c>
      <c r="W2690" s="6">
        <v>394.2850208</v>
      </c>
      <c r="X2690" s="5">
        <f>ABS((W2690/L2690) - 1)</f>
        <v>0.1</v>
      </c>
      <c r="Y2690" s="3">
        <v>618</v>
      </c>
      <c r="Z2690" s="5" t="s">
        <v>482</v>
      </c>
      <c r="AA2690" s="3"/>
    </row>
    <row r="2691" spans="1:27" customHeight="1" ht="30">
      <c r="A2691" s="7" t="s">
        <v>5959</v>
      </c>
      <c r="B2691" s="7" t="s">
        <v>5954</v>
      </c>
      <c r="C2691" s="7" t="s">
        <v>29</v>
      </c>
      <c r="D2691" s="7" t="s">
        <v>5934</v>
      </c>
      <c r="E2691" s="7"/>
      <c r="F2691" s="7"/>
      <c r="G2691" s="7"/>
      <c r="H2691" s="7" t="s">
        <v>30</v>
      </c>
      <c r="I2691" s="8">
        <v>1</v>
      </c>
      <c r="J2691" s="7"/>
      <c r="K2691" s="10">
        <v>327.004</v>
      </c>
      <c r="L2691" s="10">
        <f>K2691*1.16</f>
        <v>379.32464</v>
      </c>
      <c r="M2691" s="10">
        <f>I2691*K2691</f>
        <v>327.004</v>
      </c>
      <c r="N2691" s="10">
        <f>I2691*L2691</f>
        <v>379.32464</v>
      </c>
      <c r="O2691" s="10">
        <v>555.91</v>
      </c>
      <c r="P2691" s="9">
        <f>(O2691/L2691) - 1</f>
        <v>0.46552567742502</v>
      </c>
      <c r="Q2691" s="10">
        <v>523.21</v>
      </c>
      <c r="R2691" s="9">
        <f>(Q2691/L2691) - 1</f>
        <v>0.379319835379</v>
      </c>
      <c r="S2691" s="10">
        <v>490.51</v>
      </c>
      <c r="T2691" s="9">
        <f>(S2691/L2691) - 1</f>
        <v>0.29311399333299</v>
      </c>
      <c r="U2691" s="10">
        <v>457.81</v>
      </c>
      <c r="V2691" s="9">
        <f>ABS((U2691/L2691) - 1)</f>
        <v>0.20690815128698</v>
      </c>
      <c r="W2691" s="10">
        <v>417.257104</v>
      </c>
      <c r="X2691" s="9">
        <f>ABS((W2691/L2691) - 1)</f>
        <v>0.1</v>
      </c>
      <c r="Y2691" s="7">
        <v>520</v>
      </c>
      <c r="Z2691" s="9" t="s">
        <v>351</v>
      </c>
      <c r="AA2691" s="7"/>
    </row>
    <row r="2692" spans="1:27" customHeight="1" ht="30">
      <c r="A2692" s="3" t="s">
        <v>5960</v>
      </c>
      <c r="B2692" s="3" t="s">
        <v>5961</v>
      </c>
      <c r="C2692" s="3" t="s">
        <v>29</v>
      </c>
      <c r="D2692" s="3" t="s">
        <v>5934</v>
      </c>
      <c r="E2692" s="3"/>
      <c r="F2692" s="3"/>
      <c r="G2692" s="3"/>
      <c r="H2692" s="3" t="s">
        <v>30</v>
      </c>
      <c r="I2692" s="4">
        <v>1</v>
      </c>
      <c r="J2692" s="3"/>
      <c r="K2692" s="6">
        <v>378.9952</v>
      </c>
      <c r="L2692" s="6">
        <f>K2692*1.16</f>
        <v>439.634432</v>
      </c>
      <c r="M2692" s="6">
        <f>I2692*K2692</f>
        <v>378.9952</v>
      </c>
      <c r="N2692" s="6">
        <f>I2692*L2692</f>
        <v>439.634432</v>
      </c>
      <c r="O2692" s="6">
        <v>644.29</v>
      </c>
      <c r="P2692" s="5">
        <f>(O2692/L2692) - 1</f>
        <v>0.46551305608383</v>
      </c>
      <c r="Q2692" s="6">
        <v>606.39</v>
      </c>
      <c r="R2692" s="5">
        <f>(Q2692/L2692) - 1</f>
        <v>0.3793050677159</v>
      </c>
      <c r="S2692" s="6">
        <v>568.49</v>
      </c>
      <c r="T2692" s="5">
        <f>(S2692/L2692) - 1</f>
        <v>0.29309707934796</v>
      </c>
      <c r="U2692" s="6">
        <v>530.59</v>
      </c>
      <c r="V2692" s="5">
        <f>ABS((U2692/L2692) - 1)</f>
        <v>0.20688909098003</v>
      </c>
      <c r="W2692" s="6">
        <v>483.5978752</v>
      </c>
      <c r="X2692" s="5">
        <f>ABS((W2692/L2692) - 1)</f>
        <v>0.1</v>
      </c>
      <c r="Y2692" s="3">
        <v>520</v>
      </c>
      <c r="Z2692" s="5" t="s">
        <v>351</v>
      </c>
      <c r="AA2692" s="3"/>
    </row>
    <row r="2693" spans="1:27" customHeight="1" ht="30">
      <c r="A2693" s="7" t="s">
        <v>5962</v>
      </c>
      <c r="B2693" s="7" t="s">
        <v>5963</v>
      </c>
      <c r="C2693" s="7" t="s">
        <v>29</v>
      </c>
      <c r="D2693" s="7" t="s">
        <v>5934</v>
      </c>
      <c r="E2693" s="7"/>
      <c r="F2693" s="7"/>
      <c r="G2693" s="7"/>
      <c r="H2693" s="7" t="s">
        <v>30</v>
      </c>
      <c r="I2693" s="8">
        <v>2</v>
      </c>
      <c r="J2693" s="7"/>
      <c r="K2693" s="10">
        <v>648.9968</v>
      </c>
      <c r="L2693" s="10">
        <f>K2693*1.16</f>
        <v>752.836288</v>
      </c>
      <c r="M2693" s="10">
        <f>I2693*K2693</f>
        <v>1297.9936</v>
      </c>
      <c r="N2693" s="10">
        <f>I2693*L2693</f>
        <v>1505.672576</v>
      </c>
      <c r="O2693" s="10">
        <v>1103.29</v>
      </c>
      <c r="P2693" s="9">
        <f>(O2693/L2693) - 1</f>
        <v>0.46551118428553</v>
      </c>
      <c r="Q2693" s="10">
        <v>1038.39</v>
      </c>
      <c r="R2693" s="9">
        <f>(Q2693/L2693) - 1</f>
        <v>0.37930386267459</v>
      </c>
      <c r="S2693" s="10">
        <v>973.5</v>
      </c>
      <c r="T2693" s="9">
        <f>(S2693/L2693) - 1</f>
        <v>0.29310982416406</v>
      </c>
      <c r="U2693" s="10">
        <v>908.6</v>
      </c>
      <c r="V2693" s="9">
        <f>ABS((U2693/L2693) - 1)</f>
        <v>0.20690250255312</v>
      </c>
      <c r="W2693" s="10">
        <v>828.1199168</v>
      </c>
      <c r="X2693" s="9">
        <f>ABS((W2693/L2693) - 1)</f>
        <v>0.1</v>
      </c>
      <c r="Y2693" s="7">
        <v>520</v>
      </c>
      <c r="Z2693" s="9" t="s">
        <v>351</v>
      </c>
      <c r="AA2693" s="7"/>
    </row>
    <row r="2694" spans="1:27" customHeight="1" ht="30">
      <c r="A2694" s="3" t="s">
        <v>5964</v>
      </c>
      <c r="B2694" s="3" t="s">
        <v>5965</v>
      </c>
      <c r="C2694" s="3" t="s">
        <v>29</v>
      </c>
      <c r="D2694" s="3" t="s">
        <v>5934</v>
      </c>
      <c r="E2694" s="3"/>
      <c r="F2694" s="3"/>
      <c r="G2694" s="3"/>
      <c r="H2694" s="3" t="s">
        <v>30</v>
      </c>
      <c r="I2694" s="4">
        <v>3</v>
      </c>
      <c r="J2694" s="3"/>
      <c r="K2694" s="6">
        <v>648.9968</v>
      </c>
      <c r="L2694" s="6">
        <f>K2694*1.16</f>
        <v>752.836288</v>
      </c>
      <c r="M2694" s="6">
        <f>I2694*K2694</f>
        <v>1946.9904</v>
      </c>
      <c r="N2694" s="6">
        <f>I2694*L2694</f>
        <v>2258.508864</v>
      </c>
      <c r="O2694" s="6">
        <v>1103.29</v>
      </c>
      <c r="P2694" s="5">
        <f>(O2694/L2694) - 1</f>
        <v>0.46551118428553</v>
      </c>
      <c r="Q2694" s="6">
        <v>1038.39</v>
      </c>
      <c r="R2694" s="5">
        <f>(Q2694/L2694) - 1</f>
        <v>0.37930386267459</v>
      </c>
      <c r="S2694" s="6">
        <v>973.5</v>
      </c>
      <c r="T2694" s="5">
        <f>(S2694/L2694) - 1</f>
        <v>0.29310982416406</v>
      </c>
      <c r="U2694" s="6">
        <v>908.6</v>
      </c>
      <c r="V2694" s="5">
        <f>ABS((U2694/L2694) - 1)</f>
        <v>0.20690250255312</v>
      </c>
      <c r="W2694" s="6">
        <v>828.1199168</v>
      </c>
      <c r="X2694" s="5">
        <f>ABS((W2694/L2694) - 1)</f>
        <v>0.1</v>
      </c>
      <c r="Y2694" s="3">
        <v>520</v>
      </c>
      <c r="Z2694" s="5" t="s">
        <v>351</v>
      </c>
      <c r="AA2694" s="3"/>
    </row>
    <row r="2695" spans="1:27" customHeight="1" ht="30">
      <c r="A2695" s="7" t="s">
        <v>5966</v>
      </c>
      <c r="B2695" s="7" t="s">
        <v>5967</v>
      </c>
      <c r="C2695" s="7" t="s">
        <v>29</v>
      </c>
      <c r="D2695" s="7" t="s">
        <v>5934</v>
      </c>
      <c r="E2695" s="7"/>
      <c r="F2695" s="7"/>
      <c r="G2695" s="7"/>
      <c r="H2695" s="7" t="s">
        <v>30</v>
      </c>
      <c r="I2695" s="8">
        <v>1</v>
      </c>
      <c r="J2695" s="7"/>
      <c r="K2695" s="10">
        <v>454.9984</v>
      </c>
      <c r="L2695" s="10">
        <f>K2695*1.16</f>
        <v>527.798144</v>
      </c>
      <c r="M2695" s="10">
        <f>I2695*K2695</f>
        <v>454.9984</v>
      </c>
      <c r="N2695" s="10">
        <f>I2695*L2695</f>
        <v>527.798144</v>
      </c>
      <c r="O2695" s="10">
        <v>773.5</v>
      </c>
      <c r="P2695" s="9">
        <f>(O2695/L2695) - 1</f>
        <v>0.46552239486465</v>
      </c>
      <c r="Q2695" s="10">
        <v>728</v>
      </c>
      <c r="R2695" s="9">
        <f>(Q2695/L2695) - 1</f>
        <v>0.37931519516673</v>
      </c>
      <c r="S2695" s="10">
        <v>682.5</v>
      </c>
      <c r="T2695" s="9">
        <f>(S2695/L2695) - 1</f>
        <v>0.29310799546881</v>
      </c>
      <c r="U2695" s="10">
        <v>637</v>
      </c>
      <c r="V2695" s="9">
        <f>ABS((U2695/L2695) - 1)</f>
        <v>0.20690079577089</v>
      </c>
      <c r="W2695" s="10">
        <v>580.5779584</v>
      </c>
      <c r="X2695" s="9">
        <f>ABS((W2695/L2695) - 1)</f>
        <v>0.1</v>
      </c>
      <c r="Y2695" s="7">
        <v>520</v>
      </c>
      <c r="Z2695" s="9" t="s">
        <v>351</v>
      </c>
      <c r="AA2695" s="7"/>
    </row>
    <row r="2696" spans="1:27" customHeight="1" ht="30">
      <c r="A2696" s="3" t="s">
        <v>5968</v>
      </c>
      <c r="B2696" s="3" t="s">
        <v>5969</v>
      </c>
      <c r="C2696" s="3" t="s">
        <v>29</v>
      </c>
      <c r="D2696" s="3" t="s">
        <v>5970</v>
      </c>
      <c r="E2696" s="3"/>
      <c r="F2696" s="3"/>
      <c r="G2696" s="3"/>
      <c r="H2696" s="3" t="s">
        <v>1865</v>
      </c>
      <c r="I2696" s="4">
        <v>1</v>
      </c>
      <c r="J2696" s="3"/>
      <c r="K2696" s="6">
        <v>17070.2352</v>
      </c>
      <c r="L2696" s="6">
        <f>K2696*1.16</f>
        <v>19801.472832</v>
      </c>
      <c r="M2696" s="6">
        <f>I2696*K2696</f>
        <v>17070.2352</v>
      </c>
      <c r="N2696" s="6">
        <f>I2696*L2696</f>
        <v>19801.472832</v>
      </c>
      <c r="O2696" s="6">
        <v>25605.35</v>
      </c>
      <c r="P2696" s="5">
        <f>(O2696/L2696) - 1</f>
        <v>0.29310330687224</v>
      </c>
      <c r="Q2696" s="6">
        <v>23898.33</v>
      </c>
      <c r="R2696" s="5">
        <f>(Q2696/L2696) - 1</f>
        <v>0.20689658808507</v>
      </c>
      <c r="S2696" s="6">
        <v>22191.31</v>
      </c>
      <c r="T2696" s="5">
        <f>(S2696/L2696) - 1</f>
        <v>0.1206898692979</v>
      </c>
      <c r="U2696" s="6">
        <v>20484.28</v>
      </c>
      <c r="V2696" s="5">
        <f>ABS((U2696/L2696) - 1)</f>
        <v>0.034482645497791</v>
      </c>
      <c r="W2696" s="6">
        <v>21781.6201152</v>
      </c>
      <c r="X2696" s="5">
        <f>ABS((W2696/L2696) - 1)</f>
        <v>0.1</v>
      </c>
      <c r="Y2696" s="3">
        <v>61</v>
      </c>
      <c r="Z2696" s="5" t="s">
        <v>454</v>
      </c>
      <c r="AA2696" s="3" t="s">
        <v>43</v>
      </c>
    </row>
    <row r="2697" spans="1:27" customHeight="1" ht="30">
      <c r="A2697" s="7" t="s">
        <v>5971</v>
      </c>
      <c r="B2697" s="7" t="s">
        <v>5972</v>
      </c>
      <c r="C2697" s="7" t="s">
        <v>29</v>
      </c>
      <c r="D2697" s="7" t="s">
        <v>5970</v>
      </c>
      <c r="E2697" s="7"/>
      <c r="F2697" s="7"/>
      <c r="G2697" s="7"/>
      <c r="H2697" s="7" t="s">
        <v>5973</v>
      </c>
      <c r="I2697" s="8">
        <v>1</v>
      </c>
      <c r="J2697" s="7"/>
      <c r="K2697" s="10">
        <v>3968</v>
      </c>
      <c r="L2697" s="10">
        <f>K2697*1.16</f>
        <v>4602.88</v>
      </c>
      <c r="M2697" s="10">
        <f>I2697*K2697</f>
        <v>3968</v>
      </c>
      <c r="N2697" s="10">
        <f>I2697*L2697</f>
        <v>4602.88</v>
      </c>
      <c r="O2697" s="10">
        <v>6904.32</v>
      </c>
      <c r="P2697" s="9">
        <f>(O2697/L2697) - 1</f>
        <v>0.5</v>
      </c>
      <c r="Q2697" s="10">
        <v>6444.03</v>
      </c>
      <c r="R2697" s="9">
        <f>(Q2697/L2697) - 1</f>
        <v>0.39999956548943</v>
      </c>
      <c r="S2697" s="10">
        <v>5983.74</v>
      </c>
      <c r="T2697" s="9">
        <f>(S2697/L2697) - 1</f>
        <v>0.29999913097887</v>
      </c>
      <c r="U2697" s="10">
        <v>5523.46</v>
      </c>
      <c r="V2697" s="9">
        <f>ABS((U2697/L2697) - 1)</f>
        <v>0.20000086902113</v>
      </c>
      <c r="W2697" s="10">
        <v>5063.168</v>
      </c>
      <c r="X2697" s="9">
        <f>ABS((W2697/L2697) - 1)</f>
        <v>0.1</v>
      </c>
      <c r="Y2697" s="7" t="s">
        <v>40</v>
      </c>
      <c r="Z2697" s="9" t="s">
        <v>40</v>
      </c>
      <c r="AA2697" s="7"/>
    </row>
    <row r="2698" spans="1:27" customHeight="1" ht="30">
      <c r="A2698" s="3">
        <v>390075</v>
      </c>
      <c r="B2698" s="3" t="s">
        <v>5974</v>
      </c>
      <c r="C2698" s="3" t="s">
        <v>5975</v>
      </c>
      <c r="D2698" s="3" t="s">
        <v>3305</v>
      </c>
      <c r="E2698" s="3" t="s">
        <v>153</v>
      </c>
      <c r="F2698" s="3" t="s">
        <v>840</v>
      </c>
      <c r="G2698" s="3" t="s">
        <v>4879</v>
      </c>
      <c r="H2698" s="3" t="s">
        <v>168</v>
      </c>
      <c r="I2698" s="4">
        <v>2</v>
      </c>
      <c r="J2698" s="3"/>
      <c r="K2698" s="6">
        <v>1048.7451924071</v>
      </c>
      <c r="L2698" s="6">
        <f>K2698*1.16</f>
        <v>1216.5444231922</v>
      </c>
      <c r="M2698" s="6">
        <f>I2698*K2698</f>
        <v>2097.4903848141</v>
      </c>
      <c r="N2698" s="6">
        <f>I2698*L2698</f>
        <v>2433.0888463844</v>
      </c>
      <c r="O2698" s="6">
        <v>1573.12</v>
      </c>
      <c r="P2698" s="5">
        <f>(O2698/L2698) - 1</f>
        <v>0.29310526603884</v>
      </c>
      <c r="Q2698" s="6">
        <v>1468.24</v>
      </c>
      <c r="R2698" s="5">
        <f>(Q2698/L2698) - 1</f>
        <v>0.2068938643008</v>
      </c>
      <c r="S2698" s="6">
        <v>1363.37</v>
      </c>
      <c r="T2698" s="5">
        <f>(S2698/L2698) - 1</f>
        <v>0.12069068256673</v>
      </c>
      <c r="U2698" s="6">
        <v>1258.49</v>
      </c>
      <c r="V2698" s="5">
        <f>ABS((U2698/L2698) - 1)</f>
        <v>0.034479280828686</v>
      </c>
      <c r="W2698" s="6">
        <v>1338.1988655114</v>
      </c>
      <c r="X2698" s="5">
        <f>ABS((W2698/L2698) - 1)</f>
        <v>0.1</v>
      </c>
      <c r="Y2698" s="3">
        <v>31</v>
      </c>
      <c r="Z2698" s="5" t="s">
        <v>803</v>
      </c>
      <c r="AA2698" s="3" t="s">
        <v>43</v>
      </c>
    </row>
    <row r="2699" spans="1:27" customHeight="1" ht="30">
      <c r="A2699" s="7">
        <v>390215</v>
      </c>
      <c r="B2699" s="7" t="s">
        <v>5976</v>
      </c>
      <c r="C2699" s="7" t="s">
        <v>5975</v>
      </c>
      <c r="D2699" s="7" t="s">
        <v>3305</v>
      </c>
      <c r="E2699" s="7" t="s">
        <v>223</v>
      </c>
      <c r="F2699" s="7" t="s">
        <v>5699</v>
      </c>
      <c r="G2699" s="7" t="s">
        <v>453</v>
      </c>
      <c r="H2699" s="7" t="s">
        <v>168</v>
      </c>
      <c r="I2699" s="8">
        <v>1</v>
      </c>
      <c r="J2699" s="7"/>
      <c r="K2699" s="10">
        <v>921.37814</v>
      </c>
      <c r="L2699" s="10">
        <f>K2699*1.16</f>
        <v>1068.7986424</v>
      </c>
      <c r="M2699" s="10">
        <f>I2699*K2699</f>
        <v>921.37814</v>
      </c>
      <c r="N2699" s="10">
        <f>I2699*L2699</f>
        <v>1068.7986424</v>
      </c>
      <c r="O2699" s="10">
        <v>1515</v>
      </c>
      <c r="P2699" s="9">
        <f>(O2699/L2699) - 1</f>
        <v>0.41747934540602</v>
      </c>
      <c r="Q2699" s="10">
        <v>1414</v>
      </c>
      <c r="R2699" s="9">
        <f>(Q2699/L2699) - 1</f>
        <v>0.32298072237896</v>
      </c>
      <c r="S2699" s="10">
        <v>1320</v>
      </c>
      <c r="T2699" s="9">
        <f>(S2699/L2699) - 1</f>
        <v>0.23503150886862</v>
      </c>
      <c r="U2699" s="10">
        <v>1254</v>
      </c>
      <c r="V2699" s="9">
        <f>ABS((U2699/L2699) - 1)</f>
        <v>0.17327993342518</v>
      </c>
      <c r="W2699" s="10">
        <v>1175.67850664</v>
      </c>
      <c r="X2699" s="9">
        <f>ABS((W2699/L2699) - 1)</f>
        <v>0.1</v>
      </c>
      <c r="Y2699" s="7">
        <v>716</v>
      </c>
      <c r="Z2699" s="9" t="s">
        <v>1240</v>
      </c>
      <c r="AA2699" s="7"/>
    </row>
    <row r="2700" spans="1:27" customHeight="1" ht="30">
      <c r="A2700" s="3">
        <v>390305</v>
      </c>
      <c r="B2700" s="3" t="s">
        <v>5977</v>
      </c>
      <c r="C2700" s="3" t="s">
        <v>5975</v>
      </c>
      <c r="D2700" s="3" t="s">
        <v>3305</v>
      </c>
      <c r="E2700" s="3" t="s">
        <v>409</v>
      </c>
      <c r="F2700" s="3" t="s">
        <v>1407</v>
      </c>
      <c r="G2700" s="3" t="s">
        <v>861</v>
      </c>
      <c r="H2700" s="3" t="s">
        <v>168</v>
      </c>
      <c r="I2700" s="4">
        <v>1</v>
      </c>
      <c r="J2700" s="3"/>
      <c r="K2700" s="6">
        <v>917.8036</v>
      </c>
      <c r="L2700" s="6">
        <f>K2700*1.16</f>
        <v>1064.652176</v>
      </c>
      <c r="M2700" s="6">
        <f>I2700*K2700</f>
        <v>917.8036</v>
      </c>
      <c r="N2700" s="6">
        <f>I2700*L2700</f>
        <v>1064.652176</v>
      </c>
      <c r="O2700" s="6">
        <v>1376.71</v>
      </c>
      <c r="P2700" s="5">
        <f>(O2700/L2700) - 1</f>
        <v>0.2931077689358</v>
      </c>
      <c r="Q2700" s="6">
        <v>1284.93</v>
      </c>
      <c r="R2700" s="5">
        <f>(Q2700/L2700) - 1</f>
        <v>0.20690121052268</v>
      </c>
      <c r="S2700" s="6">
        <v>1193.14</v>
      </c>
      <c r="T2700" s="5">
        <f>(S2700/L2700) - 1</f>
        <v>0.12068525937057</v>
      </c>
      <c r="U2700" s="6">
        <v>1101.36</v>
      </c>
      <c r="V2700" s="5">
        <f>ABS((U2700/L2700) - 1)</f>
        <v>0.034478700957448</v>
      </c>
      <c r="W2700" s="6">
        <v>1171.1173936</v>
      </c>
      <c r="X2700" s="5">
        <f>ABS((W2700/L2700) - 1)</f>
        <v>0.1</v>
      </c>
      <c r="Y2700" s="3">
        <v>415</v>
      </c>
      <c r="Z2700" s="5" t="s">
        <v>5978</v>
      </c>
      <c r="AA2700" s="3" t="s">
        <v>43</v>
      </c>
    </row>
    <row r="2701" spans="1:27" customHeight="1" ht="30">
      <c r="A2701" s="7">
        <v>390995</v>
      </c>
      <c r="B2701" s="7" t="s">
        <v>5979</v>
      </c>
      <c r="C2701" s="7" t="s">
        <v>5975</v>
      </c>
      <c r="D2701" s="7" t="s">
        <v>3305</v>
      </c>
      <c r="E2701" s="7" t="s">
        <v>635</v>
      </c>
      <c r="F2701" s="7" t="s">
        <v>1209</v>
      </c>
      <c r="G2701" s="7" t="s">
        <v>3731</v>
      </c>
      <c r="H2701" s="7" t="s">
        <v>168</v>
      </c>
      <c r="I2701" s="8">
        <v>1</v>
      </c>
      <c r="J2701" s="7"/>
      <c r="K2701" s="10">
        <v>870.74</v>
      </c>
      <c r="L2701" s="10">
        <f>K2701*1.16</f>
        <v>1010.0584</v>
      </c>
      <c r="M2701" s="10">
        <f>I2701*K2701</f>
        <v>870.74</v>
      </c>
      <c r="N2701" s="10">
        <f>I2701*L2701</f>
        <v>1010.0584</v>
      </c>
      <c r="O2701" s="10">
        <v>1515</v>
      </c>
      <c r="P2701" s="9">
        <f>(O2701/L2701) - 1</f>
        <v>0.49991327234148</v>
      </c>
      <c r="Q2701" s="10">
        <v>1414</v>
      </c>
      <c r="R2701" s="9">
        <f>(Q2701/L2701) - 1</f>
        <v>0.39991905418538</v>
      </c>
      <c r="S2701" s="10">
        <v>1320</v>
      </c>
      <c r="T2701" s="9">
        <f>(S2701/L2701) - 1</f>
        <v>0.30685512837674</v>
      </c>
      <c r="U2701" s="10">
        <v>1254</v>
      </c>
      <c r="V2701" s="9">
        <f>ABS((U2701/L2701) - 1)</f>
        <v>0.2415123719579</v>
      </c>
      <c r="W2701" s="10">
        <v>1111.06424</v>
      </c>
      <c r="X2701" s="9">
        <f>ABS((W2701/L2701) - 1)</f>
        <v>0.1</v>
      </c>
      <c r="Y2701" s="7" t="s">
        <v>40</v>
      </c>
      <c r="Z2701" s="9" t="s">
        <v>40</v>
      </c>
      <c r="AA2701" s="7"/>
    </row>
    <row r="2702" spans="1:27" customHeight="1" ht="30">
      <c r="A2702" s="3">
        <v>391235</v>
      </c>
      <c r="B2702" s="3" t="s">
        <v>5980</v>
      </c>
      <c r="C2702" s="3" t="s">
        <v>5975</v>
      </c>
      <c r="D2702" s="3" t="s">
        <v>3305</v>
      </c>
      <c r="E2702" s="3" t="s">
        <v>223</v>
      </c>
      <c r="F2702" s="3" t="s">
        <v>762</v>
      </c>
      <c r="G2702" s="3" t="s">
        <v>900</v>
      </c>
      <c r="H2702" s="3" t="s">
        <v>168</v>
      </c>
      <c r="I2702" s="4">
        <v>1</v>
      </c>
      <c r="J2702" s="3"/>
      <c r="K2702" s="6">
        <v>921.37814</v>
      </c>
      <c r="L2702" s="6">
        <f>K2702*1.16</f>
        <v>1068.7986424</v>
      </c>
      <c r="M2702" s="6">
        <f>I2702*K2702</f>
        <v>921.37814</v>
      </c>
      <c r="N2702" s="6">
        <f>I2702*L2702</f>
        <v>1068.7986424</v>
      </c>
      <c r="O2702" s="6">
        <v>1515</v>
      </c>
      <c r="P2702" s="5">
        <f>(O2702/L2702) - 1</f>
        <v>0.41747934540602</v>
      </c>
      <c r="Q2702" s="6">
        <v>1414</v>
      </c>
      <c r="R2702" s="5">
        <f>(Q2702/L2702) - 1</f>
        <v>0.32298072237896</v>
      </c>
      <c r="S2702" s="6">
        <v>1320</v>
      </c>
      <c r="T2702" s="5">
        <f>(S2702/L2702) - 1</f>
        <v>0.23503150886862</v>
      </c>
      <c r="U2702" s="6">
        <v>1254</v>
      </c>
      <c r="V2702" s="5">
        <f>ABS((U2702/L2702) - 1)</f>
        <v>0.17327993342518</v>
      </c>
      <c r="W2702" s="6">
        <v>1175.67850664</v>
      </c>
      <c r="X2702" s="5">
        <f>ABS((W2702/L2702) - 1)</f>
        <v>0.1</v>
      </c>
      <c r="Y2702" s="3">
        <v>716</v>
      </c>
      <c r="Z2702" s="5" t="s">
        <v>1240</v>
      </c>
      <c r="AA2702" s="3"/>
    </row>
    <row r="2703" spans="1:27" customHeight="1" ht="30">
      <c r="A2703" s="7">
        <v>391695</v>
      </c>
      <c r="B2703" s="7" t="s">
        <v>5981</v>
      </c>
      <c r="C2703" s="7" t="s">
        <v>5975</v>
      </c>
      <c r="D2703" s="7" t="s">
        <v>3305</v>
      </c>
      <c r="E2703" s="7" t="s">
        <v>409</v>
      </c>
      <c r="F2703" s="7" t="s">
        <v>784</v>
      </c>
      <c r="G2703" s="7" t="s">
        <v>5412</v>
      </c>
      <c r="H2703" s="7" t="s">
        <v>168</v>
      </c>
      <c r="I2703" s="8">
        <v>1</v>
      </c>
      <c r="J2703" s="7"/>
      <c r="K2703" s="10">
        <v>1022.1456</v>
      </c>
      <c r="L2703" s="10">
        <f>K2703*1.16</f>
        <v>1185.688896</v>
      </c>
      <c r="M2703" s="10">
        <f>I2703*K2703</f>
        <v>1022.1456</v>
      </c>
      <c r="N2703" s="10">
        <f>I2703*L2703</f>
        <v>1185.688896</v>
      </c>
      <c r="O2703" s="10">
        <v>1533.22</v>
      </c>
      <c r="P2703" s="9">
        <f>(O2703/L2703) - 1</f>
        <v>0.29310479770235</v>
      </c>
      <c r="Q2703" s="10">
        <v>1431</v>
      </c>
      <c r="R2703" s="9">
        <f>(Q2703/L2703) - 1</f>
        <v>0.20689331310057</v>
      </c>
      <c r="S2703" s="10">
        <v>1328.79</v>
      </c>
      <c r="T2703" s="9">
        <f>(S2703/L2703) - 1</f>
        <v>0.12069026241433</v>
      </c>
      <c r="U2703" s="10">
        <v>1226.57</v>
      </c>
      <c r="V2703" s="9">
        <f>ABS((U2703/L2703) - 1)</f>
        <v>0.034478777812557</v>
      </c>
      <c r="W2703" s="10">
        <v>1304.2577856</v>
      </c>
      <c r="X2703" s="9">
        <f>ABS((W2703/L2703) - 1)</f>
        <v>0.1</v>
      </c>
      <c r="Y2703" s="7">
        <v>494</v>
      </c>
      <c r="Z2703" s="9" t="s">
        <v>2380</v>
      </c>
      <c r="AA2703" s="7" t="s">
        <v>43</v>
      </c>
    </row>
    <row r="2704" spans="1:27" customHeight="1" ht="30">
      <c r="A2704" s="3">
        <v>392045</v>
      </c>
      <c r="B2704" s="3" t="s">
        <v>5982</v>
      </c>
      <c r="C2704" s="3" t="s">
        <v>5975</v>
      </c>
      <c r="D2704" s="3" t="s">
        <v>3305</v>
      </c>
      <c r="E2704" s="3" t="s">
        <v>75</v>
      </c>
      <c r="F2704" s="3" t="s">
        <v>874</v>
      </c>
      <c r="G2704" s="3" t="s">
        <v>2306</v>
      </c>
      <c r="H2704" s="3" t="s">
        <v>168</v>
      </c>
      <c r="I2704" s="4">
        <v>1</v>
      </c>
      <c r="J2704" s="3"/>
      <c r="K2704" s="6">
        <v>917.8036</v>
      </c>
      <c r="L2704" s="6">
        <f>K2704*1.16</f>
        <v>1064.652176</v>
      </c>
      <c r="M2704" s="6">
        <f>I2704*K2704</f>
        <v>917.8036</v>
      </c>
      <c r="N2704" s="6">
        <f>I2704*L2704</f>
        <v>1064.652176</v>
      </c>
      <c r="O2704" s="6">
        <v>1376.71</v>
      </c>
      <c r="P2704" s="5">
        <f>(O2704/L2704) - 1</f>
        <v>0.2931077689358</v>
      </c>
      <c r="Q2704" s="6">
        <v>1284.93</v>
      </c>
      <c r="R2704" s="5">
        <f>(Q2704/L2704) - 1</f>
        <v>0.20690121052268</v>
      </c>
      <c r="S2704" s="6">
        <v>1193.14</v>
      </c>
      <c r="T2704" s="5">
        <f>(S2704/L2704) - 1</f>
        <v>0.12068525937057</v>
      </c>
      <c r="U2704" s="6">
        <v>1101.36</v>
      </c>
      <c r="V2704" s="5">
        <f>ABS((U2704/L2704) - 1)</f>
        <v>0.034478700957448</v>
      </c>
      <c r="W2704" s="6">
        <v>1171.1173936</v>
      </c>
      <c r="X2704" s="5">
        <f>ABS((W2704/L2704) - 1)</f>
        <v>0.1</v>
      </c>
      <c r="Y2704" s="3">
        <v>415</v>
      </c>
      <c r="Z2704" s="5" t="s">
        <v>5978</v>
      </c>
      <c r="AA2704" s="3" t="s">
        <v>43</v>
      </c>
    </row>
    <row r="2705" spans="1:27" customHeight="1" ht="30">
      <c r="A2705" s="7">
        <v>392055</v>
      </c>
      <c r="B2705" s="7" t="s">
        <v>5983</v>
      </c>
      <c r="C2705" s="7" t="s">
        <v>5975</v>
      </c>
      <c r="D2705" s="7" t="s">
        <v>3305</v>
      </c>
      <c r="E2705" s="7" t="s">
        <v>75</v>
      </c>
      <c r="F2705" s="7" t="s">
        <v>874</v>
      </c>
      <c r="G2705" s="7" t="s">
        <v>2306</v>
      </c>
      <c r="H2705" s="7" t="s">
        <v>168</v>
      </c>
      <c r="I2705" s="8">
        <v>1</v>
      </c>
      <c r="J2705" s="7"/>
      <c r="K2705" s="10">
        <v>870.74</v>
      </c>
      <c r="L2705" s="10">
        <f>K2705*1.16</f>
        <v>1010.0584</v>
      </c>
      <c r="M2705" s="10">
        <f>I2705*K2705</f>
        <v>870.74</v>
      </c>
      <c r="N2705" s="10">
        <f>I2705*L2705</f>
        <v>1010.0584</v>
      </c>
      <c r="O2705" s="10">
        <v>1515</v>
      </c>
      <c r="P2705" s="9">
        <f>(O2705/L2705) - 1</f>
        <v>0.49991327234148</v>
      </c>
      <c r="Q2705" s="10">
        <v>1414</v>
      </c>
      <c r="R2705" s="9">
        <f>(Q2705/L2705) - 1</f>
        <v>0.39991905418538</v>
      </c>
      <c r="S2705" s="10">
        <v>1320</v>
      </c>
      <c r="T2705" s="9">
        <f>(S2705/L2705) - 1</f>
        <v>0.30685512837674</v>
      </c>
      <c r="U2705" s="10">
        <v>1254</v>
      </c>
      <c r="V2705" s="9">
        <f>ABS((U2705/L2705) - 1)</f>
        <v>0.2415123719579</v>
      </c>
      <c r="W2705" s="10">
        <v>1111.06424</v>
      </c>
      <c r="X2705" s="9">
        <f>ABS((W2705/L2705) - 1)</f>
        <v>0.1</v>
      </c>
      <c r="Y2705" s="7" t="s">
        <v>40</v>
      </c>
      <c r="Z2705" s="9" t="s">
        <v>40</v>
      </c>
      <c r="AA2705" s="7"/>
    </row>
    <row r="2706" spans="1:27" customHeight="1" ht="30">
      <c r="A2706" s="3">
        <v>392245</v>
      </c>
      <c r="B2706" s="3" t="s">
        <v>5984</v>
      </c>
      <c r="C2706" s="3" t="s">
        <v>5975</v>
      </c>
      <c r="D2706" s="3" t="s">
        <v>3305</v>
      </c>
      <c r="E2706" s="3" t="s">
        <v>223</v>
      </c>
      <c r="F2706" s="3" t="s">
        <v>762</v>
      </c>
      <c r="G2706" s="3" t="s">
        <v>2789</v>
      </c>
      <c r="H2706" s="3" t="s">
        <v>168</v>
      </c>
      <c r="I2706" s="4">
        <v>1</v>
      </c>
      <c r="J2706" s="3"/>
      <c r="K2706" s="6">
        <v>917.8036</v>
      </c>
      <c r="L2706" s="6">
        <f>K2706*1.16</f>
        <v>1064.652176</v>
      </c>
      <c r="M2706" s="6">
        <f>I2706*K2706</f>
        <v>917.8036</v>
      </c>
      <c r="N2706" s="6">
        <f>I2706*L2706</f>
        <v>1064.652176</v>
      </c>
      <c r="O2706" s="6">
        <v>1376.71</v>
      </c>
      <c r="P2706" s="5">
        <f>(O2706/L2706) - 1</f>
        <v>0.2931077689358</v>
      </c>
      <c r="Q2706" s="6">
        <v>1284.93</v>
      </c>
      <c r="R2706" s="5">
        <f>(Q2706/L2706) - 1</f>
        <v>0.20690121052268</v>
      </c>
      <c r="S2706" s="6">
        <v>1193.14</v>
      </c>
      <c r="T2706" s="5">
        <f>(S2706/L2706) - 1</f>
        <v>0.12068525937057</v>
      </c>
      <c r="U2706" s="6">
        <v>1101.36</v>
      </c>
      <c r="V2706" s="5">
        <f>ABS((U2706/L2706) - 1)</f>
        <v>0.034478700957448</v>
      </c>
      <c r="W2706" s="6">
        <v>1171.1173936</v>
      </c>
      <c r="X2706" s="5">
        <f>ABS((W2706/L2706) - 1)</f>
        <v>0.1</v>
      </c>
      <c r="Y2706" s="3">
        <v>415</v>
      </c>
      <c r="Z2706" s="5" t="s">
        <v>5978</v>
      </c>
      <c r="AA2706" s="3" t="s">
        <v>43</v>
      </c>
    </row>
    <row r="2707" spans="1:27" customHeight="1" ht="30">
      <c r="A2707" s="7">
        <v>392565</v>
      </c>
      <c r="B2707" s="7" t="s">
        <v>5985</v>
      </c>
      <c r="C2707" s="7" t="s">
        <v>5975</v>
      </c>
      <c r="D2707" s="7" t="s">
        <v>3305</v>
      </c>
      <c r="E2707" s="7" t="s">
        <v>123</v>
      </c>
      <c r="F2707" s="7" t="s">
        <v>773</v>
      </c>
      <c r="G2707" s="7" t="s">
        <v>5986</v>
      </c>
      <c r="H2707" s="7" t="s">
        <v>168</v>
      </c>
      <c r="I2707" s="8">
        <v>1</v>
      </c>
      <c r="J2707" s="7"/>
      <c r="K2707" s="10">
        <v>921.37814</v>
      </c>
      <c r="L2707" s="10">
        <f>K2707*1.16</f>
        <v>1068.7986424</v>
      </c>
      <c r="M2707" s="10">
        <f>I2707*K2707</f>
        <v>921.37814</v>
      </c>
      <c r="N2707" s="10">
        <f>I2707*L2707</f>
        <v>1068.7986424</v>
      </c>
      <c r="O2707" s="10">
        <v>1515</v>
      </c>
      <c r="P2707" s="9">
        <f>(O2707/L2707) - 1</f>
        <v>0.41747934540602</v>
      </c>
      <c r="Q2707" s="10">
        <v>1414</v>
      </c>
      <c r="R2707" s="9">
        <f>(Q2707/L2707) - 1</f>
        <v>0.32298072237896</v>
      </c>
      <c r="S2707" s="10">
        <v>1320</v>
      </c>
      <c r="T2707" s="9">
        <f>(S2707/L2707) - 1</f>
        <v>0.23503150886862</v>
      </c>
      <c r="U2707" s="10">
        <v>1254</v>
      </c>
      <c r="V2707" s="9">
        <f>ABS((U2707/L2707) - 1)</f>
        <v>0.17327993342518</v>
      </c>
      <c r="W2707" s="10">
        <v>1175.67850664</v>
      </c>
      <c r="X2707" s="9">
        <f>ABS((W2707/L2707) - 1)</f>
        <v>0.1</v>
      </c>
      <c r="Y2707" s="7">
        <v>715</v>
      </c>
      <c r="Z2707" s="9" t="s">
        <v>5987</v>
      </c>
      <c r="AA2707" s="7"/>
    </row>
    <row r="2708" spans="1:27" customHeight="1" ht="30">
      <c r="A2708" s="3">
        <v>392695</v>
      </c>
      <c r="B2708" s="3" t="s">
        <v>5988</v>
      </c>
      <c r="C2708" s="3" t="s">
        <v>5975</v>
      </c>
      <c r="D2708" s="3" t="s">
        <v>3305</v>
      </c>
      <c r="E2708" s="3"/>
      <c r="F2708" s="3"/>
      <c r="G2708" s="3"/>
      <c r="H2708" s="3" t="s">
        <v>168</v>
      </c>
      <c r="I2708" s="4">
        <v>4</v>
      </c>
      <c r="J2708" s="3"/>
      <c r="K2708" s="6">
        <v>1048.7458915179</v>
      </c>
      <c r="L2708" s="6">
        <f>K2708*1.16</f>
        <v>1216.5452341608</v>
      </c>
      <c r="M2708" s="6">
        <f>I2708*K2708</f>
        <v>4194.9835660716</v>
      </c>
      <c r="N2708" s="6">
        <f>I2708*L2708</f>
        <v>4866.180936643</v>
      </c>
      <c r="O2708" s="6">
        <v>1573.12</v>
      </c>
      <c r="P2708" s="5">
        <f>(O2708/L2708) - 1</f>
        <v>0.29310440403413</v>
      </c>
      <c r="Q2708" s="6">
        <v>1468.24</v>
      </c>
      <c r="R2708" s="5">
        <f>(Q2708/L2708) - 1</f>
        <v>0.20689305976598</v>
      </c>
      <c r="S2708" s="6">
        <v>1363.37</v>
      </c>
      <c r="T2708" s="5">
        <f>(S2708/L2708) - 1</f>
        <v>0.12068993549634</v>
      </c>
      <c r="U2708" s="6">
        <v>1258.5</v>
      </c>
      <c r="V2708" s="5">
        <f>ABS((U2708/L2708) - 1)</f>
        <v>0.034486811226701</v>
      </c>
      <c r="W2708" s="6">
        <v>1338.1997575768</v>
      </c>
      <c r="X2708" s="5">
        <f>ABS((W2708/L2708) - 1)</f>
        <v>0.1</v>
      </c>
      <c r="Y2708" s="3">
        <v>10</v>
      </c>
      <c r="Z2708" s="5" t="s">
        <v>169</v>
      </c>
      <c r="AA2708" s="3" t="s">
        <v>43</v>
      </c>
    </row>
    <row r="2709" spans="1:27" customHeight="1" ht="30">
      <c r="A2709" s="7">
        <v>392705</v>
      </c>
      <c r="B2709" s="7" t="s">
        <v>5989</v>
      </c>
      <c r="C2709" s="7" t="s">
        <v>5975</v>
      </c>
      <c r="D2709" s="7" t="s">
        <v>3305</v>
      </c>
      <c r="E2709" s="7" t="s">
        <v>409</v>
      </c>
      <c r="F2709" s="7" t="s">
        <v>5990</v>
      </c>
      <c r="G2709" s="7">
        <v>2012</v>
      </c>
      <c r="H2709" s="7" t="s">
        <v>168</v>
      </c>
      <c r="I2709" s="8">
        <v>1</v>
      </c>
      <c r="J2709" s="7"/>
      <c r="K2709" s="10">
        <v>916.6784</v>
      </c>
      <c r="L2709" s="10">
        <f>K2709*1.16</f>
        <v>1063.346944</v>
      </c>
      <c r="M2709" s="10">
        <f>I2709*K2709</f>
        <v>916.6784</v>
      </c>
      <c r="N2709" s="10">
        <f>I2709*L2709</f>
        <v>1063.346944</v>
      </c>
      <c r="O2709" s="10">
        <v>1375.02</v>
      </c>
      <c r="P2709" s="9">
        <f>(O2709/L2709) - 1</f>
        <v>0.29310570530026</v>
      </c>
      <c r="Q2709" s="10">
        <v>1283.35</v>
      </c>
      <c r="R2709" s="9">
        <f>(Q2709/L2709) - 1</f>
        <v>0.20689677742658</v>
      </c>
      <c r="S2709" s="10">
        <v>1191.68</v>
      </c>
      <c r="T2709" s="9">
        <f>(S2709/L2709) - 1</f>
        <v>0.12068784955289</v>
      </c>
      <c r="U2709" s="10">
        <v>1100.01</v>
      </c>
      <c r="V2709" s="9">
        <f>ABS((U2709/L2709) - 1)</f>
        <v>0.034478921679207</v>
      </c>
      <c r="W2709" s="10">
        <v>1169.6816384</v>
      </c>
      <c r="X2709" s="9">
        <f>ABS((W2709/L2709) - 1)</f>
        <v>0.1</v>
      </c>
      <c r="Y2709" s="7">
        <v>579</v>
      </c>
      <c r="Z2709" s="9" t="s">
        <v>3500</v>
      </c>
      <c r="AA2709" s="7" t="s">
        <v>43</v>
      </c>
    </row>
    <row r="2710" spans="1:27" customHeight="1" ht="30">
      <c r="A2710" s="3">
        <v>393245</v>
      </c>
      <c r="B2710" s="3" t="s">
        <v>5991</v>
      </c>
      <c r="C2710" s="3" t="s">
        <v>5975</v>
      </c>
      <c r="D2710" s="3" t="s">
        <v>3305</v>
      </c>
      <c r="E2710" s="3" t="s">
        <v>223</v>
      </c>
      <c r="F2710" s="3" t="s">
        <v>762</v>
      </c>
      <c r="G2710" s="3" t="s">
        <v>1049</v>
      </c>
      <c r="H2710" s="3" t="s">
        <v>168</v>
      </c>
      <c r="I2710" s="4">
        <v>1</v>
      </c>
      <c r="J2710" s="3"/>
      <c r="K2710" s="6">
        <v>917.8036</v>
      </c>
      <c r="L2710" s="6">
        <f>K2710*1.16</f>
        <v>1064.652176</v>
      </c>
      <c r="M2710" s="6">
        <f>I2710*K2710</f>
        <v>917.8036</v>
      </c>
      <c r="N2710" s="6">
        <f>I2710*L2710</f>
        <v>1064.652176</v>
      </c>
      <c r="O2710" s="6">
        <v>1533.22</v>
      </c>
      <c r="P2710" s="5">
        <f>(O2710/L2710) - 1</f>
        <v>0.44011352680502</v>
      </c>
      <c r="Q2710" s="6">
        <v>1431</v>
      </c>
      <c r="R2710" s="5">
        <f>(Q2710/L2710) - 1</f>
        <v>0.34410094889056</v>
      </c>
      <c r="S2710" s="6">
        <v>1328.79</v>
      </c>
      <c r="T2710" s="5">
        <f>(S2710/L2710) - 1</f>
        <v>0.24809776371509</v>
      </c>
      <c r="U2710" s="6">
        <v>1226.57</v>
      </c>
      <c r="V2710" s="5">
        <f>ABS((U2710/L2710) - 1)</f>
        <v>0.15208518580063</v>
      </c>
      <c r="W2710" s="6">
        <v>1171.1173936</v>
      </c>
      <c r="X2710" s="5">
        <f>ABS((W2710/L2710) - 1)</f>
        <v>0.1</v>
      </c>
      <c r="Y2710" s="3">
        <v>415</v>
      </c>
      <c r="Z2710" s="5" t="s">
        <v>5978</v>
      </c>
      <c r="AA2710" s="3"/>
    </row>
    <row r="2711" spans="1:27" customHeight="1" ht="30">
      <c r="A2711" s="7">
        <v>393685</v>
      </c>
      <c r="B2711" s="7" t="s">
        <v>5992</v>
      </c>
      <c r="C2711" s="7" t="s">
        <v>5975</v>
      </c>
      <c r="D2711" s="7" t="s">
        <v>3305</v>
      </c>
      <c r="E2711" s="7" t="s">
        <v>409</v>
      </c>
      <c r="F2711" s="7" t="s">
        <v>662</v>
      </c>
      <c r="G2711" s="7" t="s">
        <v>77</v>
      </c>
      <c r="H2711" s="7" t="s">
        <v>168</v>
      </c>
      <c r="I2711" s="8">
        <v>3</v>
      </c>
      <c r="J2711" s="7"/>
      <c r="K2711" s="10">
        <v>1048.7458915179</v>
      </c>
      <c r="L2711" s="10">
        <f>K2711*1.16</f>
        <v>1216.5452341608</v>
      </c>
      <c r="M2711" s="10">
        <f>I2711*K2711</f>
        <v>3146.2376745537</v>
      </c>
      <c r="N2711" s="10">
        <f>I2711*L2711</f>
        <v>3649.6357024823</v>
      </c>
      <c r="O2711" s="10">
        <v>1573.12</v>
      </c>
      <c r="P2711" s="9">
        <f>(O2711/L2711) - 1</f>
        <v>0.29310440403413</v>
      </c>
      <c r="Q2711" s="10">
        <v>1468.24</v>
      </c>
      <c r="R2711" s="9">
        <f>(Q2711/L2711) - 1</f>
        <v>0.20689305976598</v>
      </c>
      <c r="S2711" s="10">
        <v>1363.37</v>
      </c>
      <c r="T2711" s="9">
        <f>(S2711/L2711) - 1</f>
        <v>0.12068993549634</v>
      </c>
      <c r="U2711" s="10">
        <v>1258.5</v>
      </c>
      <c r="V2711" s="9">
        <f>ABS((U2711/L2711) - 1)</f>
        <v>0.034486811226701</v>
      </c>
      <c r="W2711" s="10">
        <v>1338.1997575768</v>
      </c>
      <c r="X2711" s="9">
        <f>ABS((W2711/L2711) - 1)</f>
        <v>0.1</v>
      </c>
      <c r="Y2711" s="7">
        <v>10</v>
      </c>
      <c r="Z2711" s="9" t="s">
        <v>169</v>
      </c>
      <c r="AA2711" s="7" t="s">
        <v>43</v>
      </c>
    </row>
    <row r="2712" spans="1:27" customHeight="1" ht="30">
      <c r="A2712" s="3">
        <v>393845</v>
      </c>
      <c r="B2712" s="3" t="s">
        <v>5993</v>
      </c>
      <c r="C2712" s="3" t="s">
        <v>5975</v>
      </c>
      <c r="D2712" s="3" t="s">
        <v>3305</v>
      </c>
      <c r="E2712" s="3" t="s">
        <v>422</v>
      </c>
      <c r="F2712" s="3" t="s">
        <v>779</v>
      </c>
      <c r="G2712" s="3" t="s">
        <v>616</v>
      </c>
      <c r="H2712" s="3" t="s">
        <v>168</v>
      </c>
      <c r="I2712" s="4">
        <v>1</v>
      </c>
      <c r="J2712" s="3"/>
      <c r="K2712" s="6">
        <v>976.38455230179</v>
      </c>
      <c r="L2712" s="6">
        <f>K2712*1.16</f>
        <v>1132.6060806701</v>
      </c>
      <c r="M2712" s="6">
        <f>I2712*K2712</f>
        <v>976.38455230179</v>
      </c>
      <c r="N2712" s="6">
        <f>I2712*L2712</f>
        <v>1132.6060806701</v>
      </c>
      <c r="O2712" s="6">
        <v>1464.58</v>
      </c>
      <c r="P2712" s="5">
        <f>(O2712/L2712) - 1</f>
        <v>0.29310624849684</v>
      </c>
      <c r="Q2712" s="6">
        <v>1366.94</v>
      </c>
      <c r="R2712" s="5">
        <f>(Q2712/L2712) - 1</f>
        <v>0.20689798803771</v>
      </c>
      <c r="S2712" s="6">
        <v>1269.3</v>
      </c>
      <c r="T2712" s="5">
        <f>(S2712/L2712) - 1</f>
        <v>0.12068972757859</v>
      </c>
      <c r="U2712" s="6">
        <v>1171.66</v>
      </c>
      <c r="V2712" s="5">
        <f>ABS((U2712/L2712) - 1)</f>
        <v>0.034481467119456</v>
      </c>
      <c r="W2712" s="6">
        <v>1245.8666887371</v>
      </c>
      <c r="X2712" s="5">
        <f>ABS((W2712/L2712) - 1)</f>
        <v>0.1</v>
      </c>
      <c r="Y2712" s="3">
        <v>357</v>
      </c>
      <c r="Z2712" s="5" t="s">
        <v>5994</v>
      </c>
      <c r="AA2712" s="3" t="s">
        <v>43</v>
      </c>
    </row>
    <row r="2713" spans="1:27" customHeight="1" ht="30">
      <c r="A2713" s="7" t="s">
        <v>5995</v>
      </c>
      <c r="B2713" s="7" t="s">
        <v>5996</v>
      </c>
      <c r="C2713" s="7" t="s">
        <v>5975</v>
      </c>
      <c r="D2713" s="7" t="s">
        <v>3305</v>
      </c>
      <c r="E2713" s="7" t="s">
        <v>522</v>
      </c>
      <c r="F2713" s="7" t="s">
        <v>523</v>
      </c>
      <c r="G2713" s="7">
        <v>2007</v>
      </c>
      <c r="H2713" s="7" t="s">
        <v>2073</v>
      </c>
      <c r="I2713" s="8">
        <v>1</v>
      </c>
      <c r="J2713" s="7"/>
      <c r="K2713" s="10">
        <v>732.75</v>
      </c>
      <c r="L2713" s="10">
        <f>K2713*1.16</f>
        <v>849.99</v>
      </c>
      <c r="M2713" s="10">
        <f>I2713*K2713</f>
        <v>732.75</v>
      </c>
      <c r="N2713" s="10">
        <f>I2713*L2713</f>
        <v>849.99</v>
      </c>
      <c r="O2713" s="10">
        <v>1274.98</v>
      </c>
      <c r="P2713" s="9">
        <f>(O2713/L2713) - 1</f>
        <v>0.49999411757785</v>
      </c>
      <c r="Q2713" s="10">
        <v>1189.99</v>
      </c>
      <c r="R2713" s="9">
        <f>(Q2713/L2713) - 1</f>
        <v>0.40000470593772</v>
      </c>
      <c r="S2713" s="10">
        <v>1104.99</v>
      </c>
      <c r="T2713" s="9">
        <f>(S2713/L2713) - 1</f>
        <v>0.30000352945329</v>
      </c>
      <c r="U2713" s="10">
        <v>1019.99</v>
      </c>
      <c r="V2713" s="9">
        <f>ABS((U2713/L2713) - 1)</f>
        <v>0.20000235296886</v>
      </c>
      <c r="W2713" s="10">
        <v>934.989</v>
      </c>
      <c r="X2713" s="9">
        <f>ABS((W2713/L2713) - 1)</f>
        <v>0.1</v>
      </c>
      <c r="Y2713" s="7" t="s">
        <v>40</v>
      </c>
      <c r="Z2713" s="9" t="s">
        <v>40</v>
      </c>
      <c r="AA2713" s="7"/>
    </row>
    <row r="2714" spans="1:27" customHeight="1" ht="30">
      <c r="A2714" s="3">
        <v>520105</v>
      </c>
      <c r="B2714" s="3" t="s">
        <v>5997</v>
      </c>
      <c r="C2714" s="3" t="s">
        <v>5975</v>
      </c>
      <c r="D2714" s="3" t="s">
        <v>3305</v>
      </c>
      <c r="E2714" s="3" t="s">
        <v>422</v>
      </c>
      <c r="F2714" s="3" t="s">
        <v>1113</v>
      </c>
      <c r="G2714" s="3" t="s">
        <v>5673</v>
      </c>
      <c r="H2714" s="3" t="s">
        <v>168</v>
      </c>
      <c r="I2714" s="4">
        <v>1</v>
      </c>
      <c r="J2714" s="3"/>
      <c r="K2714" s="6">
        <v>656.502232</v>
      </c>
      <c r="L2714" s="6">
        <f>K2714*1.16</f>
        <v>761.54258912</v>
      </c>
      <c r="M2714" s="6">
        <f>I2714*K2714</f>
        <v>656.502232</v>
      </c>
      <c r="N2714" s="6">
        <f>I2714*L2714</f>
        <v>761.54258912</v>
      </c>
      <c r="O2714" s="6">
        <v>1079</v>
      </c>
      <c r="P2714" s="5">
        <f>(O2714/L2714) - 1</f>
        <v>0.41686100740188</v>
      </c>
      <c r="Q2714" s="6">
        <v>1007</v>
      </c>
      <c r="R2714" s="5">
        <f>(Q2714/L2714) - 1</f>
        <v>0.32231606529536</v>
      </c>
      <c r="S2714" s="6">
        <v>935</v>
      </c>
      <c r="T2714" s="5">
        <f>(S2714/L2714) - 1</f>
        <v>0.22777112318884</v>
      </c>
      <c r="U2714" s="6">
        <v>888.25</v>
      </c>
      <c r="V2714" s="5">
        <f>ABS((U2714/L2714) - 1)</f>
        <v>0.1663825670294</v>
      </c>
      <c r="W2714" s="6">
        <v>837.696848032</v>
      </c>
      <c r="X2714" s="5">
        <f>ABS((W2714/L2714) - 1)</f>
        <v>0.1</v>
      </c>
      <c r="Y2714" s="3">
        <v>715</v>
      </c>
      <c r="Z2714" s="5" t="s">
        <v>5987</v>
      </c>
      <c r="AA2714" s="3"/>
    </row>
    <row r="2715" spans="1:27" customHeight="1" ht="30">
      <c r="A2715" s="7">
        <v>520645</v>
      </c>
      <c r="B2715" s="7" t="s">
        <v>5998</v>
      </c>
      <c r="C2715" s="7" t="s">
        <v>5975</v>
      </c>
      <c r="D2715" s="7" t="s">
        <v>3305</v>
      </c>
      <c r="E2715" s="7" t="s">
        <v>409</v>
      </c>
      <c r="F2715" s="7" t="s">
        <v>784</v>
      </c>
      <c r="G2715" s="7" t="s">
        <v>5999</v>
      </c>
      <c r="H2715" s="7" t="s">
        <v>168</v>
      </c>
      <c r="I2715" s="8">
        <v>2</v>
      </c>
      <c r="J2715" s="7"/>
      <c r="K2715" s="10">
        <v>620.35</v>
      </c>
      <c r="L2715" s="10">
        <f>K2715*1.16</f>
        <v>719.606</v>
      </c>
      <c r="M2715" s="10">
        <f>I2715*K2715</f>
        <v>1240.7</v>
      </c>
      <c r="N2715" s="10">
        <f>I2715*L2715</f>
        <v>1439.212</v>
      </c>
      <c r="O2715" s="10">
        <v>1079</v>
      </c>
      <c r="P2715" s="9">
        <f>(O2715/L2715) - 1</f>
        <v>0.49943163342162</v>
      </c>
      <c r="Q2715" s="10">
        <v>1007</v>
      </c>
      <c r="R2715" s="9">
        <f>(Q2715/L2715) - 1</f>
        <v>0.39937688123779</v>
      </c>
      <c r="S2715" s="10">
        <v>935</v>
      </c>
      <c r="T2715" s="9">
        <f>(S2715/L2715) - 1</f>
        <v>0.29932212905395</v>
      </c>
      <c r="U2715" s="10">
        <v>888.25</v>
      </c>
      <c r="V2715" s="9">
        <f>ABS((U2715/L2715) - 1)</f>
        <v>0.23435602260126</v>
      </c>
      <c r="W2715" s="10">
        <v>791.5666</v>
      </c>
      <c r="X2715" s="9">
        <f>ABS((W2715/L2715) - 1)</f>
        <v>0.1</v>
      </c>
      <c r="Y2715" s="7" t="s">
        <v>40</v>
      </c>
      <c r="Z2715" s="9" t="s">
        <v>40</v>
      </c>
      <c r="AA2715" s="7"/>
    </row>
    <row r="2716" spans="1:27" customHeight="1" ht="30">
      <c r="A2716" s="3">
        <v>521235</v>
      </c>
      <c r="B2716" s="3" t="s">
        <v>6000</v>
      </c>
      <c r="C2716" s="3" t="s">
        <v>5975</v>
      </c>
      <c r="D2716" s="3" t="s">
        <v>3305</v>
      </c>
      <c r="E2716" s="3" t="s">
        <v>223</v>
      </c>
      <c r="F2716" s="3" t="s">
        <v>762</v>
      </c>
      <c r="G2716" s="3" t="s">
        <v>1093</v>
      </c>
      <c r="H2716" s="3" t="s">
        <v>168</v>
      </c>
      <c r="I2716" s="4">
        <v>3</v>
      </c>
      <c r="J2716" s="3"/>
      <c r="K2716" s="6">
        <v>620.35</v>
      </c>
      <c r="L2716" s="6">
        <f>K2716*1.16</f>
        <v>719.606</v>
      </c>
      <c r="M2716" s="6">
        <f>I2716*K2716</f>
        <v>1861.05</v>
      </c>
      <c r="N2716" s="6">
        <f>I2716*L2716</f>
        <v>2158.818</v>
      </c>
      <c r="O2716" s="6">
        <v>1079</v>
      </c>
      <c r="P2716" s="5">
        <f>(O2716/L2716) - 1</f>
        <v>0.49943163342162</v>
      </c>
      <c r="Q2716" s="6">
        <v>1007</v>
      </c>
      <c r="R2716" s="5">
        <f>(Q2716/L2716) - 1</f>
        <v>0.39937688123779</v>
      </c>
      <c r="S2716" s="6">
        <v>935</v>
      </c>
      <c r="T2716" s="5">
        <f>(S2716/L2716) - 1</f>
        <v>0.29932212905395</v>
      </c>
      <c r="U2716" s="6">
        <v>888.25</v>
      </c>
      <c r="V2716" s="5">
        <f>ABS((U2716/L2716) - 1)</f>
        <v>0.23435602260126</v>
      </c>
      <c r="W2716" s="6">
        <v>791.5666</v>
      </c>
      <c r="X2716" s="5">
        <f>ABS((W2716/L2716) - 1)</f>
        <v>0.1</v>
      </c>
      <c r="Y2716" s="3" t="s">
        <v>40</v>
      </c>
      <c r="Z2716" s="5" t="s">
        <v>40</v>
      </c>
      <c r="AA2716" s="3"/>
    </row>
    <row r="2717" spans="1:27" customHeight="1" ht="30">
      <c r="A2717" s="7">
        <v>521885</v>
      </c>
      <c r="B2717" s="7" t="s">
        <v>6001</v>
      </c>
      <c r="C2717" s="7" t="s">
        <v>5975</v>
      </c>
      <c r="D2717" s="7" t="s">
        <v>3305</v>
      </c>
      <c r="E2717" s="7" t="s">
        <v>422</v>
      </c>
      <c r="F2717" s="7" t="s">
        <v>611</v>
      </c>
      <c r="G2717" s="7" t="s">
        <v>5986</v>
      </c>
      <c r="H2717" s="7" t="s">
        <v>168</v>
      </c>
      <c r="I2717" s="8">
        <v>5</v>
      </c>
      <c r="J2717" s="7"/>
      <c r="K2717" s="10">
        <v>656.502</v>
      </c>
      <c r="L2717" s="10">
        <f>K2717*1.16</f>
        <v>761.54232</v>
      </c>
      <c r="M2717" s="10">
        <f>I2717*K2717</f>
        <v>3282.51</v>
      </c>
      <c r="N2717" s="10">
        <f>I2717*L2717</f>
        <v>3807.7116</v>
      </c>
      <c r="O2717" s="10">
        <v>1079</v>
      </c>
      <c r="P2717" s="9">
        <f>(O2717/L2717) - 1</f>
        <v>0.41686150810371</v>
      </c>
      <c r="Q2717" s="10">
        <v>1007</v>
      </c>
      <c r="R2717" s="9">
        <f>(Q2717/L2717) - 1</f>
        <v>0.32231653258613</v>
      </c>
      <c r="S2717" s="10">
        <v>935</v>
      </c>
      <c r="T2717" s="9">
        <f>(S2717/L2717) - 1</f>
        <v>0.22777155706856</v>
      </c>
      <c r="U2717" s="10">
        <v>888.25</v>
      </c>
      <c r="V2717" s="9">
        <f>ABS((U2717/L2717) - 1)</f>
        <v>0.16638297921513</v>
      </c>
      <c r="W2717" s="10">
        <v>837.696552</v>
      </c>
      <c r="X2717" s="9">
        <f>ABS((W2717/L2717) - 1)</f>
        <v>0.1</v>
      </c>
      <c r="Y2717" s="7">
        <v>774</v>
      </c>
      <c r="Z2717" s="9" t="s">
        <v>6002</v>
      </c>
      <c r="AA2717" s="7"/>
    </row>
    <row r="2718" spans="1:27" customHeight="1" ht="30">
      <c r="A2718" s="3">
        <v>522775</v>
      </c>
      <c r="B2718" s="3" t="s">
        <v>6003</v>
      </c>
      <c r="C2718" s="3" t="s">
        <v>5975</v>
      </c>
      <c r="D2718" s="3" t="s">
        <v>3305</v>
      </c>
      <c r="E2718" s="3" t="s">
        <v>75</v>
      </c>
      <c r="F2718" s="3" t="s">
        <v>874</v>
      </c>
      <c r="G2718" s="3">
        <v>2013</v>
      </c>
      <c r="H2718" s="3" t="s">
        <v>168</v>
      </c>
      <c r="I2718" s="4">
        <v>11</v>
      </c>
      <c r="J2718" s="3"/>
      <c r="K2718" s="6">
        <v>656.502232</v>
      </c>
      <c r="L2718" s="6">
        <f>K2718*1.16</f>
        <v>761.54258912</v>
      </c>
      <c r="M2718" s="6">
        <f>I2718*K2718</f>
        <v>7221.524552</v>
      </c>
      <c r="N2718" s="6">
        <f>I2718*L2718</f>
        <v>8376.96848032</v>
      </c>
      <c r="O2718" s="6">
        <v>984.75</v>
      </c>
      <c r="P2718" s="5">
        <f>(O2718/L2718) - 1</f>
        <v>0.29309905193605</v>
      </c>
      <c r="Q2718" s="6">
        <v>919.1</v>
      </c>
      <c r="R2718" s="5">
        <f>(Q2718/L2718) - 1</f>
        <v>0.20689244847365</v>
      </c>
      <c r="S2718" s="6">
        <v>853.45</v>
      </c>
      <c r="T2718" s="5">
        <f>(S2718/L2718) - 1</f>
        <v>0.12068584501125</v>
      </c>
      <c r="U2718" s="6">
        <v>810.78</v>
      </c>
      <c r="V2718" s="5">
        <f>ABS((U2718/L2718) - 1)</f>
        <v>0.064654835571174</v>
      </c>
      <c r="W2718" s="6">
        <v>837.696848032</v>
      </c>
      <c r="X2718" s="5">
        <f>ABS((W2718/L2718) - 1)</f>
        <v>0.1</v>
      </c>
      <c r="Y2718" s="3">
        <v>740</v>
      </c>
      <c r="Z2718" s="5" t="s">
        <v>427</v>
      </c>
      <c r="AA2718" s="3" t="s">
        <v>43</v>
      </c>
    </row>
    <row r="2719" spans="1:27" customHeight="1" ht="30">
      <c r="A2719" s="7">
        <v>522885</v>
      </c>
      <c r="B2719" s="7" t="s">
        <v>6004</v>
      </c>
      <c r="C2719" s="7" t="s">
        <v>5975</v>
      </c>
      <c r="D2719" s="7" t="s">
        <v>3305</v>
      </c>
      <c r="E2719" s="7" t="s">
        <v>422</v>
      </c>
      <c r="F2719" s="7" t="s">
        <v>611</v>
      </c>
      <c r="G2719" s="7">
        <v>2016</v>
      </c>
      <c r="H2719" s="7" t="s">
        <v>168</v>
      </c>
      <c r="I2719" s="8">
        <v>3</v>
      </c>
      <c r="J2719" s="7"/>
      <c r="K2719" s="10">
        <v>620.35</v>
      </c>
      <c r="L2719" s="10">
        <f>K2719*1.16</f>
        <v>719.606</v>
      </c>
      <c r="M2719" s="10">
        <f>I2719*K2719</f>
        <v>1861.05</v>
      </c>
      <c r="N2719" s="10">
        <f>I2719*L2719</f>
        <v>2158.818</v>
      </c>
      <c r="O2719" s="10">
        <v>1079</v>
      </c>
      <c r="P2719" s="9">
        <f>(O2719/L2719) - 1</f>
        <v>0.49943163342162</v>
      </c>
      <c r="Q2719" s="10">
        <v>1007</v>
      </c>
      <c r="R2719" s="9">
        <f>(Q2719/L2719) - 1</f>
        <v>0.39937688123779</v>
      </c>
      <c r="S2719" s="10">
        <v>935</v>
      </c>
      <c r="T2719" s="9">
        <f>(S2719/L2719) - 1</f>
        <v>0.29932212905395</v>
      </c>
      <c r="U2719" s="10">
        <v>888.25</v>
      </c>
      <c r="V2719" s="9">
        <f>ABS((U2719/L2719) - 1)</f>
        <v>0.23435602260126</v>
      </c>
      <c r="W2719" s="10">
        <v>791.5666</v>
      </c>
      <c r="X2719" s="9">
        <f>ABS((W2719/L2719) - 1)</f>
        <v>0.1</v>
      </c>
      <c r="Y2719" s="7" t="s">
        <v>40</v>
      </c>
      <c r="Z2719" s="9" t="s">
        <v>40</v>
      </c>
      <c r="AA2719" s="7"/>
    </row>
    <row r="2720" spans="1:27" customHeight="1" ht="30">
      <c r="A2720" s="3">
        <v>523335</v>
      </c>
      <c r="B2720" s="3" t="s">
        <v>6005</v>
      </c>
      <c r="C2720" s="3" t="s">
        <v>5975</v>
      </c>
      <c r="D2720" s="3" t="s">
        <v>3305</v>
      </c>
      <c r="E2720" s="3" t="s">
        <v>409</v>
      </c>
      <c r="F2720" s="3" t="s">
        <v>784</v>
      </c>
      <c r="G2720" s="3" t="s">
        <v>1049</v>
      </c>
      <c r="H2720" s="3" t="s">
        <v>168</v>
      </c>
      <c r="I2720" s="4">
        <v>1</v>
      </c>
      <c r="J2720" s="3"/>
      <c r="K2720" s="6">
        <v>811.3272</v>
      </c>
      <c r="L2720" s="6">
        <f>K2720*1.16</f>
        <v>941.139552</v>
      </c>
      <c r="M2720" s="6">
        <f>I2720*K2720</f>
        <v>811.3272</v>
      </c>
      <c r="N2720" s="6">
        <f>I2720*L2720</f>
        <v>941.139552</v>
      </c>
      <c r="O2720" s="6">
        <v>1216.99</v>
      </c>
      <c r="P2720" s="5">
        <f>(O2720/L2720) - 1</f>
        <v>0.29310259824252</v>
      </c>
      <c r="Q2720" s="6">
        <v>1135.86</v>
      </c>
      <c r="R2720" s="5">
        <f>(Q2720/L2720) - 1</f>
        <v>0.20689859180416</v>
      </c>
      <c r="S2720" s="6">
        <v>1054.73</v>
      </c>
      <c r="T2720" s="5">
        <f>(S2720/L2720) - 1</f>
        <v>0.12069458536581</v>
      </c>
      <c r="U2720" s="6">
        <v>973.59</v>
      </c>
      <c r="V2720" s="5">
        <f>ABS((U2720/L2720) - 1)</f>
        <v>0.034479953510657</v>
      </c>
      <c r="W2720" s="6">
        <v>1035.2535072</v>
      </c>
      <c r="X2720" s="5">
        <f>ABS((W2720/L2720) - 1)</f>
        <v>0.1</v>
      </c>
      <c r="Y2720" s="3">
        <v>155</v>
      </c>
      <c r="Z2720" s="5" t="s">
        <v>1666</v>
      </c>
      <c r="AA2720" s="3" t="s">
        <v>43</v>
      </c>
    </row>
    <row r="2721" spans="1:27" customHeight="1" ht="30">
      <c r="A2721" s="7">
        <v>523395</v>
      </c>
      <c r="B2721" s="7" t="s">
        <v>6006</v>
      </c>
      <c r="C2721" s="7" t="s">
        <v>5975</v>
      </c>
      <c r="D2721" s="7" t="s">
        <v>3305</v>
      </c>
      <c r="E2721" s="7" t="s">
        <v>409</v>
      </c>
      <c r="F2721" s="7" t="s">
        <v>1407</v>
      </c>
      <c r="G2721" s="7" t="s">
        <v>1206</v>
      </c>
      <c r="H2721" s="7" t="s">
        <v>168</v>
      </c>
      <c r="I2721" s="8">
        <v>2</v>
      </c>
      <c r="J2721" s="7"/>
      <c r="K2721" s="10">
        <v>656.502232</v>
      </c>
      <c r="L2721" s="10">
        <f>K2721*1.16</f>
        <v>761.54258912</v>
      </c>
      <c r="M2721" s="10">
        <f>I2721*K2721</f>
        <v>1313.004464</v>
      </c>
      <c r="N2721" s="10">
        <f>I2721*L2721</f>
        <v>1523.08517824</v>
      </c>
      <c r="O2721" s="10">
        <v>1079</v>
      </c>
      <c r="P2721" s="9">
        <f>(O2721/L2721) - 1</f>
        <v>0.41686100740188</v>
      </c>
      <c r="Q2721" s="10">
        <v>1007</v>
      </c>
      <c r="R2721" s="9">
        <f>(Q2721/L2721) - 1</f>
        <v>0.32231606529536</v>
      </c>
      <c r="S2721" s="10">
        <v>935</v>
      </c>
      <c r="T2721" s="9">
        <f>(S2721/L2721) - 1</f>
        <v>0.22777112318884</v>
      </c>
      <c r="U2721" s="10">
        <v>888.25</v>
      </c>
      <c r="V2721" s="9">
        <f>ABS((U2721/L2721) - 1)</f>
        <v>0.1663825670294</v>
      </c>
      <c r="W2721" s="10">
        <v>837.696848032</v>
      </c>
      <c r="X2721" s="9">
        <f>ABS((W2721/L2721) - 1)</f>
        <v>0.1</v>
      </c>
      <c r="Y2721" s="7">
        <v>716</v>
      </c>
      <c r="Z2721" s="9" t="s">
        <v>1240</v>
      </c>
      <c r="AA2721" s="7"/>
    </row>
    <row r="2722" spans="1:27" customHeight="1" ht="30">
      <c r="A2722" s="3">
        <v>523565</v>
      </c>
      <c r="B2722" s="3" t="s">
        <v>6007</v>
      </c>
      <c r="C2722" s="3" t="s">
        <v>5975</v>
      </c>
      <c r="D2722" s="3" t="s">
        <v>3305</v>
      </c>
      <c r="E2722" s="3" t="s">
        <v>123</v>
      </c>
      <c r="F2722" s="3" t="s">
        <v>850</v>
      </c>
      <c r="G2722" s="3" t="s">
        <v>561</v>
      </c>
      <c r="H2722" s="3" t="s">
        <v>168</v>
      </c>
      <c r="I2722" s="4">
        <v>4</v>
      </c>
      <c r="J2722" s="3"/>
      <c r="K2722" s="6">
        <v>827.892</v>
      </c>
      <c r="L2722" s="6">
        <f>K2722*1.16</f>
        <v>960.35472</v>
      </c>
      <c r="M2722" s="6">
        <f>I2722*K2722</f>
        <v>3311.568</v>
      </c>
      <c r="N2722" s="6">
        <f>I2722*L2722</f>
        <v>3841.41888</v>
      </c>
      <c r="O2722" s="6">
        <v>1241.84</v>
      </c>
      <c r="P2722" s="5">
        <f>(O2722/L2722) - 1</f>
        <v>0.29310553083969</v>
      </c>
      <c r="Q2722" s="6">
        <v>1159.05</v>
      </c>
      <c r="R2722" s="5">
        <f>(Q2722/L2722) - 1</f>
        <v>0.20689780126243</v>
      </c>
      <c r="S2722" s="6">
        <v>1076.26</v>
      </c>
      <c r="T2722" s="5">
        <f>(S2722/L2722) - 1</f>
        <v>0.12069007168518</v>
      </c>
      <c r="U2722" s="6">
        <v>993.47</v>
      </c>
      <c r="V2722" s="5">
        <f>ABS((U2722/L2722) - 1)</f>
        <v>0.034482342107924</v>
      </c>
      <c r="W2722" s="6">
        <v>1056.390192</v>
      </c>
      <c r="X2722" s="5">
        <f>ABS((W2722/L2722) - 1)</f>
        <v>0.1</v>
      </c>
      <c r="Y2722" s="3">
        <v>56</v>
      </c>
      <c r="Z2722" s="5" t="s">
        <v>31</v>
      </c>
      <c r="AA2722" s="3" t="s">
        <v>43</v>
      </c>
    </row>
    <row r="2723" spans="1:27" customHeight="1" ht="30">
      <c r="A2723" s="7">
        <v>523775</v>
      </c>
      <c r="B2723" s="7" t="s">
        <v>6008</v>
      </c>
      <c r="C2723" s="7" t="s">
        <v>5975</v>
      </c>
      <c r="D2723" s="7" t="s">
        <v>3305</v>
      </c>
      <c r="E2723" s="7" t="s">
        <v>75</v>
      </c>
      <c r="F2723" s="7" t="s">
        <v>874</v>
      </c>
      <c r="G2723" s="7" t="s">
        <v>906</v>
      </c>
      <c r="H2723" s="7" t="s">
        <v>168</v>
      </c>
      <c r="I2723" s="8">
        <v>1</v>
      </c>
      <c r="J2723" s="7"/>
      <c r="K2723" s="10">
        <v>653.08</v>
      </c>
      <c r="L2723" s="10">
        <f>K2723*1.16</f>
        <v>757.5728</v>
      </c>
      <c r="M2723" s="10">
        <f>I2723*K2723</f>
        <v>653.08</v>
      </c>
      <c r="N2723" s="10">
        <f>I2723*L2723</f>
        <v>757.5728</v>
      </c>
      <c r="O2723" s="10">
        <v>979.62</v>
      </c>
      <c r="P2723" s="9">
        <f>(O2723/L2723) - 1</f>
        <v>0.29310344827586</v>
      </c>
      <c r="Q2723" s="10">
        <v>914.31</v>
      </c>
      <c r="R2723" s="9">
        <f>(Q2723/L2723) - 1</f>
        <v>0.20689391171383</v>
      </c>
      <c r="S2723" s="10">
        <v>849</v>
      </c>
      <c r="T2723" s="9">
        <f>(S2723/L2723) - 1</f>
        <v>0.1206843751518</v>
      </c>
      <c r="U2723" s="10">
        <v>783.7</v>
      </c>
      <c r="V2723" s="9">
        <f>ABS((U2723/L2723) - 1)</f>
        <v>0.034488038641303</v>
      </c>
      <c r="W2723" s="10">
        <v>833.33008</v>
      </c>
      <c r="X2723" s="9">
        <f>ABS((W2723/L2723) - 1)</f>
        <v>0.1</v>
      </c>
      <c r="Y2723" s="7">
        <v>585</v>
      </c>
      <c r="Z2723" s="9" t="s">
        <v>6009</v>
      </c>
      <c r="AA2723" s="7" t="s">
        <v>43</v>
      </c>
    </row>
    <row r="2724" spans="1:27" customHeight="1" ht="30">
      <c r="A2724" s="3">
        <v>523795</v>
      </c>
      <c r="B2724" s="3" t="s">
        <v>6010</v>
      </c>
      <c r="C2724" s="3" t="s">
        <v>5975</v>
      </c>
      <c r="D2724" s="3" t="s">
        <v>3305</v>
      </c>
      <c r="E2724" s="3" t="s">
        <v>75</v>
      </c>
      <c r="F2724" s="3" t="s">
        <v>692</v>
      </c>
      <c r="G2724" s="3" t="s">
        <v>1024</v>
      </c>
      <c r="H2724" s="3" t="s">
        <v>168</v>
      </c>
      <c r="I2724" s="4">
        <v>2</v>
      </c>
      <c r="J2724" s="3"/>
      <c r="K2724" s="6">
        <v>653.08</v>
      </c>
      <c r="L2724" s="6">
        <f>K2724*1.16</f>
        <v>757.5728</v>
      </c>
      <c r="M2724" s="6">
        <f>I2724*K2724</f>
        <v>1306.16</v>
      </c>
      <c r="N2724" s="6">
        <f>I2724*L2724</f>
        <v>1515.1456</v>
      </c>
      <c r="O2724" s="6">
        <v>979.62</v>
      </c>
      <c r="P2724" s="5">
        <f>(O2724/L2724) - 1</f>
        <v>0.29310344827586</v>
      </c>
      <c r="Q2724" s="6">
        <v>914.31</v>
      </c>
      <c r="R2724" s="5">
        <f>(Q2724/L2724) - 1</f>
        <v>0.20689391171383</v>
      </c>
      <c r="S2724" s="6">
        <v>849</v>
      </c>
      <c r="T2724" s="5">
        <f>(S2724/L2724) - 1</f>
        <v>0.1206843751518</v>
      </c>
      <c r="U2724" s="6">
        <v>783.7</v>
      </c>
      <c r="V2724" s="5">
        <f>ABS((U2724/L2724) - 1)</f>
        <v>0.034488038641303</v>
      </c>
      <c r="W2724" s="6">
        <v>833.33008</v>
      </c>
      <c r="X2724" s="5">
        <f>ABS((W2724/L2724) - 1)</f>
        <v>0.1</v>
      </c>
      <c r="Y2724" s="3">
        <v>585</v>
      </c>
      <c r="Z2724" s="5" t="s">
        <v>6009</v>
      </c>
      <c r="AA2724" s="3" t="s">
        <v>43</v>
      </c>
    </row>
    <row r="2725" spans="1:27" customHeight="1" ht="30">
      <c r="A2725" s="7">
        <v>523835</v>
      </c>
      <c r="B2725" s="7" t="s">
        <v>6011</v>
      </c>
      <c r="C2725" s="7" t="s">
        <v>5975</v>
      </c>
      <c r="D2725" s="7" t="s">
        <v>3305</v>
      </c>
      <c r="E2725" s="7"/>
      <c r="F2725" s="7"/>
      <c r="G2725" s="7"/>
      <c r="H2725" s="7" t="s">
        <v>168</v>
      </c>
      <c r="I2725" s="8">
        <v>1</v>
      </c>
      <c r="J2725" s="7"/>
      <c r="K2725" s="10">
        <v>827.8804</v>
      </c>
      <c r="L2725" s="10">
        <f>K2725*1.16</f>
        <v>960.341264</v>
      </c>
      <c r="M2725" s="10">
        <f>I2725*K2725</f>
        <v>827.8804</v>
      </c>
      <c r="N2725" s="10">
        <f>I2725*L2725</f>
        <v>960.341264</v>
      </c>
      <c r="O2725" s="10">
        <v>1241.82</v>
      </c>
      <c r="P2725" s="9">
        <f>(O2725/L2725) - 1</f>
        <v>0.29310282349796</v>
      </c>
      <c r="Q2725" s="10">
        <v>1159.03</v>
      </c>
      <c r="R2725" s="9">
        <f>(Q2725/L2725) - 1</f>
        <v>0.20689388600509</v>
      </c>
      <c r="S2725" s="10">
        <v>1076.24</v>
      </c>
      <c r="T2725" s="9">
        <f>(S2725/L2725) - 1</f>
        <v>0.12068494851222</v>
      </c>
      <c r="U2725" s="10">
        <v>993.46</v>
      </c>
      <c r="V2725" s="9">
        <f>ABS((U2725/L2725) - 1)</f>
        <v>0.034486423984381</v>
      </c>
      <c r="W2725" s="10">
        <v>1056.3753904</v>
      </c>
      <c r="X2725" s="9">
        <f>ABS((W2725/L2725) - 1)</f>
        <v>0.1</v>
      </c>
      <c r="Y2725" s="7">
        <v>51</v>
      </c>
      <c r="Z2725" s="9" t="s">
        <v>5150</v>
      </c>
      <c r="AA2725" s="7" t="s">
        <v>43</v>
      </c>
    </row>
    <row r="2726" spans="1:27" customHeight="1" ht="30">
      <c r="A2726" s="3">
        <v>523995</v>
      </c>
      <c r="B2726" s="3" t="s">
        <v>6012</v>
      </c>
      <c r="C2726" s="3" t="s">
        <v>5975</v>
      </c>
      <c r="D2726" s="3" t="s">
        <v>3305</v>
      </c>
      <c r="E2726" s="3"/>
      <c r="F2726" s="3"/>
      <c r="G2726" s="3"/>
      <c r="H2726" s="3" t="s">
        <v>168</v>
      </c>
      <c r="I2726" s="4">
        <v>2</v>
      </c>
      <c r="J2726" s="3"/>
      <c r="K2726" s="6">
        <v>770.76211160361</v>
      </c>
      <c r="L2726" s="6">
        <f>K2726*1.16</f>
        <v>894.08404946019</v>
      </c>
      <c r="M2726" s="6">
        <f>I2726*K2726</f>
        <v>1541.5242232072</v>
      </c>
      <c r="N2726" s="6">
        <f>I2726*L2726</f>
        <v>1788.1680989204</v>
      </c>
      <c r="O2726" s="6">
        <v>1156.14</v>
      </c>
      <c r="P2726" s="5">
        <f>(O2726/L2726) - 1</f>
        <v>0.29309990564984</v>
      </c>
      <c r="Q2726" s="6">
        <v>1079.07</v>
      </c>
      <c r="R2726" s="5">
        <f>(Q2726/L2726) - 1</f>
        <v>0.20689995605167</v>
      </c>
      <c r="S2726" s="6">
        <v>1001.99</v>
      </c>
      <c r="T2726" s="5">
        <f>(S2726/L2726) - 1</f>
        <v>0.12068882182269</v>
      </c>
      <c r="U2726" s="6">
        <v>924.91</v>
      </c>
      <c r="V2726" s="5">
        <f>ABS((U2726/L2726) - 1)</f>
        <v>0.034477687593713</v>
      </c>
      <c r="W2726" s="6">
        <v>983.49245440621</v>
      </c>
      <c r="X2726" s="5">
        <f>ABS((W2726/L2726) - 1)</f>
        <v>0.1</v>
      </c>
      <c r="Y2726" s="3">
        <v>201</v>
      </c>
      <c r="Z2726" s="5" t="s">
        <v>2088</v>
      </c>
      <c r="AA2726" s="3" t="s">
        <v>43</v>
      </c>
    </row>
    <row r="2727" spans="1:27" customHeight="1" ht="30">
      <c r="A2727" s="7">
        <v>524245</v>
      </c>
      <c r="B2727" s="7" t="s">
        <v>6013</v>
      </c>
      <c r="C2727" s="7" t="s">
        <v>5975</v>
      </c>
      <c r="D2727" s="7" t="s">
        <v>3305</v>
      </c>
      <c r="E2727" s="7" t="s">
        <v>223</v>
      </c>
      <c r="F2727" s="7" t="s">
        <v>762</v>
      </c>
      <c r="G2727" s="7" t="s">
        <v>234</v>
      </c>
      <c r="H2727" s="7" t="s">
        <v>168</v>
      </c>
      <c r="I2727" s="8">
        <v>1</v>
      </c>
      <c r="J2727" s="7"/>
      <c r="K2727" s="10">
        <v>620.35</v>
      </c>
      <c r="L2727" s="10">
        <f>K2727*1.16</f>
        <v>719.606</v>
      </c>
      <c r="M2727" s="10">
        <f>I2727*K2727</f>
        <v>620.35</v>
      </c>
      <c r="N2727" s="10">
        <f>I2727*L2727</f>
        <v>719.606</v>
      </c>
      <c r="O2727" s="10">
        <v>1079</v>
      </c>
      <c r="P2727" s="9">
        <f>(O2727/L2727) - 1</f>
        <v>0.49943163342162</v>
      </c>
      <c r="Q2727" s="10">
        <v>1007</v>
      </c>
      <c r="R2727" s="9">
        <f>(Q2727/L2727) - 1</f>
        <v>0.39937688123779</v>
      </c>
      <c r="S2727" s="10">
        <v>935</v>
      </c>
      <c r="T2727" s="9">
        <f>(S2727/L2727) - 1</f>
        <v>0.29932212905395</v>
      </c>
      <c r="U2727" s="10">
        <v>888.25</v>
      </c>
      <c r="V2727" s="9">
        <f>ABS((U2727/L2727) - 1)</f>
        <v>0.23435602260126</v>
      </c>
      <c r="W2727" s="10">
        <v>791.5666</v>
      </c>
      <c r="X2727" s="9">
        <f>ABS((W2727/L2727) - 1)</f>
        <v>0.1</v>
      </c>
      <c r="Y2727" s="7" t="s">
        <v>40</v>
      </c>
      <c r="Z2727" s="9" t="s">
        <v>40</v>
      </c>
      <c r="AA2727" s="7"/>
    </row>
    <row r="2728" spans="1:27" customHeight="1" ht="30">
      <c r="A2728" s="3">
        <v>525375</v>
      </c>
      <c r="B2728" s="3" t="s">
        <v>6014</v>
      </c>
      <c r="C2728" s="3" t="s">
        <v>5975</v>
      </c>
      <c r="D2728" s="3" t="s">
        <v>3305</v>
      </c>
      <c r="E2728" s="3" t="s">
        <v>409</v>
      </c>
      <c r="F2728" s="3" t="s">
        <v>662</v>
      </c>
      <c r="G2728" s="3" t="s">
        <v>4690</v>
      </c>
      <c r="H2728" s="3" t="s">
        <v>168</v>
      </c>
      <c r="I2728" s="4">
        <v>4</v>
      </c>
      <c r="J2728" s="3"/>
      <c r="K2728" s="6">
        <v>827.8804</v>
      </c>
      <c r="L2728" s="6">
        <f>K2728*1.16</f>
        <v>960.341264</v>
      </c>
      <c r="M2728" s="6">
        <f>I2728*K2728</f>
        <v>3311.5216</v>
      </c>
      <c r="N2728" s="6">
        <f>I2728*L2728</f>
        <v>3841.365056</v>
      </c>
      <c r="O2728" s="6">
        <v>1241.82</v>
      </c>
      <c r="P2728" s="5">
        <f>(O2728/L2728) - 1</f>
        <v>0.29310282349796</v>
      </c>
      <c r="Q2728" s="6">
        <v>1159.03</v>
      </c>
      <c r="R2728" s="5">
        <f>(Q2728/L2728) - 1</f>
        <v>0.20689388600509</v>
      </c>
      <c r="S2728" s="6">
        <v>1076.24</v>
      </c>
      <c r="T2728" s="5">
        <f>(S2728/L2728) - 1</f>
        <v>0.12068494851222</v>
      </c>
      <c r="U2728" s="6">
        <v>993.46</v>
      </c>
      <c r="V2728" s="5">
        <f>ABS((U2728/L2728) - 1)</f>
        <v>0.034486423984381</v>
      </c>
      <c r="W2728" s="6">
        <v>1056.3753904</v>
      </c>
      <c r="X2728" s="5">
        <f>ABS((W2728/L2728) - 1)</f>
        <v>0.1</v>
      </c>
      <c r="Y2728" s="3">
        <v>64</v>
      </c>
      <c r="Z2728" s="5" t="s">
        <v>285</v>
      </c>
      <c r="AA2728" s="3" t="s">
        <v>43</v>
      </c>
    </row>
    <row r="2729" spans="1:27" customHeight="1" ht="30">
      <c r="A2729" s="7">
        <v>525765</v>
      </c>
      <c r="B2729" s="7" t="s">
        <v>6015</v>
      </c>
      <c r="C2729" s="7" t="s">
        <v>5975</v>
      </c>
      <c r="D2729" s="7" t="s">
        <v>3305</v>
      </c>
      <c r="E2729" s="7" t="s">
        <v>75</v>
      </c>
      <c r="F2729" s="7" t="s">
        <v>692</v>
      </c>
      <c r="G2729" s="7" t="s">
        <v>595</v>
      </c>
      <c r="H2729" s="7" t="s">
        <v>168</v>
      </c>
      <c r="I2729" s="8">
        <v>1</v>
      </c>
      <c r="J2729" s="7"/>
      <c r="K2729" s="10">
        <v>656.502232</v>
      </c>
      <c r="L2729" s="10">
        <f>K2729*1.16</f>
        <v>761.54258912</v>
      </c>
      <c r="M2729" s="10">
        <f>I2729*K2729</f>
        <v>656.502232</v>
      </c>
      <c r="N2729" s="10">
        <f>I2729*L2729</f>
        <v>761.54258912</v>
      </c>
      <c r="O2729" s="10">
        <v>1079</v>
      </c>
      <c r="P2729" s="9">
        <f>(O2729/L2729) - 1</f>
        <v>0.41686100740188</v>
      </c>
      <c r="Q2729" s="10">
        <v>1007</v>
      </c>
      <c r="R2729" s="9">
        <f>(Q2729/L2729) - 1</f>
        <v>0.32231606529536</v>
      </c>
      <c r="S2729" s="10">
        <v>935</v>
      </c>
      <c r="T2729" s="9">
        <f>(S2729/L2729) - 1</f>
        <v>0.22777112318884</v>
      </c>
      <c r="U2729" s="10">
        <v>888.25</v>
      </c>
      <c r="V2729" s="9">
        <f>ABS((U2729/L2729) - 1)</f>
        <v>0.1663825670294</v>
      </c>
      <c r="W2729" s="10">
        <v>837.696848032</v>
      </c>
      <c r="X2729" s="9">
        <f>ABS((W2729/L2729) - 1)</f>
        <v>0.1</v>
      </c>
      <c r="Y2729" s="7">
        <v>715</v>
      </c>
      <c r="Z2729" s="9" t="s">
        <v>5987</v>
      </c>
      <c r="AA2729" s="7"/>
    </row>
    <row r="2730" spans="1:27" customHeight="1" ht="30">
      <c r="A2730" s="3">
        <v>58383</v>
      </c>
      <c r="B2730" s="3" t="s">
        <v>6016</v>
      </c>
      <c r="C2730" s="3" t="s">
        <v>5975</v>
      </c>
      <c r="D2730" s="3" t="s">
        <v>3305</v>
      </c>
      <c r="E2730" s="3" t="s">
        <v>422</v>
      </c>
      <c r="F2730" s="3" t="s">
        <v>779</v>
      </c>
      <c r="G2730" s="3" t="s">
        <v>595</v>
      </c>
      <c r="H2730" s="3" t="s">
        <v>168</v>
      </c>
      <c r="I2730" s="4">
        <v>1</v>
      </c>
      <c r="J2730" s="3"/>
      <c r="K2730" s="6">
        <v>338.38</v>
      </c>
      <c r="L2730" s="6">
        <f>K2730*1.16</f>
        <v>392.5208</v>
      </c>
      <c r="M2730" s="6">
        <f>I2730*K2730</f>
        <v>338.38</v>
      </c>
      <c r="N2730" s="6">
        <f>I2730*L2730</f>
        <v>392.5208</v>
      </c>
      <c r="O2730" s="6">
        <v>588</v>
      </c>
      <c r="P2730" s="5">
        <f>(O2730/L2730) - 1</f>
        <v>0.49800978699728</v>
      </c>
      <c r="Q2730" s="6">
        <v>549</v>
      </c>
      <c r="R2730" s="5">
        <f>(Q2730/L2730) - 1</f>
        <v>0.39865199500256</v>
      </c>
      <c r="S2730" s="6">
        <v>510</v>
      </c>
      <c r="T2730" s="5">
        <f>(S2730/L2730) - 1</f>
        <v>0.29929420300784</v>
      </c>
      <c r="U2730" s="6">
        <v>484.5</v>
      </c>
      <c r="V2730" s="5">
        <f>ABS((U2730/L2730) - 1)</f>
        <v>0.23432949285745</v>
      </c>
      <c r="W2730" s="6">
        <v>431.77288</v>
      </c>
      <c r="X2730" s="5">
        <f>ABS((W2730/L2730) - 1)</f>
        <v>0.1</v>
      </c>
      <c r="Y2730" s="3" t="s">
        <v>40</v>
      </c>
      <c r="Z2730" s="5" t="s">
        <v>40</v>
      </c>
      <c r="AA2730" s="3"/>
    </row>
    <row r="2731" spans="1:27" customHeight="1" ht="30">
      <c r="A2731" s="7" t="s">
        <v>6017</v>
      </c>
      <c r="B2731" s="7" t="s">
        <v>6018</v>
      </c>
      <c r="C2731" s="7" t="s">
        <v>5975</v>
      </c>
      <c r="D2731" s="7" t="s">
        <v>3305</v>
      </c>
      <c r="E2731" s="7" t="s">
        <v>409</v>
      </c>
      <c r="F2731" s="7" t="s">
        <v>784</v>
      </c>
      <c r="G2731" s="7" t="s">
        <v>561</v>
      </c>
      <c r="H2731" s="7" t="s">
        <v>144</v>
      </c>
      <c r="I2731" s="8">
        <v>23</v>
      </c>
      <c r="J2731" s="7"/>
      <c r="K2731" s="10">
        <v>1.16E-5</v>
      </c>
      <c r="L2731" s="10">
        <f>K2731*1.16</f>
        <v>1.3456E-5</v>
      </c>
      <c r="M2731" s="10">
        <f>I2731*K2731</f>
        <v>0.0002668</v>
      </c>
      <c r="N2731" s="10">
        <f>I2731*L2731</f>
        <v>0.000309488</v>
      </c>
      <c r="O2731" s="10">
        <v>1125.65</v>
      </c>
      <c r="P2731" s="9">
        <f>(O2731/L2731) - 1</f>
        <v>83654130.985731</v>
      </c>
      <c r="Q2731" s="10">
        <v>1050.61</v>
      </c>
      <c r="R2731" s="9">
        <f>(Q2731/L2731) - 1</f>
        <v>78077436.574316</v>
      </c>
      <c r="S2731" s="10">
        <v>975.57</v>
      </c>
      <c r="T2731" s="9">
        <f>(S2731/L2731) - 1</f>
        <v>72500742.162901</v>
      </c>
      <c r="U2731" s="10">
        <v>900.52</v>
      </c>
      <c r="V2731" s="9">
        <f>ABS((U2731/L2731) - 1)</f>
        <v>66923304.588585</v>
      </c>
      <c r="W2731" s="10">
        <v>1.48016E-5</v>
      </c>
      <c r="X2731" s="9">
        <f>ABS((W2731/L2731) - 1)</f>
        <v>0.1</v>
      </c>
      <c r="Y2731" s="7">
        <v>367</v>
      </c>
      <c r="Z2731" s="9" t="s">
        <v>145</v>
      </c>
      <c r="AA2731" s="7"/>
    </row>
    <row r="2732" spans="1:27" customHeight="1" ht="30">
      <c r="A2732" s="3" t="s">
        <v>6019</v>
      </c>
      <c r="B2732" s="3" t="s">
        <v>6020</v>
      </c>
      <c r="C2732" s="3" t="s">
        <v>5975</v>
      </c>
      <c r="D2732" s="3" t="s">
        <v>3305</v>
      </c>
      <c r="E2732" s="3" t="s">
        <v>223</v>
      </c>
      <c r="F2732" s="3" t="s">
        <v>762</v>
      </c>
      <c r="G2732" s="3" t="s">
        <v>1441</v>
      </c>
      <c r="H2732" s="3" t="s">
        <v>144</v>
      </c>
      <c r="I2732" s="4">
        <v>8</v>
      </c>
      <c r="J2732" s="3"/>
      <c r="K2732" s="6">
        <v>646.93</v>
      </c>
      <c r="L2732" s="6">
        <f>K2732*1.16</f>
        <v>750.4388</v>
      </c>
      <c r="M2732" s="6">
        <f>I2732*K2732</f>
        <v>5175.44</v>
      </c>
      <c r="N2732" s="6">
        <f>I2732*L2732</f>
        <v>6003.5104</v>
      </c>
      <c r="O2732" s="6">
        <v>1125.66</v>
      </c>
      <c r="P2732" s="5">
        <f>(O2732/L2732) - 1</f>
        <v>0.50000239859666</v>
      </c>
      <c r="Q2732" s="6">
        <v>1050.61</v>
      </c>
      <c r="R2732" s="5">
        <f>(Q2732/L2732) - 1</f>
        <v>0.39999424336801</v>
      </c>
      <c r="S2732" s="6">
        <v>975.57</v>
      </c>
      <c r="T2732" s="5">
        <f>(S2732/L2732) - 1</f>
        <v>0.29999941367637</v>
      </c>
      <c r="U2732" s="6">
        <v>900.53</v>
      </c>
      <c r="V2732" s="5">
        <f>ABS((U2732/L2732) - 1)</f>
        <v>0.20000458398473</v>
      </c>
      <c r="W2732" s="6">
        <v>825.48268</v>
      </c>
      <c r="X2732" s="5">
        <f>ABS((W2732/L2732) - 1)</f>
        <v>0.1</v>
      </c>
      <c r="Y2732" s="3" t="s">
        <v>40</v>
      </c>
      <c r="Z2732" s="5" t="s">
        <v>40</v>
      </c>
      <c r="AA2732" s="3"/>
    </row>
    <row r="2733" spans="1:27" customHeight="1" ht="30">
      <c r="A2733" s="7" t="s">
        <v>6021</v>
      </c>
      <c r="B2733" s="7" t="s">
        <v>6022</v>
      </c>
      <c r="C2733" s="7" t="s">
        <v>5975</v>
      </c>
      <c r="D2733" s="7" t="s">
        <v>3305</v>
      </c>
      <c r="E2733" s="7" t="s">
        <v>75</v>
      </c>
      <c r="F2733" s="7" t="s">
        <v>692</v>
      </c>
      <c r="G2733" s="7" t="s">
        <v>5673</v>
      </c>
      <c r="H2733" s="7" t="s">
        <v>144</v>
      </c>
      <c r="I2733" s="8">
        <v>10</v>
      </c>
      <c r="J2733" s="7"/>
      <c r="K2733" s="10">
        <v>1.16E-5</v>
      </c>
      <c r="L2733" s="10">
        <f>K2733*1.16</f>
        <v>1.3456E-5</v>
      </c>
      <c r="M2733" s="10">
        <f>I2733*K2733</f>
        <v>0.000116</v>
      </c>
      <c r="N2733" s="10">
        <f>I2733*L2733</f>
        <v>0.00013456</v>
      </c>
      <c r="O2733" s="10">
        <v>1125.66</v>
      </c>
      <c r="P2733" s="9">
        <f>(O2733/L2733) - 1</f>
        <v>83654874.148633</v>
      </c>
      <c r="Q2733" s="10">
        <v>1050.61</v>
      </c>
      <c r="R2733" s="9">
        <f>(Q2733/L2733) - 1</f>
        <v>78077436.574316</v>
      </c>
      <c r="S2733" s="10">
        <v>975.57</v>
      </c>
      <c r="T2733" s="9">
        <f>(S2733/L2733) - 1</f>
        <v>72500742.162901</v>
      </c>
      <c r="U2733" s="10">
        <v>900.53</v>
      </c>
      <c r="V2733" s="9">
        <f>ABS((U2733/L2733) - 1)</f>
        <v>66924047.751486</v>
      </c>
      <c r="W2733" s="10">
        <v>1.48016E-5</v>
      </c>
      <c r="X2733" s="9">
        <f>ABS((W2733/L2733) - 1)</f>
        <v>0.1</v>
      </c>
      <c r="Y2733" s="7">
        <v>367</v>
      </c>
      <c r="Z2733" s="9" t="s">
        <v>145</v>
      </c>
      <c r="AA2733" s="7"/>
    </row>
    <row r="2734" spans="1:27" customHeight="1" ht="30">
      <c r="A2734" s="3" t="s">
        <v>6023</v>
      </c>
      <c r="B2734" s="3" t="s">
        <v>6024</v>
      </c>
      <c r="C2734" s="3" t="s">
        <v>5975</v>
      </c>
      <c r="D2734" s="3" t="s">
        <v>3305</v>
      </c>
      <c r="E2734" s="3" t="s">
        <v>75</v>
      </c>
      <c r="F2734" s="3" t="s">
        <v>692</v>
      </c>
      <c r="G2734" s="3" t="s">
        <v>2836</v>
      </c>
      <c r="H2734" s="3" t="s">
        <v>144</v>
      </c>
      <c r="I2734" s="4">
        <v>1</v>
      </c>
      <c r="J2734" s="3"/>
      <c r="K2734" s="6">
        <v>646.93</v>
      </c>
      <c r="L2734" s="6">
        <f>K2734*1.16</f>
        <v>750.4388</v>
      </c>
      <c r="M2734" s="6">
        <f>I2734*K2734</f>
        <v>646.93</v>
      </c>
      <c r="N2734" s="6">
        <f>I2734*L2734</f>
        <v>750.4388</v>
      </c>
      <c r="O2734" s="6">
        <v>1125.66</v>
      </c>
      <c r="P2734" s="5">
        <f>(O2734/L2734) - 1</f>
        <v>0.50000239859666</v>
      </c>
      <c r="Q2734" s="6">
        <v>1050.61</v>
      </c>
      <c r="R2734" s="5">
        <f>(Q2734/L2734) - 1</f>
        <v>0.39999424336801</v>
      </c>
      <c r="S2734" s="6">
        <v>975.57</v>
      </c>
      <c r="T2734" s="5">
        <f>(S2734/L2734) - 1</f>
        <v>0.29999941367637</v>
      </c>
      <c r="U2734" s="6">
        <v>900.53</v>
      </c>
      <c r="V2734" s="5">
        <f>ABS((U2734/L2734) - 1)</f>
        <v>0.20000458398473</v>
      </c>
      <c r="W2734" s="6">
        <v>825.48268</v>
      </c>
      <c r="X2734" s="5">
        <f>ABS((W2734/L2734) - 1)</f>
        <v>0.1</v>
      </c>
      <c r="Y2734" s="3" t="s">
        <v>40</v>
      </c>
      <c r="Z2734" s="5" t="s">
        <v>40</v>
      </c>
      <c r="AA2734" s="3"/>
    </row>
    <row r="2735" spans="1:27" customHeight="1" ht="30">
      <c r="A2735" s="7" t="s">
        <v>6025</v>
      </c>
      <c r="B2735" s="7" t="s">
        <v>6026</v>
      </c>
      <c r="C2735" s="7" t="s">
        <v>5975</v>
      </c>
      <c r="D2735" s="7" t="s">
        <v>3305</v>
      </c>
      <c r="E2735" s="7"/>
      <c r="F2735" s="7"/>
      <c r="G2735" s="7"/>
      <c r="H2735" s="7" t="s">
        <v>144</v>
      </c>
      <c r="I2735" s="8">
        <v>24</v>
      </c>
      <c r="J2735" s="7"/>
      <c r="K2735" s="10">
        <v>1.16E-5</v>
      </c>
      <c r="L2735" s="10">
        <f>K2735*1.16</f>
        <v>1.3456E-5</v>
      </c>
      <c r="M2735" s="10">
        <f>I2735*K2735</f>
        <v>0.0002784</v>
      </c>
      <c r="N2735" s="10">
        <f>I2735*L2735</f>
        <v>0.000322944</v>
      </c>
      <c r="O2735" s="10">
        <v>1125.66</v>
      </c>
      <c r="P2735" s="9">
        <f>(O2735/L2735) - 1</f>
        <v>83654874.148633</v>
      </c>
      <c r="Q2735" s="10">
        <v>1050.61</v>
      </c>
      <c r="R2735" s="9">
        <f>(Q2735/L2735) - 1</f>
        <v>78077436.574316</v>
      </c>
      <c r="S2735" s="10">
        <v>975.57</v>
      </c>
      <c r="T2735" s="9">
        <f>(S2735/L2735) - 1</f>
        <v>72500742.162901</v>
      </c>
      <c r="U2735" s="10">
        <v>900.53</v>
      </c>
      <c r="V2735" s="9">
        <f>ABS((U2735/L2735) - 1)</f>
        <v>66924047.751486</v>
      </c>
      <c r="W2735" s="10">
        <v>1.48016E-5</v>
      </c>
      <c r="X2735" s="9">
        <f>ABS((W2735/L2735) - 1)</f>
        <v>0.1</v>
      </c>
      <c r="Y2735" s="7">
        <v>367</v>
      </c>
      <c r="Z2735" s="9" t="s">
        <v>145</v>
      </c>
      <c r="AA2735" s="7"/>
    </row>
    <row r="2736" spans="1:27" customHeight="1" ht="30">
      <c r="A2736" s="3">
        <v>23417074</v>
      </c>
      <c r="B2736" s="3" t="s">
        <v>6027</v>
      </c>
      <c r="C2736" s="3" t="s">
        <v>5975</v>
      </c>
      <c r="D2736" s="3" t="s">
        <v>6028</v>
      </c>
      <c r="E2736" s="3" t="s">
        <v>38</v>
      </c>
      <c r="F2736" s="3" t="s">
        <v>38</v>
      </c>
      <c r="G2736" s="3" t="s">
        <v>38</v>
      </c>
      <c r="H2736" s="3" t="s">
        <v>6029</v>
      </c>
      <c r="I2736" s="4">
        <v>2</v>
      </c>
      <c r="J2736" s="3"/>
      <c r="K2736" s="6">
        <v>285.8</v>
      </c>
      <c r="L2736" s="6">
        <f>K2736*1.16</f>
        <v>331.528</v>
      </c>
      <c r="M2736" s="6">
        <f>I2736*K2736</f>
        <v>571.6</v>
      </c>
      <c r="N2736" s="6">
        <f>I2736*L2736</f>
        <v>663.056</v>
      </c>
      <c r="O2736" s="6">
        <v>497.29</v>
      </c>
      <c r="P2736" s="5">
        <f>(O2736/L2736) - 1</f>
        <v>0.49999396732704</v>
      </c>
      <c r="Q2736" s="6">
        <v>464.14</v>
      </c>
      <c r="R2736" s="5">
        <f>(Q2736/L2736) - 1</f>
        <v>0.40000241306918</v>
      </c>
      <c r="S2736" s="6">
        <v>430.99</v>
      </c>
      <c r="T2736" s="5">
        <f>(S2736/L2736) - 1</f>
        <v>0.30001085881132</v>
      </c>
      <c r="U2736" s="6">
        <v>397.83</v>
      </c>
      <c r="V2736" s="5">
        <f>ABS((U2736/L2736) - 1)</f>
        <v>0.19998914118868</v>
      </c>
      <c r="W2736" s="6">
        <v>364.6808</v>
      </c>
      <c r="X2736" s="5">
        <f>ABS((W2736/L2736) - 1)</f>
        <v>0.1</v>
      </c>
      <c r="Y2736" s="3" t="s">
        <v>40</v>
      </c>
      <c r="Z2736" s="5" t="s">
        <v>40</v>
      </c>
      <c r="AA2736" s="3"/>
    </row>
    <row r="2737" spans="1:27" customHeight="1" ht="30">
      <c r="A2737" s="7" t="s">
        <v>6030</v>
      </c>
      <c r="B2737" s="7" t="s">
        <v>6031</v>
      </c>
      <c r="C2737" s="7" t="s">
        <v>5975</v>
      </c>
      <c r="D2737" s="7" t="s">
        <v>6028</v>
      </c>
      <c r="E2737" s="7" t="s">
        <v>38</v>
      </c>
      <c r="F2737" s="7" t="s">
        <v>38</v>
      </c>
      <c r="G2737" s="7" t="s">
        <v>38</v>
      </c>
      <c r="H2737" s="7" t="s">
        <v>1064</v>
      </c>
      <c r="I2737" s="8">
        <v>7</v>
      </c>
      <c r="J2737" s="7"/>
      <c r="K2737" s="10">
        <v>87.1</v>
      </c>
      <c r="L2737" s="10">
        <f>K2737*1.16</f>
        <v>101.036</v>
      </c>
      <c r="M2737" s="10">
        <f>I2737*K2737</f>
        <v>609.7</v>
      </c>
      <c r="N2737" s="10">
        <f>I2737*L2737</f>
        <v>707.252</v>
      </c>
      <c r="O2737" s="10">
        <v>161.66</v>
      </c>
      <c r="P2737" s="9">
        <f>(O2737/L2737) - 1</f>
        <v>0.6000237539095</v>
      </c>
      <c r="Q2737" s="10">
        <v>151.55</v>
      </c>
      <c r="R2737" s="9">
        <f>(Q2737/L2737) - 1</f>
        <v>0.49996041015084</v>
      </c>
      <c r="S2737" s="10">
        <v>121.94</v>
      </c>
      <c r="T2737" s="9">
        <f>(S2737/L2737) - 1</f>
        <v>0.20689655172414</v>
      </c>
      <c r="U2737" s="10">
        <v>113.23</v>
      </c>
      <c r="V2737" s="9">
        <f>ABS((U2737/L2737) - 1)</f>
        <v>0.12068965517241</v>
      </c>
      <c r="W2737" s="10">
        <v>111.1396</v>
      </c>
      <c r="X2737" s="9">
        <f>ABS((W2737/L2737) - 1)</f>
        <v>0.1</v>
      </c>
      <c r="Y2737" s="7" t="s">
        <v>40</v>
      </c>
      <c r="Z2737" s="9" t="s">
        <v>40</v>
      </c>
      <c r="AA2737" s="7"/>
    </row>
    <row r="2738" spans="1:27" customHeight="1" ht="30">
      <c r="A2738" s="3" t="s">
        <v>6032</v>
      </c>
      <c r="B2738" s="3" t="s">
        <v>6033</v>
      </c>
      <c r="C2738" s="3" t="s">
        <v>5975</v>
      </c>
      <c r="D2738" s="3" t="s">
        <v>6028</v>
      </c>
      <c r="E2738" s="3" t="s">
        <v>38</v>
      </c>
      <c r="F2738" s="3" t="s">
        <v>38</v>
      </c>
      <c r="G2738" s="3" t="s">
        <v>38</v>
      </c>
      <c r="H2738" s="3" t="s">
        <v>1064</v>
      </c>
      <c r="I2738" s="4">
        <v>14</v>
      </c>
      <c r="J2738" s="3"/>
      <c r="K2738" s="6">
        <v>40.6</v>
      </c>
      <c r="L2738" s="6">
        <f>K2738*1.16</f>
        <v>47.096</v>
      </c>
      <c r="M2738" s="6">
        <f>I2738*K2738</f>
        <v>568.4</v>
      </c>
      <c r="N2738" s="6">
        <f>I2738*L2738</f>
        <v>659.344</v>
      </c>
      <c r="O2738" s="6">
        <v>75.35</v>
      </c>
      <c r="P2738" s="5">
        <f>(O2738/L2738) - 1</f>
        <v>0.59992356038729</v>
      </c>
      <c r="Q2738" s="6">
        <v>70.64</v>
      </c>
      <c r="R2738" s="5">
        <f>(Q2738/L2738) - 1</f>
        <v>0.49991506709699</v>
      </c>
      <c r="S2738" s="6">
        <v>56.84</v>
      </c>
      <c r="T2738" s="5">
        <f>(S2738/L2738) - 1</f>
        <v>0.20689655172414</v>
      </c>
      <c r="U2738" s="6">
        <v>52.78</v>
      </c>
      <c r="V2738" s="5">
        <f>ABS((U2738/L2738) - 1)</f>
        <v>0.12068965517241</v>
      </c>
      <c r="W2738" s="6">
        <v>51.8056</v>
      </c>
      <c r="X2738" s="5">
        <f>ABS((W2738/L2738) - 1)</f>
        <v>0.1</v>
      </c>
      <c r="Y2738" s="3" t="s">
        <v>40</v>
      </c>
      <c r="Z2738" s="5" t="s">
        <v>40</v>
      </c>
      <c r="AA2738" s="3"/>
    </row>
    <row r="2739" spans="1:27" customHeight="1" ht="30">
      <c r="A2739" s="7" t="s">
        <v>6034</v>
      </c>
      <c r="B2739" s="7" t="s">
        <v>6035</v>
      </c>
      <c r="C2739" s="7" t="s">
        <v>5975</v>
      </c>
      <c r="D2739" s="7" t="s">
        <v>6028</v>
      </c>
      <c r="E2739" s="7" t="s">
        <v>38</v>
      </c>
      <c r="F2739" s="7" t="s">
        <v>38</v>
      </c>
      <c r="G2739" s="7" t="s">
        <v>38</v>
      </c>
      <c r="H2739" s="7" t="s">
        <v>1064</v>
      </c>
      <c r="I2739" s="8">
        <v>16</v>
      </c>
      <c r="J2739" s="7"/>
      <c r="K2739" s="10">
        <v>55.3</v>
      </c>
      <c r="L2739" s="10">
        <f>K2739*1.16</f>
        <v>64.148</v>
      </c>
      <c r="M2739" s="10">
        <f>I2739*K2739</f>
        <v>884.8</v>
      </c>
      <c r="N2739" s="10">
        <f>I2739*L2739</f>
        <v>1026.368</v>
      </c>
      <c r="O2739" s="10">
        <v>102.64</v>
      </c>
      <c r="P2739" s="9">
        <f>(O2739/L2739) - 1</f>
        <v>0.60004988464177</v>
      </c>
      <c r="Q2739" s="10">
        <v>96.22</v>
      </c>
      <c r="R2739" s="9">
        <f>(Q2739/L2739) - 1</f>
        <v>0.4999688220989</v>
      </c>
      <c r="S2739" s="10">
        <v>77.42</v>
      </c>
      <c r="T2739" s="9">
        <f>(S2739/L2739) - 1</f>
        <v>0.20689655172414</v>
      </c>
      <c r="U2739" s="10">
        <v>71.89</v>
      </c>
      <c r="V2739" s="9">
        <f>ABS((U2739/L2739) - 1)</f>
        <v>0.12068965517241</v>
      </c>
      <c r="W2739" s="10">
        <v>70.5628</v>
      </c>
      <c r="X2739" s="9">
        <f>ABS((W2739/L2739) - 1)</f>
        <v>0.1</v>
      </c>
      <c r="Y2739" s="7" t="s">
        <v>40</v>
      </c>
      <c r="Z2739" s="9" t="s">
        <v>40</v>
      </c>
      <c r="AA2739" s="7"/>
    </row>
    <row r="2740" spans="1:27" customHeight="1" ht="30">
      <c r="A2740" s="3" t="s">
        <v>6036</v>
      </c>
      <c r="B2740" s="3" t="s">
        <v>6031</v>
      </c>
      <c r="C2740" s="3" t="s">
        <v>5975</v>
      </c>
      <c r="D2740" s="3" t="s">
        <v>6028</v>
      </c>
      <c r="E2740" s="3" t="s">
        <v>38</v>
      </c>
      <c r="F2740" s="3" t="s">
        <v>38</v>
      </c>
      <c r="G2740" s="3" t="s">
        <v>38</v>
      </c>
      <c r="H2740" s="3" t="s">
        <v>1064</v>
      </c>
      <c r="I2740" s="4">
        <v>4</v>
      </c>
      <c r="J2740" s="3"/>
      <c r="K2740" s="6">
        <v>88.4</v>
      </c>
      <c r="L2740" s="6">
        <f>K2740*1.16</f>
        <v>102.544</v>
      </c>
      <c r="M2740" s="6">
        <f>I2740*K2740</f>
        <v>353.6</v>
      </c>
      <c r="N2740" s="6">
        <f>I2740*L2740</f>
        <v>410.176</v>
      </c>
      <c r="O2740" s="6">
        <v>166.48</v>
      </c>
      <c r="P2740" s="5">
        <f>(O2740/L2740) - 1</f>
        <v>0.62349820564831</v>
      </c>
      <c r="Q2740" s="6">
        <v>156.08</v>
      </c>
      <c r="R2740" s="5">
        <f>(Q2740/L2740) - 1</f>
        <v>0.52207832735216</v>
      </c>
      <c r="S2740" s="6">
        <v>125.58</v>
      </c>
      <c r="T2740" s="5">
        <f>(S2740/L2740) - 1</f>
        <v>0.22464503042596</v>
      </c>
      <c r="U2740" s="6">
        <v>116.61</v>
      </c>
      <c r="V2740" s="5">
        <f>ABS((U2740/L2740) - 1)</f>
        <v>0.13717038539554</v>
      </c>
      <c r="W2740" s="6">
        <v>112.7984</v>
      </c>
      <c r="X2740" s="5">
        <f>ABS((W2740/L2740) - 1)</f>
        <v>0.1</v>
      </c>
      <c r="Y2740" s="3" t="s">
        <v>40</v>
      </c>
      <c r="Z2740" s="5" t="s">
        <v>40</v>
      </c>
      <c r="AA2740" s="3"/>
    </row>
    <row r="2741" spans="1:27" customHeight="1" ht="30">
      <c r="A2741" s="7" t="s">
        <v>6037</v>
      </c>
      <c r="B2741" s="7" t="s">
        <v>6038</v>
      </c>
      <c r="C2741" s="7" t="s">
        <v>5975</v>
      </c>
      <c r="D2741" s="7" t="s">
        <v>6028</v>
      </c>
      <c r="E2741" s="7" t="s">
        <v>38</v>
      </c>
      <c r="F2741" s="7" t="s">
        <v>38</v>
      </c>
      <c r="G2741" s="7" t="s">
        <v>38</v>
      </c>
      <c r="H2741" s="7" t="s">
        <v>1064</v>
      </c>
      <c r="I2741" s="8">
        <v>17</v>
      </c>
      <c r="J2741" s="7"/>
      <c r="K2741" s="10">
        <v>98.5</v>
      </c>
      <c r="L2741" s="10">
        <f>K2741*1.16</f>
        <v>114.26</v>
      </c>
      <c r="M2741" s="10">
        <f>I2741*K2741</f>
        <v>1674.5</v>
      </c>
      <c r="N2741" s="10">
        <f>I2741*L2741</f>
        <v>1942.42</v>
      </c>
      <c r="O2741" s="10">
        <v>182.82</v>
      </c>
      <c r="P2741" s="9">
        <f>(O2741/L2741) - 1</f>
        <v>0.60003500787677</v>
      </c>
      <c r="Q2741" s="10">
        <v>171.39</v>
      </c>
      <c r="R2741" s="9">
        <f>(Q2741/L2741) - 1</f>
        <v>0.5</v>
      </c>
      <c r="S2741" s="10">
        <v>137.9</v>
      </c>
      <c r="T2741" s="9">
        <f>(S2741/L2741) - 1</f>
        <v>0.20689655172414</v>
      </c>
      <c r="U2741" s="10">
        <v>128.05</v>
      </c>
      <c r="V2741" s="9">
        <f>ABS((U2741/L2741) - 1)</f>
        <v>0.12068965517241</v>
      </c>
      <c r="W2741" s="10">
        <v>125.686</v>
      </c>
      <c r="X2741" s="9">
        <f>ABS((W2741/L2741) - 1)</f>
        <v>0.1</v>
      </c>
      <c r="Y2741" s="7" t="s">
        <v>40</v>
      </c>
      <c r="Z2741" s="9" t="s">
        <v>40</v>
      </c>
      <c r="AA2741" s="7"/>
    </row>
    <row r="2742" spans="1:27" customHeight="1" ht="30">
      <c r="A2742" s="3" t="s">
        <v>6039</v>
      </c>
      <c r="B2742" s="3" t="s">
        <v>6040</v>
      </c>
      <c r="C2742" s="3" t="s">
        <v>5975</v>
      </c>
      <c r="D2742" s="3" t="s">
        <v>6028</v>
      </c>
      <c r="E2742" s="3" t="s">
        <v>38</v>
      </c>
      <c r="F2742" s="3" t="s">
        <v>38</v>
      </c>
      <c r="G2742" s="3" t="s">
        <v>38</v>
      </c>
      <c r="H2742" s="3" t="s">
        <v>1064</v>
      </c>
      <c r="I2742" s="4">
        <v>14</v>
      </c>
      <c r="J2742" s="3"/>
      <c r="K2742" s="6">
        <v>73.6</v>
      </c>
      <c r="L2742" s="6">
        <f>K2742*1.16</f>
        <v>85.376</v>
      </c>
      <c r="M2742" s="6">
        <f>I2742*K2742</f>
        <v>1030.4</v>
      </c>
      <c r="N2742" s="6">
        <f>I2742*L2742</f>
        <v>1195.264</v>
      </c>
      <c r="O2742" s="6">
        <v>136.6</v>
      </c>
      <c r="P2742" s="5">
        <f>(O2742/L2742) - 1</f>
        <v>0.59998125937031</v>
      </c>
      <c r="Q2742" s="6">
        <v>128.06</v>
      </c>
      <c r="R2742" s="5">
        <f>(Q2742/L2742) - 1</f>
        <v>0.49995314842579</v>
      </c>
      <c r="S2742" s="6">
        <v>103.04</v>
      </c>
      <c r="T2742" s="5">
        <f>(S2742/L2742) - 1</f>
        <v>0.20689655172414</v>
      </c>
      <c r="U2742" s="6">
        <v>95.68</v>
      </c>
      <c r="V2742" s="5">
        <f>ABS((U2742/L2742) - 1)</f>
        <v>0.12068965517241</v>
      </c>
      <c r="W2742" s="6">
        <v>93.9136</v>
      </c>
      <c r="X2742" s="5">
        <f>ABS((W2742/L2742) - 1)</f>
        <v>0.1</v>
      </c>
      <c r="Y2742" s="3" t="s">
        <v>40</v>
      </c>
      <c r="Z2742" s="5" t="s">
        <v>40</v>
      </c>
      <c r="AA2742" s="3"/>
    </row>
    <row r="2743" spans="1:27" customHeight="1" ht="30">
      <c r="A2743" s="7" t="s">
        <v>6041</v>
      </c>
      <c r="B2743" s="7" t="s">
        <v>6042</v>
      </c>
      <c r="C2743" s="7" t="s">
        <v>5975</v>
      </c>
      <c r="D2743" s="7" t="s">
        <v>6028</v>
      </c>
      <c r="E2743" s="7" t="s">
        <v>38</v>
      </c>
      <c r="F2743" s="7" t="s">
        <v>38</v>
      </c>
      <c r="G2743" s="7" t="s">
        <v>38</v>
      </c>
      <c r="H2743" s="7" t="s">
        <v>6043</v>
      </c>
      <c r="I2743" s="8">
        <v>7</v>
      </c>
      <c r="J2743" s="7"/>
      <c r="K2743" s="10">
        <v>109.4</v>
      </c>
      <c r="L2743" s="10">
        <f>K2743*1.16</f>
        <v>126.904</v>
      </c>
      <c r="M2743" s="10">
        <f>I2743*K2743</f>
        <v>765.8</v>
      </c>
      <c r="N2743" s="10">
        <f>I2743*L2743</f>
        <v>888.328</v>
      </c>
      <c r="O2743" s="10">
        <v>203.05</v>
      </c>
      <c r="P2743" s="9">
        <f>(O2743/L2743) - 1</f>
        <v>0.60002836790015</v>
      </c>
      <c r="Q2743" s="10">
        <v>190.36</v>
      </c>
      <c r="R2743" s="9">
        <f>(Q2743/L2743) - 1</f>
        <v>0.50003151988905</v>
      </c>
      <c r="S2743" s="10">
        <v>153.16</v>
      </c>
      <c r="T2743" s="9">
        <f>(S2743/L2743) - 1</f>
        <v>0.20689655172414</v>
      </c>
      <c r="U2743" s="10">
        <v>142.22</v>
      </c>
      <c r="V2743" s="9">
        <f>ABS((U2743/L2743) - 1)</f>
        <v>0.12068965517241</v>
      </c>
      <c r="W2743" s="10">
        <v>139.5944</v>
      </c>
      <c r="X2743" s="9">
        <f>ABS((W2743/L2743) - 1)</f>
        <v>0.1</v>
      </c>
      <c r="Y2743" s="7" t="s">
        <v>40</v>
      </c>
      <c r="Z2743" s="9" t="s">
        <v>40</v>
      </c>
      <c r="AA2743" s="7"/>
    </row>
    <row r="2744" spans="1:27" customHeight="1" ht="30">
      <c r="A2744" s="3" t="s">
        <v>6044</v>
      </c>
      <c r="B2744" s="3" t="s">
        <v>6045</v>
      </c>
      <c r="C2744" s="3" t="s">
        <v>5975</v>
      </c>
      <c r="D2744" s="3" t="s">
        <v>6028</v>
      </c>
      <c r="E2744" s="3" t="s">
        <v>38</v>
      </c>
      <c r="F2744" s="3" t="s">
        <v>38</v>
      </c>
      <c r="G2744" s="3" t="s">
        <v>38</v>
      </c>
      <c r="H2744" s="3" t="s">
        <v>6043</v>
      </c>
      <c r="I2744" s="4">
        <v>23</v>
      </c>
      <c r="J2744" s="3"/>
      <c r="K2744" s="6">
        <v>120.9</v>
      </c>
      <c r="L2744" s="6">
        <f>K2744*1.16</f>
        <v>140.244</v>
      </c>
      <c r="M2744" s="6">
        <f>I2744*K2744</f>
        <v>2780.7</v>
      </c>
      <c r="N2744" s="6">
        <f>I2744*L2744</f>
        <v>3225.612</v>
      </c>
      <c r="O2744" s="6">
        <v>224.39</v>
      </c>
      <c r="P2744" s="5">
        <f>(O2744/L2744) - 1</f>
        <v>0.59999714782807</v>
      </c>
      <c r="Q2744" s="6">
        <v>210.37</v>
      </c>
      <c r="R2744" s="5">
        <f>(Q2744/L2744) - 1</f>
        <v>0.50002852171929</v>
      </c>
      <c r="S2744" s="6">
        <v>169.26</v>
      </c>
      <c r="T2744" s="5">
        <f>(S2744/L2744) - 1</f>
        <v>0.20689655172414</v>
      </c>
      <c r="U2744" s="6">
        <v>157.17</v>
      </c>
      <c r="V2744" s="5">
        <f>ABS((U2744/L2744) - 1)</f>
        <v>0.12068965517241</v>
      </c>
      <c r="W2744" s="6">
        <v>154.2684</v>
      </c>
      <c r="X2744" s="5">
        <f>ABS((W2744/L2744) - 1)</f>
        <v>0.1</v>
      </c>
      <c r="Y2744" s="3" t="s">
        <v>40</v>
      </c>
      <c r="Z2744" s="5" t="s">
        <v>40</v>
      </c>
      <c r="AA2744" s="3"/>
    </row>
    <row r="2745" spans="1:27" customHeight="1" ht="30">
      <c r="A2745" s="7" t="s">
        <v>6046</v>
      </c>
      <c r="B2745" s="7" t="s">
        <v>6047</v>
      </c>
      <c r="C2745" s="7" t="s">
        <v>5975</v>
      </c>
      <c r="D2745" s="7" t="s">
        <v>6028</v>
      </c>
      <c r="E2745" s="7" t="s">
        <v>38</v>
      </c>
      <c r="F2745" s="7" t="s">
        <v>38</v>
      </c>
      <c r="G2745" s="7" t="s">
        <v>38</v>
      </c>
      <c r="H2745" s="7" t="s">
        <v>6043</v>
      </c>
      <c r="I2745" s="8">
        <v>18</v>
      </c>
      <c r="J2745" s="7"/>
      <c r="K2745" s="10">
        <v>96.2</v>
      </c>
      <c r="L2745" s="10">
        <f>K2745*1.16</f>
        <v>111.592</v>
      </c>
      <c r="M2745" s="10">
        <f>I2745*K2745</f>
        <v>1731.6</v>
      </c>
      <c r="N2745" s="10">
        <f>I2745*L2745</f>
        <v>2008.656</v>
      </c>
      <c r="O2745" s="10">
        <v>178.55</v>
      </c>
      <c r="P2745" s="9">
        <f>(O2745/L2745) - 1</f>
        <v>0.6000250914044</v>
      </c>
      <c r="Q2745" s="10">
        <v>167.39</v>
      </c>
      <c r="R2745" s="9">
        <f>(Q2745/L2745) - 1</f>
        <v>0.50001792243172</v>
      </c>
      <c r="S2745" s="10">
        <v>134.68</v>
      </c>
      <c r="T2745" s="9">
        <f>(S2745/L2745) - 1</f>
        <v>0.20689655172414</v>
      </c>
      <c r="U2745" s="10">
        <v>125.06</v>
      </c>
      <c r="V2745" s="9">
        <f>ABS((U2745/L2745) - 1)</f>
        <v>0.12068965517241</v>
      </c>
      <c r="W2745" s="10">
        <v>122.7512</v>
      </c>
      <c r="X2745" s="9">
        <f>ABS((W2745/L2745) - 1)</f>
        <v>0.1</v>
      </c>
      <c r="Y2745" s="7" t="s">
        <v>40</v>
      </c>
      <c r="Z2745" s="9" t="s">
        <v>40</v>
      </c>
      <c r="AA2745" s="7"/>
    </row>
    <row r="2746" spans="1:27" customHeight="1" ht="30">
      <c r="A2746" s="3" t="s">
        <v>6048</v>
      </c>
      <c r="B2746" s="3" t="s">
        <v>6049</v>
      </c>
      <c r="C2746" s="3" t="s">
        <v>5975</v>
      </c>
      <c r="D2746" s="3" t="s">
        <v>6028</v>
      </c>
      <c r="E2746" s="3" t="s">
        <v>38</v>
      </c>
      <c r="F2746" s="3" t="s">
        <v>38</v>
      </c>
      <c r="G2746" s="3" t="s">
        <v>38</v>
      </c>
      <c r="H2746" s="3" t="s">
        <v>6043</v>
      </c>
      <c r="I2746" s="4">
        <v>34</v>
      </c>
      <c r="J2746" s="3"/>
      <c r="K2746" s="6">
        <v>155.7</v>
      </c>
      <c r="L2746" s="6">
        <f>K2746*1.16</f>
        <v>180.612</v>
      </c>
      <c r="M2746" s="6">
        <f>I2746*K2746</f>
        <v>5293.8</v>
      </c>
      <c r="N2746" s="6">
        <f>I2746*L2746</f>
        <v>6140.808</v>
      </c>
      <c r="O2746" s="6">
        <v>288.98</v>
      </c>
      <c r="P2746" s="5">
        <f>(O2746/L2746) - 1</f>
        <v>0.60000442938454</v>
      </c>
      <c r="Q2746" s="6">
        <v>270.92</v>
      </c>
      <c r="R2746" s="5">
        <f>(Q2746/L2746) - 1</f>
        <v>0.50001107346134</v>
      </c>
      <c r="S2746" s="6">
        <v>217.98</v>
      </c>
      <c r="T2746" s="5">
        <f>(S2746/L2746) - 1</f>
        <v>0.20689655172414</v>
      </c>
      <c r="U2746" s="6">
        <v>202.41</v>
      </c>
      <c r="V2746" s="5">
        <f>ABS((U2746/L2746) - 1)</f>
        <v>0.12068965517241</v>
      </c>
      <c r="W2746" s="6">
        <v>198.6732</v>
      </c>
      <c r="X2746" s="5">
        <f>ABS((W2746/L2746) - 1)</f>
        <v>0.1</v>
      </c>
      <c r="Y2746" s="3" t="s">
        <v>40</v>
      </c>
      <c r="Z2746" s="5" t="s">
        <v>40</v>
      </c>
      <c r="AA2746" s="3"/>
    </row>
    <row r="2747" spans="1:27" customHeight="1" ht="30">
      <c r="A2747" s="7" t="s">
        <v>6050</v>
      </c>
      <c r="B2747" s="7" t="s">
        <v>6051</v>
      </c>
      <c r="C2747" s="7" t="s">
        <v>5975</v>
      </c>
      <c r="D2747" s="7" t="s">
        <v>6028</v>
      </c>
      <c r="E2747" s="7" t="s">
        <v>38</v>
      </c>
      <c r="F2747" s="7" t="s">
        <v>38</v>
      </c>
      <c r="G2747" s="7" t="s">
        <v>38</v>
      </c>
      <c r="H2747" s="7" t="s">
        <v>6043</v>
      </c>
      <c r="I2747" s="8">
        <v>35</v>
      </c>
      <c r="J2747" s="7"/>
      <c r="K2747" s="10">
        <v>154.73</v>
      </c>
      <c r="L2747" s="10">
        <f>K2747*1.16</f>
        <v>179.4868</v>
      </c>
      <c r="M2747" s="10">
        <f>I2747*K2747</f>
        <v>5415.55</v>
      </c>
      <c r="N2747" s="10">
        <f>I2747*L2747</f>
        <v>6282.038</v>
      </c>
      <c r="O2747" s="10">
        <v>288.98</v>
      </c>
      <c r="P2747" s="9">
        <f>(O2747/L2747) - 1</f>
        <v>0.61003483264507</v>
      </c>
      <c r="Q2747" s="10">
        <v>270.92</v>
      </c>
      <c r="R2747" s="9">
        <f>(Q2747/L2747) - 1</f>
        <v>0.5094146199052</v>
      </c>
      <c r="S2747" s="10">
        <v>217.98</v>
      </c>
      <c r="T2747" s="9">
        <f>(S2747/L2747) - 1</f>
        <v>0.21446256772086</v>
      </c>
      <c r="U2747" s="10">
        <v>202.41</v>
      </c>
      <c r="V2747" s="9">
        <f>ABS((U2747/L2747) - 1)</f>
        <v>0.12771524145508</v>
      </c>
      <c r="W2747" s="10">
        <v>197.43548</v>
      </c>
      <c r="X2747" s="9">
        <f>ABS((W2747/L2747) - 1)</f>
        <v>0.1</v>
      </c>
      <c r="Y2747" s="7" t="s">
        <v>40</v>
      </c>
      <c r="Z2747" s="9" t="s">
        <v>40</v>
      </c>
      <c r="AA2747" s="7"/>
    </row>
    <row r="2748" spans="1:27" customHeight="1" ht="30">
      <c r="A2748" s="3" t="s">
        <v>6052</v>
      </c>
      <c r="B2748" s="3" t="s">
        <v>6053</v>
      </c>
      <c r="C2748" s="3" t="s">
        <v>5975</v>
      </c>
      <c r="D2748" s="3" t="s">
        <v>6028</v>
      </c>
      <c r="E2748" s="3" t="s">
        <v>38</v>
      </c>
      <c r="F2748" s="3" t="s">
        <v>38</v>
      </c>
      <c r="G2748" s="3" t="s">
        <v>38</v>
      </c>
      <c r="H2748" s="3" t="s">
        <v>6043</v>
      </c>
      <c r="I2748" s="4">
        <v>22</v>
      </c>
      <c r="J2748" s="3"/>
      <c r="K2748" s="6">
        <v>59.7</v>
      </c>
      <c r="L2748" s="6">
        <f>K2748*1.16</f>
        <v>69.252</v>
      </c>
      <c r="M2748" s="6">
        <f>I2748*K2748</f>
        <v>1313.4</v>
      </c>
      <c r="N2748" s="6">
        <f>I2748*L2748</f>
        <v>1523.544</v>
      </c>
      <c r="O2748" s="6">
        <v>110.8</v>
      </c>
      <c r="P2748" s="5">
        <f>(O2748/L2748) - 1</f>
        <v>0.59995379194825</v>
      </c>
      <c r="Q2748" s="6">
        <v>103.88</v>
      </c>
      <c r="R2748" s="5">
        <f>(Q2748/L2748) - 1</f>
        <v>0.50002888003235</v>
      </c>
      <c r="S2748" s="6">
        <v>83.58</v>
      </c>
      <c r="T2748" s="5">
        <f>(S2748/L2748) - 1</f>
        <v>0.20689655172414</v>
      </c>
      <c r="U2748" s="6">
        <v>77.61</v>
      </c>
      <c r="V2748" s="5">
        <f>ABS((U2748/L2748) - 1)</f>
        <v>0.12068965517241</v>
      </c>
      <c r="W2748" s="6">
        <v>76.1772</v>
      </c>
      <c r="X2748" s="5">
        <f>ABS((W2748/L2748) - 1)</f>
        <v>0.1</v>
      </c>
      <c r="Y2748" s="3" t="s">
        <v>40</v>
      </c>
      <c r="Z2748" s="5" t="s">
        <v>40</v>
      </c>
      <c r="AA2748" s="3"/>
    </row>
    <row r="2749" spans="1:27" customHeight="1" ht="30">
      <c r="A2749" s="7" t="s">
        <v>6054</v>
      </c>
      <c r="B2749" s="7" t="s">
        <v>6055</v>
      </c>
      <c r="C2749" s="7" t="s">
        <v>5975</v>
      </c>
      <c r="D2749" s="7" t="s">
        <v>6028</v>
      </c>
      <c r="E2749" s="7" t="s">
        <v>38</v>
      </c>
      <c r="F2749" s="7" t="s">
        <v>38</v>
      </c>
      <c r="G2749" s="7" t="s">
        <v>38</v>
      </c>
      <c r="H2749" s="7" t="s">
        <v>6043</v>
      </c>
      <c r="I2749" s="8">
        <v>65</v>
      </c>
      <c r="J2749" s="7"/>
      <c r="K2749" s="10">
        <v>88.2064</v>
      </c>
      <c r="L2749" s="10">
        <f>K2749*1.16</f>
        <v>102.319424</v>
      </c>
      <c r="M2749" s="10">
        <f>I2749*K2749</f>
        <v>5733.416</v>
      </c>
      <c r="N2749" s="10">
        <f>I2749*L2749</f>
        <v>6650.76256</v>
      </c>
      <c r="O2749" s="10">
        <v>140.98</v>
      </c>
      <c r="P2749" s="9">
        <f>(O2749/L2749) - 1</f>
        <v>0.37784200192526</v>
      </c>
      <c r="Q2749" s="10">
        <v>132.17</v>
      </c>
      <c r="R2749" s="9">
        <f>(Q2749/L2749) - 1</f>
        <v>0.29173909344916</v>
      </c>
      <c r="S2749" s="10">
        <v>106.34</v>
      </c>
      <c r="T2749" s="9">
        <f>(S2749/L2749) - 1</f>
        <v>0.039294357247359</v>
      </c>
      <c r="U2749" s="10">
        <v>98.75</v>
      </c>
      <c r="V2749" s="9">
        <f>ABS((U2749/L2749) - 1)</f>
        <v>0.034885106468152</v>
      </c>
      <c r="W2749" s="10">
        <v>112.5513664</v>
      </c>
      <c r="X2749" s="9">
        <f>ABS((W2749/L2749) - 1)</f>
        <v>0.1</v>
      </c>
      <c r="Y2749" s="7">
        <v>661</v>
      </c>
      <c r="Z2749" s="9" t="s">
        <v>278</v>
      </c>
      <c r="AA2749" s="7" t="s">
        <v>176</v>
      </c>
    </row>
    <row r="2750" spans="1:27" customHeight="1" ht="30">
      <c r="A2750" s="3" t="s">
        <v>6056</v>
      </c>
      <c r="B2750" s="3" t="s">
        <v>6057</v>
      </c>
      <c r="C2750" s="3" t="s">
        <v>5975</v>
      </c>
      <c r="D2750" s="3" t="s">
        <v>6028</v>
      </c>
      <c r="E2750" s="3" t="s">
        <v>38</v>
      </c>
      <c r="F2750" s="3" t="s">
        <v>38</v>
      </c>
      <c r="G2750" s="3" t="s">
        <v>38</v>
      </c>
      <c r="H2750" s="3" t="s">
        <v>1064</v>
      </c>
      <c r="I2750" s="4">
        <v>2</v>
      </c>
      <c r="J2750" s="3"/>
      <c r="K2750" s="6">
        <v>59.6</v>
      </c>
      <c r="L2750" s="6">
        <f>K2750*1.16</f>
        <v>69.136</v>
      </c>
      <c r="M2750" s="6">
        <f>I2750*K2750</f>
        <v>119.2</v>
      </c>
      <c r="N2750" s="6">
        <f>I2750*L2750</f>
        <v>138.272</v>
      </c>
      <c r="O2750" s="6">
        <v>112.1</v>
      </c>
      <c r="P2750" s="5">
        <f>(O2750/L2750) - 1</f>
        <v>0.62144179588058</v>
      </c>
      <c r="Q2750" s="6">
        <v>105.09</v>
      </c>
      <c r="R2750" s="5">
        <f>(Q2750/L2750) - 1</f>
        <v>0.52004744272159</v>
      </c>
      <c r="S2750" s="6">
        <v>84.56</v>
      </c>
      <c r="T2750" s="5">
        <f>(S2750/L2750) - 1</f>
        <v>0.22309650543856</v>
      </c>
      <c r="U2750" s="6">
        <v>78.52</v>
      </c>
      <c r="V2750" s="5">
        <f>ABS((U2750/L2750) - 1)</f>
        <v>0.1357324693358</v>
      </c>
      <c r="W2750" s="6">
        <v>76.0496</v>
      </c>
      <c r="X2750" s="5">
        <f>ABS((W2750/L2750) - 1)</f>
        <v>0.1</v>
      </c>
      <c r="Y2750" s="3" t="s">
        <v>40</v>
      </c>
      <c r="Z2750" s="5" t="s">
        <v>40</v>
      </c>
      <c r="AA2750" s="3"/>
    </row>
    <row r="2751" spans="1:27" customHeight="1" ht="30">
      <c r="A2751" s="7" t="s">
        <v>6058</v>
      </c>
      <c r="B2751" s="7" t="s">
        <v>6059</v>
      </c>
      <c r="C2751" s="7" t="s">
        <v>5975</v>
      </c>
      <c r="D2751" s="7" t="s">
        <v>6028</v>
      </c>
      <c r="E2751" s="7" t="s">
        <v>38</v>
      </c>
      <c r="F2751" s="7" t="s">
        <v>38</v>
      </c>
      <c r="G2751" s="7" t="s">
        <v>38</v>
      </c>
      <c r="H2751" s="7" t="s">
        <v>6043</v>
      </c>
      <c r="I2751" s="8">
        <v>46</v>
      </c>
      <c r="J2751" s="7"/>
      <c r="K2751" s="10">
        <v>93.2988</v>
      </c>
      <c r="L2751" s="10">
        <f>K2751*1.16</f>
        <v>108.226608</v>
      </c>
      <c r="M2751" s="10">
        <f>I2751*K2751</f>
        <v>4291.7448</v>
      </c>
      <c r="N2751" s="10">
        <f>I2751*L2751</f>
        <v>4978.423968</v>
      </c>
      <c r="O2751" s="10">
        <v>149.28</v>
      </c>
      <c r="P2751" s="9">
        <f>(O2751/L2751) - 1</f>
        <v>0.37932808538174</v>
      </c>
      <c r="Q2751" s="10">
        <v>139.95</v>
      </c>
      <c r="R2751" s="9">
        <f>(Q2751/L2751) - 1</f>
        <v>0.29312008004538</v>
      </c>
      <c r="S2751" s="10">
        <v>112.6</v>
      </c>
      <c r="T2751" s="9">
        <f>(S2751/L2751) - 1</f>
        <v>0.040409582087244</v>
      </c>
      <c r="U2751" s="10">
        <v>104.56</v>
      </c>
      <c r="V2751" s="9">
        <f>ABS((U2751/L2751) - 1)</f>
        <v>0.033878988427689</v>
      </c>
      <c r="W2751" s="10">
        <v>119.0492688</v>
      </c>
      <c r="X2751" s="9">
        <f>ABS((W2751/L2751) - 1)</f>
        <v>0.1</v>
      </c>
      <c r="Y2751" s="7">
        <v>661</v>
      </c>
      <c r="Z2751" s="9" t="s">
        <v>278</v>
      </c>
      <c r="AA2751" s="7" t="s">
        <v>176</v>
      </c>
    </row>
    <row r="2752" spans="1:27" customHeight="1" ht="30">
      <c r="A2752" s="3" t="s">
        <v>6060</v>
      </c>
      <c r="B2752" s="3" t="s">
        <v>6061</v>
      </c>
      <c r="C2752" s="3" t="s">
        <v>5975</v>
      </c>
      <c r="D2752" s="3" t="s">
        <v>6028</v>
      </c>
      <c r="E2752" s="3" t="s">
        <v>38</v>
      </c>
      <c r="F2752" s="3" t="s">
        <v>38</v>
      </c>
      <c r="G2752" s="3" t="s">
        <v>38</v>
      </c>
      <c r="H2752" s="3" t="s">
        <v>6043</v>
      </c>
      <c r="I2752" s="4">
        <v>9</v>
      </c>
      <c r="J2752" s="3"/>
      <c r="K2752" s="6">
        <v>70.1</v>
      </c>
      <c r="L2752" s="6">
        <f>K2752*1.16</f>
        <v>81.316</v>
      </c>
      <c r="M2752" s="6">
        <f>I2752*K2752</f>
        <v>630.9</v>
      </c>
      <c r="N2752" s="6">
        <f>I2752*L2752</f>
        <v>731.844</v>
      </c>
      <c r="O2752" s="6">
        <v>130.11</v>
      </c>
      <c r="P2752" s="5">
        <f>(O2752/L2752) - 1</f>
        <v>0.60005410989227</v>
      </c>
      <c r="Q2752" s="6">
        <v>121.97</v>
      </c>
      <c r="R2752" s="5">
        <f>(Q2752/L2752) - 1</f>
        <v>0.49995080918884</v>
      </c>
      <c r="S2752" s="6">
        <v>98.14</v>
      </c>
      <c r="T2752" s="5">
        <f>(S2752/L2752) - 1</f>
        <v>0.20689655172414</v>
      </c>
      <c r="U2752" s="6">
        <v>91.13</v>
      </c>
      <c r="V2752" s="5">
        <f>ABS((U2752/L2752) - 1)</f>
        <v>0.12068965517241</v>
      </c>
      <c r="W2752" s="6">
        <v>89.4476</v>
      </c>
      <c r="X2752" s="5">
        <f>ABS((W2752/L2752) - 1)</f>
        <v>0.1</v>
      </c>
      <c r="Y2752" s="3" t="s">
        <v>40</v>
      </c>
      <c r="Z2752" s="5" t="s">
        <v>40</v>
      </c>
      <c r="AA2752" s="3"/>
    </row>
    <row r="2753" spans="1:27" customHeight="1" ht="30">
      <c r="A2753" s="7" t="s">
        <v>6062</v>
      </c>
      <c r="B2753" s="7" t="s">
        <v>6063</v>
      </c>
      <c r="C2753" s="7" t="s">
        <v>5975</v>
      </c>
      <c r="D2753" s="7" t="s">
        <v>6028</v>
      </c>
      <c r="E2753" s="7" t="s">
        <v>38</v>
      </c>
      <c r="F2753" s="7" t="s">
        <v>38</v>
      </c>
      <c r="G2753" s="7" t="s">
        <v>38</v>
      </c>
      <c r="H2753" s="7" t="s">
        <v>1064</v>
      </c>
      <c r="I2753" s="8">
        <v>10</v>
      </c>
      <c r="J2753" s="7"/>
      <c r="K2753" s="10">
        <v>91.9</v>
      </c>
      <c r="L2753" s="10">
        <f>K2753*1.16</f>
        <v>106.604</v>
      </c>
      <c r="M2753" s="10">
        <f>I2753*K2753</f>
        <v>919</v>
      </c>
      <c r="N2753" s="10">
        <f>I2753*L2753</f>
        <v>1066.04</v>
      </c>
      <c r="O2753" s="10">
        <v>170.57</v>
      </c>
      <c r="P2753" s="9">
        <f>(O2753/L2753) - 1</f>
        <v>0.60003376983978</v>
      </c>
      <c r="Q2753" s="10">
        <v>159.91</v>
      </c>
      <c r="R2753" s="9">
        <f>(Q2753/L2753) - 1</f>
        <v>0.5000375220442</v>
      </c>
      <c r="S2753" s="10">
        <v>128.66</v>
      </c>
      <c r="T2753" s="9">
        <f>(S2753/L2753) - 1</f>
        <v>0.20689655172414</v>
      </c>
      <c r="U2753" s="10">
        <v>119.47</v>
      </c>
      <c r="V2753" s="9">
        <f>ABS((U2753/L2753) - 1)</f>
        <v>0.12068965517241</v>
      </c>
      <c r="W2753" s="10">
        <v>117.2644</v>
      </c>
      <c r="X2753" s="9">
        <f>ABS((W2753/L2753) - 1)</f>
        <v>0.1</v>
      </c>
      <c r="Y2753" s="7" t="s">
        <v>40</v>
      </c>
      <c r="Z2753" s="9" t="s">
        <v>40</v>
      </c>
      <c r="AA2753" s="7"/>
    </row>
    <row r="2754" spans="1:27" customHeight="1" ht="30">
      <c r="A2754" s="3" t="s">
        <v>6064</v>
      </c>
      <c r="B2754" s="3" t="s">
        <v>6065</v>
      </c>
      <c r="C2754" s="3" t="s">
        <v>5975</v>
      </c>
      <c r="D2754" s="3" t="s">
        <v>6028</v>
      </c>
      <c r="E2754" s="3" t="s">
        <v>38</v>
      </c>
      <c r="F2754" s="3" t="s">
        <v>38</v>
      </c>
      <c r="G2754" s="3" t="s">
        <v>38</v>
      </c>
      <c r="H2754" s="3" t="s">
        <v>6043</v>
      </c>
      <c r="I2754" s="4">
        <v>3</v>
      </c>
      <c r="J2754" s="3"/>
      <c r="K2754" s="6">
        <v>122.6932</v>
      </c>
      <c r="L2754" s="6">
        <f>K2754*1.16</f>
        <v>142.324112</v>
      </c>
      <c r="M2754" s="6">
        <f>I2754*K2754</f>
        <v>368.0796</v>
      </c>
      <c r="N2754" s="6">
        <f>I2754*L2754</f>
        <v>426.972336</v>
      </c>
      <c r="O2754" s="6">
        <v>196.31</v>
      </c>
      <c r="P2754" s="5">
        <f>(O2754/L2754) - 1</f>
        <v>0.37931652789796</v>
      </c>
      <c r="Q2754" s="6">
        <v>184.04</v>
      </c>
      <c r="R2754" s="5">
        <f>(Q2754/L2754) - 1</f>
        <v>0.29310485351913</v>
      </c>
      <c r="S2754" s="6">
        <v>148.08</v>
      </c>
      <c r="T2754" s="5">
        <f>(S2754/L2754) - 1</f>
        <v>0.040442114263815</v>
      </c>
      <c r="U2754" s="6">
        <v>137.5</v>
      </c>
      <c r="V2754" s="5">
        <f>ABS((U2754/L2754) - 1)</f>
        <v>0.033895254515974</v>
      </c>
      <c r="W2754" s="6">
        <v>156.5565232</v>
      </c>
      <c r="X2754" s="5">
        <f>ABS((W2754/L2754) - 1)</f>
        <v>0.1</v>
      </c>
      <c r="Y2754" s="3">
        <v>661</v>
      </c>
      <c r="Z2754" s="5" t="s">
        <v>278</v>
      </c>
      <c r="AA2754" s="3" t="s">
        <v>176</v>
      </c>
    </row>
    <row r="2755" spans="1:27" customHeight="1" ht="30">
      <c r="A2755" s="7" t="s">
        <v>6066</v>
      </c>
      <c r="B2755" s="7" t="s">
        <v>6067</v>
      </c>
      <c r="C2755" s="7" t="s">
        <v>5975</v>
      </c>
      <c r="D2755" s="7" t="s">
        <v>6028</v>
      </c>
      <c r="E2755" s="7" t="s">
        <v>38</v>
      </c>
      <c r="F2755" s="7" t="s">
        <v>38</v>
      </c>
      <c r="G2755" s="7" t="s">
        <v>38</v>
      </c>
      <c r="H2755" s="7" t="s">
        <v>1064</v>
      </c>
      <c r="I2755" s="8">
        <v>1</v>
      </c>
      <c r="J2755" s="7"/>
      <c r="K2755" s="10">
        <v>91.9</v>
      </c>
      <c r="L2755" s="10">
        <f>K2755*1.16</f>
        <v>106.604</v>
      </c>
      <c r="M2755" s="10">
        <f>I2755*K2755</f>
        <v>91.9</v>
      </c>
      <c r="N2755" s="10">
        <f>I2755*L2755</f>
        <v>106.604</v>
      </c>
      <c r="O2755" s="10">
        <v>170.57</v>
      </c>
      <c r="P2755" s="9">
        <f>(O2755/L2755) - 1</f>
        <v>0.60003376983978</v>
      </c>
      <c r="Q2755" s="10">
        <v>159.91</v>
      </c>
      <c r="R2755" s="9">
        <f>(Q2755/L2755) - 1</f>
        <v>0.5000375220442</v>
      </c>
      <c r="S2755" s="10">
        <v>128.66</v>
      </c>
      <c r="T2755" s="9">
        <f>(S2755/L2755) - 1</f>
        <v>0.20689655172414</v>
      </c>
      <c r="U2755" s="10">
        <v>119.47</v>
      </c>
      <c r="V2755" s="9">
        <f>ABS((U2755/L2755) - 1)</f>
        <v>0.12068965517241</v>
      </c>
      <c r="W2755" s="10">
        <v>117.2644</v>
      </c>
      <c r="X2755" s="9">
        <f>ABS((W2755/L2755) - 1)</f>
        <v>0.1</v>
      </c>
      <c r="Y2755" s="7" t="s">
        <v>40</v>
      </c>
      <c r="Z2755" s="9" t="s">
        <v>40</v>
      </c>
      <c r="AA2755" s="7"/>
    </row>
    <row r="2756" spans="1:27" customHeight="1" ht="30">
      <c r="A2756" s="3" t="s">
        <v>6068</v>
      </c>
      <c r="B2756" s="3" t="s">
        <v>6069</v>
      </c>
      <c r="C2756" s="3" t="s">
        <v>5975</v>
      </c>
      <c r="D2756" s="3" t="s">
        <v>6028</v>
      </c>
      <c r="E2756" s="3" t="s">
        <v>38</v>
      </c>
      <c r="F2756" s="3" t="s">
        <v>38</v>
      </c>
      <c r="G2756" s="3" t="s">
        <v>38</v>
      </c>
      <c r="H2756" s="3" t="s">
        <v>1064</v>
      </c>
      <c r="I2756" s="4">
        <v>1</v>
      </c>
      <c r="J2756" s="3"/>
      <c r="K2756" s="6">
        <v>112.6</v>
      </c>
      <c r="L2756" s="6">
        <f>K2756*1.16</f>
        <v>130.616</v>
      </c>
      <c r="M2756" s="6">
        <f>I2756*K2756</f>
        <v>112.6</v>
      </c>
      <c r="N2756" s="6">
        <f>I2756*L2756</f>
        <v>130.616</v>
      </c>
      <c r="O2756" s="6">
        <v>326.54</v>
      </c>
      <c r="P2756" s="5">
        <f>(O2756/L2756) - 1</f>
        <v>1.5</v>
      </c>
      <c r="Q2756" s="6">
        <v>261.23</v>
      </c>
      <c r="R2756" s="5">
        <f>(Q2756/L2756) - 1</f>
        <v>0.99998468794022</v>
      </c>
      <c r="S2756" s="6">
        <v>235.11</v>
      </c>
      <c r="T2756" s="5">
        <f>(S2756/L2756) - 1</f>
        <v>0.80000918723587</v>
      </c>
      <c r="U2756" s="6">
        <v>223.35</v>
      </c>
      <c r="V2756" s="5">
        <f>ABS((U2756/L2756) - 1)</f>
        <v>0.70997427573957</v>
      </c>
      <c r="W2756" s="6">
        <v>143.6776</v>
      </c>
      <c r="X2756" s="5">
        <f>ABS((W2756/L2756) - 1)</f>
        <v>0.1</v>
      </c>
      <c r="Y2756" s="3" t="s">
        <v>40</v>
      </c>
      <c r="Z2756" s="5" t="s">
        <v>40</v>
      </c>
      <c r="AA2756" s="3"/>
    </row>
    <row r="2757" spans="1:27" customHeight="1" ht="30">
      <c r="A2757" s="7" t="s">
        <v>6070</v>
      </c>
      <c r="B2757" s="7" t="s">
        <v>6071</v>
      </c>
      <c r="C2757" s="7" t="s">
        <v>5975</v>
      </c>
      <c r="D2757" s="7" t="s">
        <v>6028</v>
      </c>
      <c r="E2757" s="7" t="s">
        <v>38</v>
      </c>
      <c r="F2757" s="7" t="s">
        <v>38</v>
      </c>
      <c r="G2757" s="7" t="s">
        <v>38</v>
      </c>
      <c r="H2757" s="7" t="s">
        <v>1064</v>
      </c>
      <c r="I2757" s="8">
        <v>16</v>
      </c>
      <c r="J2757" s="7"/>
      <c r="K2757" s="10">
        <v>225.5852</v>
      </c>
      <c r="L2757" s="10">
        <f>K2757*1.16</f>
        <v>261.678832</v>
      </c>
      <c r="M2757" s="10">
        <f>I2757*K2757</f>
        <v>3609.3632</v>
      </c>
      <c r="N2757" s="10">
        <f>I2757*L2757</f>
        <v>4186.861312</v>
      </c>
      <c r="O2757" s="10">
        <v>360.94</v>
      </c>
      <c r="P2757" s="9">
        <f>(O2757/L2757) - 1</f>
        <v>0.37932440786804</v>
      </c>
      <c r="Q2757" s="10">
        <v>338.38</v>
      </c>
      <c r="R2757" s="9">
        <f>(Q2757/L2757) - 1</f>
        <v>0.29311185552831</v>
      </c>
      <c r="S2757" s="10">
        <v>272.26</v>
      </c>
      <c r="T2757" s="9">
        <f>(S2757/L2757) - 1</f>
        <v>0.040435704787921</v>
      </c>
      <c r="U2757" s="10">
        <v>252.81</v>
      </c>
      <c r="V2757" s="9">
        <f>ABS((U2757/L2757) - 1)</f>
        <v>0.033892049778027</v>
      </c>
      <c r="W2757" s="10">
        <v>287.8467152</v>
      </c>
      <c r="X2757" s="9">
        <f>ABS((W2757/L2757) - 1)</f>
        <v>0.1</v>
      </c>
      <c r="Y2757" s="7">
        <v>661</v>
      </c>
      <c r="Z2757" s="9" t="s">
        <v>278</v>
      </c>
      <c r="AA2757" s="7" t="s">
        <v>176</v>
      </c>
    </row>
    <row r="2758" spans="1:27" customHeight="1" ht="30">
      <c r="A2758" s="3" t="s">
        <v>6072</v>
      </c>
      <c r="B2758" s="3" t="s">
        <v>6073</v>
      </c>
      <c r="C2758" s="3" t="s">
        <v>5975</v>
      </c>
      <c r="D2758" s="3" t="s">
        <v>6028</v>
      </c>
      <c r="E2758" s="3" t="s">
        <v>38</v>
      </c>
      <c r="F2758" s="3" t="s">
        <v>38</v>
      </c>
      <c r="G2758" s="3" t="s">
        <v>38</v>
      </c>
      <c r="H2758" s="3" t="s">
        <v>1064</v>
      </c>
      <c r="I2758" s="4">
        <v>1</v>
      </c>
      <c r="J2758" s="3"/>
      <c r="K2758" s="6">
        <v>242.9</v>
      </c>
      <c r="L2758" s="6">
        <f>K2758*1.16</f>
        <v>281.764</v>
      </c>
      <c r="M2758" s="6">
        <f>I2758*K2758</f>
        <v>242.9</v>
      </c>
      <c r="N2758" s="6">
        <f>I2758*L2758</f>
        <v>281.764</v>
      </c>
      <c r="O2758" s="6">
        <v>457.68</v>
      </c>
      <c r="P2758" s="5">
        <f>(O2758/L2758) - 1</f>
        <v>0.62433809855056</v>
      </c>
      <c r="Q2758" s="6">
        <v>429.08</v>
      </c>
      <c r="R2758" s="5">
        <f>(Q2758/L2758) - 1</f>
        <v>0.52283471273832</v>
      </c>
      <c r="S2758" s="6">
        <v>345.24</v>
      </c>
      <c r="T2758" s="5">
        <f>(S2758/L2758) - 1</f>
        <v>0.22528073139223</v>
      </c>
      <c r="U2758" s="6">
        <v>320.58</v>
      </c>
      <c r="V2758" s="5">
        <f>ABS((U2758/L2758) - 1)</f>
        <v>0.13776067914993</v>
      </c>
      <c r="W2758" s="6">
        <v>309.9404</v>
      </c>
      <c r="X2758" s="5">
        <f>ABS((W2758/L2758) - 1)</f>
        <v>0.1</v>
      </c>
      <c r="Y2758" s="3" t="s">
        <v>40</v>
      </c>
      <c r="Z2758" s="5" t="s">
        <v>40</v>
      </c>
      <c r="AA2758" s="3"/>
    </row>
    <row r="2759" spans="1:27" customHeight="1" ht="30">
      <c r="A2759" s="7" t="s">
        <v>6074</v>
      </c>
      <c r="B2759" s="7" t="s">
        <v>6075</v>
      </c>
      <c r="C2759" s="7" t="s">
        <v>5975</v>
      </c>
      <c r="D2759" s="7" t="s">
        <v>6028</v>
      </c>
      <c r="E2759" s="7" t="s">
        <v>38</v>
      </c>
      <c r="F2759" s="7" t="s">
        <v>38</v>
      </c>
      <c r="G2759" s="7" t="s">
        <v>38</v>
      </c>
      <c r="H2759" s="7" t="s">
        <v>1064</v>
      </c>
      <c r="I2759" s="8">
        <v>1</v>
      </c>
      <c r="J2759" s="7"/>
      <c r="K2759" s="10">
        <v>165.6</v>
      </c>
      <c r="L2759" s="10">
        <f>K2759*1.16</f>
        <v>192.096</v>
      </c>
      <c r="M2759" s="10">
        <f>I2759*K2759</f>
        <v>165.6</v>
      </c>
      <c r="N2759" s="10">
        <f>I2759*L2759</f>
        <v>192.096</v>
      </c>
      <c r="O2759" s="10">
        <v>307.9</v>
      </c>
      <c r="P2759" s="9">
        <f>(O2759/L2759) - 1</f>
        <v>0.60284441112777</v>
      </c>
      <c r="Q2759" s="10">
        <v>288.66</v>
      </c>
      <c r="R2759" s="9">
        <f>(Q2759/L2759) - 1</f>
        <v>0.50268615692154</v>
      </c>
      <c r="S2759" s="10">
        <v>232.26</v>
      </c>
      <c r="T2759" s="9">
        <f>(S2759/L2759) - 1</f>
        <v>0.20908295852074</v>
      </c>
      <c r="U2759" s="10">
        <v>215.67</v>
      </c>
      <c r="V2759" s="9">
        <f>ABS((U2759/L2759) - 1)</f>
        <v>0.12271989005497</v>
      </c>
      <c r="W2759" s="10">
        <v>211.3056</v>
      </c>
      <c r="X2759" s="9">
        <f>ABS((W2759/L2759) - 1)</f>
        <v>0.1</v>
      </c>
      <c r="Y2759" s="7" t="s">
        <v>40</v>
      </c>
      <c r="Z2759" s="9" t="s">
        <v>40</v>
      </c>
      <c r="AA2759" s="7"/>
    </row>
    <row r="2760" spans="1:27" customHeight="1" ht="30">
      <c r="A2760" s="3" t="s">
        <v>6076</v>
      </c>
      <c r="B2760" s="3" t="s">
        <v>6077</v>
      </c>
      <c r="C2760" s="3" t="s">
        <v>5975</v>
      </c>
      <c r="D2760" s="3" t="s">
        <v>6028</v>
      </c>
      <c r="E2760" s="3" t="s">
        <v>38</v>
      </c>
      <c r="F2760" s="3" t="s">
        <v>38</v>
      </c>
      <c r="G2760" s="3" t="s">
        <v>38</v>
      </c>
      <c r="H2760" s="3" t="s">
        <v>6043</v>
      </c>
      <c r="I2760" s="4">
        <v>6</v>
      </c>
      <c r="J2760" s="3"/>
      <c r="K2760" s="6">
        <v>107.5</v>
      </c>
      <c r="L2760" s="6">
        <f>K2760*1.16</f>
        <v>124.7</v>
      </c>
      <c r="M2760" s="6">
        <f>I2760*K2760</f>
        <v>645</v>
      </c>
      <c r="N2760" s="6">
        <f>I2760*L2760</f>
        <v>748.2</v>
      </c>
      <c r="O2760" s="6">
        <v>199.52</v>
      </c>
      <c r="P2760" s="5">
        <f>(O2760/L2760) - 1</f>
        <v>0.6</v>
      </c>
      <c r="Q2760" s="6">
        <v>187.05</v>
      </c>
      <c r="R2760" s="5">
        <f>(Q2760/L2760) - 1</f>
        <v>0.5</v>
      </c>
      <c r="S2760" s="6">
        <v>150.5</v>
      </c>
      <c r="T2760" s="5">
        <f>(S2760/L2760) - 1</f>
        <v>0.20689655172414</v>
      </c>
      <c r="U2760" s="6">
        <v>139.75</v>
      </c>
      <c r="V2760" s="5">
        <f>ABS((U2760/L2760) - 1)</f>
        <v>0.12068965517241</v>
      </c>
      <c r="W2760" s="6">
        <v>137.17</v>
      </c>
      <c r="X2760" s="5">
        <f>ABS((W2760/L2760) - 1)</f>
        <v>0.1</v>
      </c>
      <c r="Y2760" s="3" t="s">
        <v>40</v>
      </c>
      <c r="Z2760" s="5" t="s">
        <v>40</v>
      </c>
      <c r="AA2760" s="3"/>
    </row>
    <row r="2761" spans="1:27" customHeight="1" ht="30">
      <c r="A2761" s="7" t="s">
        <v>6078</v>
      </c>
      <c r="B2761" s="7" t="s">
        <v>6079</v>
      </c>
      <c r="C2761" s="7" t="s">
        <v>5975</v>
      </c>
      <c r="D2761" s="7" t="s">
        <v>6028</v>
      </c>
      <c r="E2761" s="7" t="s">
        <v>38</v>
      </c>
      <c r="F2761" s="7" t="s">
        <v>38</v>
      </c>
      <c r="G2761" s="7" t="s">
        <v>38</v>
      </c>
      <c r="H2761" s="7" t="s">
        <v>6043</v>
      </c>
      <c r="I2761" s="8">
        <v>1</v>
      </c>
      <c r="J2761" s="7"/>
      <c r="K2761" s="10">
        <v>109.4</v>
      </c>
      <c r="L2761" s="10">
        <f>K2761*1.16</f>
        <v>126.904</v>
      </c>
      <c r="M2761" s="10">
        <f>I2761*K2761</f>
        <v>109.4</v>
      </c>
      <c r="N2761" s="10">
        <f>I2761*L2761</f>
        <v>126.904</v>
      </c>
      <c r="O2761" s="10">
        <v>203.05</v>
      </c>
      <c r="P2761" s="9">
        <f>(O2761/L2761) - 1</f>
        <v>0.60002836790015</v>
      </c>
      <c r="Q2761" s="10">
        <v>190.36</v>
      </c>
      <c r="R2761" s="9">
        <f>(Q2761/L2761) - 1</f>
        <v>0.50003151988905</v>
      </c>
      <c r="S2761" s="10">
        <v>153.16</v>
      </c>
      <c r="T2761" s="9">
        <f>(S2761/L2761) - 1</f>
        <v>0.20689655172414</v>
      </c>
      <c r="U2761" s="10">
        <v>142.22</v>
      </c>
      <c r="V2761" s="9">
        <f>ABS((U2761/L2761) - 1)</f>
        <v>0.12068965517241</v>
      </c>
      <c r="W2761" s="10">
        <v>139.5944</v>
      </c>
      <c r="X2761" s="9">
        <f>ABS((W2761/L2761) - 1)</f>
        <v>0.1</v>
      </c>
      <c r="Y2761" s="7" t="s">
        <v>40</v>
      </c>
      <c r="Z2761" s="9" t="s">
        <v>40</v>
      </c>
      <c r="AA2761" s="7"/>
    </row>
    <row r="2762" spans="1:27" customHeight="1" ht="30">
      <c r="A2762" s="3" t="s">
        <v>6080</v>
      </c>
      <c r="B2762" s="3" t="s">
        <v>6081</v>
      </c>
      <c r="C2762" s="3" t="s">
        <v>5975</v>
      </c>
      <c r="D2762" s="3" t="s">
        <v>6028</v>
      </c>
      <c r="E2762" s="3" t="s">
        <v>38</v>
      </c>
      <c r="F2762" s="3" t="s">
        <v>38</v>
      </c>
      <c r="G2762" s="3" t="s">
        <v>38</v>
      </c>
      <c r="H2762" s="3" t="s">
        <v>1064</v>
      </c>
      <c r="I2762" s="4">
        <v>10</v>
      </c>
      <c r="J2762" s="3"/>
      <c r="K2762" s="6">
        <v>75.96</v>
      </c>
      <c r="L2762" s="6">
        <f>K2762*1.16</f>
        <v>88.1136</v>
      </c>
      <c r="M2762" s="6">
        <f>I2762*K2762</f>
        <v>759.6</v>
      </c>
      <c r="N2762" s="6">
        <f>I2762*L2762</f>
        <v>881.136</v>
      </c>
      <c r="O2762" s="6">
        <v>219.82</v>
      </c>
      <c r="P2762" s="5">
        <f>(O2762/L2762) - 1</f>
        <v>1.4947340705635</v>
      </c>
      <c r="Q2762" s="6">
        <v>206.09</v>
      </c>
      <c r="R2762" s="5">
        <f>(Q2762/L2762) - 1</f>
        <v>1.3389124947795</v>
      </c>
      <c r="S2762" s="6">
        <v>192.46</v>
      </c>
      <c r="T2762" s="5">
        <f>(S2762/L2762) - 1</f>
        <v>1.1842258175809</v>
      </c>
      <c r="U2762" s="6">
        <v>153.96</v>
      </c>
      <c r="V2762" s="5">
        <f>ABS((U2762/L2762) - 1)</f>
        <v>0.74728986217792</v>
      </c>
      <c r="W2762" s="6">
        <v>96.92496</v>
      </c>
      <c r="X2762" s="5">
        <f>ABS((W2762/L2762) - 1)</f>
        <v>0.1</v>
      </c>
      <c r="Y2762" s="3" t="s">
        <v>40</v>
      </c>
      <c r="Z2762" s="5" t="s">
        <v>40</v>
      </c>
      <c r="AA2762" s="3"/>
    </row>
    <row r="2763" spans="1:27" customHeight="1" ht="30">
      <c r="A2763" s="7" t="s">
        <v>6082</v>
      </c>
      <c r="B2763" s="7" t="s">
        <v>6083</v>
      </c>
      <c r="C2763" s="7" t="s">
        <v>5975</v>
      </c>
      <c r="D2763" s="7" t="s">
        <v>6028</v>
      </c>
      <c r="E2763" s="7" t="s">
        <v>38</v>
      </c>
      <c r="F2763" s="7" t="s">
        <v>38</v>
      </c>
      <c r="G2763" s="7" t="s">
        <v>38</v>
      </c>
      <c r="H2763" s="7" t="s">
        <v>1064</v>
      </c>
      <c r="I2763" s="8">
        <v>9</v>
      </c>
      <c r="J2763" s="7"/>
      <c r="K2763" s="10">
        <v>128.17</v>
      </c>
      <c r="L2763" s="10">
        <f>K2763*1.16</f>
        <v>148.6772</v>
      </c>
      <c r="M2763" s="10">
        <f>I2763*K2763</f>
        <v>1153.53</v>
      </c>
      <c r="N2763" s="10">
        <f>I2763*L2763</f>
        <v>1338.0948</v>
      </c>
      <c r="O2763" s="10">
        <v>236.8</v>
      </c>
      <c r="P2763" s="9">
        <f>(O2763/L2763) - 1</f>
        <v>0.59271226522964</v>
      </c>
      <c r="Q2763" s="10">
        <v>222</v>
      </c>
      <c r="R2763" s="9">
        <f>(Q2763/L2763) - 1</f>
        <v>0.49316774865279</v>
      </c>
      <c r="S2763" s="10">
        <v>207</v>
      </c>
      <c r="T2763" s="9">
        <f>(S2763/L2763) - 1</f>
        <v>0.39227803590598</v>
      </c>
      <c r="U2763" s="10">
        <v>165.85</v>
      </c>
      <c r="V2763" s="9">
        <f>ABS((U2763/L2763) - 1)</f>
        <v>0.11550392393723</v>
      </c>
      <c r="W2763" s="10">
        <v>163.54492</v>
      </c>
      <c r="X2763" s="9">
        <f>ABS((W2763/L2763) - 1)</f>
        <v>0.1</v>
      </c>
      <c r="Y2763" s="7" t="s">
        <v>40</v>
      </c>
      <c r="Z2763" s="9" t="s">
        <v>40</v>
      </c>
      <c r="AA2763" s="7"/>
    </row>
    <row r="2764" spans="1:27" customHeight="1" ht="30">
      <c r="A2764" s="3" t="s">
        <v>6084</v>
      </c>
      <c r="B2764" s="3" t="s">
        <v>6085</v>
      </c>
      <c r="C2764" s="3" t="s">
        <v>5975</v>
      </c>
      <c r="D2764" s="3" t="s">
        <v>6028</v>
      </c>
      <c r="E2764" s="3" t="s">
        <v>38</v>
      </c>
      <c r="F2764" s="3" t="s">
        <v>38</v>
      </c>
      <c r="G2764" s="3" t="s">
        <v>38</v>
      </c>
      <c r="H2764" s="3" t="s">
        <v>1064</v>
      </c>
      <c r="I2764" s="4">
        <v>2</v>
      </c>
      <c r="J2764" s="3"/>
      <c r="K2764" s="6">
        <v>75.96</v>
      </c>
      <c r="L2764" s="6">
        <f>K2764*1.16</f>
        <v>88.1136</v>
      </c>
      <c r="M2764" s="6">
        <f>I2764*K2764</f>
        <v>151.92</v>
      </c>
      <c r="N2764" s="6">
        <f>I2764*L2764</f>
        <v>176.2272</v>
      </c>
      <c r="O2764" s="6">
        <v>236.8</v>
      </c>
      <c r="P2764" s="5">
        <f>(O2764/L2764) - 1</f>
        <v>1.687439850375</v>
      </c>
      <c r="Q2764" s="6">
        <v>222</v>
      </c>
      <c r="R2764" s="5">
        <f>(Q2764/L2764) - 1</f>
        <v>1.5194748597265</v>
      </c>
      <c r="S2764" s="6">
        <v>207</v>
      </c>
      <c r="T2764" s="5">
        <f>(S2764/L2764) - 1</f>
        <v>1.3492400719072</v>
      </c>
      <c r="U2764" s="6">
        <v>165.85</v>
      </c>
      <c r="V2764" s="5">
        <f>ABS((U2764/L2764) - 1)</f>
        <v>0.8822293039894</v>
      </c>
      <c r="W2764" s="6">
        <v>96.92496</v>
      </c>
      <c r="X2764" s="5">
        <f>ABS((W2764/L2764) - 1)</f>
        <v>0.1</v>
      </c>
      <c r="Y2764" s="3" t="s">
        <v>40</v>
      </c>
      <c r="Z2764" s="5" t="s">
        <v>40</v>
      </c>
      <c r="AA2764" s="3"/>
    </row>
    <row r="2765" spans="1:27" customHeight="1" ht="30">
      <c r="A2765" s="7" t="s">
        <v>6086</v>
      </c>
      <c r="B2765" s="7" t="s">
        <v>6087</v>
      </c>
      <c r="C2765" s="7" t="s">
        <v>5975</v>
      </c>
      <c r="D2765" s="7" t="s">
        <v>6028</v>
      </c>
      <c r="E2765" s="7" t="s">
        <v>38</v>
      </c>
      <c r="F2765" s="7" t="s">
        <v>38</v>
      </c>
      <c r="G2765" s="7" t="s">
        <v>38</v>
      </c>
      <c r="H2765" s="7" t="s">
        <v>1064</v>
      </c>
      <c r="I2765" s="8">
        <v>4</v>
      </c>
      <c r="J2765" s="7"/>
      <c r="K2765" s="10">
        <v>135.314</v>
      </c>
      <c r="L2765" s="10">
        <f>K2765*1.16</f>
        <v>156.96424</v>
      </c>
      <c r="M2765" s="10">
        <f>I2765*K2765</f>
        <v>541.256</v>
      </c>
      <c r="N2765" s="10">
        <f>I2765*L2765</f>
        <v>627.85696</v>
      </c>
      <c r="O2765" s="10">
        <v>216.5</v>
      </c>
      <c r="P2765" s="9">
        <f>(O2765/L2765) - 1</f>
        <v>0.37929505472074</v>
      </c>
      <c r="Q2765" s="10">
        <v>202.97</v>
      </c>
      <c r="R2765" s="9">
        <f>(Q2765/L2765) - 1</f>
        <v>0.29309707739801</v>
      </c>
      <c r="S2765" s="10">
        <v>163.31</v>
      </c>
      <c r="T2765" s="9">
        <f>(S2765/L2765) - 1</f>
        <v>0.040428061831153</v>
      </c>
      <c r="U2765" s="10">
        <v>151.65</v>
      </c>
      <c r="V2765" s="9">
        <f>ABS((U2765/L2765) - 1)</f>
        <v>0.033856373910389</v>
      </c>
      <c r="W2765" s="10">
        <v>172.660664</v>
      </c>
      <c r="X2765" s="9">
        <f>ABS((W2765/L2765) - 1)</f>
        <v>0.1</v>
      </c>
      <c r="Y2765" s="7">
        <v>813</v>
      </c>
      <c r="Z2765" s="9" t="s">
        <v>6088</v>
      </c>
      <c r="AA2765" s="7" t="s">
        <v>176</v>
      </c>
    </row>
    <row r="2766" spans="1:27" customHeight="1" ht="30">
      <c r="A2766" s="3" t="s">
        <v>6089</v>
      </c>
      <c r="B2766" s="3" t="s">
        <v>6090</v>
      </c>
      <c r="C2766" s="3" t="s">
        <v>5975</v>
      </c>
      <c r="D2766" s="3" t="s">
        <v>6028</v>
      </c>
      <c r="E2766" s="3" t="s">
        <v>38</v>
      </c>
      <c r="F2766" s="3" t="s">
        <v>38</v>
      </c>
      <c r="G2766" s="3" t="s">
        <v>38</v>
      </c>
      <c r="H2766" s="3" t="s">
        <v>1064</v>
      </c>
      <c r="I2766" s="4">
        <v>3</v>
      </c>
      <c r="J2766" s="3"/>
      <c r="K2766" s="6">
        <v>177.3176</v>
      </c>
      <c r="L2766" s="6">
        <f>K2766*1.16</f>
        <v>205.688416</v>
      </c>
      <c r="M2766" s="6">
        <f>I2766*K2766</f>
        <v>531.9528</v>
      </c>
      <c r="N2766" s="6">
        <f>I2766*L2766</f>
        <v>617.065248</v>
      </c>
      <c r="O2766" s="6">
        <v>283.71</v>
      </c>
      <c r="P2766" s="5">
        <f>(O2766/L2766) - 1</f>
        <v>0.37931929039699</v>
      </c>
      <c r="Q2766" s="6">
        <v>265.98</v>
      </c>
      <c r="R2766" s="5">
        <f>(Q2766/L2766) - 1</f>
        <v>0.29312095047686</v>
      </c>
      <c r="S2766" s="6">
        <v>214</v>
      </c>
      <c r="T2766" s="5">
        <f>(S2766/L2766) - 1</f>
        <v>0.040408614941154</v>
      </c>
      <c r="U2766" s="6">
        <v>198.72</v>
      </c>
      <c r="V2766" s="5">
        <f>ABS((U2766/L2766) - 1)</f>
        <v>0.033878504854644</v>
      </c>
      <c r="W2766" s="6">
        <v>226.2572576</v>
      </c>
      <c r="X2766" s="5">
        <f>ABS((W2766/L2766) - 1)</f>
        <v>0.1</v>
      </c>
      <c r="Y2766" s="3">
        <v>813</v>
      </c>
      <c r="Z2766" s="5" t="s">
        <v>6088</v>
      </c>
      <c r="AA2766" s="3" t="s">
        <v>176</v>
      </c>
    </row>
    <row r="2767" spans="1:27" customHeight="1" ht="30">
      <c r="A2767" s="7" t="s">
        <v>6091</v>
      </c>
      <c r="B2767" s="7" t="s">
        <v>6092</v>
      </c>
      <c r="C2767" s="7" t="s">
        <v>5975</v>
      </c>
      <c r="D2767" s="7" t="s">
        <v>6028</v>
      </c>
      <c r="E2767" s="7" t="s">
        <v>38</v>
      </c>
      <c r="F2767" s="7" t="s">
        <v>38</v>
      </c>
      <c r="G2767" s="7" t="s">
        <v>38</v>
      </c>
      <c r="H2767" s="7" t="s">
        <v>6043</v>
      </c>
      <c r="I2767" s="8">
        <v>8</v>
      </c>
      <c r="J2767" s="7"/>
      <c r="K2767" s="10">
        <v>109.4344</v>
      </c>
      <c r="L2767" s="10">
        <f>K2767*1.16</f>
        <v>126.943904</v>
      </c>
      <c r="M2767" s="10">
        <f>I2767*K2767</f>
        <v>875.4752</v>
      </c>
      <c r="N2767" s="10">
        <f>I2767*L2767</f>
        <v>1015.551232</v>
      </c>
      <c r="O2767" s="10">
        <v>175.1</v>
      </c>
      <c r="P2767" s="9">
        <f>(O2767/L2767) - 1</f>
        <v>0.379349417204</v>
      </c>
      <c r="Q2767" s="10">
        <v>164.15</v>
      </c>
      <c r="R2767" s="9">
        <f>(Q2767/L2767) - 1</f>
        <v>0.29309084428347</v>
      </c>
      <c r="S2767" s="10">
        <v>132.08</v>
      </c>
      <c r="T2767" s="9">
        <f>(S2767/L2767) - 1</f>
        <v>0.040459571812129</v>
      </c>
      <c r="U2767" s="10">
        <v>122.64</v>
      </c>
      <c r="V2767" s="9">
        <f>ABS((U2767/L2767) - 1)</f>
        <v>0.033903983290131</v>
      </c>
      <c r="W2767" s="10">
        <v>139.6382944</v>
      </c>
      <c r="X2767" s="9">
        <f>ABS((W2767/L2767) - 1)</f>
        <v>0.1</v>
      </c>
      <c r="Y2767" s="7">
        <v>803</v>
      </c>
      <c r="Z2767" s="9" t="s">
        <v>6093</v>
      </c>
      <c r="AA2767" s="7" t="s">
        <v>176</v>
      </c>
    </row>
    <row r="2768" spans="1:27" customHeight="1" ht="30">
      <c r="A2768" s="3" t="s">
        <v>6094</v>
      </c>
      <c r="B2768" s="3" t="s">
        <v>6095</v>
      </c>
      <c r="C2768" s="3" t="s">
        <v>5975</v>
      </c>
      <c r="D2768" s="3" t="s">
        <v>6028</v>
      </c>
      <c r="E2768" s="3" t="s">
        <v>38</v>
      </c>
      <c r="F2768" s="3" t="s">
        <v>38</v>
      </c>
      <c r="G2768" s="3" t="s">
        <v>38</v>
      </c>
      <c r="H2768" s="3" t="s">
        <v>6043</v>
      </c>
      <c r="I2768" s="4">
        <v>15</v>
      </c>
      <c r="J2768" s="3"/>
      <c r="K2768" s="6">
        <v>125.454</v>
      </c>
      <c r="L2768" s="6">
        <f>K2768*1.16</f>
        <v>145.52664</v>
      </c>
      <c r="M2768" s="6">
        <f>I2768*K2768</f>
        <v>1881.81</v>
      </c>
      <c r="N2768" s="6">
        <f>I2768*L2768</f>
        <v>2182.8996</v>
      </c>
      <c r="O2768" s="6">
        <v>200.73</v>
      </c>
      <c r="P2768" s="5">
        <f>(O2768/L2768) - 1</f>
        <v>0.37933508256633</v>
      </c>
      <c r="Q2768" s="6">
        <v>188.18</v>
      </c>
      <c r="R2768" s="5">
        <f>(Q2768/L2768) - 1</f>
        <v>0.29309657668177</v>
      </c>
      <c r="S2768" s="6">
        <v>151.41</v>
      </c>
      <c r="T2768" s="5">
        <f>(S2768/L2768) - 1</f>
        <v>0.040428061831153</v>
      </c>
      <c r="U2768" s="6">
        <v>140.6</v>
      </c>
      <c r="V2768" s="5">
        <f>ABS((U2768/L2768) - 1)</f>
        <v>0.033853870329171</v>
      </c>
      <c r="W2768" s="6">
        <v>160.079304</v>
      </c>
      <c r="X2768" s="5">
        <f>ABS((W2768/L2768) - 1)</f>
        <v>0.1</v>
      </c>
      <c r="Y2768" s="3">
        <v>813</v>
      </c>
      <c r="Z2768" s="5" t="s">
        <v>6088</v>
      </c>
      <c r="AA2768" s="3" t="s">
        <v>176</v>
      </c>
    </row>
    <row r="2769" spans="1:27" customHeight="1" ht="30">
      <c r="A2769" s="7" t="s">
        <v>6096</v>
      </c>
      <c r="B2769" s="7" t="s">
        <v>6097</v>
      </c>
      <c r="C2769" s="7" t="s">
        <v>5975</v>
      </c>
      <c r="D2769" s="7" t="s">
        <v>6028</v>
      </c>
      <c r="E2769" s="7" t="s">
        <v>38</v>
      </c>
      <c r="F2769" s="7" t="s">
        <v>38</v>
      </c>
      <c r="G2769" s="7" t="s">
        <v>38</v>
      </c>
      <c r="H2769" s="7" t="s">
        <v>1064</v>
      </c>
      <c r="I2769" s="8">
        <v>5</v>
      </c>
      <c r="J2769" s="7"/>
      <c r="K2769" s="10">
        <v>144.3156</v>
      </c>
      <c r="L2769" s="10">
        <f>K2769*1.16</f>
        <v>167.406096</v>
      </c>
      <c r="M2769" s="10">
        <f>I2769*K2769</f>
        <v>721.578</v>
      </c>
      <c r="N2769" s="10">
        <f>I2769*L2769</f>
        <v>837.03048</v>
      </c>
      <c r="O2769" s="10">
        <v>230.9</v>
      </c>
      <c r="P2769" s="9">
        <f>(O2769/L2769) - 1</f>
        <v>0.3792807162769</v>
      </c>
      <c r="Q2769" s="10">
        <v>216.47</v>
      </c>
      <c r="R2769" s="9">
        <f>(Q2769/L2769) - 1</f>
        <v>0.29308313838225</v>
      </c>
      <c r="S2769" s="10">
        <v>174.17</v>
      </c>
      <c r="T2769" s="9">
        <f>(S2769/L2769) - 1</f>
        <v>0.040404167838667</v>
      </c>
      <c r="U2769" s="10">
        <v>161.73</v>
      </c>
      <c r="V2769" s="9">
        <f>ABS((U2769/L2769) - 1)</f>
        <v>0.033906148794008</v>
      </c>
      <c r="W2769" s="10">
        <v>184.1467056</v>
      </c>
      <c r="X2769" s="9">
        <f>ABS((W2769/L2769) - 1)</f>
        <v>0.1</v>
      </c>
      <c r="Y2769" s="7">
        <v>813</v>
      </c>
      <c r="Z2769" s="9" t="s">
        <v>6088</v>
      </c>
      <c r="AA2769" s="7" t="s">
        <v>176</v>
      </c>
    </row>
    <row r="2770" spans="1:27" customHeight="1" ht="30">
      <c r="A2770" s="3" t="s">
        <v>6098</v>
      </c>
      <c r="B2770" s="3" t="s">
        <v>6099</v>
      </c>
      <c r="C2770" s="3" t="s">
        <v>5975</v>
      </c>
      <c r="D2770" s="3" t="s">
        <v>6028</v>
      </c>
      <c r="E2770" s="3" t="s">
        <v>38</v>
      </c>
      <c r="F2770" s="3" t="s">
        <v>38</v>
      </c>
      <c r="G2770" s="3" t="s">
        <v>38</v>
      </c>
      <c r="H2770" s="3" t="s">
        <v>1064</v>
      </c>
      <c r="I2770" s="4">
        <v>6</v>
      </c>
      <c r="J2770" s="3"/>
      <c r="K2770" s="6">
        <v>174.406</v>
      </c>
      <c r="L2770" s="6">
        <f>K2770*1.16</f>
        <v>202.31096</v>
      </c>
      <c r="M2770" s="6">
        <f>I2770*K2770</f>
        <v>1046.436</v>
      </c>
      <c r="N2770" s="6">
        <f>I2770*L2770</f>
        <v>1213.86576</v>
      </c>
      <c r="O2770" s="6">
        <v>279.05</v>
      </c>
      <c r="P2770" s="5">
        <f>(O2770/L2770) - 1</f>
        <v>0.37931232198196</v>
      </c>
      <c r="Q2770" s="6">
        <v>261.61</v>
      </c>
      <c r="R2770" s="5">
        <f>(Q2770/L2770) - 1</f>
        <v>0.2931083911618</v>
      </c>
      <c r="S2770" s="6">
        <v>210.49</v>
      </c>
      <c r="T2770" s="5">
        <f>(S2770/L2770) - 1</f>
        <v>0.040428061831153</v>
      </c>
      <c r="U2770" s="6">
        <v>195.46</v>
      </c>
      <c r="V2770" s="5">
        <f>ABS((U2770/L2770) - 1)</f>
        <v>0.033863513869936</v>
      </c>
      <c r="W2770" s="6">
        <v>222.542056</v>
      </c>
      <c r="X2770" s="5">
        <f>ABS((W2770/L2770) - 1)</f>
        <v>0.1</v>
      </c>
      <c r="Y2770" s="3">
        <v>813</v>
      </c>
      <c r="Z2770" s="5" t="s">
        <v>6088</v>
      </c>
      <c r="AA2770" s="3" t="s">
        <v>176</v>
      </c>
    </row>
    <row r="2771" spans="1:27" customHeight="1" ht="30">
      <c r="A2771" s="7" t="s">
        <v>6100</v>
      </c>
      <c r="B2771" s="7" t="s">
        <v>6101</v>
      </c>
      <c r="C2771" s="7" t="s">
        <v>5975</v>
      </c>
      <c r="D2771" s="7" t="s">
        <v>6028</v>
      </c>
      <c r="E2771" s="7" t="s">
        <v>38</v>
      </c>
      <c r="F2771" s="7" t="s">
        <v>38</v>
      </c>
      <c r="G2771" s="7" t="s">
        <v>38</v>
      </c>
      <c r="H2771" s="7" t="s">
        <v>485</v>
      </c>
      <c r="I2771" s="8">
        <v>6</v>
      </c>
      <c r="J2771" s="7"/>
      <c r="K2771" s="10">
        <v>17.51</v>
      </c>
      <c r="L2771" s="10">
        <f>K2771*1.16</f>
        <v>20.3116</v>
      </c>
      <c r="M2771" s="10">
        <f>I2771*K2771</f>
        <v>105.06</v>
      </c>
      <c r="N2771" s="10">
        <f>I2771*L2771</f>
        <v>121.8696</v>
      </c>
      <c r="O2771" s="10">
        <v>81.25</v>
      </c>
      <c r="P2771" s="9">
        <f>(O2771/L2771) - 1</f>
        <v>3.0001772386223</v>
      </c>
      <c r="Q2771" s="10">
        <v>71.09</v>
      </c>
      <c r="R2771" s="9">
        <f>(Q2771/L2771) - 1</f>
        <v>2.4999704602296</v>
      </c>
      <c r="S2771" s="10">
        <v>60.93</v>
      </c>
      <c r="T2771" s="9">
        <f>(S2771/L2771) - 1</f>
        <v>1.999763681837</v>
      </c>
      <c r="U2771" s="10">
        <v>50.78</v>
      </c>
      <c r="V2771" s="9">
        <f>ABS((U2771/L2771) - 1)</f>
        <v>1.5000492329506</v>
      </c>
      <c r="W2771" s="10">
        <v>22.34276</v>
      </c>
      <c r="X2771" s="9">
        <f>ABS((W2771/L2771) - 1)</f>
        <v>0.1</v>
      </c>
      <c r="Y2771" s="7" t="s">
        <v>40</v>
      </c>
      <c r="Z2771" s="9" t="s">
        <v>40</v>
      </c>
      <c r="AA2771" s="7"/>
    </row>
    <row r="2772" spans="1:27" customHeight="1" ht="30">
      <c r="A2772" s="3" t="s">
        <v>6102</v>
      </c>
      <c r="B2772" s="3" t="s">
        <v>6103</v>
      </c>
      <c r="C2772" s="3" t="s">
        <v>5975</v>
      </c>
      <c r="D2772" s="3" t="s">
        <v>6028</v>
      </c>
      <c r="E2772" s="3" t="s">
        <v>38</v>
      </c>
      <c r="F2772" s="3" t="s">
        <v>38</v>
      </c>
      <c r="G2772" s="3" t="s">
        <v>38</v>
      </c>
      <c r="H2772" s="3" t="s">
        <v>485</v>
      </c>
      <c r="I2772" s="4">
        <v>8</v>
      </c>
      <c r="J2772" s="3"/>
      <c r="K2772" s="6">
        <v>21.38</v>
      </c>
      <c r="L2772" s="6">
        <f>K2772*1.16</f>
        <v>24.8008</v>
      </c>
      <c r="M2772" s="6">
        <f>I2772*K2772</f>
        <v>171.04</v>
      </c>
      <c r="N2772" s="6">
        <f>I2772*L2772</f>
        <v>198.4064</v>
      </c>
      <c r="O2772" s="6">
        <v>99.2</v>
      </c>
      <c r="P2772" s="5">
        <f>(O2772/L2772) - 1</f>
        <v>2.9998709719041</v>
      </c>
      <c r="Q2772" s="6">
        <v>86.8</v>
      </c>
      <c r="R2772" s="5">
        <f>(Q2772/L2772) - 1</f>
        <v>2.4998871004161</v>
      </c>
      <c r="S2772" s="6">
        <v>74.4</v>
      </c>
      <c r="T2772" s="5">
        <f>(S2772/L2772) - 1</f>
        <v>1.9999032289281</v>
      </c>
      <c r="U2772" s="6">
        <v>62</v>
      </c>
      <c r="V2772" s="5">
        <f>ABS((U2772/L2772) - 1)</f>
        <v>1.4999193574401</v>
      </c>
      <c r="W2772" s="6">
        <v>27.28088</v>
      </c>
      <c r="X2772" s="5">
        <f>ABS((W2772/L2772) - 1)</f>
        <v>0.1</v>
      </c>
      <c r="Y2772" s="3" t="s">
        <v>40</v>
      </c>
      <c r="Z2772" s="5" t="s">
        <v>40</v>
      </c>
      <c r="AA2772" s="3"/>
    </row>
    <row r="2773" spans="1:27" customHeight="1" ht="30">
      <c r="A2773" s="7" t="s">
        <v>6104</v>
      </c>
      <c r="B2773" s="7" t="s">
        <v>6105</v>
      </c>
      <c r="C2773" s="7" t="s">
        <v>5975</v>
      </c>
      <c r="D2773" s="7" t="s">
        <v>6028</v>
      </c>
      <c r="E2773" s="7" t="s">
        <v>38</v>
      </c>
      <c r="F2773" s="7" t="s">
        <v>38</v>
      </c>
      <c r="G2773" s="7" t="s">
        <v>38</v>
      </c>
      <c r="H2773" s="7" t="s">
        <v>485</v>
      </c>
      <c r="I2773" s="8">
        <v>5</v>
      </c>
      <c r="J2773" s="7"/>
      <c r="K2773" s="10">
        <v>20.29</v>
      </c>
      <c r="L2773" s="10">
        <f>K2773*1.16</f>
        <v>23.5364</v>
      </c>
      <c r="M2773" s="10">
        <f>I2773*K2773</f>
        <v>101.45</v>
      </c>
      <c r="N2773" s="10">
        <f>I2773*L2773</f>
        <v>117.682</v>
      </c>
      <c r="O2773" s="10">
        <v>94.15</v>
      </c>
      <c r="P2773" s="9">
        <f>(O2773/L2773) - 1</f>
        <v>3.0001869444775</v>
      </c>
      <c r="Q2773" s="10">
        <v>82.38</v>
      </c>
      <c r="R2773" s="9">
        <f>(Q2773/L2773) - 1</f>
        <v>2.5001104671912</v>
      </c>
      <c r="S2773" s="10">
        <v>70.61</v>
      </c>
      <c r="T2773" s="9">
        <f>(S2773/L2773) - 1</f>
        <v>2.000033989905</v>
      </c>
      <c r="U2773" s="10">
        <v>58.84</v>
      </c>
      <c r="V2773" s="9">
        <f>ABS((U2773/L2773) - 1)</f>
        <v>1.4999575126188</v>
      </c>
      <c r="W2773" s="10">
        <v>25.89004</v>
      </c>
      <c r="X2773" s="9">
        <f>ABS((W2773/L2773) - 1)</f>
        <v>0.1</v>
      </c>
      <c r="Y2773" s="7" t="s">
        <v>40</v>
      </c>
      <c r="Z2773" s="9" t="s">
        <v>40</v>
      </c>
      <c r="AA2773" s="7"/>
    </row>
    <row r="2774" spans="1:27" customHeight="1" ht="30">
      <c r="A2774" s="3" t="s">
        <v>6106</v>
      </c>
      <c r="B2774" s="3" t="s">
        <v>6107</v>
      </c>
      <c r="C2774" s="3" t="s">
        <v>5975</v>
      </c>
      <c r="D2774" s="3" t="s">
        <v>6028</v>
      </c>
      <c r="E2774" s="3" t="s">
        <v>38</v>
      </c>
      <c r="F2774" s="3" t="s">
        <v>38</v>
      </c>
      <c r="G2774" s="3" t="s">
        <v>38</v>
      </c>
      <c r="H2774" s="3" t="s">
        <v>485</v>
      </c>
      <c r="I2774" s="4">
        <v>2</v>
      </c>
      <c r="J2774" s="3"/>
      <c r="K2774" s="6">
        <v>22.07</v>
      </c>
      <c r="L2774" s="6">
        <f>K2774*1.16</f>
        <v>25.6012</v>
      </c>
      <c r="M2774" s="6">
        <f>I2774*K2774</f>
        <v>44.14</v>
      </c>
      <c r="N2774" s="6">
        <f>I2774*L2774</f>
        <v>51.2024</v>
      </c>
      <c r="O2774" s="6">
        <v>102.4</v>
      </c>
      <c r="P2774" s="5">
        <f>(O2774/L2774) - 1</f>
        <v>2.9998125087887</v>
      </c>
      <c r="Q2774" s="6">
        <v>89.6</v>
      </c>
      <c r="R2774" s="5">
        <f>(Q2774/L2774) - 1</f>
        <v>2.4998359451901</v>
      </c>
      <c r="S2774" s="6">
        <v>76.8</v>
      </c>
      <c r="T2774" s="5">
        <f>(S2774/L2774) - 1</f>
        <v>1.9998593815915</v>
      </c>
      <c r="U2774" s="6">
        <v>64</v>
      </c>
      <c r="V2774" s="5">
        <f>ABS((U2774/L2774) - 1)</f>
        <v>1.4998828179929</v>
      </c>
      <c r="W2774" s="6">
        <v>28.16132</v>
      </c>
      <c r="X2774" s="5">
        <f>ABS((W2774/L2774) - 1)</f>
        <v>0.1</v>
      </c>
      <c r="Y2774" s="3" t="s">
        <v>40</v>
      </c>
      <c r="Z2774" s="5" t="s">
        <v>40</v>
      </c>
      <c r="AA2774" s="3"/>
    </row>
    <row r="2775" spans="1:27" customHeight="1" ht="30">
      <c r="A2775" s="7" t="s">
        <v>6108</v>
      </c>
      <c r="B2775" s="7" t="s">
        <v>6109</v>
      </c>
      <c r="C2775" s="7" t="s">
        <v>5975</v>
      </c>
      <c r="D2775" s="7" t="s">
        <v>6028</v>
      </c>
      <c r="E2775" s="7" t="s">
        <v>38</v>
      </c>
      <c r="F2775" s="7" t="s">
        <v>38</v>
      </c>
      <c r="G2775" s="7" t="s">
        <v>38</v>
      </c>
      <c r="H2775" s="7" t="s">
        <v>485</v>
      </c>
      <c r="I2775" s="8">
        <v>3</v>
      </c>
      <c r="J2775" s="7"/>
      <c r="K2775" s="10">
        <v>27.202</v>
      </c>
      <c r="L2775" s="10">
        <f>K2775*1.16</f>
        <v>31.55432</v>
      </c>
      <c r="M2775" s="10">
        <f>I2775*K2775</f>
        <v>81.606</v>
      </c>
      <c r="N2775" s="10">
        <f>I2775*L2775</f>
        <v>94.66296</v>
      </c>
      <c r="O2775" s="10">
        <v>108.81</v>
      </c>
      <c r="P2775" s="9">
        <f>(O2775/L2775) - 1</f>
        <v>2.4483392448324</v>
      </c>
      <c r="Q2775" s="10">
        <v>95.21</v>
      </c>
      <c r="R2775" s="9">
        <f>(Q2775/L2775) - 1</f>
        <v>2.0173364534555</v>
      </c>
      <c r="S2775" s="10">
        <v>81.61</v>
      </c>
      <c r="T2775" s="9">
        <f>(S2775/L2775) - 1</f>
        <v>1.5863336620786</v>
      </c>
      <c r="U2775" s="10">
        <v>68.01</v>
      </c>
      <c r="V2775" s="9">
        <f>ABS((U2775/L2775) - 1)</f>
        <v>1.1553308707017</v>
      </c>
      <c r="W2775" s="10">
        <v>34.709752</v>
      </c>
      <c r="X2775" s="9">
        <f>ABS((W2775/L2775) - 1)</f>
        <v>0.1</v>
      </c>
      <c r="Y2775" s="7">
        <v>854</v>
      </c>
      <c r="Z2775" s="9" t="s">
        <v>479</v>
      </c>
      <c r="AA2775" s="7"/>
    </row>
    <row r="2776" spans="1:27" customHeight="1" ht="30">
      <c r="A2776" s="3" t="s">
        <v>6110</v>
      </c>
      <c r="B2776" s="3" t="s">
        <v>6111</v>
      </c>
      <c r="C2776" s="3" t="s">
        <v>5975</v>
      </c>
      <c r="D2776" s="3" t="s">
        <v>6028</v>
      </c>
      <c r="E2776" s="3" t="s">
        <v>38</v>
      </c>
      <c r="F2776" s="3" t="s">
        <v>38</v>
      </c>
      <c r="G2776" s="3" t="s">
        <v>38</v>
      </c>
      <c r="H2776" s="3" t="s">
        <v>485</v>
      </c>
      <c r="I2776" s="4">
        <v>19</v>
      </c>
      <c r="J2776" s="3"/>
      <c r="K2776" s="6">
        <v>25.2996</v>
      </c>
      <c r="L2776" s="6">
        <f>K2776*1.16</f>
        <v>29.347536</v>
      </c>
      <c r="M2776" s="6">
        <f>I2776*K2776</f>
        <v>480.6924</v>
      </c>
      <c r="N2776" s="6">
        <f>I2776*L2776</f>
        <v>557.603184</v>
      </c>
      <c r="O2776" s="6">
        <v>101.2</v>
      </c>
      <c r="P2776" s="5">
        <f>(O2776/L2776) - 1</f>
        <v>2.4483303811264</v>
      </c>
      <c r="Q2776" s="6">
        <v>88.55</v>
      </c>
      <c r="R2776" s="5">
        <f>(Q2776/L2776) - 1</f>
        <v>2.0172890834856</v>
      </c>
      <c r="S2776" s="6">
        <v>75.9</v>
      </c>
      <c r="T2776" s="5">
        <f>(S2776/L2776) - 1</f>
        <v>1.5862477858448</v>
      </c>
      <c r="U2776" s="6">
        <v>70.84</v>
      </c>
      <c r="V2776" s="5">
        <f>ABS((U2776/L2776) - 1)</f>
        <v>1.4138312667885</v>
      </c>
      <c r="W2776" s="6">
        <v>32.2822896</v>
      </c>
      <c r="X2776" s="5">
        <f>ABS((W2776/L2776) - 1)</f>
        <v>0.1</v>
      </c>
      <c r="Y2776" s="3">
        <v>394</v>
      </c>
      <c r="Z2776" s="5" t="s">
        <v>336</v>
      </c>
      <c r="AA2776" s="3"/>
    </row>
    <row r="2777" spans="1:27" customHeight="1" ht="30">
      <c r="A2777" s="7" t="s">
        <v>6112</v>
      </c>
      <c r="B2777" s="7" t="s">
        <v>6113</v>
      </c>
      <c r="C2777" s="7" t="s">
        <v>5975</v>
      </c>
      <c r="D2777" s="7" t="s">
        <v>6028</v>
      </c>
      <c r="E2777" s="7" t="s">
        <v>38</v>
      </c>
      <c r="F2777" s="7" t="s">
        <v>38</v>
      </c>
      <c r="G2777" s="7" t="s">
        <v>38</v>
      </c>
      <c r="H2777" s="7" t="s">
        <v>485</v>
      </c>
      <c r="I2777" s="8">
        <v>3</v>
      </c>
      <c r="J2777" s="7"/>
      <c r="K2777" s="10">
        <v>28.8956</v>
      </c>
      <c r="L2777" s="10">
        <f>K2777*1.16</f>
        <v>33.518896</v>
      </c>
      <c r="M2777" s="10">
        <f>I2777*K2777</f>
        <v>86.6868</v>
      </c>
      <c r="N2777" s="10">
        <f>I2777*L2777</f>
        <v>100.556688</v>
      </c>
      <c r="O2777" s="10">
        <v>115.58</v>
      </c>
      <c r="P2777" s="9">
        <f>(O2777/L2777) - 1</f>
        <v>2.4482042606654</v>
      </c>
      <c r="Q2777" s="10">
        <v>101.13</v>
      </c>
      <c r="R2777" s="9">
        <f>(Q2777/L2777) - 1</f>
        <v>2.0171041432868</v>
      </c>
      <c r="S2777" s="10">
        <v>86.69</v>
      </c>
      <c r="T2777" s="9">
        <f>(S2777/L2777) - 1</f>
        <v>1.5863023650898</v>
      </c>
      <c r="U2777" s="10">
        <v>72.24</v>
      </c>
      <c r="V2777" s="9">
        <f>ABS((U2777/L2777) - 1)</f>
        <v>1.1552022477113</v>
      </c>
      <c r="W2777" s="10">
        <v>36.8707856</v>
      </c>
      <c r="X2777" s="9">
        <f>ABS((W2777/L2777) - 1)</f>
        <v>0.1</v>
      </c>
      <c r="Y2777" s="7">
        <v>854</v>
      </c>
      <c r="Z2777" s="9" t="s">
        <v>479</v>
      </c>
      <c r="AA2777" s="7"/>
    </row>
    <row r="2778" spans="1:27" customHeight="1" ht="30">
      <c r="A2778" s="3" t="s">
        <v>6114</v>
      </c>
      <c r="B2778" s="3" t="s">
        <v>6115</v>
      </c>
      <c r="C2778" s="3" t="s">
        <v>5975</v>
      </c>
      <c r="D2778" s="3" t="s">
        <v>6028</v>
      </c>
      <c r="E2778" s="3" t="s">
        <v>38</v>
      </c>
      <c r="F2778" s="3" t="s">
        <v>38</v>
      </c>
      <c r="G2778" s="3" t="s">
        <v>38</v>
      </c>
      <c r="H2778" s="3" t="s">
        <v>485</v>
      </c>
      <c r="I2778" s="4">
        <v>10</v>
      </c>
      <c r="J2778" s="3"/>
      <c r="K2778" s="6">
        <v>27.0048</v>
      </c>
      <c r="L2778" s="6">
        <f>K2778*1.16</f>
        <v>31.325568</v>
      </c>
      <c r="M2778" s="6">
        <f>I2778*K2778</f>
        <v>270.048</v>
      </c>
      <c r="N2778" s="6">
        <f>I2778*L2778</f>
        <v>313.25568</v>
      </c>
      <c r="O2778" s="6">
        <v>108.02</v>
      </c>
      <c r="P2778" s="5">
        <f>(O2778/L2778) - 1</f>
        <v>2.448301400313</v>
      </c>
      <c r="Q2778" s="6">
        <v>94.52</v>
      </c>
      <c r="R2778" s="5">
        <f>(Q2778/L2778) - 1</f>
        <v>2.0173435322865</v>
      </c>
      <c r="S2778" s="6">
        <v>81.01</v>
      </c>
      <c r="T2778" s="5">
        <f>(S2778/L2778) - 1</f>
        <v>1.5860664362096</v>
      </c>
      <c r="U2778" s="6">
        <v>67.51</v>
      </c>
      <c r="V2778" s="5">
        <f>ABS((U2778/L2778) - 1)</f>
        <v>1.155108568183</v>
      </c>
      <c r="W2778" s="6">
        <v>34.4581248</v>
      </c>
      <c r="X2778" s="5">
        <f>ABS((W2778/L2778) - 1)</f>
        <v>0.1</v>
      </c>
      <c r="Y2778" s="3">
        <v>618</v>
      </c>
      <c r="Z2778" s="5" t="s">
        <v>482</v>
      </c>
      <c r="AA2778" s="3"/>
    </row>
    <row r="2779" spans="1:27" customHeight="1" ht="30">
      <c r="A2779" s="7" t="s">
        <v>6116</v>
      </c>
      <c r="B2779" s="7" t="s">
        <v>6117</v>
      </c>
      <c r="C2779" s="7" t="s">
        <v>5975</v>
      </c>
      <c r="D2779" s="7" t="s">
        <v>6028</v>
      </c>
      <c r="E2779" s="7" t="s">
        <v>38</v>
      </c>
      <c r="F2779" s="7" t="s">
        <v>38</v>
      </c>
      <c r="G2779" s="7" t="s">
        <v>38</v>
      </c>
      <c r="H2779" s="7" t="s">
        <v>485</v>
      </c>
      <c r="I2779" s="8">
        <v>1</v>
      </c>
      <c r="J2779" s="7"/>
      <c r="K2779" s="10">
        <v>28.8956</v>
      </c>
      <c r="L2779" s="10">
        <f>K2779*1.16</f>
        <v>33.518896</v>
      </c>
      <c r="M2779" s="10">
        <f>I2779*K2779</f>
        <v>28.8956</v>
      </c>
      <c r="N2779" s="10">
        <f>I2779*L2779</f>
        <v>33.518896</v>
      </c>
      <c r="O2779" s="10">
        <v>115.58</v>
      </c>
      <c r="P2779" s="9">
        <f>(O2779/L2779) - 1</f>
        <v>2.4482042606654</v>
      </c>
      <c r="Q2779" s="10">
        <v>101.13</v>
      </c>
      <c r="R2779" s="9">
        <f>(Q2779/L2779) - 1</f>
        <v>2.0171041432868</v>
      </c>
      <c r="S2779" s="10">
        <v>86.69</v>
      </c>
      <c r="T2779" s="9">
        <f>(S2779/L2779) - 1</f>
        <v>1.5863023650898</v>
      </c>
      <c r="U2779" s="10">
        <v>72.24</v>
      </c>
      <c r="V2779" s="9">
        <f>ABS((U2779/L2779) - 1)</f>
        <v>1.1552022477113</v>
      </c>
      <c r="W2779" s="10">
        <v>36.8707856</v>
      </c>
      <c r="X2779" s="9">
        <f>ABS((W2779/L2779) - 1)</f>
        <v>0.1</v>
      </c>
      <c r="Y2779" s="7">
        <v>854</v>
      </c>
      <c r="Z2779" s="9" t="s">
        <v>479</v>
      </c>
      <c r="AA2779" s="7"/>
    </row>
    <row r="2780" spans="1:27" customHeight="1" ht="30">
      <c r="A2780" s="3" t="s">
        <v>6118</v>
      </c>
      <c r="B2780" s="3" t="s">
        <v>6119</v>
      </c>
      <c r="C2780" s="3" t="s">
        <v>5975</v>
      </c>
      <c r="D2780" s="3" t="s">
        <v>6028</v>
      </c>
      <c r="E2780" s="3" t="s">
        <v>38</v>
      </c>
      <c r="F2780" s="3" t="s">
        <v>38</v>
      </c>
      <c r="G2780" s="3" t="s">
        <v>38</v>
      </c>
      <c r="H2780" s="3" t="s">
        <v>485</v>
      </c>
      <c r="I2780" s="4">
        <v>23</v>
      </c>
      <c r="J2780" s="3"/>
      <c r="K2780" s="6">
        <v>28.0952</v>
      </c>
      <c r="L2780" s="6">
        <f>K2780*1.16</f>
        <v>32.590432</v>
      </c>
      <c r="M2780" s="6">
        <f>I2780*K2780</f>
        <v>646.1896</v>
      </c>
      <c r="N2780" s="6">
        <f>I2780*L2780</f>
        <v>749.579936</v>
      </c>
      <c r="O2780" s="6">
        <v>112.38</v>
      </c>
      <c r="P2780" s="5">
        <f>(O2780/L2780) - 1</f>
        <v>2.4482513149872</v>
      </c>
      <c r="Q2780" s="6">
        <v>98.33</v>
      </c>
      <c r="R2780" s="5">
        <f>(Q2780/L2780) - 1</f>
        <v>2.0171431909832</v>
      </c>
      <c r="S2780" s="6">
        <v>84.29</v>
      </c>
      <c r="T2780" s="5">
        <f>(S2780/L2780) - 1</f>
        <v>1.5863419055016</v>
      </c>
      <c r="U2780" s="6">
        <v>70.24</v>
      </c>
      <c r="V2780" s="5">
        <f>ABS((U2780/L2780) - 1)</f>
        <v>1.1552337814976</v>
      </c>
      <c r="W2780" s="6">
        <v>35.8494752</v>
      </c>
      <c r="X2780" s="5">
        <f>ABS((W2780/L2780) - 1)</f>
        <v>0.1</v>
      </c>
      <c r="Y2780" s="3">
        <v>618</v>
      </c>
      <c r="Z2780" s="5" t="s">
        <v>482</v>
      </c>
      <c r="AA2780" s="3"/>
    </row>
    <row r="2781" spans="1:27" customHeight="1" ht="30">
      <c r="A2781" s="7" t="s">
        <v>6120</v>
      </c>
      <c r="B2781" s="7" t="s">
        <v>6121</v>
      </c>
      <c r="C2781" s="7" t="s">
        <v>5975</v>
      </c>
      <c r="D2781" s="7" t="s">
        <v>6028</v>
      </c>
      <c r="E2781" s="7" t="s">
        <v>38</v>
      </c>
      <c r="F2781" s="7" t="s">
        <v>38</v>
      </c>
      <c r="G2781" s="7" t="s">
        <v>38</v>
      </c>
      <c r="H2781" s="7" t="s">
        <v>485</v>
      </c>
      <c r="I2781" s="8">
        <v>8</v>
      </c>
      <c r="J2781" s="7"/>
      <c r="K2781" s="10">
        <v>34.3012</v>
      </c>
      <c r="L2781" s="10">
        <f>K2781*1.16</f>
        <v>39.789392</v>
      </c>
      <c r="M2781" s="10">
        <f>I2781*K2781</f>
        <v>274.4096</v>
      </c>
      <c r="N2781" s="10">
        <f>I2781*L2781</f>
        <v>318.315136</v>
      </c>
      <c r="O2781" s="10">
        <v>137.2</v>
      </c>
      <c r="P2781" s="9">
        <f>(O2781/L2781) - 1</f>
        <v>2.4481552269007</v>
      </c>
      <c r="Q2781" s="10">
        <v>120.05</v>
      </c>
      <c r="R2781" s="9">
        <f>(Q2781/L2781) - 1</f>
        <v>2.0171358235381</v>
      </c>
      <c r="S2781" s="10">
        <v>102.9</v>
      </c>
      <c r="T2781" s="9">
        <f>(S2781/L2781) - 1</f>
        <v>1.5861164201755</v>
      </c>
      <c r="U2781" s="10">
        <v>85.75</v>
      </c>
      <c r="V2781" s="9">
        <f>ABS((U2781/L2781) - 1)</f>
        <v>1.1550970168129</v>
      </c>
      <c r="W2781" s="10">
        <v>43.7683312</v>
      </c>
      <c r="X2781" s="9">
        <f>ABS((W2781/L2781) - 1)</f>
        <v>0.1</v>
      </c>
      <c r="Y2781" s="7">
        <v>854</v>
      </c>
      <c r="Z2781" s="9" t="s">
        <v>479</v>
      </c>
      <c r="AA2781" s="7"/>
    </row>
    <row r="2782" spans="1:27" customHeight="1" ht="30">
      <c r="A2782" s="3" t="s">
        <v>6122</v>
      </c>
      <c r="B2782" s="3" t="s">
        <v>6123</v>
      </c>
      <c r="C2782" s="3" t="s">
        <v>5975</v>
      </c>
      <c r="D2782" s="3" t="s">
        <v>6028</v>
      </c>
      <c r="E2782" s="3" t="s">
        <v>38</v>
      </c>
      <c r="F2782" s="3" t="s">
        <v>38</v>
      </c>
      <c r="G2782" s="3" t="s">
        <v>38</v>
      </c>
      <c r="H2782" s="3" t="s">
        <v>485</v>
      </c>
      <c r="I2782" s="4">
        <v>23</v>
      </c>
      <c r="J2782" s="3"/>
      <c r="K2782" s="6">
        <v>34.104</v>
      </c>
      <c r="L2782" s="6">
        <f>K2782*1.16</f>
        <v>39.56064</v>
      </c>
      <c r="M2782" s="6">
        <f>I2782*K2782</f>
        <v>784.392</v>
      </c>
      <c r="N2782" s="6">
        <f>I2782*L2782</f>
        <v>909.89472</v>
      </c>
      <c r="O2782" s="6">
        <v>136.42</v>
      </c>
      <c r="P2782" s="5">
        <f>(O2782/L2782) - 1</f>
        <v>2.4483769726678</v>
      </c>
      <c r="Q2782" s="6">
        <v>119.36</v>
      </c>
      <c r="R2782" s="5">
        <f>(Q2782/L2782) - 1</f>
        <v>2.0171402687115</v>
      </c>
      <c r="S2782" s="6">
        <v>102.31</v>
      </c>
      <c r="T2782" s="5">
        <f>(S2782/L2782) - 1</f>
        <v>1.5861563412523</v>
      </c>
      <c r="U2782" s="6">
        <v>85.26</v>
      </c>
      <c r="V2782" s="5">
        <f>ABS((U2782/L2782) - 1)</f>
        <v>1.1551724137931</v>
      </c>
      <c r="W2782" s="6">
        <v>43.516704</v>
      </c>
      <c r="X2782" s="5">
        <f>ABS((W2782/L2782) - 1)</f>
        <v>0.1</v>
      </c>
      <c r="Y2782" s="3">
        <v>618</v>
      </c>
      <c r="Z2782" s="5" t="s">
        <v>482</v>
      </c>
      <c r="AA2782" s="3"/>
    </row>
    <row r="2783" spans="1:27" customHeight="1" ht="30">
      <c r="A2783" s="7" t="s">
        <v>6124</v>
      </c>
      <c r="B2783" s="7" t="s">
        <v>6125</v>
      </c>
      <c r="C2783" s="7" t="s">
        <v>5975</v>
      </c>
      <c r="D2783" s="7" t="s">
        <v>6028</v>
      </c>
      <c r="E2783" s="7" t="s">
        <v>38</v>
      </c>
      <c r="F2783" s="7" t="s">
        <v>38</v>
      </c>
      <c r="G2783" s="7" t="s">
        <v>38</v>
      </c>
      <c r="H2783" s="7" t="s">
        <v>485</v>
      </c>
      <c r="I2783" s="8">
        <v>14</v>
      </c>
      <c r="J2783" s="7"/>
      <c r="K2783" s="10">
        <v>31.29</v>
      </c>
      <c r="L2783" s="10">
        <f>K2783*1.16</f>
        <v>36.2964</v>
      </c>
      <c r="M2783" s="10">
        <f>I2783*K2783</f>
        <v>438.06</v>
      </c>
      <c r="N2783" s="10">
        <f>I2783*L2783</f>
        <v>508.1496</v>
      </c>
      <c r="O2783" s="10">
        <v>145.19</v>
      </c>
      <c r="P2783" s="9">
        <f>(O2783/L2783) - 1</f>
        <v>3.0001212241434</v>
      </c>
      <c r="Q2783" s="10">
        <v>127.04</v>
      </c>
      <c r="R2783" s="9">
        <f>(Q2783/L2783) - 1</f>
        <v>2.5000716324484</v>
      </c>
      <c r="S2783" s="10">
        <v>108.89</v>
      </c>
      <c r="T2783" s="9">
        <f>(S2783/L2783) - 1</f>
        <v>2.0000220407534</v>
      </c>
      <c r="U2783" s="10">
        <v>90.74</v>
      </c>
      <c r="V2783" s="9">
        <f>ABS((U2783/L2783) - 1)</f>
        <v>1.4999724490583</v>
      </c>
      <c r="W2783" s="10">
        <v>39.92604</v>
      </c>
      <c r="X2783" s="9">
        <f>ABS((W2783/L2783) - 1)</f>
        <v>0.1</v>
      </c>
      <c r="Y2783" s="7" t="s">
        <v>40</v>
      </c>
      <c r="Z2783" s="9" t="s">
        <v>40</v>
      </c>
      <c r="AA2783" s="7"/>
    </row>
    <row r="2784" spans="1:27" customHeight="1" ht="30">
      <c r="A2784" s="3" t="s">
        <v>6126</v>
      </c>
      <c r="B2784" s="3" t="s">
        <v>6127</v>
      </c>
      <c r="C2784" s="3" t="s">
        <v>5975</v>
      </c>
      <c r="D2784" s="3" t="s">
        <v>6028</v>
      </c>
      <c r="E2784" s="3" t="s">
        <v>38</v>
      </c>
      <c r="F2784" s="3" t="s">
        <v>38</v>
      </c>
      <c r="G2784" s="3" t="s">
        <v>38</v>
      </c>
      <c r="H2784" s="3" t="s">
        <v>485</v>
      </c>
      <c r="I2784" s="4">
        <v>10</v>
      </c>
      <c r="J2784" s="3"/>
      <c r="K2784" s="6">
        <v>29.058</v>
      </c>
      <c r="L2784" s="6">
        <f>K2784*1.16</f>
        <v>33.70728</v>
      </c>
      <c r="M2784" s="6">
        <f>I2784*K2784</f>
        <v>290.58</v>
      </c>
      <c r="N2784" s="6">
        <f>I2784*L2784</f>
        <v>337.0728</v>
      </c>
      <c r="O2784" s="6">
        <v>116.23</v>
      </c>
      <c r="P2784" s="5">
        <f>(O2784/L2784) - 1</f>
        <v>2.4482165277056</v>
      </c>
      <c r="Q2784" s="6">
        <v>101.7</v>
      </c>
      <c r="R2784" s="5">
        <f>(Q2784/L2784) - 1</f>
        <v>2.0171523777653</v>
      </c>
      <c r="S2784" s="6">
        <v>87.17</v>
      </c>
      <c r="T2784" s="5">
        <f>(S2784/L2784) - 1</f>
        <v>1.586088227825</v>
      </c>
      <c r="U2784" s="6">
        <v>72.65</v>
      </c>
      <c r="V2784" s="5">
        <f>ABS((U2784/L2784) - 1)</f>
        <v>1.1553207497015</v>
      </c>
      <c r="W2784" s="6">
        <v>37.078008</v>
      </c>
      <c r="X2784" s="5">
        <f>ABS((W2784/L2784) - 1)</f>
        <v>0.1</v>
      </c>
      <c r="Y2784" s="3">
        <v>854</v>
      </c>
      <c r="Z2784" s="5" t="s">
        <v>479</v>
      </c>
      <c r="AA2784" s="3"/>
    </row>
    <row r="2785" spans="1:27" customHeight="1" ht="30">
      <c r="A2785" s="7" t="s">
        <v>6128</v>
      </c>
      <c r="B2785" s="7" t="s">
        <v>6129</v>
      </c>
      <c r="C2785" s="7" t="s">
        <v>5975</v>
      </c>
      <c r="D2785" s="7" t="s">
        <v>6028</v>
      </c>
      <c r="E2785" s="7" t="s">
        <v>38</v>
      </c>
      <c r="F2785" s="7" t="s">
        <v>38</v>
      </c>
      <c r="G2785" s="7" t="s">
        <v>38</v>
      </c>
      <c r="H2785" s="7" t="s">
        <v>485</v>
      </c>
      <c r="I2785" s="8">
        <v>3</v>
      </c>
      <c r="J2785" s="7"/>
      <c r="K2785" s="10">
        <v>21.98</v>
      </c>
      <c r="L2785" s="10">
        <f>K2785*1.16</f>
        <v>25.4968</v>
      </c>
      <c r="M2785" s="10">
        <f>I2785*K2785</f>
        <v>65.94</v>
      </c>
      <c r="N2785" s="10">
        <f>I2785*L2785</f>
        <v>76.4904</v>
      </c>
      <c r="O2785" s="10">
        <v>101.99</v>
      </c>
      <c r="P2785" s="9">
        <f>(O2785/L2785) - 1</f>
        <v>3.0001098177026</v>
      </c>
      <c r="Q2785" s="10">
        <v>89.24</v>
      </c>
      <c r="R2785" s="9">
        <f>(Q2785/L2785) - 1</f>
        <v>2.5000470647297</v>
      </c>
      <c r="S2785" s="10">
        <v>76.49</v>
      </c>
      <c r="T2785" s="9">
        <f>(S2785/L2785) - 1</f>
        <v>1.9999843117568</v>
      </c>
      <c r="U2785" s="10">
        <v>63.74</v>
      </c>
      <c r="V2785" s="9">
        <f>ABS((U2785/L2785) - 1)</f>
        <v>1.4999215587838</v>
      </c>
      <c r="W2785" s="10">
        <v>28.04648</v>
      </c>
      <c r="X2785" s="9">
        <f>ABS((W2785/L2785) - 1)</f>
        <v>0.1</v>
      </c>
      <c r="Y2785" s="7" t="s">
        <v>40</v>
      </c>
      <c r="Z2785" s="9" t="s">
        <v>40</v>
      </c>
      <c r="AA2785" s="7"/>
    </row>
    <row r="2786" spans="1:27" customHeight="1" ht="30">
      <c r="A2786" s="3" t="s">
        <v>6130</v>
      </c>
      <c r="B2786" s="3" t="s">
        <v>6131</v>
      </c>
      <c r="C2786" s="3" t="s">
        <v>5975</v>
      </c>
      <c r="D2786" s="3" t="s">
        <v>6028</v>
      </c>
      <c r="E2786" s="3" t="s">
        <v>38</v>
      </c>
      <c r="F2786" s="3" t="s">
        <v>38</v>
      </c>
      <c r="G2786" s="3" t="s">
        <v>38</v>
      </c>
      <c r="H2786" s="3" t="s">
        <v>485</v>
      </c>
      <c r="I2786" s="4">
        <v>3</v>
      </c>
      <c r="J2786" s="3"/>
      <c r="K2786" s="6">
        <v>17.97</v>
      </c>
      <c r="L2786" s="6">
        <f>K2786*1.16</f>
        <v>20.8452</v>
      </c>
      <c r="M2786" s="6">
        <f>I2786*K2786</f>
        <v>53.91</v>
      </c>
      <c r="N2786" s="6">
        <f>I2786*L2786</f>
        <v>62.5356</v>
      </c>
      <c r="O2786" s="6">
        <v>98</v>
      </c>
      <c r="P2786" s="5">
        <f>(O2786/L2786) - 1</f>
        <v>3.7013221269165</v>
      </c>
      <c r="Q2786" s="6">
        <v>85.75</v>
      </c>
      <c r="R2786" s="5">
        <f>(Q2786/L2786) - 1</f>
        <v>3.1136568610519</v>
      </c>
      <c r="S2786" s="6">
        <v>73.5</v>
      </c>
      <c r="T2786" s="5">
        <f>(S2786/L2786) - 1</f>
        <v>2.5259915951874</v>
      </c>
      <c r="U2786" s="6">
        <v>61.25</v>
      </c>
      <c r="V2786" s="5">
        <f>ABS((U2786/L2786) - 1)</f>
        <v>1.9383263293228</v>
      </c>
      <c r="W2786" s="6">
        <v>22.92972</v>
      </c>
      <c r="X2786" s="5">
        <f>ABS((W2786/L2786) - 1)</f>
        <v>0.1</v>
      </c>
      <c r="Y2786" s="3" t="s">
        <v>40</v>
      </c>
      <c r="Z2786" s="5" t="s">
        <v>40</v>
      </c>
      <c r="AA2786" s="3"/>
    </row>
    <row r="2787" spans="1:27" customHeight="1" ht="30">
      <c r="A2787" s="7" t="s">
        <v>6132</v>
      </c>
      <c r="B2787" s="7" t="s">
        <v>6133</v>
      </c>
      <c r="C2787" s="7" t="s">
        <v>5975</v>
      </c>
      <c r="D2787" s="7" t="s">
        <v>6028</v>
      </c>
      <c r="E2787" s="7" t="s">
        <v>38</v>
      </c>
      <c r="F2787" s="7" t="s">
        <v>38</v>
      </c>
      <c r="G2787" s="7" t="s">
        <v>38</v>
      </c>
      <c r="H2787" s="7" t="s">
        <v>485</v>
      </c>
      <c r="I2787" s="8">
        <v>21</v>
      </c>
      <c r="J2787" s="7"/>
      <c r="K2787" s="10">
        <v>25.9956</v>
      </c>
      <c r="L2787" s="10">
        <f>K2787*1.16</f>
        <v>30.154896</v>
      </c>
      <c r="M2787" s="10">
        <f>I2787*K2787</f>
        <v>545.9076</v>
      </c>
      <c r="N2787" s="10">
        <f>I2787*L2787</f>
        <v>633.252816</v>
      </c>
      <c r="O2787" s="10">
        <v>103.98</v>
      </c>
      <c r="P2787" s="9">
        <f>(O2787/L2787) - 1</f>
        <v>2.4481962730032</v>
      </c>
      <c r="Q2787" s="10">
        <v>90.98</v>
      </c>
      <c r="R2787" s="9">
        <f>(Q2787/L2787) - 1</f>
        <v>2.017088833601</v>
      </c>
      <c r="S2787" s="10">
        <v>77.99</v>
      </c>
      <c r="T2787" s="9">
        <f>(S2787/L2787) - 1</f>
        <v>1.586313015306</v>
      </c>
      <c r="U2787" s="10">
        <v>64.99</v>
      </c>
      <c r="V2787" s="9">
        <f>ABS((U2787/L2787) - 1)</f>
        <v>1.1552055759038</v>
      </c>
      <c r="W2787" s="10">
        <v>33.1703856</v>
      </c>
      <c r="X2787" s="9">
        <f>ABS((W2787/L2787) - 1)</f>
        <v>0.1</v>
      </c>
      <c r="Y2787" s="7">
        <v>618</v>
      </c>
      <c r="Z2787" s="9" t="s">
        <v>482</v>
      </c>
      <c r="AA2787" s="7"/>
    </row>
    <row r="2788" spans="1:27" customHeight="1" ht="30">
      <c r="A2788" s="3" t="s">
        <v>6134</v>
      </c>
      <c r="B2788" s="3" t="s">
        <v>6135</v>
      </c>
      <c r="C2788" s="3" t="s">
        <v>5975</v>
      </c>
      <c r="D2788" s="3" t="s">
        <v>6028</v>
      </c>
      <c r="E2788" s="3" t="s">
        <v>38</v>
      </c>
      <c r="F2788" s="3" t="s">
        <v>38</v>
      </c>
      <c r="G2788" s="3" t="s">
        <v>38</v>
      </c>
      <c r="H2788" s="3" t="s">
        <v>485</v>
      </c>
      <c r="I2788" s="4">
        <v>8</v>
      </c>
      <c r="J2788" s="3"/>
      <c r="K2788" s="6">
        <v>35.47</v>
      </c>
      <c r="L2788" s="6">
        <f>K2788*1.16</f>
        <v>41.1452</v>
      </c>
      <c r="M2788" s="6">
        <f>I2788*K2788</f>
        <v>283.76</v>
      </c>
      <c r="N2788" s="6">
        <f>I2788*L2788</f>
        <v>329.1616</v>
      </c>
      <c r="O2788" s="6">
        <v>164.58</v>
      </c>
      <c r="P2788" s="5">
        <f>(O2788/L2788) - 1</f>
        <v>2.9999805566627</v>
      </c>
      <c r="Q2788" s="6">
        <v>144.01</v>
      </c>
      <c r="R2788" s="5">
        <f>(Q2788/L2788) - 1</f>
        <v>2.5000437475088</v>
      </c>
      <c r="S2788" s="6">
        <v>123.44</v>
      </c>
      <c r="T2788" s="5">
        <f>(S2788/L2788) - 1</f>
        <v>2.0001069383549</v>
      </c>
      <c r="U2788" s="6">
        <v>102.86</v>
      </c>
      <c r="V2788" s="5">
        <f>ABS((U2788/L2788) - 1)</f>
        <v>1.4999270874853</v>
      </c>
      <c r="W2788" s="6">
        <v>45.25972</v>
      </c>
      <c r="X2788" s="5">
        <f>ABS((W2788/L2788) - 1)</f>
        <v>0.1</v>
      </c>
      <c r="Y2788" s="3" t="s">
        <v>40</v>
      </c>
      <c r="Z2788" s="5" t="s">
        <v>40</v>
      </c>
      <c r="AA2788" s="3"/>
    </row>
    <row r="2789" spans="1:27" customHeight="1" ht="30">
      <c r="A2789" s="7" t="s">
        <v>6136</v>
      </c>
      <c r="B2789" s="7" t="s">
        <v>6137</v>
      </c>
      <c r="C2789" s="7" t="s">
        <v>5975</v>
      </c>
      <c r="D2789" s="7" t="s">
        <v>6028</v>
      </c>
      <c r="E2789" s="7" t="s">
        <v>38</v>
      </c>
      <c r="F2789" s="7" t="s">
        <v>38</v>
      </c>
      <c r="G2789" s="7" t="s">
        <v>38</v>
      </c>
      <c r="H2789" s="7" t="s">
        <v>485</v>
      </c>
      <c r="I2789" s="8">
        <v>3</v>
      </c>
      <c r="J2789" s="7"/>
      <c r="K2789" s="10">
        <v>29</v>
      </c>
      <c r="L2789" s="10">
        <f>K2789*1.16</f>
        <v>33.64</v>
      </c>
      <c r="M2789" s="10">
        <f>I2789*K2789</f>
        <v>87</v>
      </c>
      <c r="N2789" s="10">
        <f>I2789*L2789</f>
        <v>100.92</v>
      </c>
      <c r="O2789" s="10">
        <v>116</v>
      </c>
      <c r="P2789" s="9">
        <f>(O2789/L2789) - 1</f>
        <v>2.448275862069</v>
      </c>
      <c r="Q2789" s="10">
        <v>101.5</v>
      </c>
      <c r="R2789" s="9">
        <f>(Q2789/L2789) - 1</f>
        <v>2.0172413793103</v>
      </c>
      <c r="S2789" s="10">
        <v>87</v>
      </c>
      <c r="T2789" s="9">
        <f>(S2789/L2789) - 1</f>
        <v>1.5862068965517</v>
      </c>
      <c r="U2789" s="10">
        <v>72.5</v>
      </c>
      <c r="V2789" s="9">
        <f>ABS((U2789/L2789) - 1)</f>
        <v>1.1551724137931</v>
      </c>
      <c r="W2789" s="10">
        <v>37.004</v>
      </c>
      <c r="X2789" s="9">
        <f>ABS((W2789/L2789) - 1)</f>
        <v>0.1</v>
      </c>
      <c r="Y2789" s="7">
        <v>815</v>
      </c>
      <c r="Z2789" s="9" t="s">
        <v>186</v>
      </c>
      <c r="AA2789" s="7"/>
    </row>
    <row r="2790" spans="1:27" customHeight="1" ht="30">
      <c r="A2790" s="3" t="s">
        <v>6138</v>
      </c>
      <c r="B2790" s="3" t="s">
        <v>6139</v>
      </c>
      <c r="C2790" s="3" t="s">
        <v>5975</v>
      </c>
      <c r="D2790" s="3" t="s">
        <v>6028</v>
      </c>
      <c r="E2790" s="3" t="s">
        <v>38</v>
      </c>
      <c r="F2790" s="3" t="s">
        <v>38</v>
      </c>
      <c r="G2790" s="3" t="s">
        <v>38</v>
      </c>
      <c r="H2790" s="3" t="s">
        <v>485</v>
      </c>
      <c r="I2790" s="4">
        <v>11</v>
      </c>
      <c r="J2790" s="3"/>
      <c r="K2790" s="6">
        <v>29.4</v>
      </c>
      <c r="L2790" s="6">
        <f>K2790*1.16</f>
        <v>34.104</v>
      </c>
      <c r="M2790" s="6">
        <f>I2790*K2790</f>
        <v>323.4</v>
      </c>
      <c r="N2790" s="6">
        <f>I2790*L2790</f>
        <v>375.144</v>
      </c>
      <c r="O2790" s="6">
        <v>136.42</v>
      </c>
      <c r="P2790" s="5">
        <f>(O2790/L2790) - 1</f>
        <v>3.0001172882946</v>
      </c>
      <c r="Q2790" s="6">
        <v>119.36</v>
      </c>
      <c r="R2790" s="5">
        <f>(Q2790/L2790) - 1</f>
        <v>2.4998827117054</v>
      </c>
      <c r="S2790" s="6">
        <v>102.31</v>
      </c>
      <c r="T2790" s="5">
        <f>(S2790/L2790) - 1</f>
        <v>1.9999413558527</v>
      </c>
      <c r="U2790" s="6">
        <v>85.26</v>
      </c>
      <c r="V2790" s="5">
        <f>ABS((U2790/L2790) - 1)</f>
        <v>1.5</v>
      </c>
      <c r="W2790" s="6">
        <v>37.5144</v>
      </c>
      <c r="X2790" s="5">
        <f>ABS((W2790/L2790) - 1)</f>
        <v>0.1</v>
      </c>
      <c r="Y2790" s="3" t="s">
        <v>40</v>
      </c>
      <c r="Z2790" s="5" t="s">
        <v>40</v>
      </c>
      <c r="AA2790" s="3"/>
    </row>
    <row r="2791" spans="1:27" customHeight="1" ht="30">
      <c r="A2791" s="7" t="s">
        <v>6140</v>
      </c>
      <c r="B2791" s="7" t="s">
        <v>6141</v>
      </c>
      <c r="C2791" s="7" t="s">
        <v>5975</v>
      </c>
      <c r="D2791" s="7" t="s">
        <v>6028</v>
      </c>
      <c r="E2791" s="7" t="s">
        <v>38</v>
      </c>
      <c r="F2791" s="7" t="s">
        <v>38</v>
      </c>
      <c r="G2791" s="7" t="s">
        <v>38</v>
      </c>
      <c r="H2791" s="7" t="s">
        <v>485</v>
      </c>
      <c r="I2791" s="8">
        <v>11</v>
      </c>
      <c r="J2791" s="7"/>
      <c r="K2791" s="10">
        <v>29</v>
      </c>
      <c r="L2791" s="10">
        <f>K2791*1.16</f>
        <v>33.64</v>
      </c>
      <c r="M2791" s="10">
        <f>I2791*K2791</f>
        <v>319</v>
      </c>
      <c r="N2791" s="10">
        <f>I2791*L2791</f>
        <v>370.04</v>
      </c>
      <c r="O2791" s="10">
        <v>116.97</v>
      </c>
      <c r="P2791" s="9">
        <f>(O2791/L2791) - 1</f>
        <v>2.4771105826397</v>
      </c>
      <c r="Q2791" s="10">
        <v>102.35</v>
      </c>
      <c r="R2791" s="9">
        <f>(Q2791/L2791) - 1</f>
        <v>2.0425089179548</v>
      </c>
      <c r="S2791" s="10">
        <v>87.73</v>
      </c>
      <c r="T2791" s="9">
        <f>(S2791/L2791) - 1</f>
        <v>1.6079072532699</v>
      </c>
      <c r="U2791" s="10">
        <v>73.11</v>
      </c>
      <c r="V2791" s="9">
        <f>ABS((U2791/L2791) - 1)</f>
        <v>1.173305588585</v>
      </c>
      <c r="W2791" s="10">
        <v>37.004</v>
      </c>
      <c r="X2791" s="9">
        <f>ABS((W2791/L2791) - 1)</f>
        <v>0.1</v>
      </c>
      <c r="Y2791" s="7">
        <v>815</v>
      </c>
      <c r="Z2791" s="9" t="s">
        <v>186</v>
      </c>
      <c r="AA2791" s="7"/>
    </row>
    <row r="2792" spans="1:27" customHeight="1" ht="30">
      <c r="A2792" s="3" t="s">
        <v>6142</v>
      </c>
      <c r="B2792" s="3" t="s">
        <v>6143</v>
      </c>
      <c r="C2792" s="3" t="s">
        <v>5975</v>
      </c>
      <c r="D2792" s="3" t="s">
        <v>6028</v>
      </c>
      <c r="E2792" s="3" t="s">
        <v>38</v>
      </c>
      <c r="F2792" s="3" t="s">
        <v>38</v>
      </c>
      <c r="G2792" s="3" t="s">
        <v>38</v>
      </c>
      <c r="H2792" s="3" t="s">
        <v>485</v>
      </c>
      <c r="I2792" s="4">
        <v>31</v>
      </c>
      <c r="J2792" s="3"/>
      <c r="K2792" s="6">
        <v>28.0024</v>
      </c>
      <c r="L2792" s="6">
        <f>K2792*1.16</f>
        <v>32.482784</v>
      </c>
      <c r="M2792" s="6">
        <f>I2792*K2792</f>
        <v>868.0744</v>
      </c>
      <c r="N2792" s="6">
        <f>I2792*L2792</f>
        <v>1006.966304</v>
      </c>
      <c r="O2792" s="6">
        <v>108.58</v>
      </c>
      <c r="P2792" s="5">
        <f>(O2792/L2792) - 1</f>
        <v>2.3426937789569</v>
      </c>
      <c r="Q2792" s="6">
        <v>95</v>
      </c>
      <c r="R2792" s="5">
        <f>(Q2792/L2792) - 1</f>
        <v>1.9246261650479</v>
      </c>
      <c r="S2792" s="6">
        <v>81.43</v>
      </c>
      <c r="T2792" s="5">
        <f>(S2792/L2792) - 1</f>
        <v>1.5068664065248</v>
      </c>
      <c r="U2792" s="6">
        <v>67.86</v>
      </c>
      <c r="V2792" s="5">
        <f>ABS((U2792/L2792) - 1)</f>
        <v>1.0891066480016</v>
      </c>
      <c r="W2792" s="6">
        <v>35.7310624</v>
      </c>
      <c r="X2792" s="5">
        <f>ABS((W2792/L2792) - 1)</f>
        <v>0.1</v>
      </c>
      <c r="Y2792" s="3">
        <v>618</v>
      </c>
      <c r="Z2792" s="5" t="s">
        <v>482</v>
      </c>
      <c r="AA2792" s="3"/>
    </row>
    <row r="2793" spans="1:27" customHeight="1" ht="30">
      <c r="A2793" s="7" t="s">
        <v>6144</v>
      </c>
      <c r="B2793" s="7" t="s">
        <v>6145</v>
      </c>
      <c r="C2793" s="7" t="s">
        <v>5975</v>
      </c>
      <c r="D2793" s="7" t="s">
        <v>6028</v>
      </c>
      <c r="E2793" s="7" t="s">
        <v>38</v>
      </c>
      <c r="F2793" s="7" t="s">
        <v>38</v>
      </c>
      <c r="G2793" s="7" t="s">
        <v>38</v>
      </c>
      <c r="H2793" s="7" t="s">
        <v>485</v>
      </c>
      <c r="I2793" s="8">
        <v>7</v>
      </c>
      <c r="J2793" s="7"/>
      <c r="K2793" s="10">
        <v>29</v>
      </c>
      <c r="L2793" s="10">
        <f>K2793*1.16</f>
        <v>33.64</v>
      </c>
      <c r="M2793" s="10">
        <f>I2793*K2793</f>
        <v>203</v>
      </c>
      <c r="N2793" s="10">
        <f>I2793*L2793</f>
        <v>235.48</v>
      </c>
      <c r="O2793" s="10">
        <v>122.34</v>
      </c>
      <c r="P2793" s="9">
        <f>(O2793/L2793) - 1</f>
        <v>2.6367419738407</v>
      </c>
      <c r="Q2793" s="10">
        <v>107.04</v>
      </c>
      <c r="R2793" s="9">
        <f>(Q2793/L2793) - 1</f>
        <v>2.1819262782402</v>
      </c>
      <c r="S2793" s="10">
        <v>91.75</v>
      </c>
      <c r="T2793" s="9">
        <f>(S2793/L2793) - 1</f>
        <v>1.7274078478002</v>
      </c>
      <c r="U2793" s="10">
        <v>76.46</v>
      </c>
      <c r="V2793" s="9">
        <f>ABS((U2793/L2793) - 1)</f>
        <v>1.2728894173603</v>
      </c>
      <c r="W2793" s="10">
        <v>37.004</v>
      </c>
      <c r="X2793" s="9">
        <f>ABS((W2793/L2793) - 1)</f>
        <v>0.1</v>
      </c>
      <c r="Y2793" s="7">
        <v>815</v>
      </c>
      <c r="Z2793" s="9" t="s">
        <v>186</v>
      </c>
      <c r="AA2793" s="7"/>
    </row>
    <row r="2794" spans="1:27" customHeight="1" ht="30">
      <c r="A2794" s="3" t="s">
        <v>6146</v>
      </c>
      <c r="B2794" s="3" t="s">
        <v>6147</v>
      </c>
      <c r="C2794" s="3" t="s">
        <v>5975</v>
      </c>
      <c r="D2794" s="3" t="s">
        <v>6028</v>
      </c>
      <c r="E2794" s="3" t="s">
        <v>38</v>
      </c>
      <c r="F2794" s="3" t="s">
        <v>38</v>
      </c>
      <c r="G2794" s="3" t="s">
        <v>38</v>
      </c>
      <c r="H2794" s="3" t="s">
        <v>485</v>
      </c>
      <c r="I2794" s="4">
        <v>16</v>
      </c>
      <c r="J2794" s="3"/>
      <c r="K2794" s="6">
        <v>24.998</v>
      </c>
      <c r="L2794" s="6">
        <f>K2794*1.16</f>
        <v>28.99768</v>
      </c>
      <c r="M2794" s="6">
        <f>I2794*K2794</f>
        <v>399.968</v>
      </c>
      <c r="N2794" s="6">
        <f>I2794*L2794</f>
        <v>463.96288</v>
      </c>
      <c r="O2794" s="6">
        <v>99.99</v>
      </c>
      <c r="P2794" s="5">
        <f>(O2794/L2794) - 1</f>
        <v>2.448206891034</v>
      </c>
      <c r="Q2794" s="6">
        <v>87.49</v>
      </c>
      <c r="R2794" s="5">
        <f>(Q2794/L2794) - 1</f>
        <v>2.017137922758</v>
      </c>
      <c r="S2794" s="6">
        <v>74.99</v>
      </c>
      <c r="T2794" s="5">
        <f>(S2794/L2794) - 1</f>
        <v>1.5860689544819</v>
      </c>
      <c r="U2794" s="6">
        <v>62.5</v>
      </c>
      <c r="V2794" s="5">
        <f>ABS((U2794/L2794) - 1)</f>
        <v>1.1553448413804</v>
      </c>
      <c r="W2794" s="6">
        <v>31.897448</v>
      </c>
      <c r="X2794" s="5">
        <f>ABS((W2794/L2794) - 1)</f>
        <v>0.1</v>
      </c>
      <c r="Y2794" s="3">
        <v>744</v>
      </c>
      <c r="Z2794" s="5" t="s">
        <v>55</v>
      </c>
      <c r="AA2794" s="3"/>
    </row>
    <row r="2795" spans="1:27" customHeight="1" ht="30">
      <c r="A2795" s="7" t="s">
        <v>6148</v>
      </c>
      <c r="B2795" s="7" t="s">
        <v>6149</v>
      </c>
      <c r="C2795" s="7" t="s">
        <v>5975</v>
      </c>
      <c r="D2795" s="7" t="s">
        <v>6028</v>
      </c>
      <c r="E2795" s="7" t="s">
        <v>38</v>
      </c>
      <c r="F2795" s="7" t="s">
        <v>38</v>
      </c>
      <c r="G2795" s="7" t="s">
        <v>38</v>
      </c>
      <c r="H2795" s="7" t="s">
        <v>485</v>
      </c>
      <c r="I2795" s="8">
        <v>32</v>
      </c>
      <c r="J2795" s="7"/>
      <c r="K2795" s="10">
        <v>24.998</v>
      </c>
      <c r="L2795" s="10">
        <f>K2795*1.16</f>
        <v>28.99768</v>
      </c>
      <c r="M2795" s="10">
        <f>I2795*K2795</f>
        <v>799.936</v>
      </c>
      <c r="N2795" s="10">
        <f>I2795*L2795</f>
        <v>927.92576</v>
      </c>
      <c r="O2795" s="10">
        <v>99.99</v>
      </c>
      <c r="P2795" s="9">
        <f>(O2795/L2795) - 1</f>
        <v>2.448206891034</v>
      </c>
      <c r="Q2795" s="10">
        <v>87.49</v>
      </c>
      <c r="R2795" s="9">
        <f>(Q2795/L2795) - 1</f>
        <v>2.017137922758</v>
      </c>
      <c r="S2795" s="10">
        <v>74.99</v>
      </c>
      <c r="T2795" s="9">
        <f>(S2795/L2795) - 1</f>
        <v>1.5860689544819</v>
      </c>
      <c r="U2795" s="10">
        <v>62.5</v>
      </c>
      <c r="V2795" s="9">
        <f>ABS((U2795/L2795) - 1)</f>
        <v>1.1553448413804</v>
      </c>
      <c r="W2795" s="10">
        <v>31.897448</v>
      </c>
      <c r="X2795" s="9">
        <f>ABS((W2795/L2795) - 1)</f>
        <v>0.1</v>
      </c>
      <c r="Y2795" s="7">
        <v>744</v>
      </c>
      <c r="Z2795" s="9" t="s">
        <v>55</v>
      </c>
      <c r="AA2795" s="7"/>
    </row>
    <row r="2796" spans="1:27" customHeight="1" ht="30">
      <c r="A2796" s="3" t="s">
        <v>6150</v>
      </c>
      <c r="B2796" s="3" t="s">
        <v>6151</v>
      </c>
      <c r="C2796" s="3" t="s">
        <v>5975</v>
      </c>
      <c r="D2796" s="3" t="s">
        <v>6028</v>
      </c>
      <c r="E2796" s="3" t="s">
        <v>38</v>
      </c>
      <c r="F2796" s="3" t="s">
        <v>38</v>
      </c>
      <c r="G2796" s="3" t="s">
        <v>38</v>
      </c>
      <c r="H2796" s="3" t="s">
        <v>485</v>
      </c>
      <c r="I2796" s="4">
        <v>34</v>
      </c>
      <c r="J2796" s="3"/>
      <c r="K2796" s="6">
        <v>28.0024</v>
      </c>
      <c r="L2796" s="6">
        <f>K2796*1.16</f>
        <v>32.482784</v>
      </c>
      <c r="M2796" s="6">
        <f>I2796*K2796</f>
        <v>952.0816</v>
      </c>
      <c r="N2796" s="6">
        <f>I2796*L2796</f>
        <v>1104.414656</v>
      </c>
      <c r="O2796" s="6">
        <v>107.5</v>
      </c>
      <c r="P2796" s="5">
        <f>(O2796/L2796) - 1</f>
        <v>2.3094453972911</v>
      </c>
      <c r="Q2796" s="6">
        <v>94.07</v>
      </c>
      <c r="R2796" s="5">
        <f>(Q2796/L2796) - 1</f>
        <v>1.895995614169</v>
      </c>
      <c r="S2796" s="6">
        <v>80.63</v>
      </c>
      <c r="T2796" s="5">
        <f>(S2796/L2796) - 1</f>
        <v>1.4822379756612</v>
      </c>
      <c r="U2796" s="6">
        <v>67.19</v>
      </c>
      <c r="V2796" s="5">
        <f>ABS((U2796/L2796) - 1)</f>
        <v>1.0684803371534</v>
      </c>
      <c r="W2796" s="6">
        <v>35.7310624</v>
      </c>
      <c r="X2796" s="5">
        <f>ABS((W2796/L2796) - 1)</f>
        <v>0.1</v>
      </c>
      <c r="Y2796" s="3">
        <v>618</v>
      </c>
      <c r="Z2796" s="5" t="s">
        <v>482</v>
      </c>
      <c r="AA2796" s="3"/>
    </row>
    <row r="2797" spans="1:27" customHeight="1" ht="30">
      <c r="A2797" s="7" t="s">
        <v>6152</v>
      </c>
      <c r="B2797" s="7" t="s">
        <v>6153</v>
      </c>
      <c r="C2797" s="7" t="s">
        <v>5975</v>
      </c>
      <c r="D2797" s="7" t="s">
        <v>6028</v>
      </c>
      <c r="E2797" s="7" t="s">
        <v>38</v>
      </c>
      <c r="F2797" s="7" t="s">
        <v>38</v>
      </c>
      <c r="G2797" s="7" t="s">
        <v>38</v>
      </c>
      <c r="H2797" s="7" t="s">
        <v>485</v>
      </c>
      <c r="I2797" s="8">
        <v>5</v>
      </c>
      <c r="J2797" s="7"/>
      <c r="K2797" s="10">
        <v>24.998</v>
      </c>
      <c r="L2797" s="10">
        <f>K2797*1.16</f>
        <v>28.99768</v>
      </c>
      <c r="M2797" s="10">
        <f>I2797*K2797</f>
        <v>124.99</v>
      </c>
      <c r="N2797" s="10">
        <f>I2797*L2797</f>
        <v>144.9884</v>
      </c>
      <c r="O2797" s="10">
        <v>99.99</v>
      </c>
      <c r="P2797" s="9">
        <f>(O2797/L2797) - 1</f>
        <v>2.448206891034</v>
      </c>
      <c r="Q2797" s="10">
        <v>87.49</v>
      </c>
      <c r="R2797" s="9">
        <f>(Q2797/L2797) - 1</f>
        <v>2.017137922758</v>
      </c>
      <c r="S2797" s="10">
        <v>74.99</v>
      </c>
      <c r="T2797" s="9">
        <f>(S2797/L2797) - 1</f>
        <v>1.5860689544819</v>
      </c>
      <c r="U2797" s="10">
        <v>62.5</v>
      </c>
      <c r="V2797" s="9">
        <f>ABS((U2797/L2797) - 1)</f>
        <v>1.1553448413804</v>
      </c>
      <c r="W2797" s="10">
        <v>31.897448</v>
      </c>
      <c r="X2797" s="9">
        <f>ABS((W2797/L2797) - 1)</f>
        <v>0.1</v>
      </c>
      <c r="Y2797" s="7">
        <v>744</v>
      </c>
      <c r="Z2797" s="9" t="s">
        <v>55</v>
      </c>
      <c r="AA2797" s="7"/>
    </row>
    <row r="2798" spans="1:27" customHeight="1" ht="30">
      <c r="A2798" s="3" t="s">
        <v>6154</v>
      </c>
      <c r="B2798" s="3" t="s">
        <v>6155</v>
      </c>
      <c r="C2798" s="3" t="s">
        <v>5975</v>
      </c>
      <c r="D2798" s="3" t="s">
        <v>6028</v>
      </c>
      <c r="E2798" s="3" t="s">
        <v>38</v>
      </c>
      <c r="F2798" s="3" t="s">
        <v>38</v>
      </c>
      <c r="G2798" s="3" t="s">
        <v>38</v>
      </c>
      <c r="H2798" s="3" t="s">
        <v>485</v>
      </c>
      <c r="I2798" s="4">
        <v>7</v>
      </c>
      <c r="J2798" s="3"/>
      <c r="K2798" s="6">
        <v>29.4</v>
      </c>
      <c r="L2798" s="6">
        <f>K2798*1.16</f>
        <v>34.104</v>
      </c>
      <c r="M2798" s="6">
        <f>I2798*K2798</f>
        <v>205.8</v>
      </c>
      <c r="N2798" s="6">
        <f>I2798*L2798</f>
        <v>238.728</v>
      </c>
      <c r="O2798" s="6">
        <v>136.42</v>
      </c>
      <c r="P2798" s="5">
        <f>(O2798/L2798) - 1</f>
        <v>3.0001172882946</v>
      </c>
      <c r="Q2798" s="6">
        <v>119.36</v>
      </c>
      <c r="R2798" s="5">
        <f>(Q2798/L2798) - 1</f>
        <v>2.4998827117054</v>
      </c>
      <c r="S2798" s="6">
        <v>102.31</v>
      </c>
      <c r="T2798" s="5">
        <f>(S2798/L2798) - 1</f>
        <v>1.9999413558527</v>
      </c>
      <c r="U2798" s="6">
        <v>85.26</v>
      </c>
      <c r="V2798" s="5">
        <f>ABS((U2798/L2798) - 1)</f>
        <v>1.5</v>
      </c>
      <c r="W2798" s="6">
        <v>37.5144</v>
      </c>
      <c r="X2798" s="5">
        <f>ABS((W2798/L2798) - 1)</f>
        <v>0.1</v>
      </c>
      <c r="Y2798" s="3" t="s">
        <v>40</v>
      </c>
      <c r="Z2798" s="5" t="s">
        <v>40</v>
      </c>
      <c r="AA2798" s="3"/>
    </row>
    <row r="2799" spans="1:27" customHeight="1" ht="30">
      <c r="A2799" s="7" t="s">
        <v>6156</v>
      </c>
      <c r="B2799" s="7" t="s">
        <v>6157</v>
      </c>
      <c r="C2799" s="7" t="s">
        <v>5975</v>
      </c>
      <c r="D2799" s="7" t="s">
        <v>6028</v>
      </c>
      <c r="E2799" s="7" t="s">
        <v>38</v>
      </c>
      <c r="F2799" s="7" t="s">
        <v>38</v>
      </c>
      <c r="G2799" s="7" t="s">
        <v>38</v>
      </c>
      <c r="H2799" s="7" t="s">
        <v>485</v>
      </c>
      <c r="I2799" s="8">
        <v>2</v>
      </c>
      <c r="J2799" s="7"/>
      <c r="K2799" s="10">
        <v>29.4</v>
      </c>
      <c r="L2799" s="10">
        <f>K2799*1.16</f>
        <v>34.104</v>
      </c>
      <c r="M2799" s="10">
        <f>I2799*K2799</f>
        <v>58.8</v>
      </c>
      <c r="N2799" s="10">
        <f>I2799*L2799</f>
        <v>68.208</v>
      </c>
      <c r="O2799" s="10">
        <v>136.42</v>
      </c>
      <c r="P2799" s="9">
        <f>(O2799/L2799) - 1</f>
        <v>3.0001172882946</v>
      </c>
      <c r="Q2799" s="10">
        <v>119.36</v>
      </c>
      <c r="R2799" s="9">
        <f>(Q2799/L2799) - 1</f>
        <v>2.4998827117054</v>
      </c>
      <c r="S2799" s="10">
        <v>102.31</v>
      </c>
      <c r="T2799" s="9">
        <f>(S2799/L2799) - 1</f>
        <v>1.9999413558527</v>
      </c>
      <c r="U2799" s="10">
        <v>85.26</v>
      </c>
      <c r="V2799" s="9">
        <f>ABS((U2799/L2799) - 1)</f>
        <v>1.5</v>
      </c>
      <c r="W2799" s="10">
        <v>37.5144</v>
      </c>
      <c r="X2799" s="9">
        <f>ABS((W2799/L2799) - 1)</f>
        <v>0.1</v>
      </c>
      <c r="Y2799" s="7" t="s">
        <v>40</v>
      </c>
      <c r="Z2799" s="9" t="s">
        <v>40</v>
      </c>
      <c r="AA2799" s="7"/>
    </row>
    <row r="2800" spans="1:27" customHeight="1" ht="30">
      <c r="A2800" s="3" t="s">
        <v>6158</v>
      </c>
      <c r="B2800" s="3" t="s">
        <v>6159</v>
      </c>
      <c r="C2800" s="3" t="s">
        <v>5975</v>
      </c>
      <c r="D2800" s="3" t="s">
        <v>6028</v>
      </c>
      <c r="E2800" s="3" t="s">
        <v>38</v>
      </c>
      <c r="F2800" s="3" t="s">
        <v>38</v>
      </c>
      <c r="G2800" s="3" t="s">
        <v>38</v>
      </c>
      <c r="H2800" s="3" t="s">
        <v>485</v>
      </c>
      <c r="I2800" s="4">
        <v>22</v>
      </c>
      <c r="J2800" s="3"/>
      <c r="K2800" s="6">
        <v>63.9972</v>
      </c>
      <c r="L2800" s="6">
        <f>K2800*1.16</f>
        <v>74.236752</v>
      </c>
      <c r="M2800" s="6">
        <f>I2800*K2800</f>
        <v>1407.9384</v>
      </c>
      <c r="N2800" s="6">
        <f>I2800*L2800</f>
        <v>1633.208544</v>
      </c>
      <c r="O2800" s="6">
        <v>249.94</v>
      </c>
      <c r="P2800" s="5">
        <f>(O2800/L2800) - 1</f>
        <v>2.3667960042217</v>
      </c>
      <c r="Q2800" s="6">
        <v>218.7</v>
      </c>
      <c r="R2800" s="5">
        <f>(Q2800/L2800) - 1</f>
        <v>1.9459801797363</v>
      </c>
      <c r="S2800" s="6">
        <v>187.46</v>
      </c>
      <c r="T2800" s="5">
        <f>(S2800/L2800) - 1</f>
        <v>1.5251643552509</v>
      </c>
      <c r="U2800" s="6">
        <v>156.21</v>
      </c>
      <c r="V2800" s="5">
        <f>ABS((U2800/L2800) - 1)</f>
        <v>1.1042138265963</v>
      </c>
      <c r="W2800" s="6">
        <v>81.6604272</v>
      </c>
      <c r="X2800" s="5">
        <f>ABS((W2800/L2800) - 1)</f>
        <v>0.1</v>
      </c>
      <c r="Y2800" s="3">
        <v>618</v>
      </c>
      <c r="Z2800" s="5" t="s">
        <v>482</v>
      </c>
      <c r="AA2800" s="3"/>
    </row>
    <row r="2801" spans="1:27">
      <c r="I2801" s="12">
        <f>SUM(I5:I2801)</f>
        <v>48760.522</v>
      </c>
      <c r="J2801" s="11"/>
      <c r="K2801" s="13">
        <f>SUM(J5:J2801)</f>
        <v>0</v>
      </c>
      <c r="L2801" s="13">
        <f>SUM(K5:K2801)</f>
        <v>3974748.2306043</v>
      </c>
      <c r="M2801" s="13">
        <f>SUM(L5:L2801)</f>
        <v>8585456.1781054</v>
      </c>
      <c r="N2801" s="14">
        <f>SUM(M5:M2801)</f>
        <v>17238415.986157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A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ACCESORIO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2019-12-27T08:27:01-06:00</dcterms:created>
  <dcterms:modified xsi:type="dcterms:W3CDTF">2019-12-27T08:27:01-06:00</dcterms:modified>
  <dc:title>VALUADO DE PRODUCTOS</dc:title>
  <dc:description/>
  <dc:subject/>
  <cp:keywords/>
  <cp:category/>
</cp:coreProperties>
</file>