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90" i="1"/>
  <c r="D91"/>
  <c r="D92"/>
  <c r="D93"/>
  <c r="D94"/>
  <c r="D76"/>
  <c r="D77"/>
  <c r="D78"/>
  <c r="D79"/>
  <c r="D80"/>
  <c r="D81"/>
  <c r="D82"/>
  <c r="D83"/>
  <c r="D84"/>
  <c r="D85"/>
  <c r="D86"/>
  <c r="D87"/>
  <c r="D88"/>
  <c r="D89"/>
  <c r="D75"/>
  <c r="D41"/>
  <c r="H41"/>
  <c r="N41"/>
  <c r="D42"/>
  <c r="H42"/>
  <c r="N42"/>
  <c r="N59"/>
  <c r="H59"/>
  <c r="D59"/>
  <c r="N58"/>
  <c r="H58"/>
  <c r="D58"/>
  <c r="N57"/>
  <c r="H57"/>
  <c r="D57"/>
  <c r="N56"/>
  <c r="H56"/>
  <c r="D56"/>
  <c r="N55"/>
  <c r="H55"/>
  <c r="D55"/>
  <c r="N54"/>
  <c r="H54"/>
  <c r="D54"/>
  <c r="N53"/>
  <c r="H53"/>
  <c r="D53"/>
  <c r="N52"/>
  <c r="H52"/>
  <c r="D52"/>
  <c r="N51"/>
  <c r="H51"/>
  <c r="D51"/>
  <c r="N50"/>
  <c r="H50"/>
  <c r="D50"/>
  <c r="N49"/>
  <c r="H49"/>
  <c r="D49"/>
  <c r="N48"/>
  <c r="H48"/>
  <c r="D48"/>
  <c r="N47"/>
  <c r="H47"/>
  <c r="D47"/>
  <c r="N46"/>
  <c r="H46"/>
  <c r="D46"/>
  <c r="N45"/>
  <c r="H45"/>
  <c r="D45"/>
  <c r="N44"/>
  <c r="H44"/>
  <c r="D44"/>
  <c r="N43"/>
  <c r="H43"/>
  <c r="D43"/>
  <c r="N30"/>
  <c r="H30"/>
  <c r="D30"/>
  <c r="N29"/>
  <c r="H29"/>
  <c r="D29"/>
  <c r="N28"/>
  <c r="H28"/>
  <c r="D28"/>
  <c r="N27"/>
  <c r="H27"/>
  <c r="D27"/>
  <c r="N26"/>
  <c r="H26"/>
  <c r="D26"/>
  <c r="N25"/>
  <c r="H25"/>
  <c r="D25"/>
  <c r="N24"/>
  <c r="H24"/>
  <c r="D24"/>
  <c r="N23"/>
  <c r="H23"/>
  <c r="D23"/>
  <c r="N22"/>
  <c r="H22"/>
  <c r="D22"/>
  <c r="N21"/>
  <c r="H21"/>
  <c r="D21"/>
  <c r="N20"/>
  <c r="H20"/>
  <c r="D20"/>
  <c r="N19"/>
  <c r="H19"/>
  <c r="D19"/>
  <c r="N18"/>
  <c r="H18"/>
  <c r="D18"/>
  <c r="N17"/>
  <c r="H17"/>
  <c r="D17"/>
  <c r="N16"/>
  <c r="H16"/>
  <c r="D16"/>
  <c r="N15"/>
  <c r="H15"/>
  <c r="D15"/>
  <c r="N14"/>
  <c r="H14"/>
  <c r="D14"/>
  <c r="N13"/>
  <c r="H13"/>
  <c r="D13"/>
  <c r="N12"/>
  <c r="H12"/>
  <c r="D12"/>
  <c r="N11"/>
  <c r="H11"/>
  <c r="D11"/>
</calcChain>
</file>

<file path=xl/sharedStrings.xml><?xml version="1.0" encoding="utf-8"?>
<sst xmlns="http://schemas.openxmlformats.org/spreadsheetml/2006/main" count="180" uniqueCount="136">
  <si>
    <t>SIES Graduate School of Technology</t>
  </si>
  <si>
    <t>DEPARTMENT : Computer Engineering</t>
  </si>
  <si>
    <t>Roll No.</t>
  </si>
  <si>
    <t>Theory</t>
  </si>
  <si>
    <t>Practicals</t>
  </si>
  <si>
    <t>Tutorial</t>
  </si>
  <si>
    <t>OOPM</t>
  </si>
  <si>
    <t>AM III</t>
  </si>
  <si>
    <t xml:space="preserve">DS </t>
  </si>
  <si>
    <t xml:space="preserve">DLDA </t>
  </si>
  <si>
    <t xml:space="preserve">DIS </t>
  </si>
  <si>
    <t>ECCF</t>
  </si>
  <si>
    <t xml:space="preserve">ECCF </t>
  </si>
  <si>
    <t xml:space="preserve">OOPM </t>
  </si>
  <si>
    <t xml:space="preserve">AM III  </t>
  </si>
  <si>
    <t>114a1012</t>
  </si>
  <si>
    <t>116a1058</t>
  </si>
  <si>
    <t>116a1059</t>
  </si>
  <si>
    <t>116a1060</t>
  </si>
  <si>
    <t>116a1061</t>
  </si>
  <si>
    <t>116a1062</t>
  </si>
  <si>
    <t>116a1063</t>
  </si>
  <si>
    <t>116a1064</t>
  </si>
  <si>
    <t>116a1065</t>
  </si>
  <si>
    <t>116a1066</t>
  </si>
  <si>
    <t>116a1067</t>
  </si>
  <si>
    <t>116a1068</t>
  </si>
  <si>
    <t>116a1069</t>
  </si>
  <si>
    <t>116a1070</t>
  </si>
  <si>
    <t>116a1071</t>
  </si>
  <si>
    <t>116a1072</t>
  </si>
  <si>
    <t>116a1073</t>
  </si>
  <si>
    <t>116a1074</t>
  </si>
  <si>
    <t>116a1075</t>
  </si>
  <si>
    <t>116a1076</t>
  </si>
  <si>
    <t>116a1077</t>
  </si>
  <si>
    <t>116a1078</t>
  </si>
  <si>
    <t>116a1079</t>
  </si>
  <si>
    <t>116a1080</t>
  </si>
  <si>
    <t>116a1081</t>
  </si>
  <si>
    <t>116a1082</t>
  </si>
  <si>
    <t>116a1083</t>
  </si>
  <si>
    <t>116a1084</t>
  </si>
  <si>
    <t>116a1086</t>
  </si>
  <si>
    <t>116a1087</t>
  </si>
  <si>
    <t>116a1088</t>
  </si>
  <si>
    <t>116a1089</t>
  </si>
  <si>
    <t>116a1090</t>
  </si>
  <si>
    <t>116a1091</t>
  </si>
  <si>
    <t>116a1092</t>
  </si>
  <si>
    <t>116a1093</t>
  </si>
  <si>
    <t>116a1094</t>
  </si>
  <si>
    <t>116a1095</t>
  </si>
  <si>
    <t>116a1096</t>
  </si>
  <si>
    <t>217a1097</t>
  </si>
  <si>
    <t>217a1098</t>
  </si>
  <si>
    <t>217a1099</t>
  </si>
  <si>
    <t>217a1100</t>
  </si>
  <si>
    <t>217a1101</t>
  </si>
  <si>
    <t>217a1102</t>
  </si>
  <si>
    <t>217a1103</t>
  </si>
  <si>
    <t>217a1104</t>
  </si>
  <si>
    <t>217a1105</t>
  </si>
  <si>
    <t>217a1106</t>
  </si>
  <si>
    <t>217a1107</t>
  </si>
  <si>
    <t>217a1108</t>
  </si>
  <si>
    <t>217a1109</t>
  </si>
  <si>
    <t>217a1110</t>
  </si>
  <si>
    <t>217a1111</t>
  </si>
  <si>
    <t>217a1112</t>
  </si>
  <si>
    <t>217a1113</t>
  </si>
  <si>
    <t>217a1114</t>
  </si>
  <si>
    <t>217a1115</t>
  </si>
  <si>
    <t>217a1116</t>
  </si>
  <si>
    <t>Class Incharge</t>
  </si>
  <si>
    <t>HOD</t>
  </si>
  <si>
    <t>Principal</t>
  </si>
  <si>
    <t>Name</t>
  </si>
  <si>
    <t>Sai</t>
  </si>
  <si>
    <t>SUNIL</t>
  </si>
  <si>
    <t>PRATHIKSHA</t>
  </si>
  <si>
    <t>OMKAR</t>
  </si>
  <si>
    <t>PRANAV</t>
  </si>
  <si>
    <t>PREETI</t>
  </si>
  <si>
    <t>GIRISH</t>
  </si>
  <si>
    <t>RAHUL</t>
  </si>
  <si>
    <t>RAMAKRISHNAN</t>
  </si>
  <si>
    <t>SHRUTI</t>
  </si>
  <si>
    <t>RITU</t>
  </si>
  <si>
    <t>ROSHNI</t>
  </si>
  <si>
    <t>SAI</t>
  </si>
  <si>
    <t>TANVI</t>
  </si>
  <si>
    <t>SARTHAK</t>
  </si>
  <si>
    <t>SHWETA</t>
  </si>
  <si>
    <t>NIKITA</t>
  </si>
  <si>
    <t>AAYUSH</t>
  </si>
  <si>
    <t>AKSHIT</t>
  </si>
  <si>
    <t>SANNIDHI</t>
  </si>
  <si>
    <t>VAIBHAVI</t>
  </si>
  <si>
    <t>VIKHYATH</t>
  </si>
  <si>
    <t>AKSHAY</t>
  </si>
  <si>
    <t>SHREEMUN</t>
  </si>
  <si>
    <t>AMAN</t>
  </si>
  <si>
    <t>SOORAJ</t>
  </si>
  <si>
    <t>VARUN</t>
  </si>
  <si>
    <t>SUDHANSHU</t>
  </si>
  <si>
    <t>SHIVKUMAR</t>
  </si>
  <si>
    <t>CHANDRAKALA</t>
  </si>
  <si>
    <t>NAGARJUNA</t>
  </si>
  <si>
    <t>VENKHATESH</t>
  </si>
  <si>
    <t>SURYA</t>
  </si>
  <si>
    <t>ABHISHEK</t>
  </si>
  <si>
    <t>VIJAY</t>
  </si>
  <si>
    <t>PAVITHRA</t>
  </si>
  <si>
    <t>NIKHIL</t>
  </si>
  <si>
    <t>CHAITANY</t>
  </si>
  <si>
    <t>SHUBHAM</t>
  </si>
  <si>
    <t>SIDDHESH</t>
  </si>
  <si>
    <t>MONIKA</t>
  </si>
  <si>
    <t>AAKASH</t>
  </si>
  <si>
    <t>DEVANSHI</t>
  </si>
  <si>
    <t>MOHAN</t>
  </si>
  <si>
    <t>MRUNALI</t>
  </si>
  <si>
    <t>SAMAD</t>
  </si>
  <si>
    <t>DEVESH</t>
  </si>
  <si>
    <t>JAYKUMAR</t>
  </si>
  <si>
    <t>PRATHAMESH</t>
  </si>
  <si>
    <t>PRANAY</t>
  </si>
  <si>
    <t>MANIKANNAN</t>
  </si>
  <si>
    <t>SONAL</t>
  </si>
  <si>
    <t>KIRTI</t>
  </si>
  <si>
    <t>SWAPNALI</t>
  </si>
  <si>
    <t>MAGESHWARAN</t>
  </si>
  <si>
    <t>DEFAULTER REPORT FOR SECE D1( Complete)</t>
  </si>
  <si>
    <t>DEFAULTER REPORT FOR SECE D3( Complete)</t>
  </si>
  <si>
    <t>DEFAULTER REPORT FOR SECE D2( Complete)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</si>
</sst>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1" xfId="0" applyBorder="1" applyProtection="1">
      <protection locked="0"/>
    </xf>
    <xf numFmtId="0" fontId="4" fillId="0" borderId="3" xfId="0" applyFont="1" applyBorder="1" applyAlignment="1">
      <alignment wrapText="1"/>
    </xf>
    <xf numFmtId="0" fontId="0" fillId="0" borderId="3" xfId="0" applyBorder="1" applyProtection="1">
      <protection locked="0"/>
    </xf>
    <xf numFmtId="0" fontId="4" fillId="0" borderId="3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Border="1" applyProtection="1">
      <protection locked="0"/>
    </xf>
    <xf numFmtId="0" fontId="4" fillId="0" borderId="0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"/>
  <sheetViews>
    <sheetView tabSelected="1" workbookViewId="0">
      <selection activeCell="D89" sqref="D89"/>
    </sheetView>
  </sheetViews>
  <sheetFormatPr defaultRowHeight="15"/>
  <cols>
    <col min="1" max="1" width="9" bestFit="1" customWidth="1"/>
    <col min="2" max="2" width="9" customWidth="1"/>
    <col min="3" max="3" width="3" bestFit="1" customWidth="1"/>
    <col min="4" max="4" width="5.5703125" customWidth="1"/>
    <col min="5" max="5" width="4.42578125" customWidth="1"/>
    <col min="6" max="6" width="5.7109375" customWidth="1"/>
    <col min="7" max="7" width="4.7109375" customWidth="1"/>
    <col min="8" max="8" width="5.28515625" customWidth="1"/>
    <col min="9" max="9" width="6.28515625" customWidth="1"/>
    <col min="10" max="10" width="4.5703125" customWidth="1"/>
    <col min="11" max="11" width="5.140625" customWidth="1"/>
    <col min="12" max="12" width="4.140625" customWidth="1"/>
    <col min="13" max="13" width="5.28515625" customWidth="1"/>
    <col min="14" max="14" width="6.140625" customWidth="1"/>
    <col min="15" max="15" width="4.28515625" customWidth="1"/>
    <col min="16" max="16" width="5.7109375" customWidth="1"/>
    <col min="17" max="17" width="3.7109375" customWidth="1"/>
    <col min="18" max="18" width="5" customWidth="1"/>
    <col min="19" max="19" width="4.28515625" customWidth="1"/>
    <col min="20" max="20" width="3.7109375" customWidth="1"/>
    <col min="21" max="21" width="4.5703125" customWidth="1"/>
    <col min="22" max="23" width="3.7109375" customWidth="1"/>
    <col min="24" max="24" width="5.140625" customWidth="1"/>
  </cols>
  <sheetData>
    <row r="1" spans="1:2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8" t="s">
        <v>133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>
      <c r="A7" s="10" t="s">
        <v>2</v>
      </c>
      <c r="B7" s="10" t="s">
        <v>77</v>
      </c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s">
        <v>4</v>
      </c>
      <c r="P7" s="10"/>
      <c r="Q7" s="10"/>
      <c r="R7" s="10"/>
      <c r="S7" s="10"/>
      <c r="T7" s="10"/>
      <c r="U7" s="10"/>
      <c r="V7" s="10"/>
      <c r="W7" s="10" t="s">
        <v>5</v>
      </c>
      <c r="X7" s="10"/>
    </row>
    <row r="8" spans="1:24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"/>
      <c r="B9" s="1"/>
      <c r="C9" s="6" t="s">
        <v>6</v>
      </c>
      <c r="D9" s="6"/>
      <c r="E9" s="6" t="s">
        <v>7</v>
      </c>
      <c r="F9" s="6"/>
      <c r="G9" s="6" t="s">
        <v>8</v>
      </c>
      <c r="H9" s="6"/>
      <c r="I9" s="6" t="s">
        <v>9</v>
      </c>
      <c r="J9" s="6"/>
      <c r="K9" s="6" t="s">
        <v>10</v>
      </c>
      <c r="L9" s="6"/>
      <c r="M9" s="6" t="s">
        <v>11</v>
      </c>
      <c r="N9" s="6"/>
      <c r="O9" s="6" t="s">
        <v>12</v>
      </c>
      <c r="P9" s="6"/>
      <c r="Q9" s="6" t="s">
        <v>9</v>
      </c>
      <c r="R9" s="6"/>
      <c r="S9" s="6" t="s">
        <v>8</v>
      </c>
      <c r="T9" s="6"/>
      <c r="U9" s="6" t="s">
        <v>13</v>
      </c>
      <c r="V9" s="6"/>
      <c r="W9" s="6" t="s">
        <v>14</v>
      </c>
      <c r="X9" s="6"/>
    </row>
    <row r="10" spans="1:24">
      <c r="A10" s="1"/>
      <c r="B10" s="1"/>
      <c r="C10" s="2">
        <v>23</v>
      </c>
      <c r="D10" s="2">
        <v>100</v>
      </c>
      <c r="E10" s="2">
        <v>46</v>
      </c>
      <c r="F10" s="2">
        <v>100</v>
      </c>
      <c r="G10" s="2">
        <v>42</v>
      </c>
      <c r="H10" s="2">
        <v>100</v>
      </c>
      <c r="I10" s="2">
        <v>45</v>
      </c>
      <c r="J10" s="2">
        <v>100</v>
      </c>
      <c r="K10" s="2">
        <v>45</v>
      </c>
      <c r="L10" s="2">
        <v>100</v>
      </c>
      <c r="M10" s="2">
        <v>47</v>
      </c>
      <c r="N10" s="2">
        <v>100</v>
      </c>
      <c r="O10" s="2">
        <v>11</v>
      </c>
      <c r="P10" s="2">
        <v>100</v>
      </c>
      <c r="Q10" s="2">
        <v>10</v>
      </c>
      <c r="R10" s="2">
        <v>100</v>
      </c>
      <c r="S10" s="2">
        <v>10</v>
      </c>
      <c r="T10" s="2">
        <v>100</v>
      </c>
      <c r="U10" s="2">
        <v>10</v>
      </c>
      <c r="V10" s="2">
        <v>100</v>
      </c>
      <c r="W10" s="2">
        <v>8</v>
      </c>
      <c r="X10" s="2">
        <v>100</v>
      </c>
    </row>
    <row r="11" spans="1:24">
      <c r="A11" s="3" t="s">
        <v>15</v>
      </c>
      <c r="B11" s="13" t="s">
        <v>78</v>
      </c>
      <c r="C11" s="2">
        <v>20</v>
      </c>
      <c r="D11" s="2">
        <f>(C11/23)*100</f>
        <v>86.956521739130437</v>
      </c>
      <c r="E11" s="2">
        <v>41</v>
      </c>
      <c r="F11" s="2">
        <v>89.1</v>
      </c>
      <c r="G11" s="2">
        <v>36</v>
      </c>
      <c r="H11" s="2">
        <f>G11/42*100</f>
        <v>85.714285714285708</v>
      </c>
      <c r="I11" s="2">
        <v>35</v>
      </c>
      <c r="J11" s="2">
        <v>78</v>
      </c>
      <c r="K11" s="2">
        <v>45</v>
      </c>
      <c r="L11" s="2">
        <v>100</v>
      </c>
      <c r="M11" s="2">
        <v>43</v>
      </c>
      <c r="N11" s="2">
        <f>(M11/47)*100</f>
        <v>91.489361702127653</v>
      </c>
      <c r="O11" s="2">
        <v>9</v>
      </c>
      <c r="P11" s="2">
        <v>81.819999999999993</v>
      </c>
      <c r="Q11" s="2">
        <v>9</v>
      </c>
      <c r="R11" s="2">
        <v>90</v>
      </c>
      <c r="S11" s="2">
        <v>10</v>
      </c>
      <c r="T11" s="2">
        <v>100</v>
      </c>
      <c r="U11" s="2">
        <v>10</v>
      </c>
      <c r="V11" s="2">
        <v>100</v>
      </c>
      <c r="W11" s="2">
        <v>5</v>
      </c>
      <c r="X11" s="2">
        <v>62.5</v>
      </c>
    </row>
    <row r="12" spans="1:24">
      <c r="A12" s="3" t="s">
        <v>16</v>
      </c>
      <c r="B12" s="13" t="s">
        <v>79</v>
      </c>
      <c r="C12" s="2">
        <v>19</v>
      </c>
      <c r="D12" s="2">
        <f>(C12/23)*100</f>
        <v>82.608695652173907</v>
      </c>
      <c r="E12" s="2">
        <v>42</v>
      </c>
      <c r="F12" s="2">
        <v>91.3</v>
      </c>
      <c r="G12" s="2">
        <v>33</v>
      </c>
      <c r="H12" s="2">
        <f t="shared" ref="H12:H59" si="0">G12/42*100</f>
        <v>78.571428571428569</v>
      </c>
      <c r="I12" s="2">
        <v>39</v>
      </c>
      <c r="J12" s="2">
        <v>87</v>
      </c>
      <c r="K12" s="2">
        <v>43</v>
      </c>
      <c r="L12" s="2">
        <v>95.6</v>
      </c>
      <c r="M12" s="2">
        <v>41</v>
      </c>
      <c r="N12" s="2">
        <f t="shared" ref="N12:N59" si="1">(M12/47)*100</f>
        <v>87.2340425531915</v>
      </c>
      <c r="O12" s="2">
        <v>9</v>
      </c>
      <c r="P12" s="2">
        <v>81.819999999999993</v>
      </c>
      <c r="Q12" s="2">
        <v>9</v>
      </c>
      <c r="R12" s="2">
        <v>100</v>
      </c>
      <c r="S12" s="2">
        <v>10</v>
      </c>
      <c r="T12" s="2">
        <v>100</v>
      </c>
      <c r="U12" s="2">
        <v>10</v>
      </c>
      <c r="V12" s="2">
        <v>100</v>
      </c>
      <c r="W12" s="2">
        <v>6</v>
      </c>
      <c r="X12" s="2">
        <v>75</v>
      </c>
    </row>
    <row r="13" spans="1:24">
      <c r="A13" s="3" t="s">
        <v>17</v>
      </c>
      <c r="B13" s="13" t="s">
        <v>80</v>
      </c>
      <c r="C13" s="2">
        <v>19</v>
      </c>
      <c r="D13" s="2">
        <f>(C13/23)*100</f>
        <v>82.608695652173907</v>
      </c>
      <c r="E13" s="2">
        <v>28</v>
      </c>
      <c r="F13" s="2">
        <v>52.2</v>
      </c>
      <c r="G13" s="2">
        <v>35</v>
      </c>
      <c r="H13" s="2">
        <f t="shared" si="0"/>
        <v>83.333333333333343</v>
      </c>
      <c r="I13" s="2">
        <v>40</v>
      </c>
      <c r="J13" s="2">
        <v>89</v>
      </c>
      <c r="K13" s="2">
        <v>35</v>
      </c>
      <c r="L13" s="2">
        <v>77.8</v>
      </c>
      <c r="M13" s="2">
        <v>37</v>
      </c>
      <c r="N13" s="2">
        <f t="shared" si="1"/>
        <v>78.723404255319153</v>
      </c>
      <c r="O13" s="2">
        <v>7</v>
      </c>
      <c r="P13" s="2">
        <v>63.64</v>
      </c>
      <c r="Q13" s="2">
        <v>8</v>
      </c>
      <c r="R13" s="2">
        <v>80</v>
      </c>
      <c r="S13" s="2">
        <v>8</v>
      </c>
      <c r="T13" s="2">
        <v>80</v>
      </c>
      <c r="U13" s="2">
        <v>10</v>
      </c>
      <c r="V13" s="2">
        <v>100</v>
      </c>
      <c r="W13" s="2">
        <v>6</v>
      </c>
      <c r="X13" s="2">
        <v>75</v>
      </c>
    </row>
    <row r="14" spans="1:24">
      <c r="A14" s="3" t="s">
        <v>18</v>
      </c>
      <c r="B14" s="13" t="s">
        <v>81</v>
      </c>
      <c r="C14" s="2">
        <v>18</v>
      </c>
      <c r="D14" s="2">
        <f t="shared" ref="D14:D59" si="2">(C14/23)*100</f>
        <v>78.260869565217391</v>
      </c>
      <c r="E14" s="2">
        <v>35</v>
      </c>
      <c r="F14" s="2">
        <v>76.099999999999994</v>
      </c>
      <c r="G14" s="2">
        <v>35</v>
      </c>
      <c r="H14" s="2">
        <f t="shared" si="0"/>
        <v>83.333333333333343</v>
      </c>
      <c r="I14" s="2">
        <v>37</v>
      </c>
      <c r="J14" s="2">
        <v>82</v>
      </c>
      <c r="K14" s="2">
        <v>40</v>
      </c>
      <c r="L14" s="2">
        <v>88.9</v>
      </c>
      <c r="M14" s="2">
        <v>40</v>
      </c>
      <c r="N14" s="2">
        <f t="shared" si="1"/>
        <v>85.106382978723403</v>
      </c>
      <c r="O14" s="2">
        <v>10</v>
      </c>
      <c r="P14" s="2">
        <v>90.91</v>
      </c>
      <c r="Q14" s="2">
        <v>10</v>
      </c>
      <c r="R14" s="2">
        <v>100</v>
      </c>
      <c r="S14" s="2">
        <v>10</v>
      </c>
      <c r="T14" s="2">
        <v>100</v>
      </c>
      <c r="U14" s="2">
        <v>9</v>
      </c>
      <c r="V14" s="2">
        <v>90</v>
      </c>
      <c r="W14" s="2">
        <v>7</v>
      </c>
      <c r="X14" s="2">
        <v>87.5</v>
      </c>
    </row>
    <row r="15" spans="1:24">
      <c r="A15" s="3" t="s">
        <v>19</v>
      </c>
      <c r="B15" s="13" t="s">
        <v>82</v>
      </c>
      <c r="C15" s="2">
        <v>16</v>
      </c>
      <c r="D15" s="2">
        <f t="shared" si="2"/>
        <v>69.565217391304344</v>
      </c>
      <c r="E15" s="2">
        <v>41</v>
      </c>
      <c r="F15" s="2">
        <v>84.8</v>
      </c>
      <c r="G15" s="2">
        <v>35</v>
      </c>
      <c r="H15" s="2">
        <f t="shared" si="0"/>
        <v>83.333333333333343</v>
      </c>
      <c r="I15" s="2">
        <v>40</v>
      </c>
      <c r="J15" s="2">
        <v>89</v>
      </c>
      <c r="K15" s="2">
        <v>39</v>
      </c>
      <c r="L15" s="2">
        <v>86.7</v>
      </c>
      <c r="M15" s="2">
        <v>40</v>
      </c>
      <c r="N15" s="2">
        <f t="shared" si="1"/>
        <v>85.106382978723403</v>
      </c>
      <c r="O15" s="2">
        <v>10</v>
      </c>
      <c r="P15" s="2">
        <v>90.91</v>
      </c>
      <c r="Q15" s="2">
        <v>10</v>
      </c>
      <c r="R15" s="2">
        <v>100</v>
      </c>
      <c r="S15" s="2">
        <v>9</v>
      </c>
      <c r="T15" s="2">
        <v>90</v>
      </c>
      <c r="U15" s="2">
        <v>10</v>
      </c>
      <c r="V15" s="2">
        <v>100</v>
      </c>
      <c r="W15" s="2">
        <v>7</v>
      </c>
      <c r="X15" s="2">
        <v>87.5</v>
      </c>
    </row>
    <row r="16" spans="1:24">
      <c r="A16" s="3" t="s">
        <v>20</v>
      </c>
      <c r="B16" s="13" t="s">
        <v>83</v>
      </c>
      <c r="C16" s="2">
        <v>18</v>
      </c>
      <c r="D16" s="2">
        <f t="shared" si="2"/>
        <v>78.260869565217391</v>
      </c>
      <c r="E16" s="2">
        <v>35</v>
      </c>
      <c r="F16" s="2">
        <v>76.099999999999994</v>
      </c>
      <c r="G16" s="2">
        <v>37</v>
      </c>
      <c r="H16" s="2">
        <f t="shared" si="0"/>
        <v>88.095238095238088</v>
      </c>
      <c r="I16" s="2">
        <v>39</v>
      </c>
      <c r="J16" s="2">
        <v>87</v>
      </c>
      <c r="K16" s="2">
        <v>36</v>
      </c>
      <c r="L16" s="2">
        <v>80</v>
      </c>
      <c r="M16" s="2">
        <v>34</v>
      </c>
      <c r="N16" s="2">
        <f t="shared" si="1"/>
        <v>72.340425531914903</v>
      </c>
      <c r="O16" s="2">
        <v>5</v>
      </c>
      <c r="P16" s="2">
        <v>45.45</v>
      </c>
      <c r="Q16" s="2">
        <v>8</v>
      </c>
      <c r="R16" s="2">
        <v>80</v>
      </c>
      <c r="S16" s="2">
        <v>9</v>
      </c>
      <c r="T16" s="2">
        <v>90</v>
      </c>
      <c r="U16" s="2">
        <v>9</v>
      </c>
      <c r="V16" s="2">
        <v>90</v>
      </c>
      <c r="W16" s="2">
        <v>5</v>
      </c>
      <c r="X16" s="2">
        <v>62.5</v>
      </c>
    </row>
    <row r="17" spans="1:24">
      <c r="A17" s="3" t="s">
        <v>21</v>
      </c>
      <c r="B17" s="13" t="s">
        <v>84</v>
      </c>
      <c r="C17" s="2">
        <v>20</v>
      </c>
      <c r="D17" s="2">
        <f t="shared" si="2"/>
        <v>86.956521739130437</v>
      </c>
      <c r="E17" s="2">
        <v>40</v>
      </c>
      <c r="F17" s="2">
        <v>80.400000000000006</v>
      </c>
      <c r="G17" s="2">
        <v>37</v>
      </c>
      <c r="H17" s="2">
        <f t="shared" si="0"/>
        <v>88.095238095238088</v>
      </c>
      <c r="I17" s="2">
        <v>36</v>
      </c>
      <c r="J17" s="2">
        <v>80</v>
      </c>
      <c r="K17" s="2">
        <v>41</v>
      </c>
      <c r="L17" s="2">
        <v>91.1</v>
      </c>
      <c r="M17" s="2">
        <v>40</v>
      </c>
      <c r="N17" s="2">
        <f t="shared" si="1"/>
        <v>85.106382978723403</v>
      </c>
      <c r="O17" s="2">
        <v>9</v>
      </c>
      <c r="P17" s="2">
        <v>81.819999999999993</v>
      </c>
      <c r="Q17" s="2">
        <v>9</v>
      </c>
      <c r="R17" s="2">
        <v>90</v>
      </c>
      <c r="S17" s="2">
        <v>10</v>
      </c>
      <c r="T17" s="2">
        <v>100</v>
      </c>
      <c r="U17" s="2">
        <v>10</v>
      </c>
      <c r="V17" s="2">
        <v>100</v>
      </c>
      <c r="W17" s="2">
        <v>7</v>
      </c>
      <c r="X17" s="2">
        <v>87.5</v>
      </c>
    </row>
    <row r="18" spans="1:24">
      <c r="A18" s="3" t="s">
        <v>22</v>
      </c>
      <c r="B18" s="13" t="s">
        <v>85</v>
      </c>
      <c r="C18" s="2">
        <v>15</v>
      </c>
      <c r="D18" s="2">
        <f t="shared" si="2"/>
        <v>65.217391304347828</v>
      </c>
      <c r="E18" s="2">
        <v>35</v>
      </c>
      <c r="F18" s="2">
        <v>76.099999999999994</v>
      </c>
      <c r="G18" s="2">
        <v>32</v>
      </c>
      <c r="H18" s="2">
        <f t="shared" si="0"/>
        <v>76.19047619047619</v>
      </c>
      <c r="I18" s="2">
        <v>36</v>
      </c>
      <c r="J18" s="2">
        <v>80</v>
      </c>
      <c r="K18" s="2">
        <v>39</v>
      </c>
      <c r="L18" s="2">
        <v>86.7</v>
      </c>
      <c r="M18" s="2">
        <v>39</v>
      </c>
      <c r="N18" s="2">
        <f t="shared" si="1"/>
        <v>82.978723404255319</v>
      </c>
      <c r="O18" s="2">
        <v>10</v>
      </c>
      <c r="P18" s="2">
        <v>90.91</v>
      </c>
      <c r="Q18" s="2">
        <v>10</v>
      </c>
      <c r="R18" s="2">
        <v>100</v>
      </c>
      <c r="S18" s="2">
        <v>10</v>
      </c>
      <c r="T18" s="2">
        <v>100</v>
      </c>
      <c r="U18" s="2">
        <v>9</v>
      </c>
      <c r="V18" s="2">
        <v>90</v>
      </c>
      <c r="W18" s="2">
        <v>7</v>
      </c>
      <c r="X18" s="2">
        <v>87.5</v>
      </c>
    </row>
    <row r="19" spans="1:24">
      <c r="A19" s="3" t="s">
        <v>23</v>
      </c>
      <c r="B19" s="13" t="s">
        <v>86</v>
      </c>
      <c r="C19" s="2">
        <v>20</v>
      </c>
      <c r="D19" s="2">
        <f t="shared" si="2"/>
        <v>86.956521739130437</v>
      </c>
      <c r="E19" s="2">
        <v>40</v>
      </c>
      <c r="F19" s="2">
        <v>73.900000000000006</v>
      </c>
      <c r="G19" s="2">
        <v>35</v>
      </c>
      <c r="H19" s="2">
        <f t="shared" si="0"/>
        <v>83.333333333333343</v>
      </c>
      <c r="I19" s="2">
        <v>36</v>
      </c>
      <c r="J19" s="2">
        <v>80</v>
      </c>
      <c r="K19" s="2">
        <v>37</v>
      </c>
      <c r="L19" s="2">
        <v>82.2</v>
      </c>
      <c r="M19" s="2">
        <v>41</v>
      </c>
      <c r="N19" s="2">
        <f t="shared" si="1"/>
        <v>87.2340425531915</v>
      </c>
      <c r="O19" s="2">
        <v>10</v>
      </c>
      <c r="P19" s="2">
        <v>90.91</v>
      </c>
      <c r="Q19" s="2">
        <v>10</v>
      </c>
      <c r="R19" s="2">
        <v>100</v>
      </c>
      <c r="S19" s="2">
        <v>10</v>
      </c>
      <c r="T19" s="2">
        <v>100</v>
      </c>
      <c r="U19" s="2">
        <v>9</v>
      </c>
      <c r="V19" s="2">
        <v>90</v>
      </c>
      <c r="W19" s="2">
        <v>6</v>
      </c>
      <c r="X19" s="2">
        <v>75</v>
      </c>
    </row>
    <row r="20" spans="1:24">
      <c r="A20" s="3" t="s">
        <v>24</v>
      </c>
      <c r="B20" s="13" t="s">
        <v>87</v>
      </c>
      <c r="C20" s="2">
        <v>16</v>
      </c>
      <c r="D20" s="2">
        <f t="shared" si="2"/>
        <v>69.565217391304344</v>
      </c>
      <c r="E20" s="2">
        <v>33</v>
      </c>
      <c r="F20" s="2">
        <v>56.5</v>
      </c>
      <c r="G20" s="2">
        <v>38</v>
      </c>
      <c r="H20" s="2">
        <f t="shared" si="0"/>
        <v>90.476190476190482</v>
      </c>
      <c r="I20" s="2">
        <v>34</v>
      </c>
      <c r="J20" s="2">
        <v>76</v>
      </c>
      <c r="K20" s="2">
        <v>38</v>
      </c>
      <c r="L20" s="2">
        <v>84.4</v>
      </c>
      <c r="M20" s="2">
        <v>39</v>
      </c>
      <c r="N20" s="2">
        <f t="shared" si="1"/>
        <v>82.978723404255319</v>
      </c>
      <c r="O20" s="2">
        <v>9</v>
      </c>
      <c r="P20" s="2">
        <v>81.819999999999993</v>
      </c>
      <c r="Q20" s="2">
        <v>9</v>
      </c>
      <c r="R20" s="2">
        <v>90</v>
      </c>
      <c r="S20" s="2">
        <v>8</v>
      </c>
      <c r="T20" s="2">
        <v>80</v>
      </c>
      <c r="U20" s="2">
        <v>9</v>
      </c>
      <c r="V20" s="2">
        <v>90</v>
      </c>
      <c r="W20" s="2">
        <v>7</v>
      </c>
      <c r="X20" s="2">
        <v>87.5</v>
      </c>
    </row>
    <row r="21" spans="1:24">
      <c r="A21" s="3" t="s">
        <v>25</v>
      </c>
      <c r="B21" s="13" t="s">
        <v>88</v>
      </c>
      <c r="C21" s="2">
        <v>20</v>
      </c>
      <c r="D21" s="2">
        <f t="shared" si="2"/>
        <v>86.956521739130437</v>
      </c>
      <c r="E21" s="2">
        <v>34</v>
      </c>
      <c r="F21" s="2">
        <v>73.900000000000006</v>
      </c>
      <c r="G21" s="2">
        <v>36</v>
      </c>
      <c r="H21" s="2">
        <f t="shared" si="0"/>
        <v>85.714285714285708</v>
      </c>
      <c r="I21" s="2">
        <v>35</v>
      </c>
      <c r="J21" s="2">
        <v>78</v>
      </c>
      <c r="K21" s="2">
        <v>42</v>
      </c>
      <c r="L21" s="2">
        <v>93.3</v>
      </c>
      <c r="M21" s="2">
        <v>40</v>
      </c>
      <c r="N21" s="2">
        <f t="shared" si="1"/>
        <v>85.106382978723403</v>
      </c>
      <c r="O21" s="2">
        <v>9</v>
      </c>
      <c r="P21" s="2">
        <v>81.819999999999993</v>
      </c>
      <c r="Q21" s="2">
        <v>10</v>
      </c>
      <c r="R21" s="2">
        <v>100</v>
      </c>
      <c r="S21" s="2">
        <v>8</v>
      </c>
      <c r="T21" s="2">
        <v>80</v>
      </c>
      <c r="U21" s="2">
        <v>10</v>
      </c>
      <c r="V21" s="2">
        <v>100</v>
      </c>
      <c r="W21" s="2">
        <v>8</v>
      </c>
      <c r="X21" s="2">
        <v>100</v>
      </c>
    </row>
    <row r="22" spans="1:24">
      <c r="A22" s="3" t="s">
        <v>26</v>
      </c>
      <c r="B22" s="13" t="s">
        <v>89</v>
      </c>
      <c r="C22" s="2">
        <v>19</v>
      </c>
      <c r="D22" s="2">
        <f t="shared" si="2"/>
        <v>82.608695652173907</v>
      </c>
      <c r="E22" s="2">
        <v>42</v>
      </c>
      <c r="F22" s="2">
        <v>91.3</v>
      </c>
      <c r="G22" s="2">
        <v>39</v>
      </c>
      <c r="H22" s="2">
        <f t="shared" si="0"/>
        <v>92.857142857142861</v>
      </c>
      <c r="I22" s="2">
        <v>38</v>
      </c>
      <c r="J22" s="2">
        <v>84</v>
      </c>
      <c r="K22" s="2">
        <v>41</v>
      </c>
      <c r="L22" s="2">
        <v>91.1</v>
      </c>
      <c r="M22" s="2">
        <v>43</v>
      </c>
      <c r="N22" s="2">
        <f t="shared" si="1"/>
        <v>91.489361702127653</v>
      </c>
      <c r="O22" s="2">
        <v>10</v>
      </c>
      <c r="P22" s="2">
        <v>90.91</v>
      </c>
      <c r="Q22" s="2">
        <v>9</v>
      </c>
      <c r="R22" s="2">
        <v>90</v>
      </c>
      <c r="S22" s="2">
        <v>10</v>
      </c>
      <c r="T22" s="2">
        <v>100</v>
      </c>
      <c r="U22" s="2">
        <v>9</v>
      </c>
      <c r="V22" s="2">
        <v>90</v>
      </c>
      <c r="W22" s="2">
        <v>8</v>
      </c>
      <c r="X22" s="2">
        <v>100</v>
      </c>
    </row>
    <row r="23" spans="1:24">
      <c r="A23" s="3" t="s">
        <v>27</v>
      </c>
      <c r="B23" s="13" t="s">
        <v>90</v>
      </c>
      <c r="C23" s="2">
        <v>17</v>
      </c>
      <c r="D23" s="2">
        <f t="shared" si="2"/>
        <v>73.91304347826086</v>
      </c>
      <c r="E23" s="2">
        <v>33</v>
      </c>
      <c r="F23" s="2">
        <v>65.2</v>
      </c>
      <c r="G23" s="2">
        <v>32</v>
      </c>
      <c r="H23" s="2">
        <f t="shared" si="0"/>
        <v>76.19047619047619</v>
      </c>
      <c r="I23" s="2">
        <v>36</v>
      </c>
      <c r="J23" s="2">
        <v>80</v>
      </c>
      <c r="K23" s="2">
        <v>34</v>
      </c>
      <c r="L23" s="2">
        <v>75.599999999999994</v>
      </c>
      <c r="M23" s="2">
        <v>37</v>
      </c>
      <c r="N23" s="2">
        <f t="shared" si="1"/>
        <v>78.723404255319153</v>
      </c>
      <c r="O23" s="2">
        <v>9</v>
      </c>
      <c r="P23" s="2">
        <v>81.819999999999993</v>
      </c>
      <c r="Q23" s="2">
        <v>10</v>
      </c>
      <c r="R23" s="2">
        <v>100</v>
      </c>
      <c r="S23" s="2">
        <v>9</v>
      </c>
      <c r="T23" s="2">
        <v>90</v>
      </c>
      <c r="U23" s="2">
        <v>8</v>
      </c>
      <c r="V23" s="2">
        <v>80</v>
      </c>
      <c r="W23" s="2">
        <v>8</v>
      </c>
      <c r="X23" s="2">
        <v>100</v>
      </c>
    </row>
    <row r="24" spans="1:24">
      <c r="A24" s="3" t="s">
        <v>28</v>
      </c>
      <c r="B24" s="13" t="s">
        <v>91</v>
      </c>
      <c r="C24" s="2">
        <v>20</v>
      </c>
      <c r="D24" s="2">
        <f t="shared" si="2"/>
        <v>86.956521739130437</v>
      </c>
      <c r="E24" s="2">
        <v>42</v>
      </c>
      <c r="F24" s="2">
        <v>89.1</v>
      </c>
      <c r="G24" s="2">
        <v>38</v>
      </c>
      <c r="H24" s="2">
        <f t="shared" si="0"/>
        <v>90.476190476190482</v>
      </c>
      <c r="I24" s="2">
        <v>42</v>
      </c>
      <c r="J24" s="2">
        <v>93</v>
      </c>
      <c r="K24" s="2">
        <v>41</v>
      </c>
      <c r="L24" s="2">
        <v>91.1</v>
      </c>
      <c r="M24" s="2">
        <v>42</v>
      </c>
      <c r="N24" s="2">
        <f t="shared" si="1"/>
        <v>89.361702127659569</v>
      </c>
      <c r="O24" s="2">
        <v>11</v>
      </c>
      <c r="P24" s="2">
        <v>100</v>
      </c>
      <c r="Q24" s="2">
        <v>10</v>
      </c>
      <c r="R24" s="2">
        <v>100</v>
      </c>
      <c r="S24" s="2">
        <v>10</v>
      </c>
      <c r="T24" s="2">
        <v>100</v>
      </c>
      <c r="U24" s="2">
        <v>9</v>
      </c>
      <c r="V24" s="2">
        <v>90</v>
      </c>
      <c r="W24" s="2">
        <v>7</v>
      </c>
      <c r="X24" s="2">
        <v>87.5</v>
      </c>
    </row>
    <row r="25" spans="1:24">
      <c r="A25" s="3" t="s">
        <v>29</v>
      </c>
      <c r="B25" s="13" t="s">
        <v>92</v>
      </c>
      <c r="C25" s="2">
        <v>18</v>
      </c>
      <c r="D25" s="2">
        <f t="shared" si="2"/>
        <v>78.260869565217391</v>
      </c>
      <c r="E25" s="2">
        <v>36</v>
      </c>
      <c r="F25" s="2">
        <v>71.7</v>
      </c>
      <c r="G25" s="2">
        <v>33</v>
      </c>
      <c r="H25" s="2">
        <f t="shared" si="0"/>
        <v>78.571428571428569</v>
      </c>
      <c r="I25" s="2">
        <v>37</v>
      </c>
      <c r="J25" s="2">
        <v>82</v>
      </c>
      <c r="K25" s="2">
        <v>43</v>
      </c>
      <c r="L25" s="2">
        <v>95.6</v>
      </c>
      <c r="M25" s="2">
        <v>39</v>
      </c>
      <c r="N25" s="2">
        <f t="shared" si="1"/>
        <v>82.978723404255319</v>
      </c>
      <c r="O25" s="2">
        <v>10</v>
      </c>
      <c r="P25" s="2">
        <v>90.91</v>
      </c>
      <c r="Q25" s="2">
        <v>10</v>
      </c>
      <c r="R25" s="2">
        <v>100</v>
      </c>
      <c r="S25" s="2">
        <v>10</v>
      </c>
      <c r="T25" s="2">
        <v>100</v>
      </c>
      <c r="U25" s="2">
        <v>10</v>
      </c>
      <c r="V25" s="2">
        <v>100</v>
      </c>
      <c r="W25" s="2">
        <v>7</v>
      </c>
      <c r="X25" s="2">
        <v>87.5</v>
      </c>
    </row>
    <row r="26" spans="1:24">
      <c r="A26" s="3" t="s">
        <v>30</v>
      </c>
      <c r="B26" s="13" t="s">
        <v>93</v>
      </c>
      <c r="C26" s="2">
        <v>18</v>
      </c>
      <c r="D26" s="2">
        <f t="shared" si="2"/>
        <v>78.260869565217391</v>
      </c>
      <c r="E26" s="2">
        <v>42</v>
      </c>
      <c r="F26" s="2">
        <v>84.8</v>
      </c>
      <c r="G26" s="2">
        <v>39</v>
      </c>
      <c r="H26" s="2">
        <f t="shared" si="0"/>
        <v>92.857142857142861</v>
      </c>
      <c r="I26" s="2">
        <v>42</v>
      </c>
      <c r="J26" s="2">
        <v>93</v>
      </c>
      <c r="K26" s="2">
        <v>41</v>
      </c>
      <c r="L26" s="2">
        <v>91.1</v>
      </c>
      <c r="M26" s="2">
        <v>42</v>
      </c>
      <c r="N26" s="2">
        <f t="shared" si="1"/>
        <v>89.361702127659569</v>
      </c>
      <c r="O26" s="2">
        <v>7</v>
      </c>
      <c r="P26" s="2">
        <v>63.64</v>
      </c>
      <c r="Q26" s="2">
        <v>9</v>
      </c>
      <c r="R26" s="2">
        <v>90</v>
      </c>
      <c r="S26" s="2">
        <v>9</v>
      </c>
      <c r="T26" s="2">
        <v>90</v>
      </c>
      <c r="U26" s="2">
        <v>9</v>
      </c>
      <c r="V26" s="2">
        <v>90</v>
      </c>
      <c r="W26" s="2">
        <v>8</v>
      </c>
      <c r="X26" s="2">
        <v>100</v>
      </c>
    </row>
    <row r="27" spans="1:24">
      <c r="A27" s="3" t="s">
        <v>31</v>
      </c>
      <c r="B27" s="13" t="s">
        <v>94</v>
      </c>
      <c r="C27" s="2">
        <v>18</v>
      </c>
      <c r="D27" s="2">
        <f t="shared" si="2"/>
        <v>78.260869565217391</v>
      </c>
      <c r="E27" s="2">
        <v>43</v>
      </c>
      <c r="F27" s="2">
        <v>89.1</v>
      </c>
      <c r="G27" s="2">
        <v>39</v>
      </c>
      <c r="H27" s="2">
        <f t="shared" si="0"/>
        <v>92.857142857142861</v>
      </c>
      <c r="I27" s="2">
        <v>44</v>
      </c>
      <c r="J27" s="2">
        <v>98</v>
      </c>
      <c r="K27" s="2">
        <v>41</v>
      </c>
      <c r="L27" s="2">
        <v>91.1</v>
      </c>
      <c r="M27" s="2">
        <v>44</v>
      </c>
      <c r="N27" s="2">
        <f t="shared" si="1"/>
        <v>93.61702127659575</v>
      </c>
      <c r="O27" s="2">
        <v>10</v>
      </c>
      <c r="P27" s="2">
        <v>90.91</v>
      </c>
      <c r="Q27" s="2">
        <v>9</v>
      </c>
      <c r="R27" s="2">
        <v>90</v>
      </c>
      <c r="S27" s="2">
        <v>10</v>
      </c>
      <c r="T27" s="2">
        <v>100</v>
      </c>
      <c r="U27" s="2">
        <v>10</v>
      </c>
      <c r="V27" s="2">
        <v>100</v>
      </c>
      <c r="W27" s="2">
        <v>7</v>
      </c>
      <c r="X27" s="2">
        <v>87.5</v>
      </c>
    </row>
    <row r="28" spans="1:24">
      <c r="A28" s="3" t="s">
        <v>32</v>
      </c>
      <c r="B28" s="13" t="s">
        <v>95</v>
      </c>
      <c r="C28" s="2">
        <v>17</v>
      </c>
      <c r="D28" s="2">
        <f t="shared" si="2"/>
        <v>73.91304347826086</v>
      </c>
      <c r="E28" s="2">
        <v>42</v>
      </c>
      <c r="F28" s="2">
        <v>84.8</v>
      </c>
      <c r="G28" s="2">
        <v>37</v>
      </c>
      <c r="H28" s="2">
        <f t="shared" si="0"/>
        <v>88.095238095238088</v>
      </c>
      <c r="I28" s="2">
        <v>41</v>
      </c>
      <c r="J28" s="2">
        <v>91</v>
      </c>
      <c r="K28" s="2">
        <v>41</v>
      </c>
      <c r="L28" s="2">
        <v>91.1</v>
      </c>
      <c r="M28" s="2">
        <v>38</v>
      </c>
      <c r="N28" s="2">
        <f t="shared" si="1"/>
        <v>80.851063829787222</v>
      </c>
      <c r="O28" s="2">
        <v>10</v>
      </c>
      <c r="P28" s="2">
        <v>90.91</v>
      </c>
      <c r="Q28" s="2">
        <v>9</v>
      </c>
      <c r="R28" s="2">
        <v>90</v>
      </c>
      <c r="S28" s="2">
        <v>10</v>
      </c>
      <c r="T28" s="2">
        <v>100</v>
      </c>
      <c r="U28" s="2">
        <v>9</v>
      </c>
      <c r="V28" s="2">
        <v>90</v>
      </c>
      <c r="W28" s="2">
        <v>7</v>
      </c>
      <c r="X28" s="2">
        <v>87.5</v>
      </c>
    </row>
    <row r="29" spans="1:24">
      <c r="A29" s="3" t="s">
        <v>33</v>
      </c>
      <c r="B29" s="13" t="s">
        <v>96</v>
      </c>
      <c r="C29" s="2">
        <v>20</v>
      </c>
      <c r="D29" s="2">
        <f t="shared" si="2"/>
        <v>86.956521739130437</v>
      </c>
      <c r="E29" s="2">
        <v>35</v>
      </c>
      <c r="F29" s="2">
        <v>76.099999999999994</v>
      </c>
      <c r="G29" s="2">
        <v>35</v>
      </c>
      <c r="H29" s="2">
        <f t="shared" si="0"/>
        <v>83.333333333333343</v>
      </c>
      <c r="I29" s="2">
        <v>39</v>
      </c>
      <c r="J29" s="2">
        <v>87</v>
      </c>
      <c r="K29" s="2">
        <v>35</v>
      </c>
      <c r="L29" s="2">
        <v>77.8</v>
      </c>
      <c r="M29" s="2">
        <v>38</v>
      </c>
      <c r="N29" s="2">
        <f t="shared" si="1"/>
        <v>80.851063829787222</v>
      </c>
      <c r="O29" s="2">
        <v>9</v>
      </c>
      <c r="P29" s="2">
        <v>81.819999999999993</v>
      </c>
      <c r="Q29" s="2">
        <v>9</v>
      </c>
      <c r="R29" s="2">
        <v>90</v>
      </c>
      <c r="S29" s="2">
        <v>9</v>
      </c>
      <c r="T29" s="2">
        <v>90</v>
      </c>
      <c r="U29" s="2">
        <v>9</v>
      </c>
      <c r="V29" s="2">
        <v>90</v>
      </c>
      <c r="W29" s="2">
        <v>8</v>
      </c>
      <c r="X29" s="2">
        <v>100</v>
      </c>
    </row>
    <row r="30" spans="1:24">
      <c r="A30" s="3" t="s">
        <v>34</v>
      </c>
      <c r="B30" s="13" t="s">
        <v>89</v>
      </c>
      <c r="C30" s="2">
        <v>20</v>
      </c>
      <c r="D30" s="2">
        <f t="shared" si="2"/>
        <v>86.956521739130437</v>
      </c>
      <c r="E30" s="2">
        <v>40</v>
      </c>
      <c r="F30" s="2">
        <v>84.8</v>
      </c>
      <c r="G30" s="2">
        <v>39</v>
      </c>
      <c r="H30" s="2">
        <f t="shared" si="0"/>
        <v>92.857142857142861</v>
      </c>
      <c r="I30" s="2">
        <v>42</v>
      </c>
      <c r="J30" s="2">
        <v>93</v>
      </c>
      <c r="K30" s="2">
        <v>43</v>
      </c>
      <c r="L30" s="2">
        <v>95.6</v>
      </c>
      <c r="M30" s="2">
        <v>43</v>
      </c>
      <c r="N30" s="2">
        <f t="shared" si="1"/>
        <v>91.489361702127653</v>
      </c>
      <c r="O30" s="2">
        <v>10</v>
      </c>
      <c r="P30" s="2">
        <v>90.91</v>
      </c>
      <c r="Q30" s="2">
        <v>10</v>
      </c>
      <c r="R30" s="2">
        <v>100</v>
      </c>
      <c r="S30" s="2">
        <v>9</v>
      </c>
      <c r="T30" s="2">
        <v>90</v>
      </c>
      <c r="U30" s="2">
        <v>10</v>
      </c>
      <c r="V30" s="2">
        <v>100</v>
      </c>
      <c r="W30" s="2">
        <v>7</v>
      </c>
      <c r="X30" s="2">
        <v>87.5</v>
      </c>
    </row>
    <row r="31" spans="1:24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3" spans="1:24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.75" thickBot="1">
      <c r="A34" s="29" t="s">
        <v>74</v>
      </c>
      <c r="B34" s="29"/>
      <c r="C34" s="29"/>
      <c r="D34" s="29"/>
      <c r="E34" s="29"/>
      <c r="F34" s="29"/>
      <c r="G34" s="29" t="s">
        <v>75</v>
      </c>
      <c r="H34" s="29"/>
      <c r="I34" s="29"/>
      <c r="J34" s="29"/>
      <c r="K34" s="29"/>
      <c r="L34" s="29"/>
      <c r="M34" s="29"/>
      <c r="N34" s="29"/>
      <c r="O34" s="29"/>
      <c r="P34" s="30" t="s">
        <v>76</v>
      </c>
      <c r="Q34" s="30"/>
      <c r="R34" s="30"/>
      <c r="S34" s="30"/>
      <c r="T34" s="30"/>
      <c r="U34" s="30"/>
      <c r="V34" s="30"/>
      <c r="W34" s="30"/>
      <c r="X34" s="30"/>
    </row>
    <row r="35" spans="1:24" ht="15" customHeight="1">
      <c r="A35" s="8" t="s">
        <v>135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ht="15.75" customHeight="1">
      <c r="A37" s="11" t="s">
        <v>2</v>
      </c>
      <c r="B37" s="11" t="s">
        <v>77</v>
      </c>
      <c r="C37" s="21" t="s">
        <v>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2"/>
      <c r="O37" s="21" t="s">
        <v>4</v>
      </c>
      <c r="P37" s="25"/>
      <c r="Q37" s="25"/>
      <c r="R37" s="25"/>
      <c r="S37" s="25"/>
      <c r="T37" s="25"/>
      <c r="U37" s="25"/>
      <c r="V37" s="22"/>
      <c r="W37" s="21" t="s">
        <v>5</v>
      </c>
      <c r="X37" s="22"/>
    </row>
    <row r="38" spans="1:24" ht="15.75" customHeight="1">
      <c r="A38" s="12"/>
      <c r="B38" s="12"/>
      <c r="C38" s="2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4"/>
      <c r="O38" s="23"/>
      <c r="P38" s="26"/>
      <c r="Q38" s="26"/>
      <c r="R38" s="26"/>
      <c r="S38" s="26"/>
      <c r="T38" s="26"/>
      <c r="U38" s="26"/>
      <c r="V38" s="24"/>
      <c r="W38" s="23"/>
      <c r="X38" s="24"/>
    </row>
    <row r="39" spans="1:24" ht="15" customHeight="1">
      <c r="A39" s="1"/>
      <c r="B39" s="1"/>
      <c r="C39" s="20" t="s">
        <v>6</v>
      </c>
      <c r="D39" s="7"/>
      <c r="E39" s="20" t="s">
        <v>7</v>
      </c>
      <c r="F39" s="7"/>
      <c r="G39" s="20" t="s">
        <v>8</v>
      </c>
      <c r="H39" s="7"/>
      <c r="I39" s="20" t="s">
        <v>9</v>
      </c>
      <c r="J39" s="7"/>
      <c r="K39" s="20" t="s">
        <v>10</v>
      </c>
      <c r="L39" s="7"/>
      <c r="M39" s="20" t="s">
        <v>11</v>
      </c>
      <c r="N39" s="7"/>
      <c r="O39" s="20" t="s">
        <v>12</v>
      </c>
      <c r="P39" s="7"/>
      <c r="Q39" s="20" t="s">
        <v>9</v>
      </c>
      <c r="R39" s="7"/>
      <c r="S39" s="20" t="s">
        <v>8</v>
      </c>
      <c r="T39" s="7"/>
      <c r="U39" s="20" t="s">
        <v>13</v>
      </c>
      <c r="V39" s="7"/>
      <c r="W39" s="20" t="s">
        <v>14</v>
      </c>
      <c r="X39" s="7"/>
    </row>
    <row r="40" spans="1:24">
      <c r="A40" s="1"/>
      <c r="B40" s="1"/>
      <c r="C40" s="2">
        <v>23</v>
      </c>
      <c r="D40" s="2">
        <v>100</v>
      </c>
      <c r="E40" s="2">
        <v>46</v>
      </c>
      <c r="F40" s="2">
        <v>100</v>
      </c>
      <c r="G40" s="2">
        <v>42</v>
      </c>
      <c r="H40" s="2">
        <v>100</v>
      </c>
      <c r="I40" s="2">
        <v>45</v>
      </c>
      <c r="J40" s="2">
        <v>100</v>
      </c>
      <c r="K40" s="2">
        <v>45</v>
      </c>
      <c r="L40" s="2">
        <v>100</v>
      </c>
      <c r="M40" s="2">
        <v>47</v>
      </c>
      <c r="N40" s="2">
        <v>100</v>
      </c>
      <c r="O40" s="2">
        <v>11</v>
      </c>
      <c r="P40" s="2">
        <v>100</v>
      </c>
      <c r="Q40" s="2">
        <v>10</v>
      </c>
      <c r="R40" s="2">
        <v>100</v>
      </c>
      <c r="S40" s="2">
        <v>10</v>
      </c>
      <c r="T40" s="2">
        <v>100</v>
      </c>
      <c r="U40" s="2">
        <v>10</v>
      </c>
      <c r="V40" s="2">
        <v>100</v>
      </c>
      <c r="W40" s="2">
        <v>8</v>
      </c>
      <c r="X40" s="2">
        <v>100</v>
      </c>
    </row>
    <row r="41" spans="1:24" ht="15" customHeight="1">
      <c r="A41" s="3" t="s">
        <v>35</v>
      </c>
      <c r="B41" s="13" t="s">
        <v>97</v>
      </c>
      <c r="C41" s="2">
        <v>18</v>
      </c>
      <c r="D41" s="2">
        <f t="shared" si="2"/>
        <v>78.260869565217391</v>
      </c>
      <c r="E41" s="2">
        <v>31</v>
      </c>
      <c r="F41" s="2">
        <v>52.2</v>
      </c>
      <c r="G41" s="2">
        <v>36</v>
      </c>
      <c r="H41" s="2">
        <f t="shared" si="0"/>
        <v>85.714285714285708</v>
      </c>
      <c r="I41" s="2">
        <v>41</v>
      </c>
      <c r="J41" s="2">
        <v>91</v>
      </c>
      <c r="K41" s="2">
        <v>38</v>
      </c>
      <c r="L41" s="2">
        <v>84.4</v>
      </c>
      <c r="M41" s="2">
        <v>41</v>
      </c>
      <c r="N41" s="2">
        <f t="shared" si="1"/>
        <v>87.2340425531915</v>
      </c>
      <c r="O41" s="2">
        <v>11</v>
      </c>
      <c r="P41" s="2">
        <v>91.67</v>
      </c>
      <c r="Q41" s="2">
        <v>10</v>
      </c>
      <c r="R41" s="2">
        <v>100</v>
      </c>
      <c r="S41" s="2">
        <v>8</v>
      </c>
      <c r="T41" s="2">
        <v>80</v>
      </c>
      <c r="U41" s="2">
        <v>9</v>
      </c>
      <c r="V41" s="2">
        <v>100</v>
      </c>
      <c r="W41" s="2">
        <v>6</v>
      </c>
      <c r="X41" s="2">
        <v>75</v>
      </c>
    </row>
    <row r="42" spans="1:24">
      <c r="A42" s="3" t="s">
        <v>36</v>
      </c>
      <c r="B42" s="13" t="s">
        <v>98</v>
      </c>
      <c r="C42" s="2">
        <v>21</v>
      </c>
      <c r="D42" s="2">
        <f t="shared" si="2"/>
        <v>91.304347826086953</v>
      </c>
      <c r="E42" s="2">
        <v>45</v>
      </c>
      <c r="F42" s="2">
        <v>95.7</v>
      </c>
      <c r="G42" s="2">
        <v>40</v>
      </c>
      <c r="H42" s="2">
        <f t="shared" si="0"/>
        <v>95.238095238095227</v>
      </c>
      <c r="I42" s="2">
        <v>43</v>
      </c>
      <c r="J42" s="2">
        <v>96</v>
      </c>
      <c r="K42" s="2">
        <v>43</v>
      </c>
      <c r="L42" s="2">
        <v>95.6</v>
      </c>
      <c r="M42" s="2">
        <v>44</v>
      </c>
      <c r="N42" s="2">
        <f t="shared" si="1"/>
        <v>93.61702127659575</v>
      </c>
      <c r="O42" s="2">
        <v>11</v>
      </c>
      <c r="P42" s="2">
        <v>91.67</v>
      </c>
      <c r="Q42" s="2">
        <v>9</v>
      </c>
      <c r="R42" s="2">
        <v>90</v>
      </c>
      <c r="S42" s="2">
        <v>9</v>
      </c>
      <c r="T42" s="2">
        <v>90</v>
      </c>
      <c r="U42" s="2">
        <v>9</v>
      </c>
      <c r="V42" s="2">
        <v>100</v>
      </c>
      <c r="W42" s="2">
        <v>8</v>
      </c>
      <c r="X42" s="2">
        <v>100</v>
      </c>
    </row>
    <row r="43" spans="1:24">
      <c r="A43" s="3" t="s">
        <v>37</v>
      </c>
      <c r="B43" s="13" t="s">
        <v>99</v>
      </c>
      <c r="C43" s="2">
        <v>15</v>
      </c>
      <c r="D43" s="2">
        <f t="shared" si="2"/>
        <v>65.217391304347828</v>
      </c>
      <c r="E43" s="2">
        <v>37</v>
      </c>
      <c r="F43" s="2">
        <v>65.2</v>
      </c>
      <c r="G43" s="2">
        <v>33</v>
      </c>
      <c r="H43" s="2">
        <f t="shared" si="0"/>
        <v>78.571428571428569</v>
      </c>
      <c r="I43" s="2">
        <v>33</v>
      </c>
      <c r="J43" s="2">
        <v>73</v>
      </c>
      <c r="K43" s="2">
        <v>37</v>
      </c>
      <c r="L43" s="2">
        <v>82.2</v>
      </c>
      <c r="M43" s="2">
        <v>37</v>
      </c>
      <c r="N43" s="2">
        <f t="shared" si="1"/>
        <v>78.723404255319153</v>
      </c>
      <c r="O43" s="2">
        <v>10</v>
      </c>
      <c r="P43" s="2">
        <v>83.33</v>
      </c>
      <c r="Q43" s="2">
        <v>10</v>
      </c>
      <c r="R43" s="2">
        <v>100</v>
      </c>
      <c r="S43" s="2">
        <v>8</v>
      </c>
      <c r="T43" s="2">
        <v>80</v>
      </c>
      <c r="U43" s="2">
        <v>8</v>
      </c>
      <c r="V43" s="2">
        <v>88.89</v>
      </c>
      <c r="W43" s="2">
        <v>5</v>
      </c>
      <c r="X43" s="2">
        <v>62.5</v>
      </c>
    </row>
    <row r="44" spans="1:24">
      <c r="A44" s="3" t="s">
        <v>38</v>
      </c>
      <c r="B44" s="13" t="s">
        <v>100</v>
      </c>
      <c r="C44" s="2">
        <v>14</v>
      </c>
      <c r="D44" s="2">
        <f t="shared" si="2"/>
        <v>60.869565217391312</v>
      </c>
      <c r="E44" s="2">
        <v>35</v>
      </c>
      <c r="F44" s="2">
        <v>60.9</v>
      </c>
      <c r="G44" s="2">
        <v>37</v>
      </c>
      <c r="H44" s="2">
        <f t="shared" si="0"/>
        <v>88.095238095238088</v>
      </c>
      <c r="I44" s="2">
        <v>36</v>
      </c>
      <c r="J44" s="2">
        <v>80</v>
      </c>
      <c r="K44" s="2">
        <v>34</v>
      </c>
      <c r="L44" s="2">
        <v>75.599999999999994</v>
      </c>
      <c r="M44" s="2">
        <v>40</v>
      </c>
      <c r="N44" s="2">
        <f t="shared" si="1"/>
        <v>85.106382978723403</v>
      </c>
      <c r="O44" s="2">
        <v>12</v>
      </c>
      <c r="P44" s="2">
        <v>100</v>
      </c>
      <c r="Q44" s="2">
        <v>9</v>
      </c>
      <c r="R44" s="2">
        <v>90</v>
      </c>
      <c r="S44" s="2">
        <v>8</v>
      </c>
      <c r="T44" s="2">
        <v>80</v>
      </c>
      <c r="U44" s="2">
        <v>8</v>
      </c>
      <c r="V44" s="2">
        <v>88.89</v>
      </c>
      <c r="W44" s="2">
        <v>8</v>
      </c>
      <c r="X44" s="2">
        <v>100</v>
      </c>
    </row>
    <row r="45" spans="1:24">
      <c r="A45" s="3" t="s">
        <v>39</v>
      </c>
      <c r="B45" s="13" t="s">
        <v>101</v>
      </c>
      <c r="C45" s="2">
        <v>14</v>
      </c>
      <c r="D45" s="2">
        <f t="shared" si="2"/>
        <v>60.869565217391312</v>
      </c>
      <c r="E45" s="2">
        <v>42</v>
      </c>
      <c r="F45" s="2">
        <v>71.7</v>
      </c>
      <c r="G45" s="2">
        <v>36</v>
      </c>
      <c r="H45" s="2">
        <f t="shared" si="0"/>
        <v>85.714285714285708</v>
      </c>
      <c r="I45" s="2">
        <v>38</v>
      </c>
      <c r="J45" s="2">
        <v>84</v>
      </c>
      <c r="K45" s="2">
        <v>37</v>
      </c>
      <c r="L45" s="2">
        <v>82.2</v>
      </c>
      <c r="M45" s="2">
        <v>42</v>
      </c>
      <c r="N45" s="2">
        <f t="shared" si="1"/>
        <v>89.361702127659569</v>
      </c>
      <c r="O45" s="2">
        <v>12</v>
      </c>
      <c r="P45" s="2">
        <v>100</v>
      </c>
      <c r="Q45" s="2">
        <v>10</v>
      </c>
      <c r="R45" s="2">
        <v>100</v>
      </c>
      <c r="S45" s="2">
        <v>9</v>
      </c>
      <c r="T45" s="2">
        <v>90</v>
      </c>
      <c r="U45" s="2">
        <v>9</v>
      </c>
      <c r="V45" s="2">
        <v>100</v>
      </c>
      <c r="W45" s="2">
        <v>7</v>
      </c>
      <c r="X45" s="2">
        <v>87.5</v>
      </c>
    </row>
    <row r="46" spans="1:24">
      <c r="A46" s="3" t="s">
        <v>40</v>
      </c>
      <c r="B46" s="13" t="s">
        <v>87</v>
      </c>
      <c r="C46" s="2">
        <v>20</v>
      </c>
      <c r="D46" s="2">
        <f t="shared" si="2"/>
        <v>86.956521739130437</v>
      </c>
      <c r="E46" s="2">
        <v>42</v>
      </c>
      <c r="F46" s="2">
        <v>78.3</v>
      </c>
      <c r="G46" s="2">
        <v>36</v>
      </c>
      <c r="H46" s="2">
        <f t="shared" si="0"/>
        <v>85.714285714285708</v>
      </c>
      <c r="I46" s="2">
        <v>40</v>
      </c>
      <c r="J46" s="2">
        <v>89</v>
      </c>
      <c r="K46" s="2">
        <v>34</v>
      </c>
      <c r="L46" s="2">
        <v>75.599999999999994</v>
      </c>
      <c r="M46" s="2">
        <v>45</v>
      </c>
      <c r="N46" s="2">
        <f t="shared" si="1"/>
        <v>95.744680851063833</v>
      </c>
      <c r="O46" s="2">
        <v>10</v>
      </c>
      <c r="P46" s="2">
        <v>83.33</v>
      </c>
      <c r="Q46" s="2">
        <v>9</v>
      </c>
      <c r="R46" s="2">
        <v>90</v>
      </c>
      <c r="S46" s="2">
        <v>9</v>
      </c>
      <c r="T46" s="2">
        <v>90</v>
      </c>
      <c r="U46" s="2">
        <v>9</v>
      </c>
      <c r="V46" s="2">
        <v>100</v>
      </c>
      <c r="W46" s="2">
        <v>7</v>
      </c>
      <c r="X46" s="2">
        <v>87.5</v>
      </c>
    </row>
    <row r="47" spans="1:24">
      <c r="A47" s="3" t="s">
        <v>41</v>
      </c>
      <c r="B47" s="13" t="s">
        <v>102</v>
      </c>
      <c r="C47" s="2">
        <v>14</v>
      </c>
      <c r="D47" s="2">
        <f t="shared" si="2"/>
        <v>60.869565217391312</v>
      </c>
      <c r="E47" s="2">
        <v>28</v>
      </c>
      <c r="F47" s="2">
        <v>60.9</v>
      </c>
      <c r="G47" s="2">
        <v>37</v>
      </c>
      <c r="H47" s="2">
        <f t="shared" si="0"/>
        <v>88.095238095238088</v>
      </c>
      <c r="I47" s="2">
        <v>37</v>
      </c>
      <c r="J47" s="2">
        <v>82</v>
      </c>
      <c r="K47" s="2">
        <v>38</v>
      </c>
      <c r="L47" s="2">
        <v>84.4</v>
      </c>
      <c r="M47" s="2">
        <v>45</v>
      </c>
      <c r="N47" s="2">
        <f t="shared" si="1"/>
        <v>95.744680851063833</v>
      </c>
      <c r="O47" s="2">
        <v>11</v>
      </c>
      <c r="P47" s="2">
        <v>91.67</v>
      </c>
      <c r="Q47" s="2">
        <v>10</v>
      </c>
      <c r="R47" s="2">
        <v>100</v>
      </c>
      <c r="S47" s="2">
        <v>8</v>
      </c>
      <c r="T47" s="2">
        <v>80</v>
      </c>
      <c r="U47" s="2">
        <v>7</v>
      </c>
      <c r="V47" s="2">
        <v>77.78</v>
      </c>
      <c r="W47" s="2">
        <v>8</v>
      </c>
      <c r="X47" s="2">
        <v>100</v>
      </c>
    </row>
    <row r="48" spans="1:24">
      <c r="A48" s="3" t="s">
        <v>42</v>
      </c>
      <c r="B48" s="13" t="s">
        <v>103</v>
      </c>
      <c r="C48" s="2">
        <v>20</v>
      </c>
      <c r="D48" s="2">
        <f t="shared" si="2"/>
        <v>86.956521739130437</v>
      </c>
      <c r="E48" s="2">
        <v>39</v>
      </c>
      <c r="F48" s="2">
        <v>84.8</v>
      </c>
      <c r="G48" s="2">
        <v>38</v>
      </c>
      <c r="H48" s="2">
        <f t="shared" si="0"/>
        <v>90.476190476190482</v>
      </c>
      <c r="I48" s="2">
        <v>40</v>
      </c>
      <c r="J48" s="2">
        <v>89</v>
      </c>
      <c r="K48" s="2">
        <v>42</v>
      </c>
      <c r="L48" s="2">
        <v>93.3</v>
      </c>
      <c r="M48" s="2">
        <v>46</v>
      </c>
      <c r="N48" s="2">
        <f t="shared" si="1"/>
        <v>97.872340425531917</v>
      </c>
      <c r="O48" s="2">
        <v>12</v>
      </c>
      <c r="P48" s="2">
        <v>100</v>
      </c>
      <c r="Q48" s="2">
        <v>9</v>
      </c>
      <c r="R48" s="2">
        <v>90</v>
      </c>
      <c r="S48" s="2">
        <v>10</v>
      </c>
      <c r="T48" s="2">
        <v>100</v>
      </c>
      <c r="U48" s="2">
        <v>9</v>
      </c>
      <c r="V48" s="2">
        <v>100</v>
      </c>
      <c r="W48" s="2">
        <v>7</v>
      </c>
      <c r="X48" s="2">
        <v>87.5</v>
      </c>
    </row>
    <row r="49" spans="1:24">
      <c r="A49" s="3" t="s">
        <v>43</v>
      </c>
      <c r="B49" s="13" t="s">
        <v>104</v>
      </c>
      <c r="C49" s="2">
        <v>15</v>
      </c>
      <c r="D49" s="2">
        <f t="shared" si="2"/>
        <v>65.217391304347828</v>
      </c>
      <c r="E49" s="2">
        <v>35</v>
      </c>
      <c r="F49" s="2">
        <v>76.099999999999994</v>
      </c>
      <c r="G49" s="2">
        <v>37</v>
      </c>
      <c r="H49" s="2">
        <f t="shared" si="0"/>
        <v>88.095238095238088</v>
      </c>
      <c r="I49" s="2">
        <v>41</v>
      </c>
      <c r="J49" s="2">
        <v>91</v>
      </c>
      <c r="K49" s="2">
        <v>37</v>
      </c>
      <c r="L49" s="2">
        <v>82.2</v>
      </c>
      <c r="M49" s="2">
        <v>39</v>
      </c>
      <c r="N49" s="2">
        <f t="shared" si="1"/>
        <v>82.978723404255319</v>
      </c>
      <c r="O49" s="2">
        <v>11</v>
      </c>
      <c r="P49" s="2">
        <v>91.67</v>
      </c>
      <c r="Q49" s="2">
        <v>8</v>
      </c>
      <c r="R49" s="2">
        <v>80</v>
      </c>
      <c r="S49" s="2">
        <v>10</v>
      </c>
      <c r="T49" s="2">
        <v>100</v>
      </c>
      <c r="U49" s="2">
        <v>8</v>
      </c>
      <c r="V49" s="2">
        <v>88.89</v>
      </c>
      <c r="W49" s="2">
        <v>7</v>
      </c>
      <c r="X49" s="2">
        <v>87.5</v>
      </c>
    </row>
    <row r="50" spans="1:24">
      <c r="A50" s="3" t="s">
        <v>44</v>
      </c>
      <c r="B50" s="13" t="s">
        <v>105</v>
      </c>
      <c r="C50" s="2">
        <v>13</v>
      </c>
      <c r="D50" s="2">
        <f t="shared" si="2"/>
        <v>56.521739130434781</v>
      </c>
      <c r="E50" s="2">
        <v>23</v>
      </c>
      <c r="F50" s="2">
        <v>50</v>
      </c>
      <c r="G50" s="2">
        <v>24</v>
      </c>
      <c r="H50" s="2">
        <f t="shared" si="0"/>
        <v>57.142857142857139</v>
      </c>
      <c r="I50" s="2">
        <v>39</v>
      </c>
      <c r="J50" s="2">
        <v>87</v>
      </c>
      <c r="K50" s="2">
        <v>25</v>
      </c>
      <c r="L50" s="2">
        <v>55.6</v>
      </c>
      <c r="M50" s="2">
        <v>24</v>
      </c>
      <c r="N50" s="2">
        <f t="shared" si="1"/>
        <v>51.063829787234042</v>
      </c>
      <c r="O50" s="2">
        <v>8</v>
      </c>
      <c r="P50" s="2">
        <v>66.67</v>
      </c>
      <c r="Q50" s="2">
        <v>10</v>
      </c>
      <c r="R50" s="2">
        <v>100</v>
      </c>
      <c r="S50" s="2">
        <v>8</v>
      </c>
      <c r="T50" s="2">
        <v>60</v>
      </c>
      <c r="U50" s="2">
        <v>7</v>
      </c>
      <c r="V50" s="2">
        <v>77.78</v>
      </c>
      <c r="W50" s="2">
        <v>3</v>
      </c>
      <c r="X50" s="2">
        <v>37.5</v>
      </c>
    </row>
    <row r="51" spans="1:24">
      <c r="A51" s="3" t="s">
        <v>45</v>
      </c>
      <c r="B51" s="13" t="s">
        <v>106</v>
      </c>
      <c r="C51" s="2">
        <v>15</v>
      </c>
      <c r="D51" s="2">
        <f t="shared" si="2"/>
        <v>65.217391304347828</v>
      </c>
      <c r="E51" s="2">
        <v>35</v>
      </c>
      <c r="F51" s="2">
        <v>76.099999999999994</v>
      </c>
      <c r="G51" s="2">
        <v>30</v>
      </c>
      <c r="H51" s="2">
        <f t="shared" si="0"/>
        <v>71.428571428571431</v>
      </c>
      <c r="I51" s="2">
        <v>35</v>
      </c>
      <c r="J51" s="2">
        <v>78</v>
      </c>
      <c r="K51" s="2">
        <v>31</v>
      </c>
      <c r="L51" s="2">
        <v>68.900000000000006</v>
      </c>
      <c r="M51" s="2">
        <v>36</v>
      </c>
      <c r="N51" s="2">
        <f t="shared" si="1"/>
        <v>76.59574468085107</v>
      </c>
      <c r="O51" s="2">
        <v>11</v>
      </c>
      <c r="P51" s="2">
        <v>91.67</v>
      </c>
      <c r="Q51" s="2">
        <v>10</v>
      </c>
      <c r="R51" s="2">
        <v>100</v>
      </c>
      <c r="S51" s="2">
        <v>9</v>
      </c>
      <c r="T51" s="2">
        <v>90</v>
      </c>
      <c r="U51" s="2">
        <v>8</v>
      </c>
      <c r="V51" s="2">
        <v>88.89</v>
      </c>
      <c r="W51" s="2">
        <v>7</v>
      </c>
      <c r="X51" s="2">
        <v>87.5</v>
      </c>
    </row>
    <row r="52" spans="1:24">
      <c r="A52" s="3" t="s">
        <v>46</v>
      </c>
      <c r="B52" s="13" t="s">
        <v>107</v>
      </c>
      <c r="C52" s="2">
        <v>18</v>
      </c>
      <c r="D52" s="2">
        <f t="shared" si="2"/>
        <v>78.260869565217391</v>
      </c>
      <c r="E52" s="2">
        <v>41</v>
      </c>
      <c r="F52" s="2">
        <v>89.1</v>
      </c>
      <c r="G52" s="2">
        <v>37</v>
      </c>
      <c r="H52" s="2">
        <f t="shared" si="0"/>
        <v>88.095238095238088</v>
      </c>
      <c r="I52" s="2">
        <v>42</v>
      </c>
      <c r="J52" s="2">
        <v>93</v>
      </c>
      <c r="K52" s="2">
        <v>43</v>
      </c>
      <c r="L52" s="2">
        <v>95.6</v>
      </c>
      <c r="M52" s="2">
        <v>45</v>
      </c>
      <c r="N52" s="2">
        <f t="shared" si="1"/>
        <v>95.744680851063833</v>
      </c>
      <c r="O52" s="2">
        <v>12</v>
      </c>
      <c r="P52" s="2">
        <v>100</v>
      </c>
      <c r="Q52" s="2">
        <v>9</v>
      </c>
      <c r="R52" s="2">
        <v>90</v>
      </c>
      <c r="S52" s="2">
        <v>9</v>
      </c>
      <c r="T52" s="2">
        <v>90</v>
      </c>
      <c r="U52" s="2">
        <v>9</v>
      </c>
      <c r="V52" s="2">
        <v>100</v>
      </c>
      <c r="W52" s="2">
        <v>7</v>
      </c>
      <c r="X52" s="2">
        <v>87.5</v>
      </c>
    </row>
    <row r="53" spans="1:24">
      <c r="A53" s="3" t="s">
        <v>47</v>
      </c>
      <c r="B53" s="13" t="s">
        <v>108</v>
      </c>
      <c r="C53" s="2">
        <v>16</v>
      </c>
      <c r="D53" s="2">
        <f t="shared" si="2"/>
        <v>69.565217391304344</v>
      </c>
      <c r="E53" s="2">
        <v>35</v>
      </c>
      <c r="F53" s="2">
        <v>76.099999999999994</v>
      </c>
      <c r="G53" s="2">
        <v>33</v>
      </c>
      <c r="H53" s="2">
        <f t="shared" si="0"/>
        <v>78.571428571428569</v>
      </c>
      <c r="I53" s="2">
        <v>33</v>
      </c>
      <c r="J53" s="2">
        <v>73</v>
      </c>
      <c r="K53" s="2">
        <v>37</v>
      </c>
      <c r="L53" s="2">
        <v>82.2</v>
      </c>
      <c r="M53" s="2">
        <v>39</v>
      </c>
      <c r="N53" s="2">
        <f t="shared" si="1"/>
        <v>82.978723404255319</v>
      </c>
      <c r="O53" s="2">
        <v>11</v>
      </c>
      <c r="P53" s="2">
        <v>91.67</v>
      </c>
      <c r="Q53" s="2">
        <v>10</v>
      </c>
      <c r="R53" s="2">
        <v>100</v>
      </c>
      <c r="S53" s="2">
        <v>8</v>
      </c>
      <c r="T53" s="2">
        <v>80</v>
      </c>
      <c r="U53" s="2">
        <v>9</v>
      </c>
      <c r="V53" s="2">
        <v>100</v>
      </c>
      <c r="W53" s="2">
        <v>7</v>
      </c>
      <c r="X53" s="2">
        <v>87.5</v>
      </c>
    </row>
    <row r="54" spans="1:24">
      <c r="A54" s="3" t="s">
        <v>48</v>
      </c>
      <c r="B54" s="13" t="s">
        <v>109</v>
      </c>
      <c r="C54" s="2">
        <v>18</v>
      </c>
      <c r="D54" s="2">
        <f t="shared" si="2"/>
        <v>78.260869565217391</v>
      </c>
      <c r="E54" s="2">
        <v>37</v>
      </c>
      <c r="F54" s="2">
        <v>67.400000000000006</v>
      </c>
      <c r="G54" s="2">
        <v>35</v>
      </c>
      <c r="H54" s="2">
        <f t="shared" si="0"/>
        <v>83.333333333333343</v>
      </c>
      <c r="I54" s="2">
        <v>40</v>
      </c>
      <c r="J54" s="2">
        <v>89</v>
      </c>
      <c r="K54" s="2">
        <v>40</v>
      </c>
      <c r="L54" s="2">
        <v>88.9</v>
      </c>
      <c r="M54" s="2">
        <v>40</v>
      </c>
      <c r="N54" s="2">
        <f t="shared" si="1"/>
        <v>85.106382978723403</v>
      </c>
      <c r="O54" s="2">
        <v>12</v>
      </c>
      <c r="P54" s="2">
        <v>100</v>
      </c>
      <c r="Q54" s="2">
        <v>10</v>
      </c>
      <c r="R54" s="2">
        <v>100</v>
      </c>
      <c r="S54" s="2">
        <v>9</v>
      </c>
      <c r="T54" s="2">
        <v>90</v>
      </c>
      <c r="U54" s="2">
        <v>9</v>
      </c>
      <c r="V54" s="2">
        <v>100</v>
      </c>
      <c r="W54" s="2">
        <v>6</v>
      </c>
      <c r="X54" s="2">
        <v>75</v>
      </c>
    </row>
    <row r="55" spans="1:24">
      <c r="A55" s="3" t="s">
        <v>49</v>
      </c>
      <c r="B55" s="13" t="s">
        <v>110</v>
      </c>
      <c r="C55" s="2">
        <v>17</v>
      </c>
      <c r="D55" s="2">
        <f t="shared" si="2"/>
        <v>73.91304347826086</v>
      </c>
      <c r="E55" s="2">
        <v>34</v>
      </c>
      <c r="F55" s="2">
        <v>73.900000000000006</v>
      </c>
      <c r="G55" s="2">
        <v>35</v>
      </c>
      <c r="H55" s="2">
        <f t="shared" si="0"/>
        <v>83.333333333333343</v>
      </c>
      <c r="I55" s="2">
        <v>39</v>
      </c>
      <c r="J55" s="2">
        <v>87</v>
      </c>
      <c r="K55" s="2">
        <v>39</v>
      </c>
      <c r="L55" s="2">
        <v>86.7</v>
      </c>
      <c r="M55" s="2">
        <v>35</v>
      </c>
      <c r="N55" s="2">
        <f t="shared" si="1"/>
        <v>74.468085106382972</v>
      </c>
      <c r="O55" s="2">
        <v>12</v>
      </c>
      <c r="P55" s="2">
        <v>100</v>
      </c>
      <c r="Q55" s="2">
        <v>9</v>
      </c>
      <c r="R55" s="2">
        <v>90</v>
      </c>
      <c r="S55" s="2">
        <v>10</v>
      </c>
      <c r="T55" s="2">
        <v>100</v>
      </c>
      <c r="U55" s="2">
        <v>9</v>
      </c>
      <c r="V55" s="2">
        <v>100</v>
      </c>
      <c r="W55" s="2">
        <v>8</v>
      </c>
      <c r="X55" s="2">
        <v>100</v>
      </c>
    </row>
    <row r="56" spans="1:24">
      <c r="A56" s="3" t="s">
        <v>50</v>
      </c>
      <c r="B56" s="13" t="s">
        <v>81</v>
      </c>
      <c r="C56" s="2">
        <v>19</v>
      </c>
      <c r="D56" s="2">
        <f t="shared" si="2"/>
        <v>82.608695652173907</v>
      </c>
      <c r="E56" s="2">
        <v>45</v>
      </c>
      <c r="F56" s="2">
        <v>97.8</v>
      </c>
      <c r="G56" s="2">
        <v>40</v>
      </c>
      <c r="H56" s="2">
        <f t="shared" si="0"/>
        <v>95.238095238095227</v>
      </c>
      <c r="I56" s="2">
        <v>41</v>
      </c>
      <c r="J56" s="2">
        <v>91</v>
      </c>
      <c r="K56" s="2">
        <v>43</v>
      </c>
      <c r="L56" s="2">
        <v>95.6</v>
      </c>
      <c r="M56" s="2">
        <v>37</v>
      </c>
      <c r="N56" s="2">
        <f t="shared" si="1"/>
        <v>78.723404255319153</v>
      </c>
      <c r="O56" s="2">
        <v>12</v>
      </c>
      <c r="P56" s="2">
        <v>100</v>
      </c>
      <c r="Q56" s="2">
        <v>8</v>
      </c>
      <c r="R56" s="2">
        <v>80</v>
      </c>
      <c r="S56" s="2">
        <v>10</v>
      </c>
      <c r="T56" s="2">
        <v>100</v>
      </c>
      <c r="U56" s="2">
        <v>8</v>
      </c>
      <c r="V56" s="2">
        <v>88.89</v>
      </c>
      <c r="W56" s="2">
        <v>7</v>
      </c>
      <c r="X56" s="2">
        <v>87.5</v>
      </c>
    </row>
    <row r="57" spans="1:24">
      <c r="A57" s="3" t="s">
        <v>51</v>
      </c>
      <c r="B57" s="13" t="s">
        <v>111</v>
      </c>
      <c r="C57" s="2">
        <v>9</v>
      </c>
      <c r="D57" s="2">
        <f t="shared" si="2"/>
        <v>39.130434782608695</v>
      </c>
      <c r="E57" s="2">
        <v>23</v>
      </c>
      <c r="F57" s="2">
        <v>50</v>
      </c>
      <c r="G57" s="2">
        <v>17</v>
      </c>
      <c r="H57" s="2">
        <f t="shared" si="0"/>
        <v>40.476190476190474</v>
      </c>
      <c r="I57" s="2">
        <v>36</v>
      </c>
      <c r="J57" s="2">
        <v>80</v>
      </c>
      <c r="K57" s="2">
        <v>22</v>
      </c>
      <c r="L57" s="2">
        <v>48.9</v>
      </c>
      <c r="M57" s="2">
        <v>18</v>
      </c>
      <c r="N57" s="2">
        <f t="shared" si="1"/>
        <v>38.297872340425535</v>
      </c>
      <c r="O57" s="2">
        <v>5</v>
      </c>
      <c r="P57" s="2">
        <v>41.67</v>
      </c>
      <c r="Q57" s="2">
        <v>7</v>
      </c>
      <c r="R57" s="2">
        <v>70</v>
      </c>
      <c r="S57" s="2">
        <v>9</v>
      </c>
      <c r="T57" s="2">
        <v>50</v>
      </c>
      <c r="U57" s="2">
        <v>5</v>
      </c>
      <c r="V57" s="2">
        <v>55.56</v>
      </c>
      <c r="W57" s="2">
        <v>4</v>
      </c>
      <c r="X57" s="2">
        <v>50</v>
      </c>
    </row>
    <row r="58" spans="1:24">
      <c r="A58" s="3" t="s">
        <v>52</v>
      </c>
      <c r="B58" s="13" t="s">
        <v>112</v>
      </c>
      <c r="C58" s="2">
        <v>12</v>
      </c>
      <c r="D58" s="2">
        <f t="shared" si="2"/>
        <v>52.173913043478258</v>
      </c>
      <c r="E58" s="2">
        <v>28</v>
      </c>
      <c r="F58" s="2">
        <v>60.9</v>
      </c>
      <c r="G58" s="2">
        <v>34</v>
      </c>
      <c r="H58" s="2">
        <f t="shared" si="0"/>
        <v>80.952380952380949</v>
      </c>
      <c r="I58" s="2">
        <v>37</v>
      </c>
      <c r="J58" s="2">
        <v>82</v>
      </c>
      <c r="K58" s="2">
        <v>34</v>
      </c>
      <c r="L58" s="2">
        <v>75.599999999999994</v>
      </c>
      <c r="M58" s="2">
        <v>33</v>
      </c>
      <c r="N58" s="2">
        <f t="shared" si="1"/>
        <v>70.212765957446805</v>
      </c>
      <c r="O58" s="2">
        <v>11</v>
      </c>
      <c r="P58" s="2">
        <v>91.67</v>
      </c>
      <c r="Q58" s="2">
        <v>10</v>
      </c>
      <c r="R58" s="2">
        <v>100</v>
      </c>
      <c r="S58" s="2">
        <v>9</v>
      </c>
      <c r="T58" s="2">
        <v>90</v>
      </c>
      <c r="U58" s="2">
        <v>9</v>
      </c>
      <c r="V58" s="2">
        <v>100</v>
      </c>
      <c r="W58" s="2">
        <v>8</v>
      </c>
      <c r="X58" s="2">
        <v>100</v>
      </c>
    </row>
    <row r="59" spans="1:24">
      <c r="A59" s="14" t="s">
        <v>53</v>
      </c>
      <c r="B59" s="15" t="s">
        <v>113</v>
      </c>
      <c r="C59" s="16">
        <v>19</v>
      </c>
      <c r="D59" s="16">
        <f t="shared" si="2"/>
        <v>82.608695652173907</v>
      </c>
      <c r="E59" s="16">
        <v>40</v>
      </c>
      <c r="F59" s="16">
        <v>87</v>
      </c>
      <c r="G59" s="16">
        <v>35</v>
      </c>
      <c r="H59" s="16">
        <f t="shared" si="0"/>
        <v>83.333333333333343</v>
      </c>
      <c r="I59" s="16">
        <v>36</v>
      </c>
      <c r="J59" s="16">
        <v>80</v>
      </c>
      <c r="K59" s="16">
        <v>43</v>
      </c>
      <c r="L59" s="16">
        <v>95.6</v>
      </c>
      <c r="M59" s="16">
        <v>43</v>
      </c>
      <c r="N59" s="16">
        <f t="shared" si="1"/>
        <v>91.489361702127653</v>
      </c>
      <c r="O59" s="16">
        <v>11</v>
      </c>
      <c r="P59" s="16">
        <v>91.67</v>
      </c>
      <c r="Q59" s="16">
        <v>10</v>
      </c>
      <c r="R59" s="16">
        <v>100</v>
      </c>
      <c r="S59" s="16">
        <v>9</v>
      </c>
      <c r="T59" s="16">
        <v>90</v>
      </c>
      <c r="U59" s="16">
        <v>8</v>
      </c>
      <c r="V59" s="16">
        <v>88.89</v>
      </c>
      <c r="W59" s="16">
        <v>7</v>
      </c>
      <c r="X59" s="16">
        <v>87.5</v>
      </c>
    </row>
    <row r="60" spans="1:24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>
      <c r="A62" s="6" t="s">
        <v>74</v>
      </c>
      <c r="B62" s="6"/>
      <c r="C62" s="6"/>
      <c r="D62" s="6"/>
      <c r="E62" s="6"/>
      <c r="F62" s="6"/>
      <c r="G62" s="6" t="s">
        <v>75</v>
      </c>
      <c r="H62" s="6"/>
      <c r="I62" s="6"/>
      <c r="J62" s="6"/>
      <c r="K62" s="6"/>
      <c r="L62" s="6"/>
      <c r="M62" s="6"/>
      <c r="N62" s="6"/>
      <c r="O62" s="6"/>
      <c r="P62" s="28" t="s">
        <v>76</v>
      </c>
      <c r="Q62" s="28"/>
      <c r="R62" s="28"/>
      <c r="S62" s="28"/>
      <c r="T62" s="28"/>
      <c r="U62" s="28"/>
      <c r="V62" s="28"/>
      <c r="W62" s="28"/>
      <c r="X62" s="28"/>
    </row>
    <row r="63" spans="1:24">
      <c r="A63" s="17"/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>
      <c r="A64" s="17"/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>
      <c r="A65" s="17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>
      <c r="A66" s="17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>
      <c r="A67" s="17"/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>
      <c r="A68" s="17"/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5" customHeight="1">
      <c r="A69" s="8" t="s">
        <v>134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>
      <c r="A71" s="11" t="s">
        <v>2</v>
      </c>
      <c r="B71" s="11" t="s">
        <v>77</v>
      </c>
      <c r="C71" s="21" t="s">
        <v>3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2"/>
      <c r="O71" s="21" t="s">
        <v>4</v>
      </c>
      <c r="P71" s="25"/>
      <c r="Q71" s="25"/>
      <c r="R71" s="25"/>
      <c r="S71" s="25"/>
      <c r="T71" s="25"/>
      <c r="U71" s="25"/>
      <c r="V71" s="22"/>
      <c r="W71" s="21" t="s">
        <v>5</v>
      </c>
      <c r="X71" s="22"/>
    </row>
    <row r="72" spans="1:24" ht="15.75" customHeight="1">
      <c r="A72" s="12"/>
      <c r="B72" s="12"/>
      <c r="C72" s="23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4"/>
      <c r="O72" s="23"/>
      <c r="P72" s="26"/>
      <c r="Q72" s="26"/>
      <c r="R72" s="26"/>
      <c r="S72" s="26"/>
      <c r="T72" s="26"/>
      <c r="U72" s="26"/>
      <c r="V72" s="24"/>
      <c r="W72" s="23"/>
      <c r="X72" s="24"/>
    </row>
    <row r="73" spans="1:24" ht="15" customHeight="1">
      <c r="A73" s="1"/>
      <c r="B73" s="1"/>
      <c r="C73" s="20" t="s">
        <v>6</v>
      </c>
      <c r="D73" s="7"/>
      <c r="E73" s="20" t="s">
        <v>7</v>
      </c>
      <c r="F73" s="7"/>
      <c r="G73" s="20" t="s">
        <v>8</v>
      </c>
      <c r="H73" s="7"/>
      <c r="I73" s="20" t="s">
        <v>9</v>
      </c>
      <c r="J73" s="7"/>
      <c r="K73" s="20" t="s">
        <v>10</v>
      </c>
      <c r="L73" s="7"/>
      <c r="M73" s="20" t="s">
        <v>11</v>
      </c>
      <c r="N73" s="7"/>
      <c r="O73" s="20" t="s">
        <v>12</v>
      </c>
      <c r="P73" s="7"/>
      <c r="Q73" s="20" t="s">
        <v>9</v>
      </c>
      <c r="R73" s="7"/>
      <c r="S73" s="20" t="s">
        <v>8</v>
      </c>
      <c r="T73" s="7"/>
      <c r="U73" s="20" t="s">
        <v>13</v>
      </c>
      <c r="V73" s="7"/>
      <c r="W73" s="20" t="s">
        <v>14</v>
      </c>
      <c r="X73" s="7"/>
    </row>
    <row r="74" spans="1:24">
      <c r="A74" s="1"/>
      <c r="B74" s="1"/>
      <c r="C74" s="2">
        <v>13</v>
      </c>
      <c r="D74" s="2">
        <v>100</v>
      </c>
      <c r="E74" s="2">
        <v>36</v>
      </c>
      <c r="F74" s="2">
        <v>100</v>
      </c>
      <c r="G74" s="2">
        <v>36</v>
      </c>
      <c r="H74" s="2">
        <v>100</v>
      </c>
      <c r="I74" s="2">
        <v>39</v>
      </c>
      <c r="J74" s="2">
        <v>100</v>
      </c>
      <c r="K74" s="2">
        <v>36</v>
      </c>
      <c r="L74" s="2">
        <v>100</v>
      </c>
      <c r="M74" s="2">
        <v>41</v>
      </c>
      <c r="N74" s="2">
        <v>100</v>
      </c>
      <c r="O74" s="2">
        <v>6</v>
      </c>
      <c r="P74" s="2">
        <v>100</v>
      </c>
      <c r="Q74" s="2">
        <v>8</v>
      </c>
      <c r="R74" s="2">
        <v>100</v>
      </c>
      <c r="S74" s="2">
        <v>10</v>
      </c>
      <c r="T74" s="2">
        <v>100</v>
      </c>
      <c r="U74" s="2">
        <v>7</v>
      </c>
      <c r="V74" s="2">
        <v>100</v>
      </c>
      <c r="W74" s="2">
        <v>8</v>
      </c>
      <c r="X74" s="2">
        <v>100</v>
      </c>
    </row>
    <row r="75" spans="1:24">
      <c r="A75" s="3" t="s">
        <v>54</v>
      </c>
      <c r="B75" s="13" t="s">
        <v>114</v>
      </c>
      <c r="C75" s="2">
        <v>10</v>
      </c>
      <c r="D75" s="2">
        <f>(C75/13)*100</f>
        <v>76.923076923076934</v>
      </c>
      <c r="E75" s="2">
        <v>34</v>
      </c>
      <c r="F75" s="2">
        <v>85</v>
      </c>
      <c r="G75" s="2">
        <v>16</v>
      </c>
      <c r="H75" s="2">
        <v>76.19</v>
      </c>
      <c r="I75" s="2">
        <v>19</v>
      </c>
      <c r="J75" s="2">
        <v>95</v>
      </c>
      <c r="K75" s="2">
        <v>32</v>
      </c>
      <c r="L75" s="2">
        <v>91.4</v>
      </c>
      <c r="M75" s="2">
        <v>25</v>
      </c>
      <c r="N75" s="2">
        <v>83.3</v>
      </c>
      <c r="O75" s="2">
        <v>5</v>
      </c>
      <c r="P75" s="2">
        <v>83.33</v>
      </c>
      <c r="Q75" s="2">
        <v>8</v>
      </c>
      <c r="R75" s="2">
        <v>100</v>
      </c>
      <c r="S75" s="2">
        <v>10</v>
      </c>
      <c r="T75" s="2">
        <v>100</v>
      </c>
      <c r="U75" s="2">
        <v>7</v>
      </c>
      <c r="V75" s="2">
        <v>100</v>
      </c>
      <c r="W75" s="2">
        <v>7</v>
      </c>
      <c r="X75" s="2">
        <v>87.5</v>
      </c>
    </row>
    <row r="76" spans="1:24">
      <c r="A76" s="3" t="s">
        <v>55</v>
      </c>
      <c r="B76" s="13" t="s">
        <v>115</v>
      </c>
      <c r="C76" s="2">
        <v>7</v>
      </c>
      <c r="D76" s="2">
        <f t="shared" ref="D76:D94" si="3">(C76/13)*100</f>
        <v>53.846153846153847</v>
      </c>
      <c r="E76" s="2">
        <v>34</v>
      </c>
      <c r="F76" s="2">
        <v>85</v>
      </c>
      <c r="G76" s="2">
        <v>11</v>
      </c>
      <c r="H76" s="2">
        <v>52.38</v>
      </c>
      <c r="I76" s="2">
        <v>18</v>
      </c>
      <c r="J76" s="2">
        <v>90</v>
      </c>
      <c r="K76" s="2">
        <v>31</v>
      </c>
      <c r="L76" s="2">
        <v>88.6</v>
      </c>
      <c r="M76" s="2">
        <v>20</v>
      </c>
      <c r="N76" s="2">
        <v>66.7</v>
      </c>
      <c r="O76" s="2">
        <v>5</v>
      </c>
      <c r="P76" s="2">
        <v>83.33</v>
      </c>
      <c r="Q76" s="2">
        <v>7</v>
      </c>
      <c r="R76" s="2">
        <v>87.5</v>
      </c>
      <c r="S76" s="2">
        <v>10</v>
      </c>
      <c r="T76" s="2">
        <v>100</v>
      </c>
      <c r="U76" s="2">
        <v>7</v>
      </c>
      <c r="V76" s="2">
        <v>100</v>
      </c>
      <c r="W76" s="2">
        <v>7</v>
      </c>
      <c r="X76" s="2">
        <v>87.5</v>
      </c>
    </row>
    <row r="77" spans="1:24">
      <c r="A77" s="3" t="s">
        <v>56</v>
      </c>
      <c r="B77" s="13" t="s">
        <v>116</v>
      </c>
      <c r="C77" s="2">
        <v>7</v>
      </c>
      <c r="D77" s="2">
        <f t="shared" si="3"/>
        <v>53.846153846153847</v>
      </c>
      <c r="E77" s="2">
        <v>27</v>
      </c>
      <c r="F77" s="2">
        <v>67.5</v>
      </c>
      <c r="G77" s="2">
        <v>19</v>
      </c>
      <c r="H77" s="2">
        <v>90.48</v>
      </c>
      <c r="I77" s="2">
        <v>19</v>
      </c>
      <c r="J77" s="2">
        <v>95</v>
      </c>
      <c r="K77" s="2">
        <v>27</v>
      </c>
      <c r="L77" s="2">
        <v>77.099999999999994</v>
      </c>
      <c r="M77" s="2">
        <v>21</v>
      </c>
      <c r="N77" s="2">
        <v>70</v>
      </c>
      <c r="O77" s="2">
        <v>4</v>
      </c>
      <c r="P77" s="2">
        <v>66.67</v>
      </c>
      <c r="Q77" s="2">
        <v>8</v>
      </c>
      <c r="R77" s="2">
        <v>100</v>
      </c>
      <c r="S77" s="2">
        <v>10</v>
      </c>
      <c r="T77" s="2">
        <v>100</v>
      </c>
      <c r="U77" s="2">
        <v>6</v>
      </c>
      <c r="V77" s="2">
        <v>85.71</v>
      </c>
      <c r="W77" s="2">
        <v>7</v>
      </c>
      <c r="X77" s="2">
        <v>87.5</v>
      </c>
    </row>
    <row r="78" spans="1:24">
      <c r="A78" s="3" t="s">
        <v>57</v>
      </c>
      <c r="B78" s="13" t="s">
        <v>117</v>
      </c>
      <c r="C78" s="2">
        <v>8</v>
      </c>
      <c r="D78" s="2">
        <f t="shared" si="3"/>
        <v>61.53846153846154</v>
      </c>
      <c r="E78" s="2">
        <v>33</v>
      </c>
      <c r="F78" s="2">
        <v>82.5</v>
      </c>
      <c r="G78" s="2">
        <v>19</v>
      </c>
      <c r="H78" s="2">
        <v>90.48</v>
      </c>
      <c r="I78" s="2">
        <v>20</v>
      </c>
      <c r="J78" s="2">
        <v>100</v>
      </c>
      <c r="K78" s="2">
        <v>26</v>
      </c>
      <c r="L78" s="2">
        <v>74.3</v>
      </c>
      <c r="M78" s="2">
        <v>22</v>
      </c>
      <c r="N78" s="2">
        <v>73.3</v>
      </c>
      <c r="O78" s="2">
        <v>4</v>
      </c>
      <c r="P78" s="2">
        <v>66.67</v>
      </c>
      <c r="Q78" s="2">
        <v>8</v>
      </c>
      <c r="R78" s="2">
        <v>100</v>
      </c>
      <c r="S78" s="2">
        <v>10</v>
      </c>
      <c r="T78" s="2">
        <v>100</v>
      </c>
      <c r="U78" s="2">
        <v>6</v>
      </c>
      <c r="V78" s="2">
        <v>85.71</v>
      </c>
      <c r="W78" s="2">
        <v>5</v>
      </c>
      <c r="X78" s="2">
        <v>62.5</v>
      </c>
    </row>
    <row r="79" spans="1:24">
      <c r="A79" s="3" t="s">
        <v>58</v>
      </c>
      <c r="B79" s="13" t="s">
        <v>118</v>
      </c>
      <c r="C79" s="2">
        <v>9</v>
      </c>
      <c r="D79" s="2">
        <f t="shared" si="3"/>
        <v>69.230769230769226</v>
      </c>
      <c r="E79" s="2">
        <v>26</v>
      </c>
      <c r="F79" s="2">
        <v>65</v>
      </c>
      <c r="G79" s="2">
        <v>16</v>
      </c>
      <c r="H79" s="2">
        <v>76.19</v>
      </c>
      <c r="I79" s="2">
        <v>18</v>
      </c>
      <c r="J79" s="2">
        <v>90</v>
      </c>
      <c r="K79" s="2">
        <v>26</v>
      </c>
      <c r="L79" s="2">
        <v>74.3</v>
      </c>
      <c r="M79" s="2">
        <v>22</v>
      </c>
      <c r="N79" s="2">
        <v>73.3</v>
      </c>
      <c r="O79" s="2">
        <v>5</v>
      </c>
      <c r="P79" s="2">
        <v>83.33</v>
      </c>
      <c r="Q79" s="2">
        <v>8</v>
      </c>
      <c r="R79" s="2">
        <v>100</v>
      </c>
      <c r="S79" s="2">
        <v>10</v>
      </c>
      <c r="T79" s="2">
        <v>100</v>
      </c>
      <c r="U79" s="2">
        <v>6</v>
      </c>
      <c r="V79" s="2">
        <v>85.71</v>
      </c>
      <c r="W79" s="2">
        <v>4</v>
      </c>
      <c r="X79" s="2">
        <v>50</v>
      </c>
    </row>
    <row r="80" spans="1:24">
      <c r="A80" s="3" t="s">
        <v>59</v>
      </c>
      <c r="B80" s="13" t="s">
        <v>119</v>
      </c>
      <c r="C80" s="2">
        <v>9</v>
      </c>
      <c r="D80" s="2">
        <f t="shared" si="3"/>
        <v>69.230769230769226</v>
      </c>
      <c r="E80" s="2">
        <v>33</v>
      </c>
      <c r="F80" s="2">
        <v>82.5</v>
      </c>
      <c r="G80" s="2">
        <v>16</v>
      </c>
      <c r="H80" s="2">
        <v>76.19</v>
      </c>
      <c r="I80" s="2">
        <v>17</v>
      </c>
      <c r="J80" s="2">
        <v>85</v>
      </c>
      <c r="K80" s="2">
        <v>32</v>
      </c>
      <c r="L80" s="2">
        <v>91.4</v>
      </c>
      <c r="M80" s="2">
        <v>24</v>
      </c>
      <c r="N80" s="2">
        <v>80</v>
      </c>
      <c r="O80" s="2">
        <v>5</v>
      </c>
      <c r="P80" s="2">
        <v>83.33</v>
      </c>
      <c r="Q80" s="2">
        <v>8</v>
      </c>
      <c r="R80" s="2">
        <v>100</v>
      </c>
      <c r="S80" s="2">
        <v>10</v>
      </c>
      <c r="T80" s="2">
        <v>100</v>
      </c>
      <c r="U80" s="2">
        <v>7</v>
      </c>
      <c r="V80" s="2">
        <v>100</v>
      </c>
      <c r="W80" s="2">
        <v>7</v>
      </c>
      <c r="X80" s="2">
        <v>87.5</v>
      </c>
    </row>
    <row r="81" spans="1:24">
      <c r="A81" s="3" t="s">
        <v>60</v>
      </c>
      <c r="B81" s="13" t="s">
        <v>120</v>
      </c>
      <c r="C81" s="2">
        <v>7</v>
      </c>
      <c r="D81" s="2">
        <f t="shared" si="3"/>
        <v>53.846153846153847</v>
      </c>
      <c r="E81" s="2">
        <v>29</v>
      </c>
      <c r="F81" s="2">
        <v>72.5</v>
      </c>
      <c r="G81" s="2">
        <v>16</v>
      </c>
      <c r="H81" s="2">
        <v>76.19</v>
      </c>
      <c r="I81" s="2">
        <v>19</v>
      </c>
      <c r="J81" s="2">
        <v>95</v>
      </c>
      <c r="K81" s="2">
        <v>28</v>
      </c>
      <c r="L81" s="2">
        <v>80</v>
      </c>
      <c r="M81" s="2">
        <v>20</v>
      </c>
      <c r="N81" s="2">
        <v>66.7</v>
      </c>
      <c r="O81" s="2">
        <v>4</v>
      </c>
      <c r="P81" s="2">
        <v>66.67</v>
      </c>
      <c r="Q81" s="2">
        <v>8</v>
      </c>
      <c r="R81" s="2">
        <v>100</v>
      </c>
      <c r="S81" s="2">
        <v>10</v>
      </c>
      <c r="T81" s="2">
        <v>100</v>
      </c>
      <c r="U81" s="2">
        <v>6</v>
      </c>
      <c r="V81" s="2">
        <v>85.71</v>
      </c>
      <c r="W81" s="2">
        <v>5</v>
      </c>
      <c r="X81" s="2">
        <v>62.5</v>
      </c>
    </row>
    <row r="82" spans="1:24">
      <c r="A82" s="3" t="s">
        <v>61</v>
      </c>
      <c r="B82" s="13" t="s">
        <v>121</v>
      </c>
      <c r="C82" s="2">
        <v>8</v>
      </c>
      <c r="D82" s="2">
        <f t="shared" si="3"/>
        <v>61.53846153846154</v>
      </c>
      <c r="E82" s="2">
        <v>30</v>
      </c>
      <c r="F82" s="2">
        <v>75</v>
      </c>
      <c r="G82" s="2">
        <v>17</v>
      </c>
      <c r="H82" s="2">
        <v>80.95</v>
      </c>
      <c r="I82" s="2">
        <v>18</v>
      </c>
      <c r="J82" s="2">
        <v>90</v>
      </c>
      <c r="K82" s="2">
        <v>31</v>
      </c>
      <c r="L82" s="2">
        <v>88.6</v>
      </c>
      <c r="M82" s="2">
        <v>23</v>
      </c>
      <c r="N82" s="2">
        <v>76.7</v>
      </c>
      <c r="O82" s="2">
        <v>5</v>
      </c>
      <c r="P82" s="2">
        <v>83.33</v>
      </c>
      <c r="Q82" s="2">
        <v>8</v>
      </c>
      <c r="R82" s="2">
        <v>100</v>
      </c>
      <c r="S82" s="2">
        <v>10</v>
      </c>
      <c r="T82" s="2">
        <v>100</v>
      </c>
      <c r="U82" s="2">
        <v>7</v>
      </c>
      <c r="V82" s="2">
        <v>100</v>
      </c>
      <c r="W82" s="2">
        <v>7</v>
      </c>
      <c r="X82" s="2">
        <v>87.5</v>
      </c>
    </row>
    <row r="83" spans="1:24">
      <c r="A83" s="3" t="s">
        <v>62</v>
      </c>
      <c r="B83" s="13" t="s">
        <v>122</v>
      </c>
      <c r="C83" s="2">
        <v>7</v>
      </c>
      <c r="D83" s="2">
        <f t="shared" si="3"/>
        <v>53.846153846153847</v>
      </c>
      <c r="E83" s="2">
        <v>27</v>
      </c>
      <c r="F83" s="2">
        <v>67.5</v>
      </c>
      <c r="G83" s="2">
        <v>19</v>
      </c>
      <c r="H83" s="2">
        <v>90.48</v>
      </c>
      <c r="I83" s="2">
        <v>19</v>
      </c>
      <c r="J83" s="2">
        <v>95</v>
      </c>
      <c r="K83" s="2">
        <v>32</v>
      </c>
      <c r="L83" s="2">
        <v>91.4</v>
      </c>
      <c r="M83" s="2">
        <v>21</v>
      </c>
      <c r="N83" s="2">
        <v>70</v>
      </c>
      <c r="O83" s="2">
        <v>5</v>
      </c>
      <c r="P83" s="2">
        <v>83.33</v>
      </c>
      <c r="Q83" s="2">
        <v>8</v>
      </c>
      <c r="R83" s="2">
        <v>100</v>
      </c>
      <c r="S83" s="2">
        <v>10</v>
      </c>
      <c r="T83" s="2">
        <v>100</v>
      </c>
      <c r="U83" s="2">
        <v>6</v>
      </c>
      <c r="V83" s="2">
        <v>85.71</v>
      </c>
      <c r="W83" s="2">
        <v>3</v>
      </c>
      <c r="X83" s="2">
        <v>37.5</v>
      </c>
    </row>
    <row r="84" spans="1:24">
      <c r="A84" s="3" t="s">
        <v>63</v>
      </c>
      <c r="B84" s="13" t="s">
        <v>123</v>
      </c>
      <c r="C84" s="2">
        <v>6</v>
      </c>
      <c r="D84" s="2">
        <f t="shared" si="3"/>
        <v>46.153846153846153</v>
      </c>
      <c r="E84" s="2">
        <v>30</v>
      </c>
      <c r="F84" s="2">
        <v>75</v>
      </c>
      <c r="G84" s="2">
        <v>15</v>
      </c>
      <c r="H84" s="2">
        <v>71.430000000000007</v>
      </c>
      <c r="I84" s="2">
        <v>18</v>
      </c>
      <c r="J84" s="2">
        <v>90</v>
      </c>
      <c r="K84" s="2">
        <v>30</v>
      </c>
      <c r="L84" s="2">
        <v>85.7</v>
      </c>
      <c r="M84" s="2">
        <v>19</v>
      </c>
      <c r="N84" s="2">
        <v>63.3</v>
      </c>
      <c r="O84" s="2">
        <v>5</v>
      </c>
      <c r="P84" s="2">
        <v>83.33</v>
      </c>
      <c r="Q84" s="2">
        <v>8</v>
      </c>
      <c r="R84" s="2">
        <v>100</v>
      </c>
      <c r="S84" s="2">
        <v>10</v>
      </c>
      <c r="T84" s="2">
        <v>100</v>
      </c>
      <c r="U84" s="2">
        <v>7</v>
      </c>
      <c r="V84" s="2">
        <v>100</v>
      </c>
      <c r="W84" s="2">
        <v>5</v>
      </c>
      <c r="X84" s="2">
        <v>62.5</v>
      </c>
    </row>
    <row r="85" spans="1:24">
      <c r="A85" s="3" t="s">
        <v>64</v>
      </c>
      <c r="B85" s="13" t="s">
        <v>124</v>
      </c>
      <c r="C85" s="2">
        <v>7</v>
      </c>
      <c r="D85" s="2">
        <f t="shared" si="3"/>
        <v>53.846153846153847</v>
      </c>
      <c r="E85" s="2">
        <v>34</v>
      </c>
      <c r="F85" s="2">
        <v>85</v>
      </c>
      <c r="G85" s="2">
        <v>18</v>
      </c>
      <c r="H85" s="2">
        <v>85.71</v>
      </c>
      <c r="I85" s="2">
        <v>19</v>
      </c>
      <c r="J85" s="2">
        <v>95</v>
      </c>
      <c r="K85" s="2">
        <v>27</v>
      </c>
      <c r="L85" s="2">
        <v>77.099999999999994</v>
      </c>
      <c r="M85" s="2">
        <v>23</v>
      </c>
      <c r="N85" s="2">
        <v>76.7</v>
      </c>
      <c r="O85" s="2">
        <v>5</v>
      </c>
      <c r="P85" s="2">
        <v>83.33</v>
      </c>
      <c r="Q85" s="2">
        <v>8</v>
      </c>
      <c r="R85" s="2">
        <v>100</v>
      </c>
      <c r="S85" s="2">
        <v>10</v>
      </c>
      <c r="T85" s="2">
        <v>100</v>
      </c>
      <c r="U85" s="2">
        <v>7</v>
      </c>
      <c r="V85" s="2">
        <v>100</v>
      </c>
      <c r="W85" s="2">
        <v>6</v>
      </c>
      <c r="X85" s="2">
        <v>75</v>
      </c>
    </row>
    <row r="86" spans="1:24">
      <c r="A86" s="3" t="s">
        <v>65</v>
      </c>
      <c r="B86" s="13" t="s">
        <v>125</v>
      </c>
      <c r="C86" s="2">
        <v>9</v>
      </c>
      <c r="D86" s="2">
        <f t="shared" si="3"/>
        <v>69.230769230769226</v>
      </c>
      <c r="E86" s="2">
        <v>35</v>
      </c>
      <c r="F86" s="2">
        <v>87.5</v>
      </c>
      <c r="G86" s="2">
        <v>18</v>
      </c>
      <c r="H86" s="2">
        <v>85.71</v>
      </c>
      <c r="I86" s="2">
        <v>20</v>
      </c>
      <c r="J86" s="2">
        <v>100</v>
      </c>
      <c r="K86" s="2">
        <v>31</v>
      </c>
      <c r="L86" s="2">
        <v>88.6</v>
      </c>
      <c r="M86" s="2">
        <v>25</v>
      </c>
      <c r="N86" s="2">
        <v>83.3</v>
      </c>
      <c r="O86" s="2">
        <v>5</v>
      </c>
      <c r="P86" s="2">
        <v>83.33</v>
      </c>
      <c r="Q86" s="2">
        <v>8</v>
      </c>
      <c r="R86" s="2">
        <v>100</v>
      </c>
      <c r="S86" s="2">
        <v>10</v>
      </c>
      <c r="T86" s="2">
        <v>100</v>
      </c>
      <c r="U86" s="2">
        <v>7</v>
      </c>
      <c r="V86" s="2">
        <v>100</v>
      </c>
      <c r="W86" s="2">
        <v>7</v>
      </c>
      <c r="X86" s="2">
        <v>87.5</v>
      </c>
    </row>
    <row r="87" spans="1:24">
      <c r="A87" s="3" t="s">
        <v>66</v>
      </c>
      <c r="B87" s="13" t="s">
        <v>126</v>
      </c>
      <c r="C87" s="2">
        <v>10</v>
      </c>
      <c r="D87" s="2">
        <f t="shared" si="3"/>
        <v>76.923076923076934</v>
      </c>
      <c r="E87" s="2">
        <v>35</v>
      </c>
      <c r="F87" s="2">
        <v>87.5</v>
      </c>
      <c r="G87" s="2">
        <v>17</v>
      </c>
      <c r="H87" s="2">
        <v>80.95</v>
      </c>
      <c r="I87" s="2">
        <v>19</v>
      </c>
      <c r="J87" s="2">
        <v>95</v>
      </c>
      <c r="K87" s="2">
        <v>31</v>
      </c>
      <c r="L87" s="2">
        <v>88.6</v>
      </c>
      <c r="M87" s="2">
        <v>23</v>
      </c>
      <c r="N87" s="2">
        <v>76.7</v>
      </c>
      <c r="O87" s="2">
        <v>6</v>
      </c>
      <c r="P87" s="2">
        <v>100</v>
      </c>
      <c r="Q87" s="2">
        <v>7</v>
      </c>
      <c r="R87" s="2">
        <v>87.5</v>
      </c>
      <c r="S87" s="2">
        <v>10</v>
      </c>
      <c r="T87" s="2">
        <v>100</v>
      </c>
      <c r="U87" s="2">
        <v>7</v>
      </c>
      <c r="V87" s="2">
        <v>100</v>
      </c>
      <c r="W87" s="2">
        <v>7</v>
      </c>
      <c r="X87" s="2">
        <v>87.5</v>
      </c>
    </row>
    <row r="88" spans="1:24">
      <c r="A88" s="3" t="s">
        <v>67</v>
      </c>
      <c r="B88" s="13" t="s">
        <v>127</v>
      </c>
      <c r="C88" s="2">
        <v>7</v>
      </c>
      <c r="D88" s="2">
        <f t="shared" si="3"/>
        <v>53.846153846153847</v>
      </c>
      <c r="E88" s="2">
        <v>23</v>
      </c>
      <c r="F88" s="2">
        <v>57.5</v>
      </c>
      <c r="G88" s="2">
        <v>19</v>
      </c>
      <c r="H88" s="2">
        <v>90.48</v>
      </c>
      <c r="I88" s="2">
        <v>16</v>
      </c>
      <c r="J88" s="2">
        <v>80</v>
      </c>
      <c r="K88" s="2">
        <v>27</v>
      </c>
      <c r="L88" s="2">
        <v>77.099999999999994</v>
      </c>
      <c r="M88" s="2">
        <v>17</v>
      </c>
      <c r="N88" s="2">
        <v>56.7</v>
      </c>
      <c r="O88" s="2">
        <v>4</v>
      </c>
      <c r="P88" s="2">
        <v>66.67</v>
      </c>
      <c r="Q88" s="2">
        <v>8</v>
      </c>
      <c r="R88" s="2">
        <v>100</v>
      </c>
      <c r="S88" s="2">
        <v>10</v>
      </c>
      <c r="T88" s="2">
        <v>100</v>
      </c>
      <c r="U88" s="2">
        <v>7</v>
      </c>
      <c r="V88" s="2">
        <v>100</v>
      </c>
      <c r="W88" s="2">
        <v>5</v>
      </c>
      <c r="X88" s="2">
        <v>62.5</v>
      </c>
    </row>
    <row r="89" spans="1:24">
      <c r="A89" s="3" t="s">
        <v>68</v>
      </c>
      <c r="B89" s="13" t="s">
        <v>128</v>
      </c>
      <c r="C89" s="2">
        <v>7</v>
      </c>
      <c r="D89" s="2">
        <f t="shared" si="3"/>
        <v>53.846153846153847</v>
      </c>
      <c r="E89" s="2">
        <v>31</v>
      </c>
      <c r="F89" s="2">
        <v>77.5</v>
      </c>
      <c r="G89" s="2">
        <v>13</v>
      </c>
      <c r="H89" s="2">
        <v>61.9</v>
      </c>
      <c r="I89" s="2">
        <v>17</v>
      </c>
      <c r="J89" s="2">
        <v>85</v>
      </c>
      <c r="K89" s="2">
        <v>29</v>
      </c>
      <c r="L89" s="2">
        <v>82.9</v>
      </c>
      <c r="M89" s="2">
        <v>21</v>
      </c>
      <c r="N89" s="2">
        <v>70</v>
      </c>
      <c r="O89" s="2">
        <v>5</v>
      </c>
      <c r="P89" s="2">
        <v>83.33</v>
      </c>
      <c r="Q89" s="2">
        <v>8</v>
      </c>
      <c r="R89" s="2">
        <v>100</v>
      </c>
      <c r="S89" s="2">
        <v>10</v>
      </c>
      <c r="T89" s="2">
        <v>100</v>
      </c>
      <c r="U89" s="2">
        <v>7</v>
      </c>
      <c r="V89" s="2">
        <v>100</v>
      </c>
      <c r="W89" s="2">
        <v>7</v>
      </c>
      <c r="X89" s="2">
        <v>87.5</v>
      </c>
    </row>
    <row r="90" spans="1:24">
      <c r="A90" s="3" t="s">
        <v>69</v>
      </c>
      <c r="B90" s="13" t="s">
        <v>87</v>
      </c>
      <c r="C90" s="2">
        <v>8</v>
      </c>
      <c r="D90" s="2">
        <f>(C90/13)*100</f>
        <v>61.53846153846154</v>
      </c>
      <c r="E90" s="2">
        <v>34</v>
      </c>
      <c r="F90" s="2">
        <v>85</v>
      </c>
      <c r="G90" s="2">
        <v>17</v>
      </c>
      <c r="H90" s="2">
        <v>80.95</v>
      </c>
      <c r="I90" s="2">
        <v>18</v>
      </c>
      <c r="J90" s="2">
        <v>90</v>
      </c>
      <c r="K90" s="2">
        <v>30</v>
      </c>
      <c r="L90" s="2">
        <v>85.7</v>
      </c>
      <c r="M90" s="2">
        <v>23</v>
      </c>
      <c r="N90" s="2">
        <v>76.7</v>
      </c>
      <c r="O90" s="2">
        <v>5</v>
      </c>
      <c r="P90" s="2">
        <v>83.33</v>
      </c>
      <c r="Q90" s="2">
        <v>8</v>
      </c>
      <c r="R90" s="2">
        <v>100</v>
      </c>
      <c r="S90" s="2">
        <v>10</v>
      </c>
      <c r="T90" s="2">
        <v>100</v>
      </c>
      <c r="U90" s="2">
        <v>7</v>
      </c>
      <c r="V90" s="2">
        <v>100</v>
      </c>
      <c r="W90" s="2">
        <v>6</v>
      </c>
      <c r="X90" s="2">
        <v>75</v>
      </c>
    </row>
    <row r="91" spans="1:24">
      <c r="A91" s="3" t="s">
        <v>70</v>
      </c>
      <c r="B91" s="13" t="s">
        <v>129</v>
      </c>
      <c r="C91" s="2">
        <v>8</v>
      </c>
      <c r="D91" s="2">
        <f t="shared" si="3"/>
        <v>61.53846153846154</v>
      </c>
      <c r="E91" s="2">
        <v>32</v>
      </c>
      <c r="F91" s="2">
        <v>80</v>
      </c>
      <c r="G91" s="2">
        <v>10</v>
      </c>
      <c r="H91" s="2">
        <v>47.62</v>
      </c>
      <c r="I91" s="2">
        <v>17</v>
      </c>
      <c r="J91" s="2">
        <v>85</v>
      </c>
      <c r="K91" s="2">
        <v>28</v>
      </c>
      <c r="L91" s="2">
        <v>80</v>
      </c>
      <c r="M91" s="2">
        <v>22</v>
      </c>
      <c r="N91" s="2">
        <v>73.3</v>
      </c>
      <c r="O91" s="2">
        <v>6</v>
      </c>
      <c r="P91" s="2">
        <v>100</v>
      </c>
      <c r="Q91" s="2">
        <v>7</v>
      </c>
      <c r="R91" s="2">
        <v>87.5</v>
      </c>
      <c r="S91" s="2">
        <v>10</v>
      </c>
      <c r="T91" s="2">
        <v>100</v>
      </c>
      <c r="U91" s="2">
        <v>7</v>
      </c>
      <c r="V91" s="2">
        <v>100</v>
      </c>
      <c r="W91" s="2">
        <v>6</v>
      </c>
      <c r="X91" s="2">
        <v>75</v>
      </c>
    </row>
    <row r="92" spans="1:24">
      <c r="A92" s="3" t="s">
        <v>71</v>
      </c>
      <c r="B92" s="13" t="s">
        <v>130</v>
      </c>
      <c r="C92" s="2">
        <v>8</v>
      </c>
      <c r="D92" s="2">
        <f t="shared" si="3"/>
        <v>61.53846153846154</v>
      </c>
      <c r="E92" s="2">
        <v>35</v>
      </c>
      <c r="F92" s="2">
        <v>87.5</v>
      </c>
      <c r="G92" s="2">
        <v>17</v>
      </c>
      <c r="H92" s="2">
        <v>80.95</v>
      </c>
      <c r="I92" s="2">
        <v>18</v>
      </c>
      <c r="J92" s="2">
        <v>90</v>
      </c>
      <c r="K92" s="2">
        <v>31</v>
      </c>
      <c r="L92" s="2">
        <v>88.6</v>
      </c>
      <c r="M92" s="2">
        <v>23</v>
      </c>
      <c r="N92" s="2">
        <v>76.7</v>
      </c>
      <c r="O92" s="2">
        <v>5</v>
      </c>
      <c r="P92" s="2">
        <v>83.33</v>
      </c>
      <c r="Q92" s="2">
        <v>8</v>
      </c>
      <c r="R92" s="2">
        <v>100</v>
      </c>
      <c r="S92" s="2">
        <v>10</v>
      </c>
      <c r="T92" s="2">
        <v>100</v>
      </c>
      <c r="U92" s="2">
        <v>6</v>
      </c>
      <c r="V92" s="2">
        <v>85.71</v>
      </c>
      <c r="W92" s="2">
        <v>7</v>
      </c>
      <c r="X92" s="2">
        <v>87.5</v>
      </c>
    </row>
    <row r="93" spans="1:24">
      <c r="A93" s="3" t="s">
        <v>72</v>
      </c>
      <c r="B93" s="13" t="s">
        <v>131</v>
      </c>
      <c r="C93" s="2">
        <v>10</v>
      </c>
      <c r="D93" s="2">
        <f t="shared" si="3"/>
        <v>76.923076923076934</v>
      </c>
      <c r="E93" s="2">
        <v>33</v>
      </c>
      <c r="F93" s="2">
        <v>82.5</v>
      </c>
      <c r="G93" s="2">
        <v>15</v>
      </c>
      <c r="H93" s="2">
        <v>71.430000000000007</v>
      </c>
      <c r="I93" s="2">
        <v>18</v>
      </c>
      <c r="J93" s="2">
        <v>90</v>
      </c>
      <c r="K93" s="2">
        <v>27</v>
      </c>
      <c r="L93" s="2">
        <v>77.099999999999994</v>
      </c>
      <c r="M93" s="2">
        <v>24</v>
      </c>
      <c r="N93" s="2">
        <v>80</v>
      </c>
      <c r="O93" s="2">
        <v>6</v>
      </c>
      <c r="P93" s="2">
        <v>100</v>
      </c>
      <c r="Q93" s="2">
        <v>8</v>
      </c>
      <c r="R93" s="2">
        <v>100</v>
      </c>
      <c r="S93" s="2">
        <v>10</v>
      </c>
      <c r="T93" s="2">
        <v>100</v>
      </c>
      <c r="U93" s="2">
        <v>6</v>
      </c>
      <c r="V93" s="2">
        <v>85.71</v>
      </c>
      <c r="W93" s="2">
        <v>4</v>
      </c>
      <c r="X93" s="2">
        <v>50</v>
      </c>
    </row>
    <row r="94" spans="1:24">
      <c r="A94" s="3" t="s">
        <v>73</v>
      </c>
      <c r="B94" s="13" t="s">
        <v>132</v>
      </c>
      <c r="C94" s="2">
        <v>9</v>
      </c>
      <c r="D94" s="2">
        <f t="shared" si="3"/>
        <v>69.230769230769226</v>
      </c>
      <c r="E94" s="2">
        <v>35</v>
      </c>
      <c r="F94" s="2">
        <v>87.5</v>
      </c>
      <c r="G94" s="2">
        <v>19</v>
      </c>
      <c r="H94" s="2">
        <v>90.48</v>
      </c>
      <c r="I94" s="2">
        <v>19</v>
      </c>
      <c r="J94" s="2">
        <v>95</v>
      </c>
      <c r="K94" s="2">
        <v>29</v>
      </c>
      <c r="L94" s="2">
        <v>82.9</v>
      </c>
      <c r="M94" s="2">
        <v>24</v>
      </c>
      <c r="N94" s="2">
        <v>80</v>
      </c>
      <c r="O94" s="2">
        <v>5</v>
      </c>
      <c r="P94" s="2">
        <v>83.33</v>
      </c>
      <c r="Q94" s="2">
        <v>8</v>
      </c>
      <c r="R94" s="2">
        <v>100</v>
      </c>
      <c r="S94" s="2">
        <v>10</v>
      </c>
      <c r="T94" s="2">
        <v>100</v>
      </c>
      <c r="U94" s="2">
        <v>7</v>
      </c>
      <c r="V94" s="2">
        <v>100</v>
      </c>
      <c r="W94" s="2">
        <v>7</v>
      </c>
      <c r="X94" s="2">
        <v>87.5</v>
      </c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6" t="s">
        <v>74</v>
      </c>
      <c r="B99" s="6"/>
      <c r="C99" s="6"/>
      <c r="D99" s="6"/>
      <c r="E99" s="6"/>
      <c r="F99" s="6"/>
      <c r="G99" s="6" t="s">
        <v>75</v>
      </c>
      <c r="H99" s="6"/>
      <c r="I99" s="6"/>
      <c r="J99" s="6"/>
      <c r="K99" s="6"/>
      <c r="L99" s="6"/>
      <c r="M99" s="6"/>
      <c r="N99" s="6"/>
      <c r="O99" s="6"/>
      <c r="P99" s="28" t="s">
        <v>76</v>
      </c>
      <c r="Q99" s="28"/>
      <c r="R99" s="28"/>
      <c r="S99" s="28"/>
      <c r="T99" s="28"/>
      <c r="U99" s="28"/>
      <c r="V99" s="28"/>
      <c r="W99" s="28"/>
      <c r="X99" s="28"/>
    </row>
  </sheetData>
  <mergeCells count="62">
    <mergeCell ref="W73:X73"/>
    <mergeCell ref="A62:F62"/>
    <mergeCell ref="G62:O62"/>
    <mergeCell ref="P62:X62"/>
    <mergeCell ref="A34:F34"/>
    <mergeCell ref="G34:O34"/>
    <mergeCell ref="P34:X34"/>
    <mergeCell ref="M73:N73"/>
    <mergeCell ref="O73:P73"/>
    <mergeCell ref="Q73:R73"/>
    <mergeCell ref="S73:T73"/>
    <mergeCell ref="U73:V73"/>
    <mergeCell ref="C73:D73"/>
    <mergeCell ref="E73:F73"/>
    <mergeCell ref="G73:H73"/>
    <mergeCell ref="I73:J73"/>
    <mergeCell ref="K73:L73"/>
    <mergeCell ref="A69:X70"/>
    <mergeCell ref="A71:A72"/>
    <mergeCell ref="B71:B72"/>
    <mergeCell ref="C71:N72"/>
    <mergeCell ref="O71:V72"/>
    <mergeCell ref="W71:X72"/>
    <mergeCell ref="O39:P39"/>
    <mergeCell ref="Q39:R39"/>
    <mergeCell ref="S39:T39"/>
    <mergeCell ref="U39:V39"/>
    <mergeCell ref="W39:X39"/>
    <mergeCell ref="E39:F39"/>
    <mergeCell ref="G39:H39"/>
    <mergeCell ref="I39:J39"/>
    <mergeCell ref="K39:L39"/>
    <mergeCell ref="M39:N39"/>
    <mergeCell ref="A1:X2"/>
    <mergeCell ref="A3:X4"/>
    <mergeCell ref="A5:X6"/>
    <mergeCell ref="A7:A8"/>
    <mergeCell ref="C7:N8"/>
    <mergeCell ref="O7:V8"/>
    <mergeCell ref="W7:X8"/>
    <mergeCell ref="B7:B8"/>
    <mergeCell ref="A99:F99"/>
    <mergeCell ref="G99:O99"/>
    <mergeCell ref="P99:X99"/>
    <mergeCell ref="C9:D9"/>
    <mergeCell ref="E9:F9"/>
    <mergeCell ref="G9:H9"/>
    <mergeCell ref="I9:J9"/>
    <mergeCell ref="K9:L9"/>
    <mergeCell ref="M9:N9"/>
    <mergeCell ref="A35:X36"/>
    <mergeCell ref="A37:A38"/>
    <mergeCell ref="B37:B38"/>
    <mergeCell ref="C37:N38"/>
    <mergeCell ref="O37:V38"/>
    <mergeCell ref="W37:X38"/>
    <mergeCell ref="C39:D39"/>
    <mergeCell ref="O9:P9"/>
    <mergeCell ref="Q9:R9"/>
    <mergeCell ref="S9:T9"/>
    <mergeCell ref="U9:V9"/>
    <mergeCell ref="W9:X9"/>
  </mergeCells>
  <conditionalFormatting sqref="F1:F9 H1:H9 D1:D9 F35:F39 H35:H39 D35:D39 F69:F73 H69:H73 D69:D73">
    <cfRule type="cellIs" dxfId="1" priority="6" stopIfTrue="1" operator="lessThan">
      <formula>50</formula>
    </cfRule>
  </conditionalFormatting>
  <conditionalFormatting sqref="N95 X95:X97 L95 T95:T97 V95:V97 R95:R97 H1:H9 L1:L9 J1:J9 T1:T9 R1:R9 F1:F9 D1:D9 P1:P9 N1:N9 V1:V9 X1:X9 H35:H39 L35:L39 J35:J39 T35:T39 R35:R39 F35:F39 D35:D39 P35:P39 N35:N39 V35:V39 X35:X39 H69:H73 L69:L73 J69:J73 T69:T73 R69:R73 F69:F73 D69:D73 P69:P73 N69:N73 V69:V73 X69:X73">
    <cfRule type="cellIs" dxfId="0" priority="5" stopIfTrue="1" operator="between">
      <formula>50</formula>
      <formula>65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cp:lastPrinted>2017-10-26T07:47:58Z</cp:lastPrinted>
  <dcterms:created xsi:type="dcterms:W3CDTF">2017-10-26T07:33:41Z</dcterms:created>
  <dcterms:modified xsi:type="dcterms:W3CDTF">2017-10-26T08:04:42Z</dcterms:modified>
</cp:coreProperties>
</file>