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<sst xmlns="http://schemas.openxmlformats.org/spreadsheetml/2006/main" count="33">
  <si>
    <t>2C模式</t>
  </si>
  <si>
    <t>平台收入</t>
  </si>
  <si>
    <t>平台支出</t>
  </si>
  <si>
    <t>平台盈利</t>
  </si>
  <si>
    <t>收入项目</t>
  </si>
  <si>
    <t>收入金额</t>
  </si>
  <si>
    <t>支出项目</t>
  </si>
  <si>
    <t>支出比例</t>
  </si>
  <si>
    <t>支出金额</t>
  </si>
  <si>
    <t>假设成单金额为3000/月</t>
  </si>
  <si>
    <t>保障服务68项</t>
  </si>
  <si>
    <t>保险费用</t>
  </si>
  <si>
    <t>最低成单金额为1000/月</t>
  </si>
  <si>
    <t>机构分润</t>
  </si>
  <si>
    <t>理财年化为9%</t>
  </si>
  <si>
    <t>物管分润</t>
  </si>
  <si>
    <t>投资仓位为70%</t>
  </si>
  <si>
    <t>保障服务118项</t>
  </si>
  <si>
    <t>投资缓冲区为0.3个月</t>
  </si>
  <si>
    <t>不选择服务支付1月收取千六手续费</t>
  </si>
  <si>
    <t>支付1月以上不收手续费</t>
  </si>
  <si>
    <t>支付工资月数</t>
  </si>
  <si>
    <t>理财收益</t>
  </si>
  <si>
    <t>实际收益率</t>
  </si>
  <si>
    <t>服务费收益最小</t>
  </si>
  <si>
    <t>服务费收益最大</t>
  </si>
  <si>
    <t>盈利区间（包含服务费收益）</t>
  </si>
  <si>
    <t>支付1月/理财收入</t>
  </si>
  <si>
    <t>支付3月/理财收入</t>
  </si>
  <si>
    <t>支付6月/理财收入</t>
  </si>
  <si>
    <t>支付9月/理财收入</t>
  </si>
  <si>
    <t>支付12月/理财收入</t>
  </si>
  <si>
    <t>2B模式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</si>
</sst>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3" fillId="17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3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" fillId="0" borderId="5" applyNumberFormat="0" applyFill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8" fillId="28" borderId="12" applyNumberFormat="0" applyAlignment="0" applyProtection="0">
      <alignment vertical="center"/>
    </xf>
    <xf numFmtId="0" fontId="19" fillId="28" borderId="10" applyNumberFormat="0" applyAlignment="0" applyProtection="0">
      <alignment vertical="center"/>
    </xf>
    <xf numFmtId="0" fontId="6" fillId="7" borderId="6" applyNumberForma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>
      <alignment vertical="center"/>
    </xf>
    <xf numFmtId="9" fontId="0" fillId="0" borderId="4" xfId="0" applyNumberFormat="1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70"/>
  <sheetViews>
    <sheetView tabSelected="1" workbookViewId="0">
      <selection activeCell="D7" sqref="D7"/>
    </sheetView>
  </sheetViews>
  <sheetFormatPr defaultColWidth="9" defaultRowHeight="13.5"/>
  <cols>
    <col min="1" max="1" width="19.125" customWidth="1"/>
    <col min="2" max="2" width="10.625" customWidth="1"/>
    <col min="3" max="3" width="15.5" customWidth="1"/>
    <col min="4" max="4" width="18.75" customWidth="1"/>
    <col min="5" max="5" width="17.5" customWidth="1"/>
    <col min="6" max="6" width="25.375" customWidth="1"/>
    <col min="8" max="8" width="34.25" customWidth="1"/>
    <col min="10" max="10" width="24" customWidth="1"/>
  </cols>
  <sheetData>
    <row r="1" ht="20.5" customHeight="1" spans="1:12">
      <c r="A1" s="5" t="s">
        <v>0</v>
      </c>
      <c r="B1" s="5"/>
      <c r="C1" s="5"/>
      <c r="D1" s="5"/>
      <c r="E1" s="5"/>
      <c r="F1" s="5"/>
      <c r="G1" s="4"/>
      <c r="H1" s="4"/>
      <c r="I1" s="4"/>
      <c r="J1" s="4"/>
      <c r="K1" s="4"/>
      <c r="L1" s="4"/>
    </row>
    <row r="2" ht="20.5" customHeight="1" spans="1:6">
      <c r="A2" s="5" t="s">
        <v>1</v>
      </c>
      <c r="B2" s="6"/>
      <c r="C2" s="5" t="s">
        <v>2</v>
      </c>
      <c r="D2" s="5"/>
      <c r="E2" s="5"/>
      <c r="F2" s="5" t="s">
        <v>3</v>
      </c>
    </row>
    <row r="3" s="4" customFormat="1" ht="20.5" customHeight="1" spans="1:6">
      <c r="A3" s="5"/>
      <c r="B3" s="5"/>
      <c r="C3" s="5"/>
      <c r="D3" s="5"/>
      <c r="E3" s="5"/>
      <c r="F3" s="5"/>
    </row>
    <row r="4" s="4" customFormat="1" ht="20.5" customHeight="1" spans="1:8">
      <c r="A4" s="5" t="s">
        <v>4</v>
      </c>
      <c r="B4" s="5" t="s">
        <v>5</v>
      </c>
      <c r="C4" s="5" t="s">
        <v>6</v>
      </c>
      <c r="D4" s="5" t="s">
        <v>7</v>
      </c>
      <c r="E4" s="5" t="s">
        <v>8</v>
      </c>
      <c r="F4" s="5">
        <f>B5-E5-E6-E7</f>
        <v>21.2</v>
      </c>
      <c r="H4" s="4" t="s">
        <v>9</v>
      </c>
    </row>
    <row r="5" s="4" customFormat="1" ht="20.5" customHeight="1" spans="1:8">
      <c r="A5" s="5" t="s">
        <v>10</v>
      </c>
      <c r="B5" s="5">
        <v>68</v>
      </c>
      <c r="C5" s="5" t="s">
        <v>11</v>
      </c>
      <c r="D5" s="5"/>
      <c r="E5" s="5">
        <v>15</v>
      </c>
      <c r="F5" s="5"/>
      <c r="H5" s="4" t="s">
        <v>12</v>
      </c>
    </row>
    <row r="6" s="4" customFormat="1" ht="20.5" customHeight="1" spans="1:8">
      <c r="A6" s="5"/>
      <c r="B6" s="5"/>
      <c r="C6" s="5" t="s">
        <v>13</v>
      </c>
      <c r="D6" s="7">
        <v>0</v>
      </c>
      <c r="E6" s="5">
        <f>(B5-E5)*D6</f>
        <v>0</v>
      </c>
      <c r="F6" s="5"/>
      <c r="H6" s="4" t="s">
        <v>14</v>
      </c>
    </row>
    <row r="7" s="4" customFormat="1" ht="20.5" customHeight="1" spans="1:8">
      <c r="A7" s="5"/>
      <c r="B7" s="5"/>
      <c r="C7" s="5" t="s">
        <v>15</v>
      </c>
      <c r="D7" s="7">
        <v>0.6</v>
      </c>
      <c r="E7" s="5">
        <f>(B5-E5)*D7</f>
        <v>31.8</v>
      </c>
      <c r="F7" s="5"/>
      <c r="H7" s="4" t="s">
        <v>16</v>
      </c>
    </row>
    <row r="8" s="4" customFormat="1" ht="20.5" customHeight="1" spans="1:8">
      <c r="A8" s="5" t="s">
        <v>17</v>
      </c>
      <c r="B8" s="5">
        <v>118</v>
      </c>
      <c r="C8" s="5" t="s">
        <v>11</v>
      </c>
      <c r="D8" s="5"/>
      <c r="E8" s="5">
        <v>30</v>
      </c>
      <c r="F8" s="5">
        <f>B8-E8-E9-E10</f>
        <v>35.2</v>
      </c>
      <c r="H8" s="4" t="s">
        <v>18</v>
      </c>
    </row>
    <row r="9" s="4" customFormat="1" ht="20.5" customHeight="1" spans="1:8">
      <c r="A9" s="5"/>
      <c r="B9" s="5"/>
      <c r="C9" s="5" t="s">
        <v>13</v>
      </c>
      <c r="D9" s="7">
        <v>0</v>
      </c>
      <c r="E9" s="5">
        <f>(B8-E8)*D9</f>
        <v>0</v>
      </c>
      <c r="F9" s="5"/>
      <c r="H9" s="4" t="s">
        <v>19</v>
      </c>
    </row>
    <row r="10" s="4" customFormat="1" ht="20.5" customHeight="1" spans="1:8">
      <c r="A10" s="5"/>
      <c r="B10" s="5"/>
      <c r="C10" s="5" t="s">
        <v>15</v>
      </c>
      <c r="D10" s="7">
        <v>0.6</v>
      </c>
      <c r="E10" s="5">
        <f>(B8-E8)*D10</f>
        <v>52.8</v>
      </c>
      <c r="F10" s="5"/>
      <c r="H10" s="4" t="s">
        <v>20</v>
      </c>
    </row>
    <row r="11" s="4" customFormat="1" ht="20.5" customHeight="1" spans="1:6">
      <c r="A11" s="5"/>
      <c r="B11" s="5"/>
      <c r="C11" s="5"/>
      <c r="D11" s="5"/>
      <c r="E11" s="5"/>
      <c r="F11" s="5"/>
    </row>
    <row r="12" s="4" customFormat="1" ht="20.5" customHeight="1" spans="1:6">
      <c r="A12" s="4" t="s">
        <v>21</v>
      </c>
      <c r="B12" s="4" t="s">
        <v>22</v>
      </c>
      <c r="C12" s="4" t="s">
        <v>23</v>
      </c>
      <c r="D12" s="5" t="s">
        <v>24</v>
      </c>
      <c r="E12" s="5" t="s">
        <v>25</v>
      </c>
      <c r="F12" s="5" t="s">
        <v>26</v>
      </c>
    </row>
    <row r="13" s="4" customFormat="1" ht="20.5" customHeight="1" spans="1:6">
      <c r="A13" s="5" t="s">
        <v>27</v>
      </c>
      <c r="B13" s="5">
        <v>11.02</v>
      </c>
      <c r="C13" s="8">
        <v>0.0067</v>
      </c>
      <c r="D13" s="5">
        <f>F4</f>
        <v>21.2</v>
      </c>
      <c r="E13" s="5">
        <f>F8</f>
        <v>35.2</v>
      </c>
      <c r="F13" s="5" t="str">
        <f>MIN(B13)+D13&amp;"-"&amp;MAX(F8)+B13</f>
        <v>32.22-46.22</v>
      </c>
    </row>
    <row r="14" s="4" customFormat="1" ht="20.5" customHeight="1" spans="1:6">
      <c r="A14" s="5" t="s">
        <v>28</v>
      </c>
      <c r="B14" s="5">
        <v>65.55</v>
      </c>
      <c r="C14" s="8">
        <v>0.0132</v>
      </c>
      <c r="D14" s="5">
        <f>F4*3</f>
        <v>63.6</v>
      </c>
      <c r="E14" s="5">
        <f>F8*3</f>
        <v>105.6</v>
      </c>
      <c r="F14" s="5" t="str">
        <f>MIN(F4*3)+B14&amp;"-"&amp;MAX(F8*3)+B14</f>
        <v>129.15-171.15</v>
      </c>
    </row>
    <row r="15" s="4" customFormat="1" ht="20.5" customHeight="1" spans="1:6">
      <c r="A15" s="5" t="s">
        <v>29</v>
      </c>
      <c r="B15" s="5">
        <v>229.14</v>
      </c>
      <c r="C15" s="8">
        <v>0.0231</v>
      </c>
      <c r="D15" s="5">
        <f>F4*6</f>
        <v>127.2</v>
      </c>
      <c r="E15" s="5">
        <f>F8*6</f>
        <v>211.2</v>
      </c>
      <c r="F15" s="5" t="str">
        <f>MIN(F4*6)+B15&amp;"-"&amp;MAX(F8*6)+B15</f>
        <v>356.34-440.34</v>
      </c>
    </row>
    <row r="16" s="4" customFormat="1" ht="20.5" customHeight="1" spans="1:6">
      <c r="A16" s="5" t="s">
        <v>30</v>
      </c>
      <c r="B16" s="5">
        <v>490.77</v>
      </c>
      <c r="C16" s="8">
        <v>0.0329</v>
      </c>
      <c r="D16" s="5">
        <f>F4*9</f>
        <v>190.8</v>
      </c>
      <c r="E16" s="5">
        <f>F8*9</f>
        <v>316.8</v>
      </c>
      <c r="F16" s="5" t="str">
        <f>MIN(F4*9)+B16&amp;"-"&amp;MAX(F8*9)+B16</f>
        <v>681.57-807.57</v>
      </c>
    </row>
    <row r="17" s="4" customFormat="1" ht="20.5" customHeight="1" spans="1:6">
      <c r="A17" s="5" t="s">
        <v>31</v>
      </c>
      <c r="B17" s="5">
        <v>850.42</v>
      </c>
      <c r="C17" s="8">
        <v>0.0429</v>
      </c>
      <c r="D17" s="5">
        <f>F4*12</f>
        <v>254.4</v>
      </c>
      <c r="E17" s="5">
        <f>F8*12</f>
        <v>422.4</v>
      </c>
      <c r="F17" s="5" t="str">
        <f>MIN(F4*12)+B17&amp;"-"&amp;MAX(F8*12)+B17</f>
        <v>1104.82-1272.82</v>
      </c>
    </row>
    <row r="18" s="4" customFormat="1" ht="20.5" customHeight="1" spans="1:6">
      <c r="A18" s="5"/>
      <c r="B18" s="5"/>
      <c r="C18" s="5"/>
      <c r="D18" s="5"/>
      <c r="E18" s="5"/>
      <c r="F18" s="5"/>
    </row>
    <row r="19" s="4" customFormat="1" ht="20.5" customHeight="1" spans="1:6">
      <c r="A19" s="5"/>
      <c r="B19" s="5"/>
      <c r="C19" s="5"/>
      <c r="D19" s="5"/>
      <c r="E19" s="5"/>
      <c r="F19" s="5"/>
    </row>
    <row r="20" s="4" customFormat="1" ht="20.5" customHeight="1" spans="1:6">
      <c r="A20" s="5"/>
      <c r="B20" s="5"/>
      <c r="C20" s="5"/>
      <c r="D20" s="5"/>
      <c r="E20" s="5"/>
      <c r="F20" s="5"/>
    </row>
    <row r="21" s="4" customFormat="1" ht="20.5" customHeight="1" spans="1:6">
      <c r="A21" s="5"/>
      <c r="B21" s="5"/>
      <c r="C21" s="5"/>
      <c r="D21" s="5"/>
      <c r="E21" s="5"/>
      <c r="F21" s="5"/>
    </row>
    <row r="22" s="4" customFormat="1" ht="20.5" customHeight="1" spans="1:6">
      <c r="A22" s="5"/>
      <c r="B22" s="5"/>
      <c r="C22" s="5"/>
      <c r="D22" s="5"/>
      <c r="E22" s="5"/>
      <c r="F22" s="5"/>
    </row>
    <row r="23" s="4" customFormat="1" ht="20.5" customHeight="1" spans="1:6">
      <c r="A23" s="5"/>
      <c r="B23" s="5"/>
      <c r="C23" s="5"/>
      <c r="D23" s="5"/>
      <c r="E23" s="5"/>
      <c r="F23" s="5"/>
    </row>
    <row r="24" s="4" customFormat="1" ht="20.5" customHeight="1" spans="1:6">
      <c r="A24" s="5"/>
      <c r="B24" s="5"/>
      <c r="C24" s="5"/>
      <c r="D24" s="5"/>
      <c r="E24" s="5"/>
      <c r="F24" s="5"/>
    </row>
    <row r="25" s="4" customFormat="1" ht="20.5" customHeight="1" spans="1:6">
      <c r="A25" s="5"/>
      <c r="B25" s="5"/>
      <c r="C25" s="5"/>
      <c r="D25" s="5"/>
      <c r="E25" s="5"/>
      <c r="F25" s="5"/>
    </row>
    <row r="26" s="4" customFormat="1" spans="1:6">
      <c r="A26" s="5"/>
      <c r="B26" s="5"/>
      <c r="C26" s="5"/>
      <c r="D26" s="5"/>
      <c r="E26" s="5"/>
      <c r="F26" s="5"/>
    </row>
    <row r="27" s="4" customFormat="1" spans="1:6">
      <c r="A27" s="5"/>
      <c r="B27" s="5"/>
      <c r="C27" s="5"/>
      <c r="D27" s="5"/>
      <c r="E27" s="5"/>
      <c r="F27" s="5"/>
    </row>
    <row r="28" s="4" customFormat="1" spans="1:6">
      <c r="A28" s="5"/>
      <c r="B28" s="5"/>
      <c r="C28" s="5"/>
      <c r="D28" s="5"/>
      <c r="E28" s="5"/>
      <c r="F28" s="5"/>
    </row>
    <row r="29" s="4" customFormat="1" spans="1:6">
      <c r="A29" s="5"/>
      <c r="B29" s="5"/>
      <c r="C29" s="5"/>
      <c r="D29" s="5"/>
      <c r="E29" s="5"/>
      <c r="F29" s="5"/>
    </row>
    <row r="30" spans="1:6">
      <c r="A30" s="6"/>
      <c r="B30" s="6"/>
      <c r="C30" s="6"/>
      <c r="D30" s="6"/>
      <c r="E30" s="6"/>
      <c r="F30" s="6"/>
    </row>
    <row r="31" spans="1:6">
      <c r="A31" s="6"/>
      <c r="B31" s="6"/>
      <c r="C31" s="6"/>
      <c r="D31" s="6"/>
      <c r="E31" s="6"/>
      <c r="F31" s="6"/>
    </row>
    <row r="32" spans="1:6">
      <c r="A32" s="6"/>
      <c r="B32" s="6"/>
      <c r="C32" s="6"/>
      <c r="D32" s="6"/>
      <c r="E32" s="6"/>
      <c r="F32" s="6"/>
    </row>
    <row r="33" spans="1:6">
      <c r="A33" s="6"/>
      <c r="B33" s="6"/>
      <c r="C33" s="6"/>
      <c r="D33" s="6"/>
      <c r="E33" s="6"/>
      <c r="F33" s="6"/>
    </row>
    <row r="34" spans="1:6">
      <c r="A34" s="6"/>
      <c r="B34" s="6"/>
      <c r="C34" s="6"/>
      <c r="D34" s="6"/>
      <c r="E34" s="6"/>
      <c r="F34" s="6"/>
    </row>
    <row r="35" spans="1:6">
      <c r="A35" s="6"/>
      <c r="B35" s="6"/>
      <c r="C35" s="6"/>
      <c r="D35" s="6"/>
      <c r="E35" s="6"/>
      <c r="F35" s="6"/>
    </row>
    <row r="36" spans="1:6">
      <c r="A36" s="6"/>
      <c r="B36" s="6"/>
      <c r="C36" s="6"/>
      <c r="D36" s="6"/>
      <c r="E36" s="6"/>
      <c r="F36" s="6"/>
    </row>
    <row r="37" spans="1:6">
      <c r="A37" s="6"/>
      <c r="B37" s="6"/>
      <c r="C37" s="6"/>
      <c r="D37" s="6"/>
      <c r="E37" s="6"/>
      <c r="F37" s="6"/>
    </row>
    <row r="38" spans="1:6">
      <c r="A38" s="6"/>
      <c r="B38" s="6"/>
      <c r="C38" s="6"/>
      <c r="D38" s="6"/>
      <c r="E38" s="6"/>
      <c r="F38" s="6"/>
    </row>
    <row r="39" spans="1:6">
      <c r="A39" s="6"/>
      <c r="B39" s="6"/>
      <c r="C39" s="6"/>
      <c r="D39" s="6"/>
      <c r="E39" s="6"/>
      <c r="F39" s="6"/>
    </row>
    <row r="40" spans="1:6">
      <c r="A40" s="6"/>
      <c r="B40" s="6"/>
      <c r="C40" s="6"/>
      <c r="D40" s="6"/>
      <c r="E40" s="6"/>
      <c r="F40" s="6"/>
    </row>
    <row r="41" spans="1:6">
      <c r="A41" s="6"/>
      <c r="B41" s="6"/>
      <c r="C41" s="6"/>
      <c r="D41" s="6"/>
      <c r="E41" s="6"/>
      <c r="F41" s="6"/>
    </row>
    <row r="42" spans="1:6">
      <c r="A42" s="6"/>
      <c r="B42" s="6"/>
      <c r="C42" s="6"/>
      <c r="D42" s="6"/>
      <c r="E42" s="6"/>
      <c r="F42" s="6"/>
    </row>
    <row r="43" spans="1:6">
      <c r="A43" s="6"/>
      <c r="B43" s="6"/>
      <c r="C43" s="6"/>
      <c r="D43" s="6"/>
      <c r="E43" s="6"/>
      <c r="F43" s="6"/>
    </row>
    <row r="44" spans="1:6">
      <c r="A44" s="6"/>
      <c r="B44" s="6"/>
      <c r="C44" s="6"/>
      <c r="D44" s="6"/>
      <c r="E44" s="6"/>
      <c r="F44" s="6"/>
    </row>
    <row r="45" spans="1:6">
      <c r="A45" s="6"/>
      <c r="B45" s="6"/>
      <c r="C45" s="6"/>
      <c r="D45" s="6"/>
      <c r="E45" s="6"/>
      <c r="F45" s="6"/>
    </row>
    <row r="46" spans="1:6">
      <c r="A46" s="6"/>
      <c r="B46" s="6"/>
      <c r="C46" s="6"/>
      <c r="D46" s="6"/>
      <c r="E46" s="6"/>
      <c r="F46" s="6"/>
    </row>
    <row r="47" spans="1:6">
      <c r="A47" s="6"/>
      <c r="B47" s="6"/>
      <c r="C47" s="6"/>
      <c r="D47" s="6"/>
      <c r="E47" s="6"/>
      <c r="F47" s="6"/>
    </row>
    <row r="48" spans="1:6">
      <c r="A48" s="6"/>
      <c r="B48" s="6"/>
      <c r="C48" s="6"/>
      <c r="D48" s="6"/>
      <c r="E48" s="6"/>
      <c r="F48" s="6"/>
    </row>
    <row r="49" spans="1:6">
      <c r="A49" s="6"/>
      <c r="B49" s="6"/>
      <c r="C49" s="6"/>
      <c r="D49" s="6"/>
      <c r="E49" s="6"/>
      <c r="F49" s="6"/>
    </row>
    <row r="50" spans="1:6">
      <c r="A50" s="6"/>
      <c r="B50" s="6"/>
      <c r="C50" s="6"/>
      <c r="D50" s="6"/>
      <c r="E50" s="6"/>
      <c r="F50" s="6"/>
    </row>
    <row r="51" spans="1:6">
      <c r="A51" s="6"/>
      <c r="B51" s="6"/>
      <c r="C51" s="6"/>
      <c r="D51" s="6"/>
      <c r="E51" s="6"/>
      <c r="F51" s="6"/>
    </row>
    <row r="52" spans="1:6">
      <c r="A52" s="6"/>
      <c r="B52" s="6"/>
      <c r="C52" s="6"/>
      <c r="D52" s="6"/>
      <c r="E52" s="6"/>
      <c r="F52" s="6"/>
    </row>
    <row r="53" spans="1:6">
      <c r="A53" s="6"/>
      <c r="B53" s="6"/>
      <c r="C53" s="6"/>
      <c r="D53" s="6"/>
      <c r="E53" s="6"/>
      <c r="F53" s="6"/>
    </row>
    <row r="54" spans="1:6">
      <c r="A54" s="6"/>
      <c r="B54" s="6"/>
      <c r="C54" s="6"/>
      <c r="D54" s="6"/>
      <c r="E54" s="6"/>
      <c r="F54" s="6"/>
    </row>
    <row r="55" spans="1:6">
      <c r="A55" s="6"/>
      <c r="B55" s="6"/>
      <c r="C55" s="6"/>
      <c r="D55" s="6"/>
      <c r="E55" s="6"/>
      <c r="F55" s="6"/>
    </row>
    <row r="56" spans="1:6">
      <c r="A56" s="6"/>
      <c r="B56" s="6"/>
      <c r="C56" s="6"/>
      <c r="D56" s="6"/>
      <c r="E56" s="6"/>
      <c r="F56" s="6"/>
    </row>
    <row r="57" spans="1:6">
      <c r="A57" s="6"/>
      <c r="B57" s="6"/>
      <c r="C57" s="6"/>
      <c r="D57" s="6"/>
      <c r="E57" s="6"/>
      <c r="F57" s="6"/>
    </row>
    <row r="58" spans="1:6">
      <c r="A58" s="6"/>
      <c r="B58" s="6"/>
      <c r="C58" s="6"/>
      <c r="D58" s="6"/>
      <c r="E58" s="6"/>
      <c r="F58" s="6"/>
    </row>
    <row r="59" spans="1:6">
      <c r="A59" s="6"/>
      <c r="B59" s="6"/>
      <c r="C59" s="6"/>
      <c r="D59" s="6"/>
      <c r="E59" s="6"/>
      <c r="F59" s="6"/>
    </row>
    <row r="60" spans="1:6">
      <c r="A60" s="6"/>
      <c r="B60" s="6"/>
      <c r="C60" s="6"/>
      <c r="D60" s="6"/>
      <c r="E60" s="6"/>
      <c r="F60" s="6"/>
    </row>
    <row r="61" spans="1:6">
      <c r="A61" s="6"/>
      <c r="B61" s="6"/>
      <c r="C61" s="6"/>
      <c r="D61" s="6"/>
      <c r="E61" s="6"/>
      <c r="F61" s="6"/>
    </row>
    <row r="62" spans="1:6">
      <c r="A62" s="6"/>
      <c r="B62" s="6"/>
      <c r="C62" s="6"/>
      <c r="D62" s="6"/>
      <c r="E62" s="6"/>
      <c r="F62" s="6"/>
    </row>
    <row r="63" spans="1:6">
      <c r="A63" s="6"/>
      <c r="B63" s="6"/>
      <c r="C63" s="6"/>
      <c r="D63" s="6"/>
      <c r="E63" s="6"/>
      <c r="F63" s="6"/>
    </row>
    <row r="64" spans="1:6">
      <c r="A64" s="6"/>
      <c r="B64" s="6"/>
      <c r="C64" s="6"/>
      <c r="D64" s="6"/>
      <c r="E64" s="6"/>
      <c r="F64" s="6"/>
    </row>
    <row r="65" spans="1:6">
      <c r="A65" s="6"/>
      <c r="B65" s="6"/>
      <c r="C65" s="6"/>
      <c r="D65" s="6"/>
      <c r="E65" s="6"/>
      <c r="F65" s="6"/>
    </row>
    <row r="66" spans="1:6">
      <c r="A66" s="6"/>
      <c r="B66" s="6"/>
      <c r="C66" s="6"/>
      <c r="D66" s="6"/>
      <c r="E66" s="6"/>
      <c r="F66" s="6"/>
    </row>
    <row r="67" spans="1:6">
      <c r="A67" s="6"/>
      <c r="B67" s="6"/>
      <c r="C67" s="6"/>
      <c r="D67" s="6"/>
      <c r="E67" s="6"/>
      <c r="F67" s="6"/>
    </row>
    <row r="68" spans="1:6">
      <c r="A68" s="6"/>
      <c r="B68" s="6"/>
      <c r="C68" s="6"/>
      <c r="D68" s="6"/>
      <c r="E68" s="6"/>
      <c r="F68" s="6"/>
    </row>
    <row r="69" spans="1:6">
      <c r="A69" s="6"/>
      <c r="B69" s="6"/>
      <c r="C69" s="6"/>
      <c r="D69" s="6"/>
      <c r="E69" s="6"/>
      <c r="F69" s="6"/>
    </row>
    <row r="70" spans="1:6">
      <c r="A70" s="6"/>
      <c r="B70" s="6"/>
      <c r="C70" s="6"/>
      <c r="D70" s="6"/>
      <c r="E70" s="6"/>
      <c r="F70" s="6"/>
    </row>
  </sheetData>
  <mergeCells count="6">
    <mergeCell ref="A1:F1"/>
    <mergeCell ref="A2:B2"/>
    <mergeCell ref="C2:E2"/>
    <mergeCell ref="A11:F11"/>
    <mergeCell ref="F4:F7"/>
    <mergeCell ref="F8:F10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0"/>
  <sheetViews>
    <sheetView workbookViewId="0">
      <selection activeCell="C4" sqref="C4"/>
    </sheetView>
  </sheetViews>
  <sheetFormatPr defaultColWidth="9" defaultRowHeight="13.5" outlineLevelCol="3"/>
  <cols>
    <col min="1" max="4" width="15.625" customWidth="1"/>
  </cols>
  <sheetData>
    <row r="1" ht="20" customHeight="1" spans="1:4">
      <c r="A1" s="1" t="s">
        <v>32</v>
      </c>
      <c r="B1" s="2"/>
      <c r="C1" s="2"/>
      <c r="D1" s="3"/>
    </row>
    <row r="2" ht="20" customHeight="1"/>
    <row r="3" ht="20" customHeight="1"/>
    <row r="4" ht="20" customHeight="1"/>
    <row r="5" ht="20" customHeight="1"/>
    <row r="6" ht="20" customHeight="1"/>
    <row r="7" ht="20" customHeight="1"/>
    <row r="8" ht="20" customHeight="1"/>
    <row r="9" ht="20" customHeight="1"/>
    <row r="10" ht="20" customHeight="1"/>
  </sheetData>
  <mergeCells count="1">
    <mergeCell ref="A1:D1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huali</dc:creator>
  <dcterms:created xsi:type="dcterms:W3CDTF">2016-12-20T07:28:00Z</dcterms:created>
  <dcterms:modified xsi:type="dcterms:W3CDTF">2016-12-21T04:36:43Z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