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nayal\Desktop\ejecucion-modelos\Proyectos Evaluados\Limar BESS Standalone\"/>
    </mc:Choice>
  </mc:AlternateContent>
  <xr:revisionPtr revIDLastSave="0" documentId="13_ncr:1_{98D21FCD-73D0-432F-BBBD-C1DC3CD36A65}" xr6:coauthVersionLast="47" xr6:coauthVersionMax="47" xr10:uidLastSave="{00000000-0000-0000-0000-000000000000}"/>
  <bookViews>
    <workbookView xWindow="-108" yWindow="-108" windowWidth="23256" windowHeight="12456" activeTab="1" xr2:uid="{A8E2847A-B53C-4F40-AC56-E093DD92F3C8}"/>
  </bookViews>
  <sheets>
    <sheet name="Antecedentes PF" sheetId="1" r:id="rId1"/>
    <sheet name="Resultado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<sst xmlns="http://schemas.openxmlformats.org/spreadsheetml/2006/main" count="72" uniqueCount="49">
  <si>
    <t>BESS Limar</t>
  </si>
  <si>
    <t>Elemento</t>
  </si>
  <si>
    <t>Parámetro</t>
  </si>
  <si>
    <t>Dato</t>
  </si>
  <si>
    <t>Sensibilización</t>
  </si>
  <si>
    <t>Red</t>
  </si>
  <si>
    <t>Nodo de Referencia (DNV)</t>
  </si>
  <si>
    <t>Pan de Azúcar</t>
  </si>
  <si>
    <t>-</t>
  </si>
  <si>
    <t>Nodo de Inyección</t>
  </si>
  <si>
    <t>Don Goyo</t>
  </si>
  <si>
    <t>Precio Nudo Potencia [pesos/kw/mes]</t>
  </si>
  <si>
    <t>Valorización</t>
  </si>
  <si>
    <t>Costo Marginal</t>
  </si>
  <si>
    <t>Proyecto</t>
  </si>
  <si>
    <t>Potencia nominal [MW]</t>
  </si>
  <si>
    <t>COD [año]</t>
  </si>
  <si>
    <t>Vida útil [años]</t>
  </si>
  <si>
    <t>PV/Eólico</t>
  </si>
  <si>
    <t>Capacidad instalada [MW]</t>
  </si>
  <si>
    <t>BESS</t>
  </si>
  <si>
    <t>Capacidad [H]</t>
  </si>
  <si>
    <t>±2</t>
  </si>
  <si>
    <t>Aumento [año]</t>
  </si>
  <si>
    <t>Costo aumento [% VI]</t>
  </si>
  <si>
    <t>Terreno</t>
  </si>
  <si>
    <t>Área [Ha]</t>
  </si>
  <si>
    <t>Área compensada [Ha]</t>
  </si>
  <si>
    <t>Costo arriendo [UF/Ha/año]</t>
  </si>
  <si>
    <t>Reforestación (CAPEX+OPEX) [USD]</t>
  </si>
  <si>
    <t>Pedimentos mineros [USD]</t>
  </si>
  <si>
    <t>Cerco verde [USD]</t>
  </si>
  <si>
    <t>Servidumbres [USD]</t>
  </si>
  <si>
    <t>Otros CAPEX [USD]</t>
  </si>
  <si>
    <t>Interconexión</t>
  </si>
  <si>
    <t>Costo ICC o SE Elevadora [MUSD]</t>
  </si>
  <si>
    <t>Costo Línea de Transmisión [MUSD]</t>
  </si>
  <si>
    <t>Costo Empalme o Seccionadora/Paño [MUSD]</t>
  </si>
  <si>
    <t>Escenario</t>
  </si>
  <si>
    <t>TIR
año 20</t>
  </si>
  <si>
    <t>TIR
año 25</t>
  </si>
  <si>
    <t>VAN
[MUSD]</t>
  </si>
  <si>
    <t>Payback
[año]</t>
  </si>
  <si>
    <t>LCOE
[USD/MWh]</t>
  </si>
  <si>
    <t>Bess Standalone (Mejor caso: 4 hrs)</t>
  </si>
  <si>
    <t>410 MWp 1640 MWh - EPC 0,12</t>
  </si>
  <si>
    <t>410 MWp 1640 MWh - EPC 0,14</t>
  </si>
  <si>
    <t>411 MWp 1640 MWh - EPC 0,16</t>
  </si>
  <si>
    <t>411 MWp 1640 MWh - EPC 0,2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</si>
</sst>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 Light"/>
      <family val="2"/>
    </font>
    <font>
      <b/>
      <sz val="11"/>
      <color theme="1"/>
      <name val="Calibri Light"/>
      <family val="2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49BC19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rgb="FFAFABAB"/>
      </left>
      <right style="thin">
        <color rgb="FFAFABAB"/>
      </right>
      <top style="thin">
        <color rgb="FFAFABAB"/>
      </top>
      <bottom/>
      <diagonal/>
    </border>
    <border>
      <left style="thin">
        <color rgb="FFAFABAB"/>
      </left>
      <right style="thin">
        <color rgb="FFAFABAB"/>
      </right>
      <top style="thin">
        <color rgb="FFAFABAB"/>
      </top>
      <bottom style="thin">
        <color rgb="FFAFABAB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1">
    <xf numFmtId="0" fontId="0" fillId="0" borderId="0" xfId="0"/>
    <xf numFmtId="0" fontId="2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9" fontId="2" fillId="4" borderId="2" xfId="0" applyNumberFormat="1" applyFont="1" applyFill="1" applyBorder="1" applyAlignment="1">
      <alignment horizontal="center" vertical="center"/>
    </xf>
    <xf numFmtId="0" fontId="3" fillId="4" borderId="1" xfId="1" applyFont="1" applyFill="1" applyAlignment="1">
      <alignment horizontal="center" vertical="center"/>
    </xf>
    <xf numFmtId="0" fontId="4" fillId="5" borderId="6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5" fillId="6" borderId="7" xfId="0" applyFont="1" applyFill="1" applyBorder="1" applyAlignment="1">
      <alignment horizontal="center" vertical="center" wrapText="1" readingOrder="1"/>
    </xf>
    <xf numFmtId="10" fontId="5" fillId="6" borderId="7" xfId="0" applyNumberFormat="1" applyFont="1" applyFill="1" applyBorder="1" applyAlignment="1">
      <alignment horizontal="center" vertical="center" wrapText="1" readingOrder="1"/>
    </xf>
    <xf numFmtId="0" fontId="5" fillId="7" borderId="7" xfId="0" applyFont="1" applyFill="1" applyBorder="1" applyAlignment="1">
      <alignment horizontal="center" vertical="center" wrapText="1" readingOrder="1"/>
    </xf>
    <xf numFmtId="10" fontId="5" fillId="7" borderId="7" xfId="0" applyNumberFormat="1" applyFont="1" applyFill="1" applyBorder="1" applyAlignment="1">
      <alignment horizontal="center" vertical="center" wrapText="1" readingOrder="1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</cellXfs>
  <cellStyles count="2">
    <cellStyle name="Normal" xfId="0" builtinId="0"/>
    <cellStyle name="Notas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5429B-4721-41C5-85C0-9A506688E06E}">
  <dimension ref="A1:D25"/>
  <sheetViews>
    <sheetView showGridLines="0" workbookViewId="0">
      <selection activeCell="C12" sqref="C12"/>
    </sheetView>
  </sheetViews>
  <sheetFormatPr baseColWidth="10" defaultColWidth="8.6640625" defaultRowHeight="14.4" x14ac:dyDescent="0.3"/>
  <cols>
    <col min="1" max="1" width="12.33203125" style="1" bestFit="1" customWidth="1"/>
    <col min="2" max="3" width="40.5546875" style="1" customWidth="1"/>
    <col min="4" max="4" width="15.109375" style="1" bestFit="1" customWidth="1"/>
    <col min="5" max="16384" width="8.6640625" style="1"/>
  </cols>
  <sheetData>
    <row r="1" spans="1:4" x14ac:dyDescent="0.3">
      <c r="A1" s="15" t="s">
        <v>0</v>
      </c>
      <c r="B1" s="15"/>
      <c r="C1" s="15"/>
      <c r="D1" s="15"/>
    </row>
    <row r="2" spans="1:4" x14ac:dyDescent="0.3">
      <c r="A2" s="5" t="s">
        <v>1</v>
      </c>
      <c r="B2" s="5" t="s">
        <v>2</v>
      </c>
      <c r="C2" s="5" t="s">
        <v>3</v>
      </c>
      <c r="D2" s="5" t="s">
        <v>4</v>
      </c>
    </row>
    <row r="3" spans="1:4" x14ac:dyDescent="0.3">
      <c r="A3" s="17" t="s">
        <v>5</v>
      </c>
      <c r="B3" s="2" t="s">
        <v>6</v>
      </c>
      <c r="C3" s="2" t="s">
        <v>7</v>
      </c>
      <c r="D3" s="2" t="s">
        <v>8</v>
      </c>
    </row>
    <row r="4" spans="1:4" x14ac:dyDescent="0.3">
      <c r="A4" s="17"/>
      <c r="B4" s="2" t="s">
        <v>9</v>
      </c>
      <c r="C4" s="2" t="s">
        <v>10</v>
      </c>
      <c r="D4" s="2" t="s">
        <v>8</v>
      </c>
    </row>
    <row r="5" spans="1:4" x14ac:dyDescent="0.3">
      <c r="A5" s="17"/>
      <c r="B5" s="2" t="s">
        <v>11</v>
      </c>
      <c r="C5" s="2" t="s">
        <v>7</v>
      </c>
      <c r="D5" s="2" t="s">
        <v>8</v>
      </c>
    </row>
    <row r="6" spans="1:4" x14ac:dyDescent="0.3">
      <c r="A6" s="17"/>
      <c r="B6" s="2" t="s">
        <v>12</v>
      </c>
      <c r="C6" s="2" t="s">
        <v>13</v>
      </c>
      <c r="D6" s="2" t="s">
        <v>8</v>
      </c>
    </row>
    <row r="7" spans="1:4" x14ac:dyDescent="0.3">
      <c r="A7" s="16" t="s">
        <v>14</v>
      </c>
      <c r="B7" s="3" t="s">
        <v>15</v>
      </c>
      <c r="C7" s="3">
        <v>410</v>
      </c>
      <c r="D7" s="3" t="s">
        <v>8</v>
      </c>
    </row>
    <row r="8" spans="1:4" x14ac:dyDescent="0.3">
      <c r="A8" s="16"/>
      <c r="B8" s="3" t="s">
        <v>16</v>
      </c>
      <c r="C8" s="3">
        <v>2028</v>
      </c>
      <c r="D8" s="3" t="s">
        <v>8</v>
      </c>
    </row>
    <row r="9" spans="1:4" x14ac:dyDescent="0.3">
      <c r="A9" s="16"/>
      <c r="B9" s="3" t="s">
        <v>17</v>
      </c>
      <c r="C9" s="3">
        <v>30</v>
      </c>
      <c r="D9" s="3" t="s">
        <v>8</v>
      </c>
    </row>
    <row r="10" spans="1:4" x14ac:dyDescent="0.3">
      <c r="A10" s="2" t="s">
        <v>18</v>
      </c>
      <c r="B10" s="2" t="s">
        <v>19</v>
      </c>
      <c r="C10" s="2">
        <v>0</v>
      </c>
      <c r="D10" s="2" t="s">
        <v>8</v>
      </c>
    </row>
    <row r="11" spans="1:4" x14ac:dyDescent="0.3">
      <c r="A11" s="12" t="s">
        <v>20</v>
      </c>
      <c r="B11" s="3" t="s">
        <v>19</v>
      </c>
      <c r="C11" s="3">
        <v>410</v>
      </c>
      <c r="D11" s="3" t="s">
        <v>8</v>
      </c>
    </row>
    <row r="12" spans="1:4" x14ac:dyDescent="0.3">
      <c r="A12" s="13"/>
      <c r="B12" s="3" t="s">
        <v>21</v>
      </c>
      <c r="C12" s="3">
        <v>4</v>
      </c>
      <c r="D12" s="3" t="s">
        <v>22</v>
      </c>
    </row>
    <row r="13" spans="1:4" x14ac:dyDescent="0.3">
      <c r="A13" s="13"/>
      <c r="B13" s="3" t="s">
        <v>23</v>
      </c>
      <c r="C13" s="3">
        <v>10</v>
      </c>
      <c r="D13" s="3" t="s">
        <v>8</v>
      </c>
    </row>
    <row r="14" spans="1:4" x14ac:dyDescent="0.3">
      <c r="A14" s="14"/>
      <c r="B14" s="3" t="s">
        <v>24</v>
      </c>
      <c r="C14" s="4">
        <v>0.2</v>
      </c>
      <c r="D14" s="3" t="s">
        <v>8</v>
      </c>
    </row>
    <row r="15" spans="1:4" x14ac:dyDescent="0.3">
      <c r="A15" s="18" t="s">
        <v>25</v>
      </c>
      <c r="B15" s="2" t="s">
        <v>26</v>
      </c>
      <c r="C15" s="2">
        <v>9</v>
      </c>
      <c r="D15" s="2" t="s">
        <v>8</v>
      </c>
    </row>
    <row r="16" spans="1:4" x14ac:dyDescent="0.3">
      <c r="A16" s="19"/>
      <c r="B16" s="2" t="s">
        <v>27</v>
      </c>
      <c r="C16" s="2">
        <v>0</v>
      </c>
      <c r="D16" s="2" t="s">
        <v>8</v>
      </c>
    </row>
    <row r="17" spans="1:4" x14ac:dyDescent="0.3">
      <c r="A17" s="19"/>
      <c r="B17" s="2" t="s">
        <v>28</v>
      </c>
      <c r="C17" s="2">
        <v>350</v>
      </c>
      <c r="D17" s="2" t="s">
        <v>8</v>
      </c>
    </row>
    <row r="18" spans="1:4" x14ac:dyDescent="0.3">
      <c r="A18" s="19"/>
      <c r="B18" s="2" t="s">
        <v>29</v>
      </c>
      <c r="C18" s="2">
        <v>0</v>
      </c>
      <c r="D18" s="2" t="s">
        <v>8</v>
      </c>
    </row>
    <row r="19" spans="1:4" x14ac:dyDescent="0.3">
      <c r="A19" s="19"/>
      <c r="B19" s="2" t="s">
        <v>30</v>
      </c>
      <c r="C19" s="2">
        <v>0</v>
      </c>
      <c r="D19" s="2" t="s">
        <v>8</v>
      </c>
    </row>
    <row r="20" spans="1:4" x14ac:dyDescent="0.3">
      <c r="A20" s="19"/>
      <c r="B20" s="2" t="s">
        <v>31</v>
      </c>
      <c r="C20" s="2">
        <v>0</v>
      </c>
      <c r="D20" s="2" t="s">
        <v>8</v>
      </c>
    </row>
    <row r="21" spans="1:4" x14ac:dyDescent="0.3">
      <c r="A21" s="19"/>
      <c r="B21" s="2" t="s">
        <v>32</v>
      </c>
      <c r="C21" s="2">
        <v>0</v>
      </c>
      <c r="D21" s="2" t="s">
        <v>8</v>
      </c>
    </row>
    <row r="22" spans="1:4" x14ac:dyDescent="0.3">
      <c r="A22" s="20"/>
      <c r="B22" s="2" t="s">
        <v>33</v>
      </c>
      <c r="C22" s="2">
        <v>0</v>
      </c>
      <c r="D22" s="2" t="s">
        <v>8</v>
      </c>
    </row>
    <row r="23" spans="1:4" x14ac:dyDescent="0.3">
      <c r="A23" s="12" t="s">
        <v>34</v>
      </c>
      <c r="B23" s="3" t="s">
        <v>35</v>
      </c>
      <c r="C23" s="3">
        <v>17.2</v>
      </c>
      <c r="D23" s="3" t="s">
        <v>8</v>
      </c>
    </row>
    <row r="24" spans="1:4" x14ac:dyDescent="0.3">
      <c r="A24" s="13"/>
      <c r="B24" s="3" t="s">
        <v>36</v>
      </c>
      <c r="C24" s="3">
        <f>0.5*0.54</f>
        <v>0.27</v>
      </c>
      <c r="D24" s="3" t="s">
        <v>8</v>
      </c>
    </row>
    <row r="25" spans="1:4" x14ac:dyDescent="0.3">
      <c r="A25" s="14"/>
      <c r="B25" s="3" t="s">
        <v>37</v>
      </c>
      <c r="C25" s="3">
        <v>1.8</v>
      </c>
      <c r="D25" s="3" t="s">
        <v>8</v>
      </c>
    </row>
  </sheetData>
  <mergeCells count="6">
    <mergeCell ref="A23:A25"/>
    <mergeCell ref="A1:D1"/>
    <mergeCell ref="A7:A9"/>
    <mergeCell ref="A3:A6"/>
    <mergeCell ref="A15:A22"/>
    <mergeCell ref="A11:A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9D255-7D4F-405A-8F03-A3CF94DB86C5}">
  <sheetPr>
    <tabColor rgb="FFFFFF00"/>
  </sheetPr>
  <dimension ref="B2:G11"/>
  <sheetViews>
    <sheetView showGridLines="0" tabSelected="1" workbookViewId="0">
      <selection activeCell="D14" sqref="D14"/>
    </sheetView>
  </sheetViews>
  <sheetFormatPr baseColWidth="10" defaultColWidth="8.6640625" defaultRowHeight="14.4" x14ac:dyDescent="0.3"/>
  <cols>
    <col min="1" max="1" width="3.88671875" style="7" customWidth="1"/>
    <col min="2" max="2" width="40.5546875" style="7" customWidth="1"/>
    <col min="3" max="7" width="20.5546875" style="7" customWidth="1"/>
    <col min="8" max="8" width="78.5546875" style="7" customWidth="1"/>
    <col min="9" max="16384" width="8.6640625" style="7"/>
  </cols>
  <sheetData>
    <row r="2" spans="2:7" ht="30" customHeight="1" x14ac:dyDescent="0.3">
      <c r="B2" s="6" t="s">
        <v>38</v>
      </c>
      <c r="C2" s="6" t="s">
        <v>39</v>
      </c>
      <c r="D2" s="6" t="s">
        <v>40</v>
      </c>
      <c r="E2" s="6" t="s">
        <v>41</v>
      </c>
      <c r="F2" s="6" t="s">
        <v>42</v>
      </c>
      <c r="G2" s="6" t="s">
        <v>43</v>
      </c>
    </row>
    <row r="3" spans="2:7" ht="15" customHeight="1" x14ac:dyDescent="0.3">
      <c r="B3" s="8" t="s">
        <v>44</v>
      </c>
      <c r="C3" s="9"/>
      <c r="D3" s="9"/>
      <c r="E3" s="8"/>
      <c r="F3" s="8"/>
      <c r="G3" s="8"/>
    </row>
    <row r="4" spans="2:7" ht="15" customHeight="1" x14ac:dyDescent="0.3">
      <c r="B4" s="10" t="s">
        <v>45</v>
      </c>
      <c r="C4" s="11">
        <v>0.20319999999999999</v>
      </c>
      <c r="D4" s="11">
        <v>0.2051</v>
      </c>
      <c r="E4" s="10">
        <v>237.05</v>
      </c>
      <c r="F4" s="10">
        <v>4.2</v>
      </c>
      <c r="G4" s="10">
        <v>44.4</v>
      </c>
    </row>
    <row r="5" spans="2:7" ht="15" customHeight="1" x14ac:dyDescent="0.3">
      <c r="B5" s="9" t="s">
        <v>46</v>
      </c>
      <c r="C5" s="9">
        <v>0.1668</v>
      </c>
      <c r="D5" s="9">
        <v>0.1696</v>
      </c>
      <c r="E5" s="8">
        <v>197.51</v>
      </c>
      <c r="F5" s="8">
        <v>5</v>
      </c>
      <c r="G5" s="8">
        <v>51.2</v>
      </c>
    </row>
    <row r="6" spans="2:7" ht="15" customHeight="1" x14ac:dyDescent="0.3">
      <c r="B6" s="10" t="s">
        <v>47</v>
      </c>
      <c r="C6" s="11">
        <v>0.13789999999999999</v>
      </c>
      <c r="D6" s="11">
        <v>0.14169999999999999</v>
      </c>
      <c r="E6" s="10">
        <v>157.97999999999999</v>
      </c>
      <c r="F6" s="10">
        <v>5.8</v>
      </c>
      <c r="G6" s="10">
        <v>58</v>
      </c>
    </row>
    <row r="7" spans="2:7" ht="15" customHeight="1" x14ac:dyDescent="0.3">
      <c r="B7" s="9" t="s">
        <v>48</v>
      </c>
      <c r="C7" s="9">
        <v>9.4299999999999995E-2</v>
      </c>
      <c r="D7" s="9">
        <v>0.10009999999999999</v>
      </c>
      <c r="E7" s="8">
        <v>78.91</v>
      </c>
      <c r="F7" s="8">
        <v>7.5</v>
      </c>
      <c r="G7" s="8">
        <v>71.599999999999994</v>
      </c>
    </row>
    <row r="8" spans="2:7" ht="15" customHeight="1" x14ac:dyDescent="0.3">
      <c r="B8" s="10"/>
      <c r="C8" s="11"/>
      <c r="D8" s="11"/>
      <c r="E8" s="10"/>
      <c r="F8" s="10"/>
      <c r="G8" s="10"/>
    </row>
    <row r="9" spans="2:7" ht="15" customHeight="1" x14ac:dyDescent="0.3">
      <c r="B9" s="8"/>
      <c r="C9" s="9"/>
      <c r="D9" s="9"/>
      <c r="E9" s="8"/>
      <c r="F9" s="8"/>
      <c r="G9" s="8"/>
    </row>
    <row r="10" spans="2:7" ht="15" customHeight="1" x14ac:dyDescent="0.3">
      <c r="B10" s="10"/>
      <c r="C10" s="11"/>
      <c r="D10" s="11"/>
      <c r="E10" s="10"/>
      <c r="F10" s="10"/>
      <c r="G10" s="10"/>
    </row>
    <row r="11" spans="2:7" ht="15" customHeight="1" x14ac:dyDescent="0.3">
      <c r="B11" s="8"/>
      <c r="C11" s="9"/>
      <c r="D11" s="9"/>
      <c r="E11" s="8"/>
      <c r="F11" s="8"/>
      <c r="G11" s="8"/>
    </row>
  </sheetData>
  <phoneticPr fontId="6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DFFB1C384AD0D449AD4E90194E61AC8" ma:contentTypeVersion="19" ma:contentTypeDescription="Crear nuevo documento." ma:contentTypeScope="" ma:versionID="a27fb05d60a08da7ae088f3f301ad3c3">
  <xsd:schema xmlns:xsd="http://www.w3.org/2001/XMLSchema" xmlns:xs="http://www.w3.org/2001/XMLSchema" xmlns:p="http://schemas.microsoft.com/office/2006/metadata/properties" xmlns:ns2="3b9b9037-28f8-4200-a961-13fb81bc61ed" xmlns:ns3="9973b7cd-78b1-41ec-8b66-6143e90e5574" targetNamespace="http://schemas.microsoft.com/office/2006/metadata/properties" ma:root="true" ma:fieldsID="c2dbfc82655d1d9f1e7c6c1a0c8843bc" ns2:_="" ns3:_="">
    <xsd:import namespace="3b9b9037-28f8-4200-a961-13fb81bc61ed"/>
    <xsd:import namespace="9973b7cd-78b1-41ec-8b66-6143e90e55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_Flow_SignoffStatu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9b9037-28f8-4200-a961-13fb81bc61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15" nillable="true" ma:displayName="Estado de aprobación" ma:internalName="Estado_x0020_de_x0020_aprobaci_x00f3_n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4d4856a2-7283-444a-90c6-8a90528395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73b7cd-78b1-41ec-8b66-6143e90e557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27f776d-e2fe-4b7e-8aed-897b0846386b}" ma:internalName="TaxCatchAll" ma:showField="CatchAllData" ma:web="9973b7cd-78b1-41ec-8b66-6143e90e55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973b7cd-78b1-41ec-8b66-6143e90e5574" xsi:nil="true"/>
    <_Flow_SignoffStatus xmlns="3b9b9037-28f8-4200-a961-13fb81bc61ed" xsi:nil="true"/>
    <lcf76f155ced4ddcb4097134ff3c332f xmlns="3b9b9037-28f8-4200-a961-13fb81bc61e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39A1CE6-B238-4BE8-A41B-F6154D1BB8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9b9037-28f8-4200-a961-13fb81bc61ed"/>
    <ds:schemaRef ds:uri="9973b7cd-78b1-41ec-8b66-6143e90e55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DCD89EE-FF3D-4DBE-8973-3AE08BFB2688}">
  <ds:schemaRefs>
    <ds:schemaRef ds:uri="http://schemas.microsoft.com/office/2006/metadata/properties"/>
    <ds:schemaRef ds:uri="http://schemas.microsoft.com/office/infopath/2007/PartnerControls"/>
    <ds:schemaRef ds:uri="9973b7cd-78b1-41ec-8b66-6143e90e5574"/>
    <ds:schemaRef ds:uri="3b9b9037-28f8-4200-a961-13fb81bc61ed"/>
  </ds:schemaRefs>
</ds:datastoreItem>
</file>

<file path=customXml/itemProps3.xml><?xml version="1.0" encoding="utf-8"?>
<ds:datastoreItem xmlns:ds="http://schemas.openxmlformats.org/officeDocument/2006/customXml" ds:itemID="{06B83695-4F27-4138-8D94-5A1593EFE6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Antecedentes PF</vt:lpstr>
      <vt:lpstr>Resultados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Stephano Chaura Montenegro</dc:creator>
  <cp:keywords/>
  <dc:description/>
  <cp:lastModifiedBy>Nelson Ayala</cp:lastModifiedBy>
  <cp:revision/>
  <dcterms:created xsi:type="dcterms:W3CDTF">2024-11-12T11:54:42Z</dcterms:created>
  <dcterms:modified xsi:type="dcterms:W3CDTF">2024-12-10T12:39:40Z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0x010100DDFFB1C384AD0D449AD4E90194E61AC8</vt:lpwstr>
  </property>
  <property fmtid="{D5CDD505-2E9C-101B-9397-08002B2CF9AE}" pid="3" name="MediaServiceImageTags">
    <vt:lpwstr/>
  </property>
</Properties>
</file>