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charts/chart1.xml" ContentType="application/vnd.openxmlformats-officedocument.drawingml.chart+xml"/>
  <Override PartName="/xl/charts/chart2.xml" ContentType="application/vnd.openxmlformats-officedocument.drawingml.chart+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LOG" sheetId="1" state="visible" r:id="rId3"/>
    <sheet name="Battery Data" sheetId="2" state="visible" r:id="rId4"/>
    <sheet name="Test2"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<sst xmlns="http://schemas.openxmlformats.org/spreadsheetml/2006/main" count="411" uniqueCount="224">
  <si>
    <t xml:space="preserve">Date</t>
  </si>
  <si>
    <t xml:space="preserve">Time</t>
  </si>
  <si>
    <t xml:space="preserve">B1</t>
  </si>
  <si>
    <t xml:space="preserve">Rel1</t>
  </si>
  <si>
    <t xml:space="preserve">B1+B2</t>
  </si>
  <si>
    <t xml:space="preserve">B2</t>
  </si>
  <si>
    <t xml:space="preserve">Rel2</t>
  </si>
  <si>
    <t xml:space="preserve">Threshold</t>
  </si>
  <si>
    <t xml:space="preserve">Temperature</t>
  </si>
  <si>
    <t xml:space="preserve">Battery 1 Data</t>
  </si>
  <si>
    <t xml:space="preserve">Battery 2 Data</t>
  </si>
  <si>
    <t xml:space="preserve">12/10/24</t>
  </si>
  <si>
    <t xml:space="preserve">18:43:49</t>
  </si>
  <si>
    <t xml:space="preserve">18:46:10</t>
  </si>
  <si>
    <t xml:space="preserve">18:48:31</t>
  </si>
  <si>
    <t xml:space="preserve">18:50:52</t>
  </si>
  <si>
    <t xml:space="preserve">18:53:14</t>
  </si>
  <si>
    <t xml:space="preserve">18:55:35</t>
  </si>
  <si>
    <t xml:space="preserve">18:57:56</t>
  </si>
  <si>
    <t xml:space="preserve">19:00:17</t>
  </si>
  <si>
    <t xml:space="preserve">19:02:39</t>
  </si>
  <si>
    <t xml:space="preserve">19:05:00</t>
  </si>
  <si>
    <t xml:space="preserve">19:07:21</t>
  </si>
  <si>
    <t xml:space="preserve">19:09:42</t>
  </si>
  <si>
    <t xml:space="preserve">19:12:03</t>
  </si>
  <si>
    <t xml:space="preserve">19:14:25</t>
  </si>
  <si>
    <t xml:space="preserve">19:16:46</t>
  </si>
  <si>
    <t xml:space="preserve">19:19:07</t>
  </si>
  <si>
    <t xml:space="preserve">19:21:28</t>
  </si>
  <si>
    <t xml:space="preserve">19:23:50</t>
  </si>
  <si>
    <t xml:space="preserve">19:26:11</t>
  </si>
  <si>
    <t xml:space="preserve">19:28:32</t>
  </si>
  <si>
    <t xml:space="preserve">19:30:53</t>
  </si>
  <si>
    <t xml:space="preserve">19:33:15</t>
  </si>
  <si>
    <t xml:space="preserve">19:35:36</t>
  </si>
  <si>
    <t xml:space="preserve">19:37:57</t>
  </si>
  <si>
    <t xml:space="preserve">19:40:18</t>
  </si>
  <si>
    <t xml:space="preserve">19:42:40</t>
  </si>
  <si>
    <t xml:space="preserve">19:45:01</t>
  </si>
  <si>
    <t xml:space="preserve">19:47:22</t>
  </si>
  <si>
    <t xml:space="preserve">19:49:43</t>
  </si>
  <si>
    <t xml:space="preserve">19:52:05</t>
  </si>
  <si>
    <t xml:space="preserve">19:54:26</t>
  </si>
  <si>
    <t xml:space="preserve">19:56:47</t>
  </si>
  <si>
    <t xml:space="preserve">19:59:08</t>
  </si>
  <si>
    <t xml:space="preserve">20:01:30</t>
  </si>
  <si>
    <t xml:space="preserve">20:03:51</t>
  </si>
  <si>
    <t xml:space="preserve">20:06:12</t>
  </si>
  <si>
    <t xml:space="preserve">20:08:33</t>
  </si>
  <si>
    <t xml:space="preserve">20:10:54</t>
  </si>
  <si>
    <t xml:space="preserve">20:13:16</t>
  </si>
  <si>
    <t xml:space="preserve">20:15:37</t>
  </si>
  <si>
    <t xml:space="preserve">20:17:58</t>
  </si>
  <si>
    <t xml:space="preserve">20:20:19</t>
  </si>
  <si>
    <t xml:space="preserve">20:22:41</t>
  </si>
  <si>
    <t xml:space="preserve">20:25:02</t>
  </si>
  <si>
    <t xml:space="preserve">20:27:23</t>
  </si>
  <si>
    <t xml:space="preserve">20:29:44</t>
  </si>
  <si>
    <t xml:space="preserve">20:32:06</t>
  </si>
  <si>
    <t xml:space="preserve">20:34:27</t>
  </si>
  <si>
    <t xml:space="preserve">20:36:48</t>
  </si>
  <si>
    <t xml:space="preserve">20:39:09</t>
  </si>
  <si>
    <t xml:space="preserve">20:41:30</t>
  </si>
  <si>
    <t xml:space="preserve">20:43:52</t>
  </si>
  <si>
    <t xml:space="preserve">20:46:13</t>
  </si>
  <si>
    <t xml:space="preserve">20:48:34</t>
  </si>
  <si>
    <t xml:space="preserve">20:50:55</t>
  </si>
  <si>
    <t xml:space="preserve">20:53:16</t>
  </si>
  <si>
    <t xml:space="preserve">20:55:38</t>
  </si>
  <si>
    <t xml:space="preserve">20:57:59</t>
  </si>
  <si>
    <t xml:space="preserve">21:00:20</t>
  </si>
  <si>
    <t xml:space="preserve">21:02:41</t>
  </si>
  <si>
    <t xml:space="preserve">21:05:02</t>
  </si>
  <si>
    <t xml:space="preserve">21:07:23</t>
  </si>
  <si>
    <t xml:space="preserve">21:09:45</t>
  </si>
  <si>
    <t xml:space="preserve">21:12:06</t>
  </si>
  <si>
    <t xml:space="preserve">21:14:27</t>
  </si>
  <si>
    <t xml:space="preserve">21:16:48</t>
  </si>
  <si>
    <t xml:space="preserve">21:19:10</t>
  </si>
  <si>
    <t xml:space="preserve">21:21:31</t>
  </si>
  <si>
    <t xml:space="preserve">21:23:52</t>
  </si>
  <si>
    <t xml:space="preserve">21:26:13</t>
  </si>
  <si>
    <t xml:space="preserve">21:28:34</t>
  </si>
  <si>
    <t xml:space="preserve">21:30:56</t>
  </si>
  <si>
    <t xml:space="preserve">21:33:17</t>
  </si>
  <si>
    <t xml:space="preserve">21:35:38</t>
  </si>
  <si>
    <t xml:space="preserve">21:37:59</t>
  </si>
  <si>
    <t xml:space="preserve">21:40:20</t>
  </si>
  <si>
    <t xml:space="preserve">21:42:42</t>
  </si>
  <si>
    <t xml:space="preserve">21:45:03</t>
  </si>
  <si>
    <t xml:space="preserve">21:47:24</t>
  </si>
  <si>
    <t xml:space="preserve">21:49:45</t>
  </si>
  <si>
    <t xml:space="preserve">21:52:07</t>
  </si>
  <si>
    <t xml:space="preserve">21:54:28</t>
  </si>
  <si>
    <t xml:space="preserve">21:56:49</t>
  </si>
  <si>
    <t xml:space="preserve">21:59:10</t>
  </si>
  <si>
    <t xml:space="preserve">22:01:32</t>
  </si>
  <si>
    <t xml:space="preserve">22:03:53</t>
  </si>
  <si>
    <t xml:space="preserve">22:06:14</t>
  </si>
  <si>
    <t xml:space="preserve">22:08:35</t>
  </si>
  <si>
    <t xml:space="preserve">22:10:56</t>
  </si>
  <si>
    <t xml:space="preserve">22:13:17</t>
  </si>
  <si>
    <t xml:space="preserve">22:15:39</t>
  </si>
  <si>
    <t xml:space="preserve">New 50AH 1</t>
  </si>
  <si>
    <t xml:space="preserve">New 50AH 2</t>
  </si>
  <si>
    <t xml:space="preserve">Batt 1</t>
  </si>
  <si>
    <t xml:space="preserve">Batt 2</t>
  </si>
  <si>
    <t xml:space="preserve">Robot Battery</t>
  </si>
  <si>
    <t xml:space="preserve">Garage</t>
  </si>
  <si>
    <t xml:space="preserve">Scooter B1</t>
  </si>
  <si>
    <t xml:space="preserve">Scooter B2</t>
  </si>
  <si>
    <t xml:space="preserve">LSLC34-12G</t>
  </si>
  <si>
    <t xml:space="preserve">Internal R m Ohms</t>
  </si>
  <si>
    <t xml:space="preserve">CCA (Cold Cranking Amp) </t>
  </si>
  <si>
    <t xml:space="preserve">The Cold Cranking Performance (CCA) measures the starting performance of the battery. In simple terms, the higher the CCA, the easier it will be to start the vehicle.</t>
  </si>
  <si>
    <t xml:space="preserve">CA (Cranking Amp)</t>
  </si>
  <si>
    <t xml:space="preserve">IEC (International Electro Technical Commission) (IEC 60095-1 Nov 2006)</t>
  </si>
  <si>
    <t xml:space="preserve">Again, the IEC test is performed at -18°C . After a rest period of up to 24 hours after preparation (according to 6.2 of standard), the battery is placed in a cooling chamber with air circulation at a temperature of -18°C +/- 1°C until the temperature of the middle cell has reached -18°C +/- 1°C. The battery is then discharged according to the standard and is required to meet a voltage of 7.5V after 10 seconds and 7.2V after 30 seconds. the battery is then rested for 20+/-1 seconds after which the battery is discharged at 60% of the original current and is required to meet a voltage of 6V after 40 seconds, in accordance with table 7 of the standard. The IEC standard has a relationship between the SAE and IEN1 standard and for Yuasa batteries the SAE value can be assumed to equal IEC.</t>
  </si>
  <si>
    <t xml:space="preserve">EN (EN50342.1A1 Nov 2011 Item 5.3)</t>
  </si>
  <si>
    <t xml:space="preserve">The EN test also is performed at -18°C. The EN requirement is however split into two levels: EN1 and EN2.  EN1 – The battery is required to meet a voltage of 7.5V after 10 seconds; and after 10 seconds rest, the battery is further discharged @ 0.6 x original current and is required to complete 73s in the second stage, giving a total combined discharge period of 90 seconds (assume initial period equates to (10s/0.6)  16.7 seconds.  EN2 – The first discharge is the same as EN1, but the second discharge period to 6.0V should achieve 133 seconds, giving a total time of 150 seconds. The discharge current’s ability to meet both designs is very much subject to battery design and can vary from manufacturer to manufacturer and design to design. However, as an overview of our competitor benchmarking work at Yuasa, the relationship between EN1 and EN2 is:- EN2 = 0.85% to 0.92% EN1  Due to this relationship, we usually display SAE as our standard to minimise confusion.</t>
  </si>
  <si>
    <t xml:space="preserve">DIN (German Industrial Standard at -18°C)</t>
  </si>
  <si>
    <t xml:space="preserve">Again, as with SAE, the DIN test is carried out at -18°C. The fully charged battery is discharged to 6V with the rated test current. The voltage must be at least 9.0V after 30 seconds and the time to achieve 6V must be at least 150 seconds.  Although subject to battery design, an approximation of DIN to SAE CCA relationship is:- DIN = (SAE – 40) x 0.66. Since the introduction of modern fuel injected vehicles and the need for fast starting, the DIN standard has lost favour amongst automotive vehicle manufacturers. Nevertheless, it does show a clear relationship with the amount of materials used within the battery, but not startability.</t>
  </si>
  <si>
    <t xml:space="preserve">BCI (Battery Council International)</t>
  </si>
  <si>
    <t xml:space="preserve">Battery Council International (BCI) is a trade association of manufacturers, recyclers, distributors, and retailers of original-equipment and after-market automobile batteries and other batteries. Founded in 1924, BCI has its headquarters in Washington, D.C., USA.</t>
  </si>
  <si>
    <t xml:space="preserve">SAE (J537 Jun 1994 American Standard)</t>
  </si>
  <si>
    <t xml:space="preserve">This is the starting test according to the SAE (Society of Automotive Engineers). The test specifies that the battery at a temperature of –18°C will deliver a current equal to the Cold Cranking Amps for 30 seconds with the voltage staying above 7.2 volts (3.6 volts for a 6 volt battery). Although subject to battery design, an approximation of SAE to DIN CCA relationship is:- SAE = (DIN x 1.5) + 40. Battery performance drops off quickly with temperature, so this test is a good check of a battery’s starting ability. With a 10 second voltage of EN rating and its need to support 30 seconds to 7.2V, the SAE test gives a good view of high rate capacity capability of the battery.</t>
  </si>
  <si>
    <t xml:space="preserve">GB standards (GB stands for Guobiao, Chinese for “National Standard”)</t>
  </si>
  <si>
    <t xml:space="preserve">JIS (D5301: 1999)</t>
  </si>
  <si>
    <t xml:space="preserve">The Japanese Industrial Standard test is carried out at -15°C. The automotive batteries are usually tested at either 150A or 300A with different 10s /30s voltage and durability requirement to 6V. For European applications, we believe this does not give as clear a view to the customer of battery startability and is rarely shown and used within the European aftermarket.</t>
  </si>
  <si>
    <t xml:space="preserve">28/08/24</t>
  </si>
  <si>
    <t xml:space="preserve">04:04:31</t>
  </si>
  <si>
    <t xml:space="preserve">04:06:33</t>
  </si>
  <si>
    <t xml:space="preserve">04:08:35</t>
  </si>
  <si>
    <t xml:space="preserve">04:10:37</t>
  </si>
  <si>
    <t xml:space="preserve">04:12:40</t>
  </si>
  <si>
    <t xml:space="preserve">04:14:42</t>
  </si>
  <si>
    <t xml:space="preserve">04:16:44</t>
  </si>
  <si>
    <t xml:space="preserve">04:18:46</t>
  </si>
  <si>
    <t xml:space="preserve">04:20:48</t>
  </si>
  <si>
    <t xml:space="preserve">04:22:50</t>
  </si>
  <si>
    <t xml:space="preserve">04:24:52</t>
  </si>
  <si>
    <t xml:space="preserve">04:26:54</t>
  </si>
  <si>
    <t xml:space="preserve">04:28:56</t>
  </si>
  <si>
    <t xml:space="preserve">04:30:58</t>
  </si>
  <si>
    <t xml:space="preserve">04:33:00</t>
  </si>
  <si>
    <t xml:space="preserve">04:35:03</t>
  </si>
  <si>
    <t xml:space="preserve">04:37:05</t>
  </si>
  <si>
    <t xml:space="preserve">04:39:07</t>
  </si>
  <si>
    <t xml:space="preserve">04:41:09</t>
  </si>
  <si>
    <t xml:space="preserve">04:43:11</t>
  </si>
  <si>
    <t xml:space="preserve">04:45:13</t>
  </si>
  <si>
    <t xml:space="preserve">04:47:15</t>
  </si>
  <si>
    <t xml:space="preserve">04:49:17</t>
  </si>
  <si>
    <t xml:space="preserve">04:51:19</t>
  </si>
  <si>
    <t xml:space="preserve">04:53:21</t>
  </si>
  <si>
    <t xml:space="preserve">04:55:24</t>
  </si>
  <si>
    <t xml:space="preserve">04:57:26</t>
  </si>
  <si>
    <t xml:space="preserve">04:59:28</t>
  </si>
  <si>
    <t xml:space="preserve">05:01:30</t>
  </si>
  <si>
    <t xml:space="preserve">05:03:32</t>
  </si>
  <si>
    <t xml:space="preserve">05:05:34</t>
  </si>
  <si>
    <t xml:space="preserve">05:07:36</t>
  </si>
  <si>
    <t xml:space="preserve">05:09:38</t>
  </si>
  <si>
    <t xml:space="preserve">05:11:40</t>
  </si>
  <si>
    <t xml:space="preserve">05:13:42</t>
  </si>
  <si>
    <t xml:space="preserve">05:15:44</t>
  </si>
  <si>
    <t xml:space="preserve">05:17:46</t>
  </si>
  <si>
    <t xml:space="preserve">05:19:49</t>
  </si>
  <si>
    <t xml:space="preserve">05:21:51</t>
  </si>
  <si>
    <t xml:space="preserve">05:23:53</t>
  </si>
  <si>
    <t xml:space="preserve">05:25:55</t>
  </si>
  <si>
    <t xml:space="preserve">05:27:57</t>
  </si>
  <si>
    <t xml:space="preserve">05:29:59</t>
  </si>
  <si>
    <t xml:space="preserve">05:32:01</t>
  </si>
  <si>
    <t xml:space="preserve">05:34:03</t>
  </si>
  <si>
    <t xml:space="preserve">05:36:05</t>
  </si>
  <si>
    <t xml:space="preserve">05:38:07</t>
  </si>
  <si>
    <t xml:space="preserve">05:40:09</t>
  </si>
  <si>
    <t xml:space="preserve">05:42:12</t>
  </si>
  <si>
    <t xml:space="preserve">05:44:14</t>
  </si>
  <si>
    <t xml:space="preserve">05:46:16</t>
  </si>
  <si>
    <t xml:space="preserve">05:48:18</t>
  </si>
  <si>
    <t xml:space="preserve">05:50:20</t>
  </si>
  <si>
    <t xml:space="preserve">05:52:22</t>
  </si>
  <si>
    <t xml:space="preserve">05:54:24</t>
  </si>
  <si>
    <t xml:space="preserve">05:56:26</t>
  </si>
  <si>
    <t xml:space="preserve">05:58:28</t>
  </si>
  <si>
    <t xml:space="preserve">06:00:30</t>
  </si>
  <si>
    <t xml:space="preserve">06:02:32</t>
  </si>
  <si>
    <t xml:space="preserve">06:04:35</t>
  </si>
  <si>
    <t xml:space="preserve">06:06:37</t>
  </si>
  <si>
    <t xml:space="preserve">06:08:39</t>
  </si>
  <si>
    <t xml:space="preserve">06:10:41</t>
  </si>
  <si>
    <t xml:space="preserve">06:12:43</t>
  </si>
  <si>
    <t xml:space="preserve">06:14:45</t>
  </si>
  <si>
    <t xml:space="preserve">06:16:47</t>
  </si>
  <si>
    <t xml:space="preserve">06:18:49</t>
  </si>
  <si>
    <t xml:space="preserve">06:20:51</t>
  </si>
  <si>
    <t xml:space="preserve">06:22:53</t>
  </si>
  <si>
    <t xml:space="preserve">06:24:56</t>
  </si>
  <si>
    <t xml:space="preserve">06:26:58</t>
  </si>
  <si>
    <t xml:space="preserve">06:29:00</t>
  </si>
  <si>
    <t xml:space="preserve">06:31:02</t>
  </si>
  <si>
    <t xml:space="preserve">06:33:04</t>
  </si>
  <si>
    <t xml:space="preserve">06:35:06</t>
  </si>
  <si>
    <t xml:space="preserve">06:37:08</t>
  </si>
  <si>
    <t xml:space="preserve">06:39:10</t>
  </si>
  <si>
    <t xml:space="preserve">06:41:12</t>
  </si>
  <si>
    <t xml:space="preserve">06:43:14</t>
  </si>
  <si>
    <t xml:space="preserve">06:45:16</t>
  </si>
  <si>
    <t xml:space="preserve">06:47:19</t>
  </si>
  <si>
    <t xml:space="preserve">06:49:21</t>
  </si>
  <si>
    <t xml:space="preserve">06:51:23</t>
  </si>
  <si>
    <t xml:space="preserve">06:53:25</t>
  </si>
  <si>
    <t xml:space="preserve">06:55:27</t>
  </si>
  <si>
    <t xml:space="preserve">06:57:29</t>
  </si>
  <si>
    <t xml:space="preserve">06:59:31</t>
  </si>
  <si>
    <t xml:space="preserve">07:01:33</t>
  </si>
  <si>
    <t xml:space="preserve">07:03:35</t>
  </si>
  <si>
    <t xml:space="preserve">07:05:37</t>
  </si>
  <si>
    <t xml:space="preserve">07:07:39</t>
  </si>
  <si>
    <t xml:space="preserve">07:09:41</t>
  </si>
  <si>
    <t xml:space="preserve">07:11:43</t>
  </si>
  <si>
    <t xml:space="preserve">07:13:45</t>
  </si>
</sst>
</file>

<file path=xl/styles.xml><?xml version="1.0" encoding="utf-8"?>
<styleSheet xmlns="http://schemas.openxmlformats.org/spreadsheetml/2006/main">
  <numFmts count="4">
    <numFmt numFmtId="164" formatCode="General"/>
    <numFmt numFmtId="165" formatCode="@"/>
    <numFmt numFmtId="166" formatCode="hh:mm:ss"/>
    <numFmt numFmtId="167" formatCode="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3"/>
      <color rgb="FF000000"/>
      <name val="Arial"/>
      <family val="2"/>
    </font>
    <font>
      <sz val="10"/>
      <color rgb="FF000000"/>
      <name val="Arial"/>
      <family val="2"/>
    </font>
    <font>
      <sz val="9"/>
      <color rgb="FF000000"/>
      <name val="Arial"/>
      <family val="2"/>
    </font>
    <font>
      <b val="true"/>
      <sz val="10"/>
      <color rgb="FFC9211E"/>
      <name val="Arial"/>
      <family val="2"/>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5" fontId="4"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tru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2" borderId="0" xfId="0" applyFont="true" applyBorder="false" applyAlignment="true" applyProtection="true">
      <alignment horizontal="center" vertical="top" textRotation="0" wrapText="false" indent="0" shrinkToFit="false"/>
      <protection locked="true" hidden="false"/>
    </xf>
    <xf numFmtId="164" fontId="8"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true"/>
      <protection locked="true" hidden="false"/>
    </xf>
    <xf numFmtId="164" fontId="8" fillId="0" borderId="0" xfId="0" applyFont="true" applyBorder="false" applyAlignment="true" applyProtection="true">
      <alignment horizontal="general" vertical="top" textRotation="0" wrapText="true" indent="0" shrinkToFit="true"/>
      <protection locked="true" hidden="false"/>
    </xf>
    <xf numFmtId="164" fontId="0" fillId="0" borderId="0" xfId="0" applyFont="true" applyBorder="false" applyAlignment="true" applyProtection="true">
      <alignment horizontal="general" vertical="bottom" textRotation="0" wrapText="false" indent="0" shrinkToFit="true"/>
      <protection locked="true" hidden="false"/>
    </xf>
    <xf numFmtId="164" fontId="0" fillId="0" borderId="0" xfId="0" applyFont="true" applyBorder="false" applyAlignment="true" applyProtection="true">
      <alignment horizontal="general" vertical="bottom" textRotation="0" wrapText="true" indent="0" shrinkToFit="true"/>
      <protection locked="true" hidden="false"/>
    </xf>
    <xf numFmtId="167" fontId="0" fillId="0" borderId="0" xfId="0" applyFont="false" applyBorder="fals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20E"/>
      <rgbColor rgb="FF666699"/>
      <rgbColor rgb="FFB3B3B3"/>
      <rgbColor rgb="FF00458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solidFill>
                  <a:srgbClr val="000000"/>
                </a:solidFill>
                <a:latin typeface="Arial"/>
                <a:ea typeface="DejaVu Sans"/>
              </a:defRPr>
            </a:pPr>
            <a:r>
              <a:rPr b="0" sz="1300" spc="-1" strike="noStrike">
                <a:solidFill>
                  <a:srgbClr val="000000"/>
                </a:solidFill>
                <a:latin typeface="Arial"/>
                <a:ea typeface="DejaVu Sans"/>
              </a:rPr>
              <a:t>Lead Acid Battery discharge</a:t>
            </a:r>
          </a:p>
        </c:rich>
      </c:tx>
      <c:overlay val="0"/>
      <c:spPr>
        <a:noFill/>
        <a:ln w="0">
          <a:noFill/>
        </a:ln>
      </c:spPr>
    </c:title>
    <c:autoTitleDeleted val="0"/>
    <c:plotArea>
      <c:scatterChart>
        <c:scatterStyle val="line"/>
        <c:varyColors val="0"/>
        <c:ser>
          <c:idx val="0"/>
          <c:order val="0"/>
          <c:tx>
            <c:strRef>
              <c:f>DATALOG!$L$1</c:f>
              <c:strCache>
                <c:ptCount val="1"/>
                <c:pt idx="0">
                  <c:v>Battery 1 Data</c:v>
                </c:pt>
              </c:strCache>
            </c:strRef>
          </c:tx>
          <c:spPr>
            <a:solidFill>
              <a:srgbClr val="004586"/>
            </a:solidFill>
            <a:ln cap="rnd" w="0">
              <a:solidFill>
                <a:srgbClr val="004586"/>
              </a:solidFill>
              <a:prstDash val="sysDash"/>
            </a:ln>
          </c:spPr>
          <c:marker>
            <c:symbol val="none"/>
          </c:marker>
          <c:dLbls>
            <c:txPr>
              <a:bodyPr wrap="none"/>
              <a:lstStyle/>
              <a:p>
                <a:pPr>
                  <a:defRPr b="0" sz="1000" spc="-1" strike="noStrike">
                    <a:solidFill>
                      <a:srgbClr val="000000"/>
                    </a:solidFill>
                    <a:latin typeface="Arial"/>
                    <a:ea typeface="DejaVu Sans"/>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trendline>
            <c:name>Battery 1</c:name>
            <c:spPr>
              <a:ln w="18000">
                <a:solidFill>
                  <a:srgbClr val="004586"/>
                </a:solidFill>
                <a:round/>
              </a:ln>
            </c:spPr>
            <c:trendlineType val="exp"/>
            <c:forward val="0"/>
            <c:backward val="0"/>
            <c:dispRSqr val="0"/>
            <c:dispEq val="0"/>
          </c:trendline>
          <c:xVal>
            <c:numRef>
              <c:f>DATALOG!$K$3:$K$95</c:f>
              <c:numCache>
                <c:formatCode>hh:mm:ss</c:formatCode>
                <c:ptCount val="93"/>
                <c:pt idx="0">
                  <c:v>0.00163194444444448</c:v>
                </c:pt>
                <c:pt idx="1">
                  <c:v>0.00326388888888889</c:v>
                </c:pt>
                <c:pt idx="2">
                  <c:v>0.00489583333333333</c:v>
                </c:pt>
                <c:pt idx="3">
                  <c:v>0.00653935185185185</c:v>
                </c:pt>
                <c:pt idx="4">
                  <c:v>0.0081712962962963</c:v>
                </c:pt>
                <c:pt idx="5">
                  <c:v>0.00980324074074074</c:v>
                </c:pt>
                <c:pt idx="6">
                  <c:v>0.0114351851851852</c:v>
                </c:pt>
                <c:pt idx="7">
                  <c:v>0.0130787037037037</c:v>
                </c:pt>
                <c:pt idx="8">
                  <c:v>0.0147106481481481</c:v>
                </c:pt>
                <c:pt idx="9">
                  <c:v>0.0163425925925926</c:v>
                </c:pt>
                <c:pt idx="10">
                  <c:v>0.017974537037037</c:v>
                </c:pt>
                <c:pt idx="11">
                  <c:v>0.0196064814814815</c:v>
                </c:pt>
                <c:pt idx="12">
                  <c:v>0.02125</c:v>
                </c:pt>
                <c:pt idx="13">
                  <c:v>0.0228819444444444</c:v>
                </c:pt>
                <c:pt idx="14">
                  <c:v>0.0245138888888889</c:v>
                </c:pt>
                <c:pt idx="15">
                  <c:v>0.0261458333333333</c:v>
                </c:pt>
                <c:pt idx="16">
                  <c:v>0.0277893518518519</c:v>
                </c:pt>
                <c:pt idx="17">
                  <c:v>0.0294212962962963</c:v>
                </c:pt>
                <c:pt idx="18">
                  <c:v>0.0310532407407407</c:v>
                </c:pt>
                <c:pt idx="19">
                  <c:v>0.0326851851851852</c:v>
                </c:pt>
                <c:pt idx="20">
                  <c:v>0.0343287037037037</c:v>
                </c:pt>
                <c:pt idx="21">
                  <c:v>0.0359606481481482</c:v>
                </c:pt>
                <c:pt idx="22">
                  <c:v>0.0375925925925926</c:v>
                </c:pt>
                <c:pt idx="23">
                  <c:v>0.039224537037037</c:v>
                </c:pt>
                <c:pt idx="24">
                  <c:v>0.0408680555555556</c:v>
                </c:pt>
                <c:pt idx="25">
                  <c:v>0.0425</c:v>
                </c:pt>
                <c:pt idx="26">
                  <c:v>0.0441319444444444</c:v>
                </c:pt>
                <c:pt idx="27">
                  <c:v>0.0457638888888889</c:v>
                </c:pt>
                <c:pt idx="28">
                  <c:v>0.0474074074074074</c:v>
                </c:pt>
                <c:pt idx="29">
                  <c:v>0.0490393518518519</c:v>
                </c:pt>
                <c:pt idx="30">
                  <c:v>0.0506712962962963</c:v>
                </c:pt>
                <c:pt idx="31">
                  <c:v>0.0523032407407407</c:v>
                </c:pt>
                <c:pt idx="32">
                  <c:v>0.0539467592592593</c:v>
                </c:pt>
                <c:pt idx="33">
                  <c:v>0.0555787037037037</c:v>
                </c:pt>
                <c:pt idx="34">
                  <c:v>0.0572106481481482</c:v>
                </c:pt>
                <c:pt idx="35">
                  <c:v>0.0588425925925926</c:v>
                </c:pt>
                <c:pt idx="36">
                  <c:v>0.060474537037037</c:v>
                </c:pt>
                <c:pt idx="37">
                  <c:v>0.0621180555555556</c:v>
                </c:pt>
                <c:pt idx="38">
                  <c:v>0.06375</c:v>
                </c:pt>
                <c:pt idx="39">
                  <c:v>0.0653819444444445</c:v>
                </c:pt>
                <c:pt idx="40">
                  <c:v>0.0670138888888889</c:v>
                </c:pt>
                <c:pt idx="41">
                  <c:v>0.0686574074074074</c:v>
                </c:pt>
                <c:pt idx="42">
                  <c:v>0.0702893518518519</c:v>
                </c:pt>
                <c:pt idx="43">
                  <c:v>0.0719212962962963</c:v>
                </c:pt>
                <c:pt idx="44">
                  <c:v>0.0735532407407407</c:v>
                </c:pt>
                <c:pt idx="45">
                  <c:v>0.0751967592592593</c:v>
                </c:pt>
                <c:pt idx="46">
                  <c:v>0.0768287037037037</c:v>
                </c:pt>
                <c:pt idx="47">
                  <c:v>0.0784606481481482</c:v>
                </c:pt>
                <c:pt idx="48">
                  <c:v>0.0800925925925926</c:v>
                </c:pt>
                <c:pt idx="49">
                  <c:v>0.081724537037037</c:v>
                </c:pt>
                <c:pt idx="50">
                  <c:v>0.0833680555555556</c:v>
                </c:pt>
                <c:pt idx="51">
                  <c:v>0.085</c:v>
                </c:pt>
                <c:pt idx="52">
                  <c:v>0.0866319444444444</c:v>
                </c:pt>
                <c:pt idx="53">
                  <c:v>0.0882638888888889</c:v>
                </c:pt>
                <c:pt idx="54">
                  <c:v>0.0898958333333333</c:v>
                </c:pt>
                <c:pt idx="55">
                  <c:v>0.0915393518518519</c:v>
                </c:pt>
                <c:pt idx="56">
                  <c:v>0.0931712962962963</c:v>
                </c:pt>
                <c:pt idx="57">
                  <c:v>0.0948032407407407</c:v>
                </c:pt>
                <c:pt idx="58">
                  <c:v>0.0964351851851852</c:v>
                </c:pt>
                <c:pt idx="59">
                  <c:v>0.0980671296296296</c:v>
                </c:pt>
                <c:pt idx="60">
                  <c:v>0.0996990740740741</c:v>
                </c:pt>
                <c:pt idx="61">
                  <c:v>0.101342592592593</c:v>
                </c:pt>
                <c:pt idx="62">
                  <c:v>0.102974537037037</c:v>
                </c:pt>
                <c:pt idx="63">
                  <c:v>0.104606481481481</c:v>
                </c:pt>
                <c:pt idx="64">
                  <c:v>0.106238425925926</c:v>
                </c:pt>
              </c:numCache>
            </c:numRef>
          </c:xVal>
          <c:yVal>
            <c:numRef>
              <c:f>DATALOG!$L$3:$L$95</c:f>
              <c:numCache>
                <c:formatCode>General</c:formatCode>
                <c:ptCount val="93"/>
                <c:pt idx="0">
                  <c:v>12.81</c:v>
                </c:pt>
                <c:pt idx="1">
                  <c:v>12.79</c:v>
                </c:pt>
                <c:pt idx="2">
                  <c:v>12.76</c:v>
                </c:pt>
                <c:pt idx="3">
                  <c:v>12.79</c:v>
                </c:pt>
                <c:pt idx="4">
                  <c:v>12.77</c:v>
                </c:pt>
                <c:pt idx="5">
                  <c:v>12.79</c:v>
                </c:pt>
                <c:pt idx="6">
                  <c:v>12.79</c:v>
                </c:pt>
                <c:pt idx="7">
                  <c:v>12.74</c:v>
                </c:pt>
                <c:pt idx="8">
                  <c:v>12.77</c:v>
                </c:pt>
                <c:pt idx="9">
                  <c:v>12.76</c:v>
                </c:pt>
                <c:pt idx="10">
                  <c:v>12.76</c:v>
                </c:pt>
                <c:pt idx="11">
                  <c:v>12.7</c:v>
                </c:pt>
                <c:pt idx="12">
                  <c:v>12.76</c:v>
                </c:pt>
                <c:pt idx="13">
                  <c:v>12.68</c:v>
                </c:pt>
                <c:pt idx="14">
                  <c:v>12.76</c:v>
                </c:pt>
                <c:pt idx="15">
                  <c:v>12.68</c:v>
                </c:pt>
                <c:pt idx="16">
                  <c:v>12.68</c:v>
                </c:pt>
                <c:pt idx="17">
                  <c:v>12.68</c:v>
                </c:pt>
                <c:pt idx="18">
                  <c:v>12.71</c:v>
                </c:pt>
                <c:pt idx="19">
                  <c:v>12.68</c:v>
                </c:pt>
                <c:pt idx="20">
                  <c:v>12.68</c:v>
                </c:pt>
                <c:pt idx="21">
                  <c:v>12.7</c:v>
                </c:pt>
                <c:pt idx="22">
                  <c:v>12.66</c:v>
                </c:pt>
                <c:pt idx="23">
                  <c:v>12.66</c:v>
                </c:pt>
                <c:pt idx="24">
                  <c:v>12.59</c:v>
                </c:pt>
                <c:pt idx="25">
                  <c:v>12.55</c:v>
                </c:pt>
                <c:pt idx="26">
                  <c:v>12.66</c:v>
                </c:pt>
                <c:pt idx="27">
                  <c:v>12.57</c:v>
                </c:pt>
                <c:pt idx="28">
                  <c:v>12.6</c:v>
                </c:pt>
                <c:pt idx="29">
                  <c:v>12.59</c:v>
                </c:pt>
                <c:pt idx="30">
                  <c:v>12.63</c:v>
                </c:pt>
                <c:pt idx="31">
                  <c:v>12.62</c:v>
                </c:pt>
                <c:pt idx="32">
                  <c:v>12.54</c:v>
                </c:pt>
                <c:pt idx="33">
                  <c:v>12.51</c:v>
                </c:pt>
                <c:pt idx="34">
                  <c:v>12.6</c:v>
                </c:pt>
                <c:pt idx="35">
                  <c:v>12.57</c:v>
                </c:pt>
                <c:pt idx="36">
                  <c:v>12.54</c:v>
                </c:pt>
                <c:pt idx="37">
                  <c:v>12.51</c:v>
                </c:pt>
                <c:pt idx="38">
                  <c:v>12.49</c:v>
                </c:pt>
                <c:pt idx="39">
                  <c:v>12.51</c:v>
                </c:pt>
                <c:pt idx="40">
                  <c:v>12.46</c:v>
                </c:pt>
                <c:pt idx="41">
                  <c:v>12.48</c:v>
                </c:pt>
                <c:pt idx="42">
                  <c:v>12.51</c:v>
                </c:pt>
                <c:pt idx="43">
                  <c:v>12.41</c:v>
                </c:pt>
                <c:pt idx="44">
                  <c:v>12.49</c:v>
                </c:pt>
                <c:pt idx="45">
                  <c:v>12.51</c:v>
                </c:pt>
                <c:pt idx="46">
                  <c:v>12.43</c:v>
                </c:pt>
                <c:pt idx="47">
                  <c:v>12.43</c:v>
                </c:pt>
                <c:pt idx="48">
                  <c:v>12.37</c:v>
                </c:pt>
                <c:pt idx="49">
                  <c:v>12.41</c:v>
                </c:pt>
                <c:pt idx="50">
                  <c:v>12.38</c:v>
                </c:pt>
                <c:pt idx="51">
                  <c:v>12.37</c:v>
                </c:pt>
                <c:pt idx="52">
                  <c:v>12.35</c:v>
                </c:pt>
                <c:pt idx="53">
                  <c:v>12.35</c:v>
                </c:pt>
                <c:pt idx="54">
                  <c:v>12.3</c:v>
                </c:pt>
                <c:pt idx="55">
                  <c:v>12.32</c:v>
                </c:pt>
                <c:pt idx="56">
                  <c:v>12.34</c:v>
                </c:pt>
                <c:pt idx="57">
                  <c:v>12.34</c:v>
                </c:pt>
                <c:pt idx="58">
                  <c:v>12.3</c:v>
                </c:pt>
                <c:pt idx="59">
                  <c:v>12.27</c:v>
                </c:pt>
                <c:pt idx="60">
                  <c:v>12.29</c:v>
                </c:pt>
                <c:pt idx="61">
                  <c:v>12.35</c:v>
                </c:pt>
                <c:pt idx="62">
                  <c:v>12.24</c:v>
                </c:pt>
                <c:pt idx="63">
                  <c:v>12.3</c:v>
                </c:pt>
                <c:pt idx="64">
                  <c:v>12.21</c:v>
                </c:pt>
              </c:numCache>
            </c:numRef>
          </c:yVal>
          <c:smooth val="0"/>
        </c:ser>
        <c:ser>
          <c:idx val="1"/>
          <c:order val="1"/>
          <c:tx>
            <c:strRef>
              <c:f>DATALOG!$M$1</c:f>
              <c:strCache>
                <c:ptCount val="1"/>
                <c:pt idx="0">
                  <c:v>Battery 2 Data</c:v>
                </c:pt>
              </c:strCache>
            </c:strRef>
          </c:tx>
          <c:spPr>
            <a:solidFill>
              <a:srgbClr val="ff420e"/>
            </a:solidFill>
            <a:ln cap="rnd" w="0">
              <a:solidFill>
                <a:srgbClr val="ff420e"/>
              </a:solidFill>
              <a:prstDash val="sysDash"/>
            </a:ln>
          </c:spPr>
          <c:marker>
            <c:symbol val="none"/>
          </c:marker>
          <c:dLbls>
            <c:txPr>
              <a:bodyPr wrap="none"/>
              <a:lstStyle/>
              <a:p>
                <a:pPr>
                  <a:defRPr b="0" sz="1000" spc="-1" strike="noStrike">
                    <a:solidFill>
                      <a:srgbClr val="000000"/>
                    </a:solidFill>
                    <a:latin typeface="Arial"/>
                    <a:ea typeface="DejaVu Sans"/>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trendline>
            <c:name>Battery 2</c:name>
            <c:spPr>
              <a:ln w="18000">
                <a:solidFill>
                  <a:srgbClr val="ff420e"/>
                </a:solidFill>
                <a:round/>
              </a:ln>
            </c:spPr>
            <c:trendlineType val="exp"/>
            <c:forward val="0"/>
            <c:backward val="0"/>
            <c:dispRSqr val="0"/>
            <c:dispEq val="0"/>
          </c:trendline>
          <c:xVal>
            <c:numRef>
              <c:f>DATALOG!$K$3:$K$95</c:f>
              <c:numCache>
                <c:formatCode>hh:mm:ss</c:formatCode>
                <c:ptCount val="93"/>
                <c:pt idx="0">
                  <c:v>0.00163194444444448</c:v>
                </c:pt>
                <c:pt idx="1">
                  <c:v>0.00326388888888889</c:v>
                </c:pt>
                <c:pt idx="2">
                  <c:v>0.00489583333333333</c:v>
                </c:pt>
                <c:pt idx="3">
                  <c:v>0.00653935185185185</c:v>
                </c:pt>
                <c:pt idx="4">
                  <c:v>0.0081712962962963</c:v>
                </c:pt>
                <c:pt idx="5">
                  <c:v>0.00980324074074074</c:v>
                </c:pt>
                <c:pt idx="6">
                  <c:v>0.0114351851851852</c:v>
                </c:pt>
                <c:pt idx="7">
                  <c:v>0.0130787037037037</c:v>
                </c:pt>
                <c:pt idx="8">
                  <c:v>0.0147106481481481</c:v>
                </c:pt>
                <c:pt idx="9">
                  <c:v>0.0163425925925926</c:v>
                </c:pt>
                <c:pt idx="10">
                  <c:v>0.017974537037037</c:v>
                </c:pt>
                <c:pt idx="11">
                  <c:v>0.0196064814814815</c:v>
                </c:pt>
                <c:pt idx="12">
                  <c:v>0.02125</c:v>
                </c:pt>
                <c:pt idx="13">
                  <c:v>0.0228819444444444</c:v>
                </c:pt>
                <c:pt idx="14">
                  <c:v>0.0245138888888889</c:v>
                </c:pt>
                <c:pt idx="15">
                  <c:v>0.0261458333333333</c:v>
                </c:pt>
                <c:pt idx="16">
                  <c:v>0.0277893518518519</c:v>
                </c:pt>
                <c:pt idx="17">
                  <c:v>0.0294212962962963</c:v>
                </c:pt>
                <c:pt idx="18">
                  <c:v>0.0310532407407407</c:v>
                </c:pt>
                <c:pt idx="19">
                  <c:v>0.0326851851851852</c:v>
                </c:pt>
                <c:pt idx="20">
                  <c:v>0.0343287037037037</c:v>
                </c:pt>
                <c:pt idx="21">
                  <c:v>0.0359606481481482</c:v>
                </c:pt>
                <c:pt idx="22">
                  <c:v>0.0375925925925926</c:v>
                </c:pt>
                <c:pt idx="23">
                  <c:v>0.039224537037037</c:v>
                </c:pt>
                <c:pt idx="24">
                  <c:v>0.0408680555555556</c:v>
                </c:pt>
                <c:pt idx="25">
                  <c:v>0.0425</c:v>
                </c:pt>
                <c:pt idx="26">
                  <c:v>0.0441319444444444</c:v>
                </c:pt>
                <c:pt idx="27">
                  <c:v>0.0457638888888889</c:v>
                </c:pt>
                <c:pt idx="28">
                  <c:v>0.0474074074074074</c:v>
                </c:pt>
                <c:pt idx="29">
                  <c:v>0.0490393518518519</c:v>
                </c:pt>
                <c:pt idx="30">
                  <c:v>0.0506712962962963</c:v>
                </c:pt>
                <c:pt idx="31">
                  <c:v>0.0523032407407407</c:v>
                </c:pt>
                <c:pt idx="32">
                  <c:v>0.0539467592592593</c:v>
                </c:pt>
                <c:pt idx="33">
                  <c:v>0.0555787037037037</c:v>
                </c:pt>
                <c:pt idx="34">
                  <c:v>0.0572106481481482</c:v>
                </c:pt>
                <c:pt idx="35">
                  <c:v>0.0588425925925926</c:v>
                </c:pt>
                <c:pt idx="36">
                  <c:v>0.060474537037037</c:v>
                </c:pt>
                <c:pt idx="37">
                  <c:v>0.0621180555555556</c:v>
                </c:pt>
                <c:pt idx="38">
                  <c:v>0.06375</c:v>
                </c:pt>
                <c:pt idx="39">
                  <c:v>0.0653819444444445</c:v>
                </c:pt>
                <c:pt idx="40">
                  <c:v>0.0670138888888889</c:v>
                </c:pt>
                <c:pt idx="41">
                  <c:v>0.0686574074074074</c:v>
                </c:pt>
                <c:pt idx="42">
                  <c:v>0.0702893518518519</c:v>
                </c:pt>
                <c:pt idx="43">
                  <c:v>0.0719212962962963</c:v>
                </c:pt>
                <c:pt idx="44">
                  <c:v>0.0735532407407407</c:v>
                </c:pt>
                <c:pt idx="45">
                  <c:v>0.0751967592592593</c:v>
                </c:pt>
                <c:pt idx="46">
                  <c:v>0.0768287037037037</c:v>
                </c:pt>
                <c:pt idx="47">
                  <c:v>0.0784606481481482</c:v>
                </c:pt>
                <c:pt idx="48">
                  <c:v>0.0800925925925926</c:v>
                </c:pt>
                <c:pt idx="49">
                  <c:v>0.081724537037037</c:v>
                </c:pt>
                <c:pt idx="50">
                  <c:v>0.0833680555555556</c:v>
                </c:pt>
                <c:pt idx="51">
                  <c:v>0.085</c:v>
                </c:pt>
                <c:pt idx="52">
                  <c:v>0.0866319444444444</c:v>
                </c:pt>
                <c:pt idx="53">
                  <c:v>0.0882638888888889</c:v>
                </c:pt>
                <c:pt idx="54">
                  <c:v>0.0898958333333333</c:v>
                </c:pt>
                <c:pt idx="55">
                  <c:v>0.0915393518518519</c:v>
                </c:pt>
                <c:pt idx="56">
                  <c:v>0.0931712962962963</c:v>
                </c:pt>
                <c:pt idx="57">
                  <c:v>0.0948032407407407</c:v>
                </c:pt>
                <c:pt idx="58">
                  <c:v>0.0964351851851852</c:v>
                </c:pt>
                <c:pt idx="59">
                  <c:v>0.0980671296296296</c:v>
                </c:pt>
                <c:pt idx="60">
                  <c:v>0.0996990740740741</c:v>
                </c:pt>
                <c:pt idx="61">
                  <c:v>0.101342592592593</c:v>
                </c:pt>
                <c:pt idx="62">
                  <c:v>0.102974537037037</c:v>
                </c:pt>
                <c:pt idx="63">
                  <c:v>0.104606481481481</c:v>
                </c:pt>
                <c:pt idx="64">
                  <c:v>0.106238425925926</c:v>
                </c:pt>
              </c:numCache>
            </c:numRef>
          </c:xVal>
          <c:yVal>
            <c:numRef>
              <c:f>DATALOG!$M$3:$M$95</c:f>
              <c:numCache>
                <c:formatCode>General</c:formatCode>
                <c:ptCount val="93"/>
                <c:pt idx="0">
                  <c:v>12.64</c:v>
                </c:pt>
                <c:pt idx="1">
                  <c:v>12.79</c:v>
                </c:pt>
                <c:pt idx="2">
                  <c:v>12.74</c:v>
                </c:pt>
                <c:pt idx="3">
                  <c:v>12.66</c:v>
                </c:pt>
                <c:pt idx="4">
                  <c:v>12.65</c:v>
                </c:pt>
                <c:pt idx="5">
                  <c:v>12.69</c:v>
                </c:pt>
                <c:pt idx="6">
                  <c:v>12.63</c:v>
                </c:pt>
                <c:pt idx="7">
                  <c:v>12.73</c:v>
                </c:pt>
                <c:pt idx="8">
                  <c:v>12.67</c:v>
                </c:pt>
                <c:pt idx="9">
                  <c:v>12.8</c:v>
                </c:pt>
                <c:pt idx="10">
                  <c:v>12.63</c:v>
                </c:pt>
                <c:pt idx="11">
                  <c:v>12.72</c:v>
                </c:pt>
                <c:pt idx="12">
                  <c:v>12.69</c:v>
                </c:pt>
                <c:pt idx="13">
                  <c:v>12.69</c:v>
                </c:pt>
                <c:pt idx="14">
                  <c:v>12.63</c:v>
                </c:pt>
                <c:pt idx="15">
                  <c:v>12.69</c:v>
                </c:pt>
                <c:pt idx="16">
                  <c:v>12.6</c:v>
                </c:pt>
                <c:pt idx="17">
                  <c:v>12.69</c:v>
                </c:pt>
                <c:pt idx="18">
                  <c:v>12.65</c:v>
                </c:pt>
                <c:pt idx="19">
                  <c:v>12.6</c:v>
                </c:pt>
                <c:pt idx="20">
                  <c:v>12.71</c:v>
                </c:pt>
                <c:pt idx="21">
                  <c:v>12.59</c:v>
                </c:pt>
                <c:pt idx="22">
                  <c:v>12.62</c:v>
                </c:pt>
                <c:pt idx="23">
                  <c:v>12.59</c:v>
                </c:pt>
                <c:pt idx="24">
                  <c:v>12.56</c:v>
                </c:pt>
                <c:pt idx="25">
                  <c:v>12.56</c:v>
                </c:pt>
                <c:pt idx="26">
                  <c:v>12.54</c:v>
                </c:pt>
                <c:pt idx="27">
                  <c:v>12.58</c:v>
                </c:pt>
                <c:pt idx="28">
                  <c:v>12.54</c:v>
                </c:pt>
                <c:pt idx="29">
                  <c:v>12.53</c:v>
                </c:pt>
                <c:pt idx="30">
                  <c:v>12.49</c:v>
                </c:pt>
                <c:pt idx="31">
                  <c:v>12.5</c:v>
                </c:pt>
                <c:pt idx="32">
                  <c:v>12.52</c:v>
                </c:pt>
                <c:pt idx="33">
                  <c:v>12.5</c:v>
                </c:pt>
                <c:pt idx="34">
                  <c:v>12.49</c:v>
                </c:pt>
                <c:pt idx="35">
                  <c:v>12.47</c:v>
                </c:pt>
                <c:pt idx="36">
                  <c:v>12.5</c:v>
                </c:pt>
                <c:pt idx="37">
                  <c:v>12.5</c:v>
                </c:pt>
                <c:pt idx="38">
                  <c:v>12.46</c:v>
                </c:pt>
                <c:pt idx="39">
                  <c:v>12.5</c:v>
                </c:pt>
                <c:pt idx="40">
                  <c:v>12.44</c:v>
                </c:pt>
                <c:pt idx="41">
                  <c:v>12.48</c:v>
                </c:pt>
                <c:pt idx="42">
                  <c:v>12.42</c:v>
                </c:pt>
                <c:pt idx="43">
                  <c:v>12.4</c:v>
                </c:pt>
                <c:pt idx="44">
                  <c:v>12.41</c:v>
                </c:pt>
                <c:pt idx="45">
                  <c:v>12.39</c:v>
                </c:pt>
                <c:pt idx="46">
                  <c:v>12.36</c:v>
                </c:pt>
                <c:pt idx="47">
                  <c:v>12.33</c:v>
                </c:pt>
                <c:pt idx="48">
                  <c:v>12.34</c:v>
                </c:pt>
                <c:pt idx="49">
                  <c:v>12.38</c:v>
                </c:pt>
                <c:pt idx="50">
                  <c:v>12.32</c:v>
                </c:pt>
                <c:pt idx="51">
                  <c:v>12.37</c:v>
                </c:pt>
                <c:pt idx="52">
                  <c:v>12.33</c:v>
                </c:pt>
                <c:pt idx="53">
                  <c:v>12.33</c:v>
                </c:pt>
                <c:pt idx="54">
                  <c:v>12.29</c:v>
                </c:pt>
                <c:pt idx="55">
                  <c:v>12.36</c:v>
                </c:pt>
                <c:pt idx="56">
                  <c:v>12.29</c:v>
                </c:pt>
                <c:pt idx="57">
                  <c:v>12.26</c:v>
                </c:pt>
                <c:pt idx="58">
                  <c:v>12.35</c:v>
                </c:pt>
                <c:pt idx="59">
                  <c:v>12.3</c:v>
                </c:pt>
                <c:pt idx="60">
                  <c:v>12.25</c:v>
                </c:pt>
                <c:pt idx="61">
                  <c:v>12.22</c:v>
                </c:pt>
              </c:numCache>
            </c:numRef>
          </c:yVal>
          <c:smooth val="0"/>
        </c:ser>
        <c:axId val="18719942"/>
        <c:axId val="30714502"/>
      </c:scatterChart>
      <c:valAx>
        <c:axId val="18719942"/>
        <c:scaling>
          <c:orientation val="minMax"/>
        </c:scaling>
        <c:delete val="0"/>
        <c:axPos val="b"/>
        <c:title>
          <c:tx>
            <c:rich>
              <a:bodyPr rot="0"/>
              <a:lstStyle/>
              <a:p>
                <a:pPr>
                  <a:defRPr b="0" sz="900" spc="-1" strike="noStrike">
                    <a:solidFill>
                      <a:srgbClr val="000000"/>
                    </a:solidFill>
                    <a:latin typeface="Arial"/>
                    <a:ea typeface="DejaVu Sans"/>
                  </a:defRPr>
                </a:pPr>
                <a:r>
                  <a:rPr b="0" sz="900" spc="-1" strike="noStrike">
                    <a:solidFill>
                      <a:srgbClr val="000000"/>
                    </a:solidFill>
                    <a:latin typeface="Arial"/>
                    <a:ea typeface="DejaVu Sans"/>
                  </a:rPr>
                  <a:t>Discharge Time</a:t>
                </a:r>
              </a:p>
            </c:rich>
          </c:tx>
          <c:overlay val="0"/>
          <c:spPr>
            <a:noFill/>
            <a:ln w="0">
              <a:noFill/>
            </a:ln>
          </c:spPr>
        </c:title>
        <c:numFmt formatCode="hh:mm:ss" sourceLinked="0"/>
        <c:majorTickMark val="out"/>
        <c:minorTickMark val="none"/>
        <c:tickLblPos val="nextTo"/>
        <c:spPr>
          <a:ln w="0">
            <a:solidFill>
              <a:srgbClr val="b3b3b3"/>
            </a:solidFill>
          </a:ln>
        </c:spPr>
        <c:txPr>
          <a:bodyPr rot="-5400000"/>
          <a:lstStyle/>
          <a:p>
            <a:pPr>
              <a:defRPr b="0" sz="1000" spc="-1" strike="noStrike">
                <a:solidFill>
                  <a:srgbClr val="000000"/>
                </a:solidFill>
                <a:latin typeface="Arial"/>
                <a:ea typeface="DejaVu Sans"/>
              </a:defRPr>
            </a:pPr>
          </a:p>
        </c:txPr>
        <c:crossAx val="30714502"/>
        <c:crossesAt val="0"/>
        <c:crossBetween val="midCat"/>
        <c:majorUnit val="0.00706018518518519"/>
      </c:valAx>
      <c:valAx>
        <c:axId val="30714502"/>
        <c:scaling>
          <c:orientation val="minMax"/>
        </c:scaling>
        <c:delete val="0"/>
        <c:axPos val="l"/>
        <c:majorGridlines>
          <c:spPr>
            <a:ln w="0">
              <a:solidFill>
                <a:srgbClr val="b3b3b3"/>
              </a:solidFill>
            </a:ln>
          </c:spPr>
        </c:majorGridlines>
        <c:title>
          <c:tx>
            <c:rich>
              <a:bodyPr rot="-5400000"/>
              <a:lstStyle/>
              <a:p>
                <a:pPr>
                  <a:defRPr b="0" sz="900" spc="-1" strike="noStrike">
                    <a:solidFill>
                      <a:srgbClr val="000000"/>
                    </a:solidFill>
                    <a:latin typeface="Arial"/>
                    <a:ea typeface="DejaVu Sans"/>
                  </a:defRPr>
                </a:pPr>
                <a:r>
                  <a:rPr b="0" sz="900" spc="-1" strike="noStrike">
                    <a:solidFill>
                      <a:srgbClr val="000000"/>
                    </a:solidFill>
                    <a:latin typeface="Arial"/>
                    <a:ea typeface="DejaVu Sans"/>
                  </a:rPr>
                  <a:t>Voltage (With Load) in Volts</a:t>
                </a:r>
              </a:p>
            </c:rich>
          </c:tx>
          <c:overlay val="0"/>
          <c:spPr>
            <a:noFill/>
            <a:ln w="0">
              <a:noFill/>
            </a:ln>
          </c:spPr>
        </c:title>
        <c:numFmt formatCode="General" sourceLinked="0"/>
        <c:majorTickMark val="out"/>
        <c:minorTickMark val="none"/>
        <c:tickLblPos val="nextTo"/>
        <c:spPr>
          <a:ln w="0">
            <a:solidFill>
              <a:srgbClr val="b3b3b3"/>
            </a:solidFill>
          </a:ln>
        </c:spPr>
        <c:txPr>
          <a:bodyPr/>
          <a:lstStyle/>
          <a:p>
            <a:pPr>
              <a:defRPr b="0" sz="1000" spc="-1" strike="noStrike">
                <a:solidFill>
                  <a:srgbClr val="000000"/>
                </a:solidFill>
                <a:latin typeface="Arial"/>
                <a:ea typeface="DejaVu Sans"/>
              </a:defRPr>
            </a:pPr>
          </a:p>
        </c:txPr>
        <c:crossAx val="18719942"/>
        <c:crosses val="autoZero"/>
        <c:crossBetween val="midCat"/>
      </c:valAx>
      <c:spPr>
        <a:noFill/>
        <a:ln w="0">
          <a:solidFill>
            <a:srgbClr val="b3b3b3"/>
          </a:solidFill>
        </a:ln>
      </c:spPr>
    </c:plotArea>
    <c:legend>
      <c:legendPos val="r"/>
      <c:overlay val="0"/>
      <c:spPr>
        <a:noFill/>
        <a:ln w="0">
          <a:noFill/>
        </a:ln>
      </c:spPr>
      <c:txPr>
        <a:bodyPr/>
        <a:lstStyle/>
        <a:p>
          <a:pPr>
            <a:defRPr b="0" sz="1000" spc="-1" strike="noStrike">
              <a:solidFill>
                <a:srgbClr val="000000"/>
              </a:solidFill>
              <a:latin typeface="Arial"/>
              <a:ea typeface="DejaVu Sans"/>
            </a:defRPr>
          </a:pPr>
        </a:p>
      </c:txPr>
    </c:legend>
    <c:plotVisOnly val="1"/>
    <c:dispBlanksAs val="span"/>
  </c:chart>
  <c:spPr>
    <a:solidFill>
      <a:srgbClr val="ffffff"/>
    </a:solidFill>
    <a:ln w="0">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solidFill>
                  <a:srgbClr val="000000"/>
                </a:solidFill>
                <a:latin typeface="Arial"/>
                <a:ea typeface="DejaVu Sans"/>
              </a:defRPr>
            </a:pPr>
            <a:r>
              <a:rPr b="0" sz="1300" spc="-1" strike="noStrike">
                <a:solidFill>
                  <a:srgbClr val="000000"/>
                </a:solidFill>
                <a:latin typeface="Arial"/>
                <a:ea typeface="DejaVu Sans"/>
              </a:rPr>
              <a:t>Lead Acid Battery discharge</a:t>
            </a:r>
          </a:p>
        </c:rich>
      </c:tx>
      <c:overlay val="0"/>
      <c:spPr>
        <a:noFill/>
        <a:ln w="0">
          <a:noFill/>
        </a:ln>
      </c:spPr>
    </c:title>
    <c:autoTitleDeleted val="0"/>
    <c:plotArea>
      <c:scatterChart>
        <c:scatterStyle val="line"/>
        <c:varyColors val="0"/>
        <c:ser>
          <c:idx val="0"/>
          <c:order val="0"/>
          <c:spPr>
            <a:solidFill>
              <a:srgbClr val="004586"/>
            </a:solidFill>
            <a:ln w="28800">
              <a:solidFill>
                <a:srgbClr val="004586"/>
              </a:solidFill>
              <a:round/>
            </a:ln>
          </c:spPr>
          <c:marker>
            <c:symbol val="none"/>
          </c:marker>
          <c:dLbls>
            <c:txPr>
              <a:bodyPr wrap="none"/>
              <a:lstStyle/>
              <a:p>
                <a:pPr>
                  <a:defRPr b="0" sz="1000" spc="-1" strike="noStrike">
                    <a:solidFill>
                      <a:srgbClr val="000000"/>
                    </a:solidFill>
                    <a:latin typeface="Arial"/>
                    <a:ea typeface="DejaVu Sans"/>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Test2!$H$2:$H$94</c:f>
              <c:numCache>
                <c:formatCode>hh:mm:ss</c:formatCode>
                <c:ptCount val="93"/>
                <c:pt idx="0">
                  <c:v>0.00141203703703705</c:v>
                </c:pt>
                <c:pt idx="1">
                  <c:v>0.00282407407407407</c:v>
                </c:pt>
                <c:pt idx="2">
                  <c:v>0.00423611111111111</c:v>
                </c:pt>
                <c:pt idx="3">
                  <c:v>0.00565972222222222</c:v>
                </c:pt>
                <c:pt idx="4">
                  <c:v>0.00707175925925926</c:v>
                </c:pt>
                <c:pt idx="5">
                  <c:v>0.0084837962962963</c:v>
                </c:pt>
                <c:pt idx="6">
                  <c:v>0.00989583333333333</c:v>
                </c:pt>
                <c:pt idx="7">
                  <c:v>0.0113078703703704</c:v>
                </c:pt>
                <c:pt idx="8">
                  <c:v>0.0127199074074074</c:v>
                </c:pt>
                <c:pt idx="9">
                  <c:v>0.0141319444444444</c:v>
                </c:pt>
                <c:pt idx="10">
                  <c:v>0.0155439814814815</c:v>
                </c:pt>
                <c:pt idx="11">
                  <c:v>0.0169560185185185</c:v>
                </c:pt>
                <c:pt idx="12">
                  <c:v>0.0183680555555556</c:v>
                </c:pt>
                <c:pt idx="13">
                  <c:v>0.0197800925925926</c:v>
                </c:pt>
                <c:pt idx="14">
                  <c:v>0.0212037037037037</c:v>
                </c:pt>
                <c:pt idx="15">
                  <c:v>0.0226157407407407</c:v>
                </c:pt>
                <c:pt idx="16">
                  <c:v>0.0240277777777778</c:v>
                </c:pt>
                <c:pt idx="17">
                  <c:v>0.0254398148148148</c:v>
                </c:pt>
                <c:pt idx="18">
                  <c:v>0.0268518518518519</c:v>
                </c:pt>
                <c:pt idx="19">
                  <c:v>0.0282638888888889</c:v>
                </c:pt>
                <c:pt idx="20">
                  <c:v>0.0296759259259259</c:v>
                </c:pt>
                <c:pt idx="21">
                  <c:v>0.031087962962963</c:v>
                </c:pt>
                <c:pt idx="22">
                  <c:v>0.0325</c:v>
                </c:pt>
                <c:pt idx="23">
                  <c:v>0.033912037037037</c:v>
                </c:pt>
                <c:pt idx="24">
                  <c:v>0.0353356481481482</c:v>
                </c:pt>
                <c:pt idx="25">
                  <c:v>0.0367476851851852</c:v>
                </c:pt>
                <c:pt idx="26">
                  <c:v>0.0381597222222222</c:v>
                </c:pt>
                <c:pt idx="27">
                  <c:v>0.0395717592592593</c:v>
                </c:pt>
                <c:pt idx="28">
                  <c:v>0.0409837962962963</c:v>
                </c:pt>
                <c:pt idx="29">
                  <c:v>0.0423958333333333</c:v>
                </c:pt>
                <c:pt idx="30">
                  <c:v>0.0438078703703704</c:v>
                </c:pt>
                <c:pt idx="31">
                  <c:v>0.0452199074074074</c:v>
                </c:pt>
                <c:pt idx="32">
                  <c:v>0.0466319444444444</c:v>
                </c:pt>
                <c:pt idx="33">
                  <c:v>0.0480439814814815</c:v>
                </c:pt>
                <c:pt idx="34">
                  <c:v>0.0494560185185185</c:v>
                </c:pt>
                <c:pt idx="35">
                  <c:v>0.0508680555555556</c:v>
                </c:pt>
                <c:pt idx="36">
                  <c:v>0.0522916666666667</c:v>
                </c:pt>
                <c:pt idx="37">
                  <c:v>0.0537037037037037</c:v>
                </c:pt>
                <c:pt idx="38">
                  <c:v>0.0551157407407407</c:v>
                </c:pt>
                <c:pt idx="39">
                  <c:v>0.0565277777777778</c:v>
                </c:pt>
                <c:pt idx="40">
                  <c:v>0.0579398148148148</c:v>
                </c:pt>
                <c:pt idx="41">
                  <c:v>0.0593518518518519</c:v>
                </c:pt>
                <c:pt idx="42">
                  <c:v>0.0607638888888889</c:v>
                </c:pt>
                <c:pt idx="43">
                  <c:v>0.0621759259259259</c:v>
                </c:pt>
                <c:pt idx="44">
                  <c:v>0.063587962962963</c:v>
                </c:pt>
                <c:pt idx="45">
                  <c:v>0.065</c:v>
                </c:pt>
                <c:pt idx="46">
                  <c:v>0.066412037037037</c:v>
                </c:pt>
                <c:pt idx="47">
                  <c:v>0.0678356481481481</c:v>
                </c:pt>
                <c:pt idx="48">
                  <c:v>0.0692476851851852</c:v>
                </c:pt>
                <c:pt idx="49">
                  <c:v>0.0706597222222222</c:v>
                </c:pt>
                <c:pt idx="50">
                  <c:v>0.0720717592592593</c:v>
                </c:pt>
                <c:pt idx="51">
                  <c:v>0.0734837962962963</c:v>
                </c:pt>
                <c:pt idx="52">
                  <c:v>0.0748958333333333</c:v>
                </c:pt>
                <c:pt idx="53">
                  <c:v>0.0763078703703704</c:v>
                </c:pt>
                <c:pt idx="54">
                  <c:v>0.0777199074074074</c:v>
                </c:pt>
                <c:pt idx="55">
                  <c:v>0.0791319444444445</c:v>
                </c:pt>
                <c:pt idx="56">
                  <c:v>0.0805439814814815</c:v>
                </c:pt>
                <c:pt idx="57">
                  <c:v>0.0819560185185185</c:v>
                </c:pt>
                <c:pt idx="58">
                  <c:v>0.0833796296296296</c:v>
                </c:pt>
                <c:pt idx="59">
                  <c:v>0.0847916666666667</c:v>
                </c:pt>
                <c:pt idx="60">
                  <c:v>0.0862037037037037</c:v>
                </c:pt>
                <c:pt idx="61">
                  <c:v>0.0876157407407407</c:v>
                </c:pt>
                <c:pt idx="62">
                  <c:v>0.0890277777777778</c:v>
                </c:pt>
                <c:pt idx="63">
                  <c:v>0.0904398148148148</c:v>
                </c:pt>
                <c:pt idx="64">
                  <c:v>0.0918518518518519</c:v>
                </c:pt>
                <c:pt idx="65">
                  <c:v>0.0932638888888889</c:v>
                </c:pt>
                <c:pt idx="66">
                  <c:v>0.0946759259259259</c:v>
                </c:pt>
                <c:pt idx="67">
                  <c:v>0.096087962962963</c:v>
                </c:pt>
                <c:pt idx="68">
                  <c:v>0.0975115740740741</c:v>
                </c:pt>
                <c:pt idx="69">
                  <c:v>0.0989236111111111</c:v>
                </c:pt>
                <c:pt idx="70">
                  <c:v>0.100335648148148</c:v>
                </c:pt>
                <c:pt idx="71">
                  <c:v>0.101747685185185</c:v>
                </c:pt>
                <c:pt idx="72">
                  <c:v>0.103159722222222</c:v>
                </c:pt>
                <c:pt idx="73">
                  <c:v>0.104571759259259</c:v>
                </c:pt>
                <c:pt idx="74">
                  <c:v>0.105983796296296</c:v>
                </c:pt>
                <c:pt idx="75">
                  <c:v>0.107395833333333</c:v>
                </c:pt>
                <c:pt idx="76">
                  <c:v>0.10880787037037</c:v>
                </c:pt>
                <c:pt idx="77">
                  <c:v>0.110219907407407</c:v>
                </c:pt>
                <c:pt idx="78">
                  <c:v>0.111631944444444</c:v>
                </c:pt>
                <c:pt idx="79">
                  <c:v>0.113055555555556</c:v>
                </c:pt>
                <c:pt idx="80">
                  <c:v>0.114467592592593</c:v>
                </c:pt>
                <c:pt idx="81">
                  <c:v>0.11587962962963</c:v>
                </c:pt>
                <c:pt idx="82">
                  <c:v>0.117291666666667</c:v>
                </c:pt>
                <c:pt idx="83">
                  <c:v>0.118703703703704</c:v>
                </c:pt>
                <c:pt idx="84">
                  <c:v>0.120115740740741</c:v>
                </c:pt>
                <c:pt idx="85">
                  <c:v>0.121527777777778</c:v>
                </c:pt>
                <c:pt idx="86">
                  <c:v>0.122939814814815</c:v>
                </c:pt>
                <c:pt idx="87">
                  <c:v>0.124351851851852</c:v>
                </c:pt>
                <c:pt idx="88">
                  <c:v>0.125763888888889</c:v>
                </c:pt>
                <c:pt idx="89">
                  <c:v>0.127175925925926</c:v>
                </c:pt>
                <c:pt idx="90">
                  <c:v>0.128587962962963</c:v>
                </c:pt>
                <c:pt idx="91">
                  <c:v>0.13</c:v>
                </c:pt>
                <c:pt idx="92">
                  <c:v>0.131412037037037</c:v>
                </c:pt>
              </c:numCache>
            </c:numRef>
          </c:xVal>
          <c:yVal>
            <c:numRef>
              <c:f>Test2!$I$2:$I$94</c:f>
              <c:numCache>
                <c:formatCode>General</c:formatCode>
                <c:ptCount val="93"/>
                <c:pt idx="0">
                  <c:v>11.6</c:v>
                </c:pt>
                <c:pt idx="1">
                  <c:v>11.59</c:v>
                </c:pt>
                <c:pt idx="2">
                  <c:v>11.62</c:v>
                </c:pt>
                <c:pt idx="3">
                  <c:v>11.62</c:v>
                </c:pt>
                <c:pt idx="4">
                  <c:v>11.69</c:v>
                </c:pt>
                <c:pt idx="5">
                  <c:v>11.63</c:v>
                </c:pt>
                <c:pt idx="6">
                  <c:v>11.69</c:v>
                </c:pt>
                <c:pt idx="7">
                  <c:v>11.54</c:v>
                </c:pt>
                <c:pt idx="8">
                  <c:v>11.6</c:v>
                </c:pt>
                <c:pt idx="9">
                  <c:v>11.6</c:v>
                </c:pt>
                <c:pt idx="10">
                  <c:v>11.6</c:v>
                </c:pt>
                <c:pt idx="11">
                  <c:v>11.62</c:v>
                </c:pt>
                <c:pt idx="12">
                  <c:v>11.57</c:v>
                </c:pt>
                <c:pt idx="13">
                  <c:v>11.67</c:v>
                </c:pt>
                <c:pt idx="14">
                  <c:v>11.54</c:v>
                </c:pt>
                <c:pt idx="15">
                  <c:v>11.62</c:v>
                </c:pt>
                <c:pt idx="16">
                  <c:v>11.6</c:v>
                </c:pt>
                <c:pt idx="17">
                  <c:v>11.54</c:v>
                </c:pt>
                <c:pt idx="18">
                  <c:v>11.54</c:v>
                </c:pt>
                <c:pt idx="19">
                  <c:v>11.59</c:v>
                </c:pt>
                <c:pt idx="20">
                  <c:v>11.66</c:v>
                </c:pt>
                <c:pt idx="21">
                  <c:v>11.59</c:v>
                </c:pt>
                <c:pt idx="22">
                  <c:v>11.59</c:v>
                </c:pt>
                <c:pt idx="23">
                  <c:v>11.57</c:v>
                </c:pt>
                <c:pt idx="24">
                  <c:v>11.54</c:v>
                </c:pt>
                <c:pt idx="25">
                  <c:v>11.56</c:v>
                </c:pt>
                <c:pt idx="26">
                  <c:v>11.56</c:v>
                </c:pt>
                <c:pt idx="27">
                  <c:v>11.57</c:v>
                </c:pt>
                <c:pt idx="28">
                  <c:v>11.54</c:v>
                </c:pt>
                <c:pt idx="29">
                  <c:v>11.57</c:v>
                </c:pt>
                <c:pt idx="30">
                  <c:v>11.48</c:v>
                </c:pt>
                <c:pt idx="31">
                  <c:v>11.51</c:v>
                </c:pt>
                <c:pt idx="32">
                  <c:v>11.5</c:v>
                </c:pt>
                <c:pt idx="33">
                  <c:v>11.44</c:v>
                </c:pt>
                <c:pt idx="34">
                  <c:v>11.5</c:v>
                </c:pt>
                <c:pt idx="35">
                  <c:v>11.53</c:v>
                </c:pt>
                <c:pt idx="36">
                  <c:v>11.48</c:v>
                </c:pt>
                <c:pt idx="37">
                  <c:v>11.44</c:v>
                </c:pt>
                <c:pt idx="38">
                  <c:v>11.5</c:v>
                </c:pt>
                <c:pt idx="39">
                  <c:v>11.43</c:v>
                </c:pt>
                <c:pt idx="40">
                  <c:v>11.48</c:v>
                </c:pt>
                <c:pt idx="41">
                  <c:v>11.47</c:v>
                </c:pt>
                <c:pt idx="42">
                  <c:v>11.47</c:v>
                </c:pt>
                <c:pt idx="43">
                  <c:v>11.43</c:v>
                </c:pt>
                <c:pt idx="44">
                  <c:v>11.41</c:v>
                </c:pt>
                <c:pt idx="45">
                  <c:v>11.41</c:v>
                </c:pt>
                <c:pt idx="46">
                  <c:v>11.4</c:v>
                </c:pt>
                <c:pt idx="47">
                  <c:v>11.43</c:v>
                </c:pt>
                <c:pt idx="48">
                  <c:v>11.43</c:v>
                </c:pt>
                <c:pt idx="49">
                  <c:v>11.4</c:v>
                </c:pt>
                <c:pt idx="50">
                  <c:v>11.4</c:v>
                </c:pt>
                <c:pt idx="51">
                  <c:v>11.35</c:v>
                </c:pt>
                <c:pt idx="52">
                  <c:v>11.38</c:v>
                </c:pt>
                <c:pt idx="53">
                  <c:v>11.37</c:v>
                </c:pt>
                <c:pt idx="54">
                  <c:v>11.46</c:v>
                </c:pt>
                <c:pt idx="55">
                  <c:v>11.4</c:v>
                </c:pt>
                <c:pt idx="56">
                  <c:v>11.34</c:v>
                </c:pt>
                <c:pt idx="57">
                  <c:v>11.32</c:v>
                </c:pt>
                <c:pt idx="58">
                  <c:v>11.31</c:v>
                </c:pt>
                <c:pt idx="59">
                  <c:v>11.31</c:v>
                </c:pt>
                <c:pt idx="60">
                  <c:v>11.29</c:v>
                </c:pt>
                <c:pt idx="61">
                  <c:v>11.32</c:v>
                </c:pt>
                <c:pt idx="62">
                  <c:v>11.34</c:v>
                </c:pt>
                <c:pt idx="63">
                  <c:v>11.32</c:v>
                </c:pt>
                <c:pt idx="64">
                  <c:v>11.29</c:v>
                </c:pt>
                <c:pt idx="65">
                  <c:v>11.34</c:v>
                </c:pt>
                <c:pt idx="66">
                  <c:v>11.29</c:v>
                </c:pt>
                <c:pt idx="67">
                  <c:v>11.28</c:v>
                </c:pt>
                <c:pt idx="68">
                  <c:v>11.28</c:v>
                </c:pt>
                <c:pt idx="69">
                  <c:v>11.32</c:v>
                </c:pt>
                <c:pt idx="70">
                  <c:v>11.34</c:v>
                </c:pt>
                <c:pt idx="71">
                  <c:v>11.25</c:v>
                </c:pt>
                <c:pt idx="72">
                  <c:v>11.25</c:v>
                </c:pt>
                <c:pt idx="73">
                  <c:v>11.29</c:v>
                </c:pt>
                <c:pt idx="74">
                  <c:v>11.22</c:v>
                </c:pt>
                <c:pt idx="75">
                  <c:v>11.22</c:v>
                </c:pt>
                <c:pt idx="76">
                  <c:v>11.26</c:v>
                </c:pt>
                <c:pt idx="77">
                  <c:v>11.28</c:v>
                </c:pt>
                <c:pt idx="78">
                  <c:v>11.25</c:v>
                </c:pt>
                <c:pt idx="79">
                  <c:v>11.25</c:v>
                </c:pt>
                <c:pt idx="80">
                  <c:v>11.19</c:v>
                </c:pt>
                <c:pt idx="81">
                  <c:v>11.15</c:v>
                </c:pt>
                <c:pt idx="82">
                  <c:v>11.25</c:v>
                </c:pt>
                <c:pt idx="83">
                  <c:v>11.18</c:v>
                </c:pt>
                <c:pt idx="84">
                  <c:v>11.24</c:v>
                </c:pt>
                <c:pt idx="85">
                  <c:v>11.15</c:v>
                </c:pt>
                <c:pt idx="86">
                  <c:v>11.18</c:v>
                </c:pt>
                <c:pt idx="87">
                  <c:v>11.12</c:v>
                </c:pt>
                <c:pt idx="88">
                  <c:v>11.13</c:v>
                </c:pt>
                <c:pt idx="89">
                  <c:v>11.18</c:v>
                </c:pt>
                <c:pt idx="90">
                  <c:v>11.13</c:v>
                </c:pt>
                <c:pt idx="91">
                  <c:v>11.21</c:v>
                </c:pt>
                <c:pt idx="92">
                  <c:v>11.13</c:v>
                </c:pt>
              </c:numCache>
            </c:numRef>
          </c:yVal>
          <c:smooth val="0"/>
        </c:ser>
        <c:ser>
          <c:idx val="1"/>
          <c:order val="1"/>
          <c:spPr>
            <a:solidFill>
              <a:srgbClr val="ff420e"/>
            </a:solidFill>
            <a:ln w="28800">
              <a:solidFill>
                <a:srgbClr val="ff420e"/>
              </a:solidFill>
              <a:round/>
            </a:ln>
          </c:spPr>
          <c:marker>
            <c:symbol val="none"/>
          </c:marker>
          <c:dLbls>
            <c:txPr>
              <a:bodyPr wrap="none"/>
              <a:lstStyle/>
              <a:p>
                <a:pPr>
                  <a:defRPr b="0" sz="1000" spc="-1" strike="noStrike">
                    <a:solidFill>
                      <a:srgbClr val="000000"/>
                    </a:solidFill>
                    <a:latin typeface="Arial"/>
                    <a:ea typeface="DejaVu Sans"/>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Test2!$H$2:$H$94</c:f>
              <c:numCache>
                <c:formatCode>hh:mm:ss</c:formatCode>
                <c:ptCount val="93"/>
                <c:pt idx="0">
                  <c:v>0.00141203703703705</c:v>
                </c:pt>
                <c:pt idx="1">
                  <c:v>0.00282407407407407</c:v>
                </c:pt>
                <c:pt idx="2">
                  <c:v>0.00423611111111111</c:v>
                </c:pt>
                <c:pt idx="3">
                  <c:v>0.00565972222222222</c:v>
                </c:pt>
                <c:pt idx="4">
                  <c:v>0.00707175925925926</c:v>
                </c:pt>
                <c:pt idx="5">
                  <c:v>0.0084837962962963</c:v>
                </c:pt>
                <c:pt idx="6">
                  <c:v>0.00989583333333333</c:v>
                </c:pt>
                <c:pt idx="7">
                  <c:v>0.0113078703703704</c:v>
                </c:pt>
                <c:pt idx="8">
                  <c:v>0.0127199074074074</c:v>
                </c:pt>
                <c:pt idx="9">
                  <c:v>0.0141319444444444</c:v>
                </c:pt>
                <c:pt idx="10">
                  <c:v>0.0155439814814815</c:v>
                </c:pt>
                <c:pt idx="11">
                  <c:v>0.0169560185185185</c:v>
                </c:pt>
                <c:pt idx="12">
                  <c:v>0.0183680555555556</c:v>
                </c:pt>
                <c:pt idx="13">
                  <c:v>0.0197800925925926</c:v>
                </c:pt>
                <c:pt idx="14">
                  <c:v>0.0212037037037037</c:v>
                </c:pt>
                <c:pt idx="15">
                  <c:v>0.0226157407407407</c:v>
                </c:pt>
                <c:pt idx="16">
                  <c:v>0.0240277777777778</c:v>
                </c:pt>
                <c:pt idx="17">
                  <c:v>0.0254398148148148</c:v>
                </c:pt>
                <c:pt idx="18">
                  <c:v>0.0268518518518519</c:v>
                </c:pt>
                <c:pt idx="19">
                  <c:v>0.0282638888888889</c:v>
                </c:pt>
                <c:pt idx="20">
                  <c:v>0.0296759259259259</c:v>
                </c:pt>
                <c:pt idx="21">
                  <c:v>0.031087962962963</c:v>
                </c:pt>
                <c:pt idx="22">
                  <c:v>0.0325</c:v>
                </c:pt>
                <c:pt idx="23">
                  <c:v>0.033912037037037</c:v>
                </c:pt>
                <c:pt idx="24">
                  <c:v>0.0353356481481482</c:v>
                </c:pt>
                <c:pt idx="25">
                  <c:v>0.0367476851851852</c:v>
                </c:pt>
                <c:pt idx="26">
                  <c:v>0.0381597222222222</c:v>
                </c:pt>
                <c:pt idx="27">
                  <c:v>0.0395717592592593</c:v>
                </c:pt>
                <c:pt idx="28">
                  <c:v>0.0409837962962963</c:v>
                </c:pt>
                <c:pt idx="29">
                  <c:v>0.0423958333333333</c:v>
                </c:pt>
                <c:pt idx="30">
                  <c:v>0.0438078703703704</c:v>
                </c:pt>
                <c:pt idx="31">
                  <c:v>0.0452199074074074</c:v>
                </c:pt>
                <c:pt idx="32">
                  <c:v>0.0466319444444444</c:v>
                </c:pt>
                <c:pt idx="33">
                  <c:v>0.0480439814814815</c:v>
                </c:pt>
                <c:pt idx="34">
                  <c:v>0.0494560185185185</c:v>
                </c:pt>
                <c:pt idx="35">
                  <c:v>0.0508680555555556</c:v>
                </c:pt>
                <c:pt idx="36">
                  <c:v>0.0522916666666667</c:v>
                </c:pt>
                <c:pt idx="37">
                  <c:v>0.0537037037037037</c:v>
                </c:pt>
                <c:pt idx="38">
                  <c:v>0.0551157407407407</c:v>
                </c:pt>
                <c:pt idx="39">
                  <c:v>0.0565277777777778</c:v>
                </c:pt>
                <c:pt idx="40">
                  <c:v>0.0579398148148148</c:v>
                </c:pt>
                <c:pt idx="41">
                  <c:v>0.0593518518518519</c:v>
                </c:pt>
                <c:pt idx="42">
                  <c:v>0.0607638888888889</c:v>
                </c:pt>
                <c:pt idx="43">
                  <c:v>0.0621759259259259</c:v>
                </c:pt>
                <c:pt idx="44">
                  <c:v>0.063587962962963</c:v>
                </c:pt>
                <c:pt idx="45">
                  <c:v>0.065</c:v>
                </c:pt>
                <c:pt idx="46">
                  <c:v>0.066412037037037</c:v>
                </c:pt>
                <c:pt idx="47">
                  <c:v>0.0678356481481481</c:v>
                </c:pt>
                <c:pt idx="48">
                  <c:v>0.0692476851851852</c:v>
                </c:pt>
                <c:pt idx="49">
                  <c:v>0.0706597222222222</c:v>
                </c:pt>
                <c:pt idx="50">
                  <c:v>0.0720717592592593</c:v>
                </c:pt>
                <c:pt idx="51">
                  <c:v>0.0734837962962963</c:v>
                </c:pt>
                <c:pt idx="52">
                  <c:v>0.0748958333333333</c:v>
                </c:pt>
                <c:pt idx="53">
                  <c:v>0.0763078703703704</c:v>
                </c:pt>
                <c:pt idx="54">
                  <c:v>0.0777199074074074</c:v>
                </c:pt>
                <c:pt idx="55">
                  <c:v>0.0791319444444445</c:v>
                </c:pt>
                <c:pt idx="56">
                  <c:v>0.0805439814814815</c:v>
                </c:pt>
                <c:pt idx="57">
                  <c:v>0.0819560185185185</c:v>
                </c:pt>
                <c:pt idx="58">
                  <c:v>0.0833796296296296</c:v>
                </c:pt>
                <c:pt idx="59">
                  <c:v>0.0847916666666667</c:v>
                </c:pt>
                <c:pt idx="60">
                  <c:v>0.0862037037037037</c:v>
                </c:pt>
                <c:pt idx="61">
                  <c:v>0.0876157407407407</c:v>
                </c:pt>
                <c:pt idx="62">
                  <c:v>0.0890277777777778</c:v>
                </c:pt>
                <c:pt idx="63">
                  <c:v>0.0904398148148148</c:v>
                </c:pt>
                <c:pt idx="64">
                  <c:v>0.0918518518518519</c:v>
                </c:pt>
                <c:pt idx="65">
                  <c:v>0.0932638888888889</c:v>
                </c:pt>
                <c:pt idx="66">
                  <c:v>0.0946759259259259</c:v>
                </c:pt>
                <c:pt idx="67">
                  <c:v>0.096087962962963</c:v>
                </c:pt>
                <c:pt idx="68">
                  <c:v>0.0975115740740741</c:v>
                </c:pt>
                <c:pt idx="69">
                  <c:v>0.0989236111111111</c:v>
                </c:pt>
                <c:pt idx="70">
                  <c:v>0.100335648148148</c:v>
                </c:pt>
                <c:pt idx="71">
                  <c:v>0.101747685185185</c:v>
                </c:pt>
                <c:pt idx="72">
                  <c:v>0.103159722222222</c:v>
                </c:pt>
                <c:pt idx="73">
                  <c:v>0.104571759259259</c:v>
                </c:pt>
                <c:pt idx="74">
                  <c:v>0.105983796296296</c:v>
                </c:pt>
                <c:pt idx="75">
                  <c:v>0.107395833333333</c:v>
                </c:pt>
                <c:pt idx="76">
                  <c:v>0.10880787037037</c:v>
                </c:pt>
                <c:pt idx="77">
                  <c:v>0.110219907407407</c:v>
                </c:pt>
                <c:pt idx="78">
                  <c:v>0.111631944444444</c:v>
                </c:pt>
                <c:pt idx="79">
                  <c:v>0.113055555555556</c:v>
                </c:pt>
                <c:pt idx="80">
                  <c:v>0.114467592592593</c:v>
                </c:pt>
                <c:pt idx="81">
                  <c:v>0.11587962962963</c:v>
                </c:pt>
                <c:pt idx="82">
                  <c:v>0.117291666666667</c:v>
                </c:pt>
                <c:pt idx="83">
                  <c:v>0.118703703703704</c:v>
                </c:pt>
                <c:pt idx="84">
                  <c:v>0.120115740740741</c:v>
                </c:pt>
                <c:pt idx="85">
                  <c:v>0.121527777777778</c:v>
                </c:pt>
                <c:pt idx="86">
                  <c:v>0.122939814814815</c:v>
                </c:pt>
                <c:pt idx="87">
                  <c:v>0.124351851851852</c:v>
                </c:pt>
                <c:pt idx="88">
                  <c:v>0.125763888888889</c:v>
                </c:pt>
                <c:pt idx="89">
                  <c:v>0.127175925925926</c:v>
                </c:pt>
                <c:pt idx="90">
                  <c:v>0.128587962962963</c:v>
                </c:pt>
                <c:pt idx="91">
                  <c:v>0.13</c:v>
                </c:pt>
                <c:pt idx="92">
                  <c:v>0.131412037037037</c:v>
                </c:pt>
              </c:numCache>
            </c:numRef>
          </c:xVal>
          <c:yVal>
            <c:numRef>
              <c:f>Test2!$J$2:$J$94</c:f>
              <c:numCache>
                <c:formatCode>General</c:formatCode>
                <c:ptCount val="93"/>
                <c:pt idx="0">
                  <c:v>11.54</c:v>
                </c:pt>
                <c:pt idx="1">
                  <c:v>11.58</c:v>
                </c:pt>
                <c:pt idx="2">
                  <c:v>11.55</c:v>
                </c:pt>
                <c:pt idx="3">
                  <c:v>11.55</c:v>
                </c:pt>
                <c:pt idx="4">
                  <c:v>11.6</c:v>
                </c:pt>
                <c:pt idx="5">
                  <c:v>11.57</c:v>
                </c:pt>
                <c:pt idx="6">
                  <c:v>11.66</c:v>
                </c:pt>
                <c:pt idx="7">
                  <c:v>11.6</c:v>
                </c:pt>
                <c:pt idx="8">
                  <c:v>11.6</c:v>
                </c:pt>
                <c:pt idx="9">
                  <c:v>11.6</c:v>
                </c:pt>
                <c:pt idx="10">
                  <c:v>11.57</c:v>
                </c:pt>
                <c:pt idx="11">
                  <c:v>11.55</c:v>
                </c:pt>
                <c:pt idx="12">
                  <c:v>11.63</c:v>
                </c:pt>
                <c:pt idx="13">
                  <c:v>11.64</c:v>
                </c:pt>
                <c:pt idx="14">
                  <c:v>11.54</c:v>
                </c:pt>
                <c:pt idx="15">
                  <c:v>11.53</c:v>
                </c:pt>
                <c:pt idx="16">
                  <c:v>11.54</c:v>
                </c:pt>
                <c:pt idx="17">
                  <c:v>11.6</c:v>
                </c:pt>
                <c:pt idx="18">
                  <c:v>11.6</c:v>
                </c:pt>
                <c:pt idx="19">
                  <c:v>11.55</c:v>
                </c:pt>
                <c:pt idx="20">
                  <c:v>11.63</c:v>
                </c:pt>
                <c:pt idx="21">
                  <c:v>11.55</c:v>
                </c:pt>
                <c:pt idx="22">
                  <c:v>11.5</c:v>
                </c:pt>
                <c:pt idx="23">
                  <c:v>11.51</c:v>
                </c:pt>
                <c:pt idx="24">
                  <c:v>11.51</c:v>
                </c:pt>
                <c:pt idx="25">
                  <c:v>11.5</c:v>
                </c:pt>
                <c:pt idx="26">
                  <c:v>11.5</c:v>
                </c:pt>
                <c:pt idx="27">
                  <c:v>11.48</c:v>
                </c:pt>
                <c:pt idx="28">
                  <c:v>11.48</c:v>
                </c:pt>
                <c:pt idx="29">
                  <c:v>11.51</c:v>
                </c:pt>
                <c:pt idx="30">
                  <c:v>11.54</c:v>
                </c:pt>
                <c:pt idx="31">
                  <c:v>11.48</c:v>
                </c:pt>
                <c:pt idx="32">
                  <c:v>11.5</c:v>
                </c:pt>
                <c:pt idx="33">
                  <c:v>11.53</c:v>
                </c:pt>
                <c:pt idx="34">
                  <c:v>11.47</c:v>
                </c:pt>
                <c:pt idx="35">
                  <c:v>11.58</c:v>
                </c:pt>
                <c:pt idx="36">
                  <c:v>11.54</c:v>
                </c:pt>
                <c:pt idx="37">
                  <c:v>11.5</c:v>
                </c:pt>
                <c:pt idx="38">
                  <c:v>11.47</c:v>
                </c:pt>
                <c:pt idx="39">
                  <c:v>11.48</c:v>
                </c:pt>
                <c:pt idx="40">
                  <c:v>11.48</c:v>
                </c:pt>
                <c:pt idx="41">
                  <c:v>11.41</c:v>
                </c:pt>
                <c:pt idx="42">
                  <c:v>11.38</c:v>
                </c:pt>
                <c:pt idx="43">
                  <c:v>11.45</c:v>
                </c:pt>
                <c:pt idx="44">
                  <c:v>11.44</c:v>
                </c:pt>
                <c:pt idx="45">
                  <c:v>11.47</c:v>
                </c:pt>
                <c:pt idx="46">
                  <c:v>11.45</c:v>
                </c:pt>
                <c:pt idx="47">
                  <c:v>11.51</c:v>
                </c:pt>
                <c:pt idx="48">
                  <c:v>11.45</c:v>
                </c:pt>
                <c:pt idx="49">
                  <c:v>11.42</c:v>
                </c:pt>
                <c:pt idx="50">
                  <c:v>11.45</c:v>
                </c:pt>
                <c:pt idx="51">
                  <c:v>11.41</c:v>
                </c:pt>
                <c:pt idx="52">
                  <c:v>11.41</c:v>
                </c:pt>
                <c:pt idx="53">
                  <c:v>11.42</c:v>
                </c:pt>
                <c:pt idx="54">
                  <c:v>11.42</c:v>
                </c:pt>
                <c:pt idx="55">
                  <c:v>11.36</c:v>
                </c:pt>
                <c:pt idx="56">
                  <c:v>11.39</c:v>
                </c:pt>
                <c:pt idx="57">
                  <c:v>11.41</c:v>
                </c:pt>
                <c:pt idx="58">
                  <c:v>11.39</c:v>
                </c:pt>
                <c:pt idx="59">
                  <c:v>11.3</c:v>
                </c:pt>
                <c:pt idx="60">
                  <c:v>11.38</c:v>
                </c:pt>
                <c:pt idx="61">
                  <c:v>11.26</c:v>
                </c:pt>
                <c:pt idx="62">
                  <c:v>11.3</c:v>
                </c:pt>
                <c:pt idx="63">
                  <c:v>11.35</c:v>
                </c:pt>
                <c:pt idx="64">
                  <c:v>11.35</c:v>
                </c:pt>
                <c:pt idx="65">
                  <c:v>11.27</c:v>
                </c:pt>
                <c:pt idx="66">
                  <c:v>11.26</c:v>
                </c:pt>
                <c:pt idx="67">
                  <c:v>11.3</c:v>
                </c:pt>
                <c:pt idx="68">
                  <c:v>11.33</c:v>
                </c:pt>
                <c:pt idx="69">
                  <c:v>11.29</c:v>
                </c:pt>
                <c:pt idx="70">
                  <c:v>11.24</c:v>
                </c:pt>
                <c:pt idx="71">
                  <c:v>11.21</c:v>
                </c:pt>
                <c:pt idx="72">
                  <c:v>11.27</c:v>
                </c:pt>
                <c:pt idx="73">
                  <c:v>11.32</c:v>
                </c:pt>
                <c:pt idx="74">
                  <c:v>11.27</c:v>
                </c:pt>
                <c:pt idx="75">
                  <c:v>11.3</c:v>
                </c:pt>
                <c:pt idx="76">
                  <c:v>11.2</c:v>
                </c:pt>
                <c:pt idx="77">
                  <c:v>11.21</c:v>
                </c:pt>
                <c:pt idx="78">
                  <c:v>11.16</c:v>
                </c:pt>
                <c:pt idx="79">
                  <c:v>11.18</c:v>
                </c:pt>
                <c:pt idx="80">
                  <c:v>11.24</c:v>
                </c:pt>
                <c:pt idx="81">
                  <c:v>11.26</c:v>
                </c:pt>
                <c:pt idx="82">
                  <c:v>11.21</c:v>
                </c:pt>
                <c:pt idx="83">
                  <c:v>11.14</c:v>
                </c:pt>
                <c:pt idx="84">
                  <c:v>11.26</c:v>
                </c:pt>
                <c:pt idx="85">
                  <c:v>11.23</c:v>
                </c:pt>
                <c:pt idx="86">
                  <c:v>11.17</c:v>
                </c:pt>
                <c:pt idx="87">
                  <c:v>11.17</c:v>
                </c:pt>
                <c:pt idx="88">
                  <c:v>11.16</c:v>
                </c:pt>
                <c:pt idx="89">
                  <c:v>11.08</c:v>
                </c:pt>
                <c:pt idx="90">
                  <c:v>11.1</c:v>
                </c:pt>
                <c:pt idx="91">
                  <c:v>11.11</c:v>
                </c:pt>
                <c:pt idx="92">
                  <c:v>11.16</c:v>
                </c:pt>
              </c:numCache>
            </c:numRef>
          </c:yVal>
          <c:smooth val="0"/>
        </c:ser>
        <c:axId val="39194412"/>
        <c:axId val="65189169"/>
      </c:scatterChart>
      <c:valAx>
        <c:axId val="39194412"/>
        <c:scaling>
          <c:orientation val="minMax"/>
        </c:scaling>
        <c:delete val="0"/>
        <c:axPos val="b"/>
        <c:title>
          <c:tx>
            <c:rich>
              <a:bodyPr rot="0"/>
              <a:lstStyle/>
              <a:p>
                <a:pPr>
                  <a:defRPr b="0" sz="900" spc="-1" strike="noStrike">
                    <a:solidFill>
                      <a:srgbClr val="000000"/>
                    </a:solidFill>
                    <a:latin typeface="Arial"/>
                    <a:ea typeface="DejaVu Sans"/>
                  </a:defRPr>
                </a:pPr>
                <a:r>
                  <a:rPr b="0" sz="900" spc="-1" strike="noStrike">
                    <a:solidFill>
                      <a:srgbClr val="000000"/>
                    </a:solidFill>
                    <a:latin typeface="Arial"/>
                    <a:ea typeface="DejaVu Sans"/>
                  </a:rPr>
                  <a:t>Discharge Time</a:t>
                </a:r>
              </a:p>
            </c:rich>
          </c:tx>
          <c:overlay val="0"/>
          <c:spPr>
            <a:noFill/>
            <a:ln w="0">
              <a:noFill/>
            </a:ln>
          </c:spPr>
        </c:title>
        <c:numFmt formatCode="hh:mm:ss" sourceLinked="0"/>
        <c:majorTickMark val="out"/>
        <c:minorTickMark val="none"/>
        <c:tickLblPos val="nextTo"/>
        <c:spPr>
          <a:ln w="0">
            <a:solidFill>
              <a:srgbClr val="b3b3b3"/>
            </a:solidFill>
          </a:ln>
        </c:spPr>
        <c:txPr>
          <a:bodyPr rot="-5400000"/>
          <a:lstStyle/>
          <a:p>
            <a:pPr>
              <a:defRPr b="0" sz="1000" spc="-1" strike="noStrike">
                <a:solidFill>
                  <a:srgbClr val="000000"/>
                </a:solidFill>
                <a:latin typeface="Arial"/>
                <a:ea typeface="DejaVu Sans"/>
              </a:defRPr>
            </a:pPr>
          </a:p>
        </c:txPr>
        <c:crossAx val="65189169"/>
        <c:crosses val="autoZero"/>
        <c:crossBetween val="midCat"/>
        <c:majorUnit val="0.00706018518518519"/>
      </c:valAx>
      <c:valAx>
        <c:axId val="65189169"/>
        <c:scaling>
          <c:orientation val="minMax"/>
        </c:scaling>
        <c:delete val="0"/>
        <c:axPos val="l"/>
        <c:majorGridlines>
          <c:spPr>
            <a:ln w="0">
              <a:solidFill>
                <a:srgbClr val="b3b3b3"/>
              </a:solidFill>
            </a:ln>
          </c:spPr>
        </c:majorGridlines>
        <c:title>
          <c:tx>
            <c:rich>
              <a:bodyPr rot="-5400000"/>
              <a:lstStyle/>
              <a:p>
                <a:pPr>
                  <a:defRPr b="0" sz="900" spc="-1" strike="noStrike">
                    <a:solidFill>
                      <a:srgbClr val="000000"/>
                    </a:solidFill>
                    <a:latin typeface="Arial"/>
                    <a:ea typeface="DejaVu Sans"/>
                  </a:defRPr>
                </a:pPr>
                <a:r>
                  <a:rPr b="0" sz="900" spc="-1" strike="noStrike">
                    <a:solidFill>
                      <a:srgbClr val="000000"/>
                    </a:solidFill>
                    <a:latin typeface="Arial"/>
                    <a:ea typeface="DejaVu Sans"/>
                  </a:rPr>
                  <a:t>Voltage (With Load) in Volts</a:t>
                </a:r>
              </a:p>
            </c:rich>
          </c:tx>
          <c:overlay val="0"/>
          <c:spPr>
            <a:noFill/>
            <a:ln w="0">
              <a:noFill/>
            </a:ln>
          </c:spPr>
        </c:title>
        <c:numFmt formatCode="General" sourceLinked="0"/>
        <c:majorTickMark val="out"/>
        <c:minorTickMark val="none"/>
        <c:tickLblPos val="nextTo"/>
        <c:spPr>
          <a:ln w="0">
            <a:solidFill>
              <a:srgbClr val="b3b3b3"/>
            </a:solidFill>
          </a:ln>
        </c:spPr>
        <c:txPr>
          <a:bodyPr/>
          <a:lstStyle/>
          <a:p>
            <a:pPr>
              <a:defRPr b="0" sz="1000" spc="-1" strike="noStrike">
                <a:solidFill>
                  <a:srgbClr val="000000"/>
                </a:solidFill>
                <a:latin typeface="Arial"/>
                <a:ea typeface="DejaVu Sans"/>
              </a:defRPr>
            </a:pPr>
          </a:p>
        </c:txPr>
        <c:crossAx val="39194412"/>
        <c:crosses val="autoZero"/>
        <c:crossBetween val="midCat"/>
      </c:valAx>
      <c:spPr>
        <a:noFill/>
        <a:ln w="0">
          <a:solidFill>
            <a:srgbClr val="b3b3b3"/>
          </a:solidFill>
        </a:ln>
      </c:spPr>
    </c:plotArea>
    <c:legend>
      <c:legendPos val="r"/>
      <c:overlay val="0"/>
      <c:spPr>
        <a:noFill/>
        <a:ln w="0">
          <a:noFill/>
        </a:ln>
      </c:spPr>
      <c:txPr>
        <a:bodyPr/>
        <a:lstStyle/>
        <a:p>
          <a:pPr>
            <a:defRPr b="0" sz="1000" spc="-1" strike="noStrike">
              <a:solidFill>
                <a:srgbClr val="000000"/>
              </a:solidFill>
              <a:latin typeface="Arial"/>
              <a:ea typeface="DejaVu Sans"/>
            </a:defRPr>
          </a:pPr>
        </a:p>
      </c:txPr>
    </c:legend>
    <c:plotVisOnly val="1"/>
    <c:dispBlanksAs val="span"/>
  </c:chart>
  <c:spPr>
    <a:solidFill>
      <a:srgbClr val="ffffff"/>
    </a:solidFill>
    <a:ln w="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335520</xdr:colOff>
      <xdr:row>1</xdr:row>
      <xdr:rowOff>68760</xdr:rowOff>
    </xdr:from>
    <xdr:to>
      <xdr:col>22</xdr:col>
      <xdr:colOff>138960</xdr:colOff>
      <xdr:row>30</xdr:row>
      <xdr:rowOff>27360</xdr:rowOff>
    </xdr:to>
    <xdr:graphicFrame>
      <xdr:nvGraphicFramePr>
        <xdr:cNvPr id="0" name=""/>
        <xdr:cNvGraphicFramePr/>
      </xdr:nvGraphicFramePr>
      <xdr:xfrm>
        <a:off x="7814520" y="231480"/>
        <a:ext cx="7118640" cy="4672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241200</xdr:colOff>
      <xdr:row>1</xdr:row>
      <xdr:rowOff>69120</xdr:rowOff>
    </xdr:from>
    <xdr:to>
      <xdr:col>20</xdr:col>
      <xdr:colOff>45720</xdr:colOff>
      <xdr:row>30</xdr:row>
      <xdr:rowOff>28800</xdr:rowOff>
    </xdr:to>
    <xdr:graphicFrame>
      <xdr:nvGraphicFramePr>
        <xdr:cNvPr id="1" name=""/>
        <xdr:cNvGraphicFramePr/>
      </xdr:nvGraphicFramePr>
      <xdr:xfrm>
        <a:off x="6659640" y="231840"/>
        <a:ext cx="7119720" cy="4673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5"/>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V32" activeCellId="0" sqref="V32"/>
    </sheetView>
  </sheetViews>
  <sheetFormatPr defaultColWidth="11.53515625" defaultRowHeight="12.8" zeroHeight="false" outlineLevelRow="0" outlineLevelCol="0"/>
  <cols>
    <col collapsed="false" customWidth="true" hidden="false" outlineLevel="0" max="2" min="1" style="1" width="8.39"/>
    <col collapsed="false" customWidth="true" hidden="false" outlineLevel="0" max="3" min="3" style="1" width="6.85"/>
    <col collapsed="false" customWidth="true" hidden="false" outlineLevel="0" max="4" min="4" style="1" width="6.61"/>
    <col collapsed="false" customWidth="true" hidden="false" outlineLevel="0" max="5" min="5" style="1" width="6.54"/>
    <col collapsed="false" customWidth="true" hidden="false" outlineLevel="0" max="6" min="6" style="1" width="7.69"/>
    <col collapsed="false" customWidth="true" hidden="false" outlineLevel="0" max="7" min="7" style="1" width="7.91"/>
    <col collapsed="false" customWidth="true" hidden="false" outlineLevel="0" max="8" min="8" style="1" width="9.54"/>
    <col collapsed="false" customWidth="true" hidden="false" outlineLevel="0" max="9" min="9" style="1" width="5.74"/>
    <col collapsed="false" customWidth="true" hidden="false" outlineLevel="0" max="10" min="10" style="2" width="4.33"/>
    <col collapsed="false" customWidth="true" hidden="false" outlineLevel="0" max="11" min="11" style="1" width="11.05"/>
  </cols>
  <sheetData>
    <row r="1" customFormat="false" ht="12.8" hidden="false" customHeight="false" outlineLevel="0" collapsed="false">
      <c r="A1" s="3" t="s">
        <v>0</v>
      </c>
      <c r="B1" s="3" t="s">
        <v>1</v>
      </c>
      <c r="C1" s="4" t="s">
        <v>2</v>
      </c>
      <c r="D1" s="5" t="s">
        <v>3</v>
      </c>
      <c r="E1" s="5" t="s">
        <v>4</v>
      </c>
      <c r="F1" s="4" t="s">
        <v>5</v>
      </c>
      <c r="G1" s="5" t="s">
        <v>6</v>
      </c>
      <c r="H1" s="5" t="s">
        <v>7</v>
      </c>
      <c r="I1" s="5" t="s">
        <v>8</v>
      </c>
      <c r="K1" s="3" t="s">
        <v>1</v>
      </c>
      <c r="L1" s="4" t="s">
        <v>9</v>
      </c>
      <c r="M1" s="4" t="s">
        <v>10</v>
      </c>
    </row>
    <row r="2" customFormat="false" ht="12.8" hidden="false" customHeight="false" outlineLevel="0" collapsed="false">
      <c r="A2" s="6" t="s">
        <v>11</v>
      </c>
      <c r="B2" s="6" t="s">
        <v>12</v>
      </c>
      <c r="C2" s="1" t="n">
        <v>12.84</v>
      </c>
      <c r="D2" s="1" t="n">
        <v>1</v>
      </c>
      <c r="E2" s="1" t="n">
        <v>25.5</v>
      </c>
      <c r="F2" s="1" t="n">
        <v>12.67</v>
      </c>
      <c r="G2" s="1" t="n">
        <v>1</v>
      </c>
      <c r="H2" s="1" t="n">
        <v>12.23</v>
      </c>
      <c r="I2" s="1" t="n">
        <v>20</v>
      </c>
      <c r="K2" s="7" t="n">
        <f aca="false">B2-B2</f>
        <v>0</v>
      </c>
      <c r="L2" s="1" t="n">
        <f aca="false">C2</f>
        <v>12.84</v>
      </c>
      <c r="M2" s="1" t="n">
        <f aca="false">F2</f>
        <v>12.67</v>
      </c>
    </row>
    <row r="3" customFormat="false" ht="12.8" hidden="false" customHeight="false" outlineLevel="0" collapsed="false">
      <c r="A3" s="6" t="s">
        <v>11</v>
      </c>
      <c r="B3" s="6" t="s">
        <v>13</v>
      </c>
      <c r="C3" s="1" t="n">
        <v>12.81</v>
      </c>
      <c r="D3" s="1" t="n">
        <v>1</v>
      </c>
      <c r="E3" s="1" t="n">
        <v>25.45</v>
      </c>
      <c r="F3" s="1" t="n">
        <v>12.64</v>
      </c>
      <c r="G3" s="1" t="n">
        <v>1</v>
      </c>
      <c r="H3" s="1" t="n">
        <v>12.23</v>
      </c>
      <c r="I3" s="1" t="n">
        <v>20</v>
      </c>
      <c r="K3" s="7" t="n">
        <f aca="false">B3-B2</f>
        <v>0.00163194444444448</v>
      </c>
      <c r="L3" s="1" t="n">
        <f aca="false">C3</f>
        <v>12.81</v>
      </c>
      <c r="M3" s="1" t="n">
        <f aca="false">F3</f>
        <v>12.64</v>
      </c>
    </row>
    <row r="4" customFormat="false" ht="12.8" hidden="false" customHeight="false" outlineLevel="0" collapsed="false">
      <c r="A4" s="6" t="s">
        <v>11</v>
      </c>
      <c r="B4" s="6" t="s">
        <v>14</v>
      </c>
      <c r="C4" s="1" t="n">
        <v>12.79</v>
      </c>
      <c r="D4" s="1" t="n">
        <v>1</v>
      </c>
      <c r="E4" s="1" t="n">
        <v>25.58</v>
      </c>
      <c r="F4" s="1" t="n">
        <v>12.79</v>
      </c>
      <c r="G4" s="1" t="n">
        <v>1</v>
      </c>
      <c r="H4" s="1" t="n">
        <v>12.23</v>
      </c>
      <c r="I4" s="1" t="n">
        <v>21</v>
      </c>
      <c r="K4" s="7" t="n">
        <f aca="false">K3+B4-B3</f>
        <v>0.00326388888888889</v>
      </c>
      <c r="L4" s="1" t="n">
        <f aca="false">C4</f>
        <v>12.79</v>
      </c>
      <c r="M4" s="1" t="n">
        <f aca="false">F4</f>
        <v>12.79</v>
      </c>
    </row>
    <row r="5" customFormat="false" ht="12.8" hidden="false" customHeight="false" outlineLevel="0" collapsed="false">
      <c r="A5" s="6" t="s">
        <v>11</v>
      </c>
      <c r="B5" s="6" t="s">
        <v>15</v>
      </c>
      <c r="C5" s="1" t="n">
        <v>12.76</v>
      </c>
      <c r="D5" s="1" t="n">
        <v>1</v>
      </c>
      <c r="E5" s="1" t="n">
        <v>25.5</v>
      </c>
      <c r="F5" s="1" t="n">
        <v>12.74</v>
      </c>
      <c r="G5" s="1" t="n">
        <v>1</v>
      </c>
      <c r="H5" s="1" t="n">
        <v>12.23</v>
      </c>
      <c r="I5" s="1" t="n">
        <v>21</v>
      </c>
      <c r="K5" s="7" t="n">
        <f aca="false">K4+B5-B4</f>
        <v>0.00489583333333333</v>
      </c>
      <c r="L5" s="1" t="n">
        <f aca="false">C5</f>
        <v>12.76</v>
      </c>
      <c r="M5" s="1" t="n">
        <f aca="false">F5</f>
        <v>12.74</v>
      </c>
    </row>
    <row r="6" customFormat="false" ht="12.8" hidden="false" customHeight="false" outlineLevel="0" collapsed="false">
      <c r="A6" s="6" t="s">
        <v>11</v>
      </c>
      <c r="B6" s="6" t="s">
        <v>16</v>
      </c>
      <c r="C6" s="1" t="n">
        <v>12.79</v>
      </c>
      <c r="D6" s="1" t="n">
        <v>1</v>
      </c>
      <c r="E6" s="1" t="n">
        <v>25.45</v>
      </c>
      <c r="F6" s="1" t="n">
        <v>12.66</v>
      </c>
      <c r="G6" s="1" t="n">
        <v>1</v>
      </c>
      <c r="H6" s="1" t="n">
        <v>12.23</v>
      </c>
      <c r="I6" s="1" t="n">
        <v>21</v>
      </c>
      <c r="K6" s="7" t="n">
        <f aca="false">K5+B6-B5</f>
        <v>0.00653935185185185</v>
      </c>
      <c r="L6" s="1" t="n">
        <f aca="false">C6</f>
        <v>12.79</v>
      </c>
      <c r="M6" s="1" t="n">
        <f aca="false">F6</f>
        <v>12.66</v>
      </c>
    </row>
    <row r="7" customFormat="false" ht="12.8" hidden="false" customHeight="false" outlineLevel="0" collapsed="false">
      <c r="A7" s="6" t="s">
        <v>11</v>
      </c>
      <c r="B7" s="6" t="s">
        <v>17</v>
      </c>
      <c r="C7" s="1" t="n">
        <v>12.77</v>
      </c>
      <c r="D7" s="1" t="n">
        <v>1</v>
      </c>
      <c r="E7" s="1" t="n">
        <v>25.42</v>
      </c>
      <c r="F7" s="1" t="n">
        <v>12.65</v>
      </c>
      <c r="G7" s="1" t="n">
        <v>1</v>
      </c>
      <c r="H7" s="1" t="n">
        <v>12.23</v>
      </c>
      <c r="I7" s="1" t="n">
        <v>21</v>
      </c>
      <c r="K7" s="7" t="n">
        <f aca="false">K6+B7-B6</f>
        <v>0.0081712962962963</v>
      </c>
      <c r="L7" s="1" t="n">
        <f aca="false">C7</f>
        <v>12.77</v>
      </c>
      <c r="M7" s="1" t="n">
        <f aca="false">F7</f>
        <v>12.65</v>
      </c>
    </row>
    <row r="8" customFormat="false" ht="12.8" hidden="false" customHeight="false" outlineLevel="0" collapsed="false">
      <c r="A8" s="6" t="s">
        <v>11</v>
      </c>
      <c r="B8" s="6" t="s">
        <v>18</v>
      </c>
      <c r="C8" s="1" t="n">
        <v>12.79</v>
      </c>
      <c r="D8" s="1" t="n">
        <v>1</v>
      </c>
      <c r="E8" s="1" t="n">
        <v>25.47</v>
      </c>
      <c r="F8" s="1" t="n">
        <v>12.69</v>
      </c>
      <c r="G8" s="1" t="n">
        <v>1</v>
      </c>
      <c r="H8" s="1" t="n">
        <v>12.23</v>
      </c>
      <c r="I8" s="1" t="n">
        <v>21</v>
      </c>
      <c r="K8" s="7" t="n">
        <f aca="false">K7+B8-B7</f>
        <v>0.00980324074074074</v>
      </c>
      <c r="L8" s="1" t="n">
        <f aca="false">C8</f>
        <v>12.79</v>
      </c>
      <c r="M8" s="1" t="n">
        <f aca="false">F8</f>
        <v>12.69</v>
      </c>
    </row>
    <row r="9" customFormat="false" ht="12.8" hidden="false" customHeight="false" outlineLevel="0" collapsed="false">
      <c r="A9" s="6" t="s">
        <v>11</v>
      </c>
      <c r="B9" s="6" t="s">
        <v>19</v>
      </c>
      <c r="C9" s="1" t="n">
        <v>12.79</v>
      </c>
      <c r="D9" s="1" t="n">
        <v>1</v>
      </c>
      <c r="E9" s="1" t="n">
        <v>25.42</v>
      </c>
      <c r="F9" s="1" t="n">
        <v>12.63</v>
      </c>
      <c r="G9" s="1" t="n">
        <v>1</v>
      </c>
      <c r="H9" s="1" t="n">
        <v>12.23</v>
      </c>
      <c r="I9" s="1" t="n">
        <v>21</v>
      </c>
      <c r="K9" s="7" t="n">
        <f aca="false">K8+B9-B8</f>
        <v>0.0114351851851852</v>
      </c>
      <c r="L9" s="1" t="n">
        <f aca="false">C9</f>
        <v>12.79</v>
      </c>
      <c r="M9" s="1" t="n">
        <f aca="false">F9</f>
        <v>12.63</v>
      </c>
    </row>
    <row r="10" customFormat="false" ht="12.8" hidden="false" customHeight="false" outlineLevel="0" collapsed="false">
      <c r="A10" s="6" t="s">
        <v>11</v>
      </c>
      <c r="B10" s="6" t="s">
        <v>20</v>
      </c>
      <c r="C10" s="1" t="n">
        <v>12.74</v>
      </c>
      <c r="D10" s="1" t="n">
        <v>1</v>
      </c>
      <c r="E10" s="1" t="n">
        <v>25.47</v>
      </c>
      <c r="F10" s="1" t="n">
        <v>12.73</v>
      </c>
      <c r="G10" s="1" t="n">
        <v>1</v>
      </c>
      <c r="H10" s="1" t="n">
        <v>12.23</v>
      </c>
      <c r="I10" s="1" t="n">
        <v>22</v>
      </c>
      <c r="K10" s="7" t="n">
        <f aca="false">K9+B10-B9</f>
        <v>0.0130787037037037</v>
      </c>
      <c r="L10" s="1" t="n">
        <f aca="false">C10</f>
        <v>12.74</v>
      </c>
      <c r="M10" s="1" t="n">
        <f aca="false">F10</f>
        <v>12.73</v>
      </c>
    </row>
    <row r="11" customFormat="false" ht="12.8" hidden="false" customHeight="false" outlineLevel="0" collapsed="false">
      <c r="A11" s="6" t="s">
        <v>11</v>
      </c>
      <c r="B11" s="6" t="s">
        <v>21</v>
      </c>
      <c r="C11" s="1" t="n">
        <v>12.77</v>
      </c>
      <c r="D11" s="1" t="n">
        <v>1</v>
      </c>
      <c r="E11" s="1" t="n">
        <v>25.45</v>
      </c>
      <c r="F11" s="1" t="n">
        <v>12.67</v>
      </c>
      <c r="G11" s="1" t="n">
        <v>1</v>
      </c>
      <c r="H11" s="1" t="n">
        <v>12.23</v>
      </c>
      <c r="I11" s="1" t="n">
        <v>22</v>
      </c>
      <c r="K11" s="7" t="n">
        <f aca="false">K10+B11-B10</f>
        <v>0.0147106481481481</v>
      </c>
      <c r="L11" s="1" t="n">
        <f aca="false">C11</f>
        <v>12.77</v>
      </c>
      <c r="M11" s="1" t="n">
        <f aca="false">F11</f>
        <v>12.67</v>
      </c>
    </row>
    <row r="12" customFormat="false" ht="12.8" hidden="false" customHeight="false" outlineLevel="0" collapsed="false">
      <c r="A12" s="6" t="s">
        <v>11</v>
      </c>
      <c r="B12" s="6" t="s">
        <v>22</v>
      </c>
      <c r="C12" s="1" t="n">
        <v>12.76</v>
      </c>
      <c r="D12" s="1" t="n">
        <v>1</v>
      </c>
      <c r="E12" s="1" t="n">
        <v>25.56</v>
      </c>
      <c r="F12" s="1" t="n">
        <v>12.8</v>
      </c>
      <c r="G12" s="1" t="n">
        <v>1</v>
      </c>
      <c r="H12" s="1" t="n">
        <v>12.23</v>
      </c>
      <c r="I12" s="1" t="n">
        <v>22</v>
      </c>
      <c r="K12" s="7" t="n">
        <f aca="false">K11+B12-B11</f>
        <v>0.0163425925925926</v>
      </c>
      <c r="L12" s="1" t="n">
        <f aca="false">C12</f>
        <v>12.76</v>
      </c>
      <c r="M12" s="1" t="n">
        <f aca="false">F12</f>
        <v>12.8</v>
      </c>
    </row>
    <row r="13" customFormat="false" ht="12.8" hidden="false" customHeight="false" outlineLevel="0" collapsed="false">
      <c r="A13" s="6" t="s">
        <v>11</v>
      </c>
      <c r="B13" s="6" t="s">
        <v>23</v>
      </c>
      <c r="C13" s="1" t="n">
        <v>12.76</v>
      </c>
      <c r="D13" s="1" t="n">
        <v>1</v>
      </c>
      <c r="E13" s="1" t="n">
        <v>25.39</v>
      </c>
      <c r="F13" s="1" t="n">
        <v>12.63</v>
      </c>
      <c r="G13" s="1" t="n">
        <v>1</v>
      </c>
      <c r="H13" s="1" t="n">
        <v>12.23</v>
      </c>
      <c r="I13" s="1" t="n">
        <v>22</v>
      </c>
      <c r="K13" s="7" t="n">
        <f aca="false">K12+B13-B12</f>
        <v>0.017974537037037</v>
      </c>
      <c r="L13" s="1" t="n">
        <f aca="false">C13</f>
        <v>12.76</v>
      </c>
      <c r="M13" s="1" t="n">
        <f aca="false">F13</f>
        <v>12.63</v>
      </c>
    </row>
    <row r="14" customFormat="false" ht="12.8" hidden="false" customHeight="false" outlineLevel="0" collapsed="false">
      <c r="A14" s="6" t="s">
        <v>11</v>
      </c>
      <c r="B14" s="6" t="s">
        <v>24</v>
      </c>
      <c r="C14" s="1" t="n">
        <v>12.7</v>
      </c>
      <c r="D14" s="1" t="n">
        <v>1</v>
      </c>
      <c r="E14" s="1" t="n">
        <v>25.42</v>
      </c>
      <c r="F14" s="1" t="n">
        <v>12.72</v>
      </c>
      <c r="G14" s="1" t="n">
        <v>1</v>
      </c>
      <c r="H14" s="1" t="n">
        <v>12.23</v>
      </c>
      <c r="I14" s="1" t="n">
        <v>22</v>
      </c>
      <c r="K14" s="7" t="n">
        <f aca="false">K13+B14-B13</f>
        <v>0.0196064814814815</v>
      </c>
      <c r="L14" s="1" t="n">
        <f aca="false">C14</f>
        <v>12.7</v>
      </c>
      <c r="M14" s="1" t="n">
        <f aca="false">F14</f>
        <v>12.72</v>
      </c>
    </row>
    <row r="15" customFormat="false" ht="12.8" hidden="false" customHeight="false" outlineLevel="0" collapsed="false">
      <c r="A15" s="6" t="s">
        <v>11</v>
      </c>
      <c r="B15" s="6" t="s">
        <v>25</v>
      </c>
      <c r="C15" s="1" t="n">
        <v>12.76</v>
      </c>
      <c r="D15" s="1" t="n">
        <v>1</v>
      </c>
      <c r="E15" s="1" t="n">
        <v>25.45</v>
      </c>
      <c r="F15" s="1" t="n">
        <v>12.69</v>
      </c>
      <c r="G15" s="1" t="n">
        <v>1</v>
      </c>
      <c r="H15" s="1" t="n">
        <v>12.23</v>
      </c>
      <c r="I15" s="1" t="n">
        <v>22</v>
      </c>
      <c r="K15" s="7" t="n">
        <f aca="false">K14+B15-B14</f>
        <v>0.02125</v>
      </c>
      <c r="L15" s="1" t="n">
        <f aca="false">C15</f>
        <v>12.76</v>
      </c>
      <c r="M15" s="1" t="n">
        <f aca="false">F15</f>
        <v>12.69</v>
      </c>
    </row>
    <row r="16" customFormat="false" ht="12.8" hidden="false" customHeight="false" outlineLevel="0" collapsed="false">
      <c r="A16" s="6" t="s">
        <v>11</v>
      </c>
      <c r="B16" s="6" t="s">
        <v>26</v>
      </c>
      <c r="C16" s="1" t="n">
        <v>12.68</v>
      </c>
      <c r="D16" s="1" t="n">
        <v>1</v>
      </c>
      <c r="E16" s="1" t="n">
        <v>25.37</v>
      </c>
      <c r="F16" s="1" t="n">
        <v>12.69</v>
      </c>
      <c r="G16" s="1" t="n">
        <v>1</v>
      </c>
      <c r="H16" s="1" t="n">
        <v>12.23</v>
      </c>
      <c r="I16" s="1" t="n">
        <v>22</v>
      </c>
      <c r="K16" s="7" t="n">
        <f aca="false">K15+B16-B15</f>
        <v>0.0228819444444444</v>
      </c>
      <c r="L16" s="1" t="n">
        <f aca="false">C16</f>
        <v>12.68</v>
      </c>
      <c r="M16" s="1" t="n">
        <f aca="false">F16</f>
        <v>12.69</v>
      </c>
    </row>
    <row r="17" customFormat="false" ht="12.8" hidden="false" customHeight="false" outlineLevel="0" collapsed="false">
      <c r="A17" s="6" t="s">
        <v>11</v>
      </c>
      <c r="B17" s="6" t="s">
        <v>27</v>
      </c>
      <c r="C17" s="1" t="n">
        <v>12.76</v>
      </c>
      <c r="D17" s="1" t="n">
        <v>1</v>
      </c>
      <c r="E17" s="1" t="n">
        <v>25.39</v>
      </c>
      <c r="F17" s="1" t="n">
        <v>12.63</v>
      </c>
      <c r="G17" s="1" t="n">
        <v>1</v>
      </c>
      <c r="H17" s="1" t="n">
        <v>12.23</v>
      </c>
      <c r="I17" s="1" t="n">
        <v>22</v>
      </c>
      <c r="K17" s="7" t="n">
        <f aca="false">K16+B17-B16</f>
        <v>0.0245138888888889</v>
      </c>
      <c r="L17" s="1" t="n">
        <f aca="false">C17</f>
        <v>12.76</v>
      </c>
      <c r="M17" s="1" t="n">
        <f aca="false">F17</f>
        <v>12.63</v>
      </c>
    </row>
    <row r="18" customFormat="false" ht="12.8" hidden="false" customHeight="false" outlineLevel="0" collapsed="false">
      <c r="A18" s="6" t="s">
        <v>11</v>
      </c>
      <c r="B18" s="6" t="s">
        <v>28</v>
      </c>
      <c r="C18" s="1" t="n">
        <v>12.68</v>
      </c>
      <c r="D18" s="1" t="n">
        <v>1</v>
      </c>
      <c r="E18" s="1" t="n">
        <v>25.37</v>
      </c>
      <c r="F18" s="1" t="n">
        <v>12.69</v>
      </c>
      <c r="G18" s="1" t="n">
        <v>1</v>
      </c>
      <c r="H18" s="1" t="n">
        <v>12.23</v>
      </c>
      <c r="I18" s="1" t="n">
        <v>22</v>
      </c>
      <c r="K18" s="7" t="n">
        <f aca="false">K17+B18-B17</f>
        <v>0.0261458333333333</v>
      </c>
      <c r="L18" s="1" t="n">
        <f aca="false">C18</f>
        <v>12.68</v>
      </c>
      <c r="M18" s="1" t="n">
        <f aca="false">F18</f>
        <v>12.69</v>
      </c>
    </row>
    <row r="19" customFormat="false" ht="12.8" hidden="false" customHeight="false" outlineLevel="0" collapsed="false">
      <c r="A19" s="6" t="s">
        <v>11</v>
      </c>
      <c r="B19" s="6" t="s">
        <v>29</v>
      </c>
      <c r="C19" s="1" t="n">
        <v>12.68</v>
      </c>
      <c r="D19" s="1" t="n">
        <v>1</v>
      </c>
      <c r="E19" s="1" t="n">
        <v>25.28</v>
      </c>
      <c r="F19" s="1" t="n">
        <v>12.6</v>
      </c>
      <c r="G19" s="1" t="n">
        <v>1</v>
      </c>
      <c r="H19" s="1" t="n">
        <v>12.23</v>
      </c>
      <c r="I19" s="1" t="n">
        <v>22</v>
      </c>
      <c r="K19" s="7" t="n">
        <f aca="false">K18+B19-B18</f>
        <v>0.0277893518518519</v>
      </c>
      <c r="L19" s="1" t="n">
        <f aca="false">C19</f>
        <v>12.68</v>
      </c>
      <c r="M19" s="1" t="n">
        <f aca="false">F19</f>
        <v>12.6</v>
      </c>
    </row>
    <row r="20" customFormat="false" ht="12.8" hidden="false" customHeight="false" outlineLevel="0" collapsed="false">
      <c r="A20" s="6" t="s">
        <v>11</v>
      </c>
      <c r="B20" s="6" t="s">
        <v>30</v>
      </c>
      <c r="C20" s="1" t="n">
        <v>12.68</v>
      </c>
      <c r="D20" s="1" t="n">
        <v>1</v>
      </c>
      <c r="E20" s="1" t="n">
        <v>25.37</v>
      </c>
      <c r="F20" s="1" t="n">
        <v>12.69</v>
      </c>
      <c r="G20" s="1" t="n">
        <v>1</v>
      </c>
      <c r="H20" s="1" t="n">
        <v>12.23</v>
      </c>
      <c r="I20" s="1" t="n">
        <v>22</v>
      </c>
      <c r="K20" s="7" t="n">
        <f aca="false">K19+B20-B19</f>
        <v>0.0294212962962963</v>
      </c>
      <c r="L20" s="1" t="n">
        <f aca="false">C20</f>
        <v>12.68</v>
      </c>
      <c r="M20" s="1" t="n">
        <f aca="false">F20</f>
        <v>12.69</v>
      </c>
    </row>
    <row r="21" customFormat="false" ht="12.8" hidden="false" customHeight="false" outlineLevel="0" collapsed="false">
      <c r="A21" s="6" t="s">
        <v>11</v>
      </c>
      <c r="B21" s="6" t="s">
        <v>31</v>
      </c>
      <c r="C21" s="1" t="n">
        <v>12.71</v>
      </c>
      <c r="D21" s="1" t="n">
        <v>1</v>
      </c>
      <c r="E21" s="1" t="n">
        <v>25.37</v>
      </c>
      <c r="F21" s="1" t="n">
        <v>12.65</v>
      </c>
      <c r="G21" s="1" t="n">
        <v>1</v>
      </c>
      <c r="H21" s="1" t="n">
        <v>12.23</v>
      </c>
      <c r="I21" s="1" t="n">
        <v>22</v>
      </c>
      <c r="K21" s="7" t="n">
        <f aca="false">K20+B21-B20</f>
        <v>0.0310532407407407</v>
      </c>
      <c r="L21" s="1" t="n">
        <f aca="false">C21</f>
        <v>12.71</v>
      </c>
      <c r="M21" s="1" t="n">
        <f aca="false">F21</f>
        <v>12.65</v>
      </c>
    </row>
    <row r="22" customFormat="false" ht="12.8" hidden="false" customHeight="false" outlineLevel="0" collapsed="false">
      <c r="A22" s="6" t="s">
        <v>11</v>
      </c>
      <c r="B22" s="6" t="s">
        <v>32</v>
      </c>
      <c r="C22" s="1" t="n">
        <v>12.68</v>
      </c>
      <c r="D22" s="1" t="n">
        <v>1</v>
      </c>
      <c r="E22" s="1" t="n">
        <v>25.28</v>
      </c>
      <c r="F22" s="1" t="n">
        <v>12.6</v>
      </c>
      <c r="G22" s="1" t="n">
        <v>1</v>
      </c>
      <c r="H22" s="1" t="n">
        <v>12.23</v>
      </c>
      <c r="I22" s="1" t="n">
        <v>22</v>
      </c>
      <c r="K22" s="7" t="n">
        <f aca="false">K21+B22-B21</f>
        <v>0.0326851851851852</v>
      </c>
      <c r="L22" s="1" t="n">
        <f aca="false">C22</f>
        <v>12.68</v>
      </c>
      <c r="M22" s="1" t="n">
        <f aca="false">F22</f>
        <v>12.6</v>
      </c>
    </row>
    <row r="23" customFormat="false" ht="12.8" hidden="false" customHeight="false" outlineLevel="0" collapsed="false">
      <c r="A23" s="6" t="s">
        <v>11</v>
      </c>
      <c r="B23" s="6" t="s">
        <v>33</v>
      </c>
      <c r="C23" s="1" t="n">
        <v>12.68</v>
      </c>
      <c r="D23" s="1" t="n">
        <v>1</v>
      </c>
      <c r="E23" s="1" t="n">
        <v>25.39</v>
      </c>
      <c r="F23" s="1" t="n">
        <v>12.71</v>
      </c>
      <c r="G23" s="1" t="n">
        <v>1</v>
      </c>
      <c r="H23" s="1" t="n">
        <v>12.23</v>
      </c>
      <c r="I23" s="1" t="n">
        <v>22</v>
      </c>
      <c r="K23" s="7" t="n">
        <f aca="false">K22+B23-B22</f>
        <v>0.0343287037037037</v>
      </c>
      <c r="L23" s="1" t="n">
        <f aca="false">C23</f>
        <v>12.68</v>
      </c>
      <c r="M23" s="1" t="n">
        <f aca="false">F23</f>
        <v>12.71</v>
      </c>
    </row>
    <row r="24" customFormat="false" ht="12.8" hidden="false" customHeight="false" outlineLevel="0" collapsed="false">
      <c r="A24" s="6" t="s">
        <v>11</v>
      </c>
      <c r="B24" s="6" t="s">
        <v>34</v>
      </c>
      <c r="C24" s="1" t="n">
        <v>12.7</v>
      </c>
      <c r="D24" s="1" t="n">
        <v>1</v>
      </c>
      <c r="E24" s="1" t="n">
        <v>25.28</v>
      </c>
      <c r="F24" s="1" t="n">
        <v>12.59</v>
      </c>
      <c r="G24" s="1" t="n">
        <v>1</v>
      </c>
      <c r="H24" s="1" t="n">
        <v>12.23</v>
      </c>
      <c r="I24" s="1" t="n">
        <v>22</v>
      </c>
      <c r="K24" s="7" t="n">
        <f aca="false">K23+B24-B23</f>
        <v>0.0359606481481482</v>
      </c>
      <c r="L24" s="1" t="n">
        <f aca="false">C24</f>
        <v>12.7</v>
      </c>
      <c r="M24" s="1" t="n">
        <f aca="false">F24</f>
        <v>12.59</v>
      </c>
    </row>
    <row r="25" customFormat="false" ht="12.8" hidden="false" customHeight="false" outlineLevel="0" collapsed="false">
      <c r="A25" s="6" t="s">
        <v>11</v>
      </c>
      <c r="B25" s="6" t="s">
        <v>35</v>
      </c>
      <c r="C25" s="1" t="n">
        <v>12.66</v>
      </c>
      <c r="D25" s="1" t="n">
        <v>1</v>
      </c>
      <c r="E25" s="1" t="n">
        <v>25.28</v>
      </c>
      <c r="F25" s="1" t="n">
        <v>12.62</v>
      </c>
      <c r="G25" s="1" t="n">
        <v>1</v>
      </c>
      <c r="H25" s="1" t="n">
        <v>12.23</v>
      </c>
      <c r="I25" s="1" t="n">
        <v>22</v>
      </c>
      <c r="K25" s="7" t="n">
        <f aca="false">K24+B25-B24</f>
        <v>0.0375925925925926</v>
      </c>
      <c r="L25" s="1" t="n">
        <f aca="false">C25</f>
        <v>12.66</v>
      </c>
      <c r="M25" s="1" t="n">
        <f aca="false">F25</f>
        <v>12.62</v>
      </c>
    </row>
    <row r="26" customFormat="false" ht="12.8" hidden="false" customHeight="false" outlineLevel="0" collapsed="false">
      <c r="A26" s="6" t="s">
        <v>11</v>
      </c>
      <c r="B26" s="6" t="s">
        <v>36</v>
      </c>
      <c r="C26" s="1" t="n">
        <v>12.66</v>
      </c>
      <c r="D26" s="1" t="n">
        <v>1</v>
      </c>
      <c r="E26" s="1" t="n">
        <v>25.26</v>
      </c>
      <c r="F26" s="1" t="n">
        <v>12.59</v>
      </c>
      <c r="G26" s="1" t="n">
        <v>1</v>
      </c>
      <c r="H26" s="1" t="n">
        <v>12.23</v>
      </c>
      <c r="I26" s="1" t="n">
        <v>22</v>
      </c>
      <c r="K26" s="7" t="n">
        <f aca="false">K25+B26-B25</f>
        <v>0.039224537037037</v>
      </c>
      <c r="L26" s="1" t="n">
        <f aca="false">C26</f>
        <v>12.66</v>
      </c>
      <c r="M26" s="1" t="n">
        <f aca="false">F26</f>
        <v>12.59</v>
      </c>
    </row>
    <row r="27" customFormat="false" ht="12.8" hidden="false" customHeight="false" outlineLevel="0" collapsed="false">
      <c r="A27" s="6" t="s">
        <v>11</v>
      </c>
      <c r="B27" s="6" t="s">
        <v>37</v>
      </c>
      <c r="C27" s="1" t="n">
        <v>12.59</v>
      </c>
      <c r="D27" s="1" t="n">
        <v>1</v>
      </c>
      <c r="E27" s="1" t="n">
        <v>25.15</v>
      </c>
      <c r="F27" s="1" t="n">
        <v>12.56</v>
      </c>
      <c r="G27" s="1" t="n">
        <v>1</v>
      </c>
      <c r="H27" s="1" t="n">
        <v>12.23</v>
      </c>
      <c r="I27" s="1" t="n">
        <v>22</v>
      </c>
      <c r="K27" s="7" t="n">
        <f aca="false">K26+B27-B26</f>
        <v>0.0408680555555556</v>
      </c>
      <c r="L27" s="1" t="n">
        <f aca="false">C27</f>
        <v>12.59</v>
      </c>
      <c r="M27" s="1" t="n">
        <f aca="false">F27</f>
        <v>12.56</v>
      </c>
    </row>
    <row r="28" customFormat="false" ht="12.8" hidden="false" customHeight="false" outlineLevel="0" collapsed="false">
      <c r="A28" s="6" t="s">
        <v>11</v>
      </c>
      <c r="B28" s="6" t="s">
        <v>38</v>
      </c>
      <c r="C28" s="1" t="n">
        <v>12.55</v>
      </c>
      <c r="D28" s="1" t="n">
        <v>1</v>
      </c>
      <c r="E28" s="1" t="n">
        <v>25.12</v>
      </c>
      <c r="F28" s="1" t="n">
        <v>12.56</v>
      </c>
      <c r="G28" s="1" t="n">
        <v>1</v>
      </c>
      <c r="H28" s="1" t="n">
        <v>12.23</v>
      </c>
      <c r="I28" s="1" t="n">
        <v>22</v>
      </c>
      <c r="K28" s="7" t="n">
        <f aca="false">K27+B28-B27</f>
        <v>0.0425</v>
      </c>
      <c r="L28" s="1" t="n">
        <f aca="false">C28</f>
        <v>12.55</v>
      </c>
      <c r="M28" s="1" t="n">
        <f aca="false">F28</f>
        <v>12.56</v>
      </c>
    </row>
    <row r="29" customFormat="false" ht="12.8" hidden="false" customHeight="false" outlineLevel="0" collapsed="false">
      <c r="A29" s="6" t="s">
        <v>11</v>
      </c>
      <c r="B29" s="6" t="s">
        <v>39</v>
      </c>
      <c r="C29" s="1" t="n">
        <v>12.66</v>
      </c>
      <c r="D29" s="1" t="n">
        <v>1</v>
      </c>
      <c r="E29" s="1" t="n">
        <v>25.2</v>
      </c>
      <c r="F29" s="1" t="n">
        <v>12.54</v>
      </c>
      <c r="G29" s="1" t="n">
        <v>1</v>
      </c>
      <c r="H29" s="1" t="n">
        <v>12.23</v>
      </c>
      <c r="I29" s="1" t="n">
        <v>23</v>
      </c>
      <c r="K29" s="7" t="n">
        <f aca="false">K28+B29-B28</f>
        <v>0.0441319444444444</v>
      </c>
      <c r="L29" s="1" t="n">
        <f aca="false">C29</f>
        <v>12.66</v>
      </c>
      <c r="M29" s="1" t="n">
        <f aca="false">F29</f>
        <v>12.54</v>
      </c>
    </row>
    <row r="30" customFormat="false" ht="12.8" hidden="false" customHeight="false" outlineLevel="0" collapsed="false">
      <c r="A30" s="6" t="s">
        <v>11</v>
      </c>
      <c r="B30" s="6" t="s">
        <v>40</v>
      </c>
      <c r="C30" s="1" t="n">
        <v>12.57</v>
      </c>
      <c r="D30" s="1" t="n">
        <v>1</v>
      </c>
      <c r="E30" s="1" t="n">
        <v>25.15</v>
      </c>
      <c r="F30" s="1" t="n">
        <v>12.58</v>
      </c>
      <c r="G30" s="1" t="n">
        <v>1</v>
      </c>
      <c r="H30" s="1" t="n">
        <v>12.23</v>
      </c>
      <c r="I30" s="1" t="n">
        <v>23</v>
      </c>
      <c r="K30" s="7" t="n">
        <f aca="false">K29+B30-B29</f>
        <v>0.0457638888888889</v>
      </c>
      <c r="L30" s="1" t="n">
        <f aca="false">C30</f>
        <v>12.57</v>
      </c>
      <c r="M30" s="1" t="n">
        <f aca="false">F30</f>
        <v>12.58</v>
      </c>
    </row>
    <row r="31" customFormat="false" ht="12.8" hidden="false" customHeight="false" outlineLevel="0" collapsed="false">
      <c r="A31" s="6" t="s">
        <v>11</v>
      </c>
      <c r="B31" s="6" t="s">
        <v>41</v>
      </c>
      <c r="C31" s="1" t="n">
        <v>12.6</v>
      </c>
      <c r="D31" s="1" t="n">
        <v>1</v>
      </c>
      <c r="E31" s="1" t="n">
        <v>25.15</v>
      </c>
      <c r="F31" s="1" t="n">
        <v>12.54</v>
      </c>
      <c r="G31" s="1" t="n">
        <v>1</v>
      </c>
      <c r="H31" s="1" t="n">
        <v>12.23</v>
      </c>
      <c r="I31" s="1" t="n">
        <v>23</v>
      </c>
      <c r="K31" s="7" t="n">
        <f aca="false">K30+B31-B30</f>
        <v>0.0474074074074074</v>
      </c>
      <c r="L31" s="1" t="n">
        <f aca="false">C31</f>
        <v>12.6</v>
      </c>
      <c r="M31" s="1" t="n">
        <f aca="false">F31</f>
        <v>12.54</v>
      </c>
    </row>
    <row r="32" customFormat="false" ht="12.8" hidden="false" customHeight="false" outlineLevel="0" collapsed="false">
      <c r="A32" s="6" t="s">
        <v>11</v>
      </c>
      <c r="B32" s="6" t="s">
        <v>42</v>
      </c>
      <c r="C32" s="1" t="n">
        <v>12.59</v>
      </c>
      <c r="D32" s="1" t="n">
        <v>1</v>
      </c>
      <c r="E32" s="1" t="n">
        <v>25.12</v>
      </c>
      <c r="F32" s="1" t="n">
        <v>12.53</v>
      </c>
      <c r="G32" s="1" t="n">
        <v>1</v>
      </c>
      <c r="H32" s="1" t="n">
        <v>12.23</v>
      </c>
      <c r="I32" s="1" t="n">
        <v>23</v>
      </c>
      <c r="K32" s="7" t="n">
        <f aca="false">K31+B32-B31</f>
        <v>0.0490393518518519</v>
      </c>
      <c r="L32" s="1" t="n">
        <f aca="false">C32</f>
        <v>12.59</v>
      </c>
      <c r="M32" s="1" t="n">
        <f aca="false">F32</f>
        <v>12.53</v>
      </c>
    </row>
    <row r="33" customFormat="false" ht="12.8" hidden="false" customHeight="false" outlineLevel="0" collapsed="false">
      <c r="A33" s="6" t="s">
        <v>11</v>
      </c>
      <c r="B33" s="6" t="s">
        <v>43</v>
      </c>
      <c r="C33" s="1" t="n">
        <v>12.63</v>
      </c>
      <c r="D33" s="1" t="n">
        <v>1</v>
      </c>
      <c r="E33" s="1" t="n">
        <v>25.12</v>
      </c>
      <c r="F33" s="1" t="n">
        <v>12.49</v>
      </c>
      <c r="G33" s="1" t="n">
        <v>1</v>
      </c>
      <c r="H33" s="1" t="n">
        <v>12.23</v>
      </c>
      <c r="I33" s="1" t="n">
        <v>23</v>
      </c>
      <c r="K33" s="7" t="n">
        <f aca="false">K32+B33-B32</f>
        <v>0.0506712962962963</v>
      </c>
      <c r="L33" s="1" t="n">
        <f aca="false">C33</f>
        <v>12.63</v>
      </c>
      <c r="M33" s="1" t="n">
        <f aca="false">F33</f>
        <v>12.49</v>
      </c>
    </row>
    <row r="34" customFormat="false" ht="12.8" hidden="false" customHeight="false" outlineLevel="0" collapsed="false">
      <c r="A34" s="6" t="s">
        <v>11</v>
      </c>
      <c r="B34" s="6" t="s">
        <v>44</v>
      </c>
      <c r="C34" s="1" t="n">
        <v>12.62</v>
      </c>
      <c r="D34" s="1" t="n">
        <v>1</v>
      </c>
      <c r="E34" s="1" t="n">
        <v>25.12</v>
      </c>
      <c r="F34" s="1" t="n">
        <v>12.5</v>
      </c>
      <c r="G34" s="1" t="n">
        <v>1</v>
      </c>
      <c r="H34" s="1" t="n">
        <v>12.23</v>
      </c>
      <c r="I34" s="1" t="n">
        <v>23</v>
      </c>
      <c r="K34" s="7" t="n">
        <f aca="false">K33+B34-B33</f>
        <v>0.0523032407407407</v>
      </c>
      <c r="L34" s="1" t="n">
        <f aca="false">C34</f>
        <v>12.62</v>
      </c>
      <c r="M34" s="1" t="n">
        <f aca="false">F34</f>
        <v>12.5</v>
      </c>
    </row>
    <row r="35" customFormat="false" ht="12.8" hidden="false" customHeight="false" outlineLevel="0" collapsed="false">
      <c r="A35" s="6" t="s">
        <v>11</v>
      </c>
      <c r="B35" s="6" t="s">
        <v>45</v>
      </c>
      <c r="C35" s="1" t="n">
        <v>12.54</v>
      </c>
      <c r="D35" s="1" t="n">
        <v>1</v>
      </c>
      <c r="E35" s="1" t="n">
        <v>25.06</v>
      </c>
      <c r="F35" s="1" t="n">
        <v>12.52</v>
      </c>
      <c r="G35" s="1" t="n">
        <v>1</v>
      </c>
      <c r="H35" s="1" t="n">
        <v>12.23</v>
      </c>
      <c r="I35" s="1" t="n">
        <v>23</v>
      </c>
      <c r="K35" s="7" t="n">
        <f aca="false">K34+B35-B34</f>
        <v>0.0539467592592593</v>
      </c>
      <c r="L35" s="1" t="n">
        <f aca="false">C35</f>
        <v>12.54</v>
      </c>
      <c r="M35" s="1" t="n">
        <f aca="false">F35</f>
        <v>12.52</v>
      </c>
    </row>
    <row r="36" customFormat="false" ht="12.8" hidden="false" customHeight="false" outlineLevel="0" collapsed="false">
      <c r="A36" s="6" t="s">
        <v>11</v>
      </c>
      <c r="B36" s="6" t="s">
        <v>46</v>
      </c>
      <c r="C36" s="1" t="n">
        <v>12.51</v>
      </c>
      <c r="D36" s="1" t="n">
        <v>1</v>
      </c>
      <c r="E36" s="1" t="n">
        <v>25.01</v>
      </c>
      <c r="F36" s="1" t="n">
        <v>12.5</v>
      </c>
      <c r="G36" s="1" t="n">
        <v>1</v>
      </c>
      <c r="H36" s="1" t="n">
        <v>12.23</v>
      </c>
      <c r="I36" s="1" t="n">
        <v>23</v>
      </c>
      <c r="K36" s="7" t="n">
        <f aca="false">K35+B36-B35</f>
        <v>0.0555787037037037</v>
      </c>
      <c r="L36" s="1" t="n">
        <f aca="false">C36</f>
        <v>12.51</v>
      </c>
      <c r="M36" s="1" t="n">
        <f aca="false">F36</f>
        <v>12.5</v>
      </c>
    </row>
    <row r="37" customFormat="false" ht="12.8" hidden="false" customHeight="false" outlineLevel="0" collapsed="false">
      <c r="A37" s="6" t="s">
        <v>11</v>
      </c>
      <c r="B37" s="6" t="s">
        <v>47</v>
      </c>
      <c r="C37" s="1" t="n">
        <v>12.6</v>
      </c>
      <c r="D37" s="1" t="n">
        <v>1</v>
      </c>
      <c r="E37" s="1" t="n">
        <v>25.09</v>
      </c>
      <c r="F37" s="1" t="n">
        <v>12.49</v>
      </c>
      <c r="G37" s="1" t="n">
        <v>1</v>
      </c>
      <c r="H37" s="1" t="n">
        <v>12.23</v>
      </c>
      <c r="I37" s="1" t="n">
        <v>23</v>
      </c>
      <c r="K37" s="7" t="n">
        <f aca="false">K36+B37-B36</f>
        <v>0.0572106481481482</v>
      </c>
      <c r="L37" s="1" t="n">
        <f aca="false">C37</f>
        <v>12.6</v>
      </c>
      <c r="M37" s="1" t="n">
        <f aca="false">F37</f>
        <v>12.49</v>
      </c>
    </row>
    <row r="38" customFormat="false" ht="12.8" hidden="false" customHeight="false" outlineLevel="0" collapsed="false">
      <c r="A38" s="6" t="s">
        <v>11</v>
      </c>
      <c r="B38" s="6" t="s">
        <v>48</v>
      </c>
      <c r="C38" s="1" t="n">
        <v>12.57</v>
      </c>
      <c r="D38" s="1" t="n">
        <v>1</v>
      </c>
      <c r="E38" s="1" t="n">
        <v>25.04</v>
      </c>
      <c r="F38" s="1" t="n">
        <v>12.47</v>
      </c>
      <c r="G38" s="1" t="n">
        <v>1</v>
      </c>
      <c r="H38" s="1" t="n">
        <v>12.23</v>
      </c>
      <c r="I38" s="1" t="n">
        <v>23</v>
      </c>
      <c r="K38" s="7" t="n">
        <f aca="false">K37+B38-B37</f>
        <v>0.0588425925925926</v>
      </c>
      <c r="L38" s="1" t="n">
        <f aca="false">C38</f>
        <v>12.57</v>
      </c>
      <c r="M38" s="1" t="n">
        <f aca="false">F38</f>
        <v>12.47</v>
      </c>
    </row>
    <row r="39" customFormat="false" ht="12.8" hidden="false" customHeight="false" outlineLevel="0" collapsed="false">
      <c r="A39" s="6" t="s">
        <v>11</v>
      </c>
      <c r="B39" s="6" t="s">
        <v>49</v>
      </c>
      <c r="C39" s="1" t="n">
        <v>12.54</v>
      </c>
      <c r="D39" s="1" t="n">
        <v>1</v>
      </c>
      <c r="E39" s="1" t="n">
        <v>25.04</v>
      </c>
      <c r="F39" s="1" t="n">
        <v>12.5</v>
      </c>
      <c r="G39" s="1" t="n">
        <v>1</v>
      </c>
      <c r="H39" s="1" t="n">
        <v>12.23</v>
      </c>
      <c r="I39" s="1" t="n">
        <v>22</v>
      </c>
      <c r="K39" s="7" t="n">
        <f aca="false">K38+B39-B38</f>
        <v>0.060474537037037</v>
      </c>
      <c r="L39" s="1" t="n">
        <f aca="false">C39</f>
        <v>12.54</v>
      </c>
      <c r="M39" s="1" t="n">
        <f aca="false">F39</f>
        <v>12.5</v>
      </c>
    </row>
    <row r="40" customFormat="false" ht="12.8" hidden="false" customHeight="false" outlineLevel="0" collapsed="false">
      <c r="A40" s="6" t="s">
        <v>11</v>
      </c>
      <c r="B40" s="6" t="s">
        <v>50</v>
      </c>
      <c r="C40" s="1" t="n">
        <v>12.51</v>
      </c>
      <c r="D40" s="1" t="n">
        <v>1</v>
      </c>
      <c r="E40" s="1" t="n">
        <v>25.01</v>
      </c>
      <c r="F40" s="1" t="n">
        <v>12.5</v>
      </c>
      <c r="G40" s="1" t="n">
        <v>1</v>
      </c>
      <c r="H40" s="1" t="n">
        <v>12.23</v>
      </c>
      <c r="I40" s="1" t="n">
        <v>22</v>
      </c>
      <c r="K40" s="7" t="n">
        <f aca="false">K39+B40-B39</f>
        <v>0.0621180555555556</v>
      </c>
      <c r="L40" s="1" t="n">
        <f aca="false">C40</f>
        <v>12.51</v>
      </c>
      <c r="M40" s="1" t="n">
        <f aca="false">F40</f>
        <v>12.5</v>
      </c>
    </row>
    <row r="41" customFormat="false" ht="12.8" hidden="false" customHeight="false" outlineLevel="0" collapsed="false">
      <c r="A41" s="6" t="s">
        <v>11</v>
      </c>
      <c r="B41" s="6" t="s">
        <v>51</v>
      </c>
      <c r="C41" s="1" t="n">
        <v>12.49</v>
      </c>
      <c r="D41" s="1" t="n">
        <v>1</v>
      </c>
      <c r="E41" s="1" t="n">
        <v>24.95</v>
      </c>
      <c r="F41" s="1" t="n">
        <v>12.46</v>
      </c>
      <c r="G41" s="1" t="n">
        <v>1</v>
      </c>
      <c r="H41" s="1" t="n">
        <v>12.23</v>
      </c>
      <c r="I41" s="1" t="n">
        <v>22</v>
      </c>
      <c r="K41" s="7" t="n">
        <f aca="false">K40+B41-B40</f>
        <v>0.06375</v>
      </c>
      <c r="L41" s="1" t="n">
        <f aca="false">C41</f>
        <v>12.49</v>
      </c>
      <c r="M41" s="1" t="n">
        <f aca="false">F41</f>
        <v>12.46</v>
      </c>
    </row>
    <row r="42" customFormat="false" ht="12.8" hidden="false" customHeight="false" outlineLevel="0" collapsed="false">
      <c r="A42" s="6" t="s">
        <v>11</v>
      </c>
      <c r="B42" s="6" t="s">
        <v>52</v>
      </c>
      <c r="C42" s="1" t="n">
        <v>12.51</v>
      </c>
      <c r="D42" s="1" t="n">
        <v>1</v>
      </c>
      <c r="E42" s="1" t="n">
        <v>25.01</v>
      </c>
      <c r="F42" s="1" t="n">
        <v>12.5</v>
      </c>
      <c r="G42" s="1" t="n">
        <v>1</v>
      </c>
      <c r="H42" s="1" t="n">
        <v>12.23</v>
      </c>
      <c r="I42" s="1" t="n">
        <v>22</v>
      </c>
      <c r="K42" s="7" t="n">
        <f aca="false">K41+B42-B41</f>
        <v>0.0653819444444445</v>
      </c>
      <c r="L42" s="1" t="n">
        <f aca="false">C42</f>
        <v>12.51</v>
      </c>
      <c r="M42" s="1" t="n">
        <f aca="false">F42</f>
        <v>12.5</v>
      </c>
    </row>
    <row r="43" customFormat="false" ht="12.8" hidden="false" customHeight="false" outlineLevel="0" collapsed="false">
      <c r="A43" s="6" t="s">
        <v>11</v>
      </c>
      <c r="B43" s="6" t="s">
        <v>53</v>
      </c>
      <c r="C43" s="1" t="n">
        <v>12.46</v>
      </c>
      <c r="D43" s="1" t="n">
        <v>1</v>
      </c>
      <c r="E43" s="1" t="n">
        <v>24.9</v>
      </c>
      <c r="F43" s="1" t="n">
        <v>12.44</v>
      </c>
      <c r="G43" s="1" t="n">
        <v>1</v>
      </c>
      <c r="H43" s="1" t="n">
        <v>12.23</v>
      </c>
      <c r="I43" s="1" t="n">
        <v>22</v>
      </c>
      <c r="K43" s="7" t="n">
        <f aca="false">K42+B43-B42</f>
        <v>0.0670138888888889</v>
      </c>
      <c r="L43" s="1" t="n">
        <f aca="false">C43</f>
        <v>12.46</v>
      </c>
      <c r="M43" s="1" t="n">
        <f aca="false">F43</f>
        <v>12.44</v>
      </c>
    </row>
    <row r="44" customFormat="false" ht="12.8" hidden="false" customHeight="false" outlineLevel="0" collapsed="false">
      <c r="A44" s="6" t="s">
        <v>11</v>
      </c>
      <c r="B44" s="6" t="s">
        <v>54</v>
      </c>
      <c r="C44" s="1" t="n">
        <v>12.48</v>
      </c>
      <c r="D44" s="1" t="n">
        <v>1</v>
      </c>
      <c r="E44" s="1" t="n">
        <v>24.95</v>
      </c>
      <c r="F44" s="1" t="n">
        <v>12.48</v>
      </c>
      <c r="G44" s="1" t="n">
        <v>1</v>
      </c>
      <c r="H44" s="1" t="n">
        <v>12.23</v>
      </c>
      <c r="I44" s="1" t="n">
        <v>22</v>
      </c>
      <c r="K44" s="7" t="n">
        <f aca="false">K43+B44-B43</f>
        <v>0.0686574074074074</v>
      </c>
      <c r="L44" s="1" t="n">
        <f aca="false">C44</f>
        <v>12.48</v>
      </c>
      <c r="M44" s="1" t="n">
        <f aca="false">F44</f>
        <v>12.48</v>
      </c>
    </row>
    <row r="45" customFormat="false" ht="12.8" hidden="false" customHeight="false" outlineLevel="0" collapsed="false">
      <c r="A45" s="6" t="s">
        <v>11</v>
      </c>
      <c r="B45" s="6" t="s">
        <v>55</v>
      </c>
      <c r="C45" s="1" t="n">
        <v>12.51</v>
      </c>
      <c r="D45" s="1" t="n">
        <v>1</v>
      </c>
      <c r="E45" s="1" t="n">
        <v>24.93</v>
      </c>
      <c r="F45" s="1" t="n">
        <v>12.42</v>
      </c>
      <c r="G45" s="1" t="n">
        <v>1</v>
      </c>
      <c r="H45" s="1" t="n">
        <v>12.23</v>
      </c>
      <c r="I45" s="1" t="n">
        <v>22</v>
      </c>
      <c r="K45" s="7" t="n">
        <f aca="false">K44+B45-B44</f>
        <v>0.0702893518518519</v>
      </c>
      <c r="L45" s="1" t="n">
        <f aca="false">C45</f>
        <v>12.51</v>
      </c>
      <c r="M45" s="1" t="n">
        <f aca="false">F45</f>
        <v>12.42</v>
      </c>
    </row>
    <row r="46" customFormat="false" ht="12.8" hidden="false" customHeight="false" outlineLevel="0" collapsed="false">
      <c r="A46" s="6" t="s">
        <v>11</v>
      </c>
      <c r="B46" s="6" t="s">
        <v>56</v>
      </c>
      <c r="C46" s="1" t="n">
        <v>12.41</v>
      </c>
      <c r="D46" s="1" t="n">
        <v>1</v>
      </c>
      <c r="E46" s="1" t="n">
        <v>24.82</v>
      </c>
      <c r="F46" s="1" t="n">
        <v>12.4</v>
      </c>
      <c r="G46" s="1" t="n">
        <v>1</v>
      </c>
      <c r="H46" s="1" t="n">
        <v>12.23</v>
      </c>
      <c r="I46" s="1" t="n">
        <v>22</v>
      </c>
      <c r="K46" s="7" t="n">
        <f aca="false">K45+B46-B45</f>
        <v>0.0719212962962963</v>
      </c>
      <c r="L46" s="1" t="n">
        <f aca="false">C46</f>
        <v>12.41</v>
      </c>
      <c r="M46" s="1" t="n">
        <f aca="false">F46</f>
        <v>12.4</v>
      </c>
    </row>
    <row r="47" customFormat="false" ht="12.8" hidden="false" customHeight="false" outlineLevel="0" collapsed="false">
      <c r="A47" s="6" t="s">
        <v>11</v>
      </c>
      <c r="B47" s="6" t="s">
        <v>57</v>
      </c>
      <c r="C47" s="1" t="n">
        <v>12.49</v>
      </c>
      <c r="D47" s="1" t="n">
        <v>1</v>
      </c>
      <c r="E47" s="1" t="n">
        <v>24.9</v>
      </c>
      <c r="F47" s="1" t="n">
        <v>12.41</v>
      </c>
      <c r="G47" s="1" t="n">
        <v>1</v>
      </c>
      <c r="H47" s="1" t="n">
        <v>12.23</v>
      </c>
      <c r="I47" s="1" t="n">
        <v>22</v>
      </c>
      <c r="K47" s="7" t="n">
        <f aca="false">K46+B47-B46</f>
        <v>0.0735532407407407</v>
      </c>
      <c r="L47" s="1" t="n">
        <f aca="false">C47</f>
        <v>12.49</v>
      </c>
      <c r="M47" s="1" t="n">
        <f aca="false">F47</f>
        <v>12.41</v>
      </c>
    </row>
    <row r="48" customFormat="false" ht="12.8" hidden="false" customHeight="false" outlineLevel="0" collapsed="false">
      <c r="A48" s="6" t="s">
        <v>11</v>
      </c>
      <c r="B48" s="6" t="s">
        <v>58</v>
      </c>
      <c r="C48" s="1" t="n">
        <v>12.51</v>
      </c>
      <c r="D48" s="1" t="n">
        <v>1</v>
      </c>
      <c r="E48" s="1" t="n">
        <v>24.9</v>
      </c>
      <c r="F48" s="1" t="n">
        <v>12.39</v>
      </c>
      <c r="G48" s="1" t="n">
        <v>1</v>
      </c>
      <c r="H48" s="1" t="n">
        <v>12.23</v>
      </c>
      <c r="I48" s="1" t="n">
        <v>22</v>
      </c>
      <c r="K48" s="7" t="n">
        <f aca="false">K47+B48-B47</f>
        <v>0.0751967592592593</v>
      </c>
      <c r="L48" s="1" t="n">
        <f aca="false">C48</f>
        <v>12.51</v>
      </c>
      <c r="M48" s="1" t="n">
        <f aca="false">F48</f>
        <v>12.39</v>
      </c>
    </row>
    <row r="49" customFormat="false" ht="12.8" hidden="false" customHeight="false" outlineLevel="0" collapsed="false">
      <c r="A49" s="6" t="s">
        <v>11</v>
      </c>
      <c r="B49" s="6" t="s">
        <v>59</v>
      </c>
      <c r="C49" s="1" t="n">
        <v>12.43</v>
      </c>
      <c r="D49" s="1" t="n">
        <v>1</v>
      </c>
      <c r="E49" s="1" t="n">
        <v>24.79</v>
      </c>
      <c r="F49" s="1" t="n">
        <v>12.36</v>
      </c>
      <c r="G49" s="1" t="n">
        <v>1</v>
      </c>
      <c r="H49" s="1" t="n">
        <v>12.23</v>
      </c>
      <c r="I49" s="1" t="n">
        <v>22</v>
      </c>
      <c r="K49" s="7" t="n">
        <f aca="false">K48+B49-B48</f>
        <v>0.0768287037037037</v>
      </c>
      <c r="L49" s="1" t="n">
        <f aca="false">C49</f>
        <v>12.43</v>
      </c>
      <c r="M49" s="1" t="n">
        <f aca="false">F49</f>
        <v>12.36</v>
      </c>
    </row>
    <row r="50" customFormat="false" ht="12.8" hidden="false" customHeight="false" outlineLevel="0" collapsed="false">
      <c r="A50" s="6" t="s">
        <v>11</v>
      </c>
      <c r="B50" s="6" t="s">
        <v>60</v>
      </c>
      <c r="C50" s="1" t="n">
        <v>12.43</v>
      </c>
      <c r="D50" s="1" t="n">
        <v>1</v>
      </c>
      <c r="E50" s="1" t="n">
        <v>24.76</v>
      </c>
      <c r="F50" s="1" t="n">
        <v>12.33</v>
      </c>
      <c r="G50" s="1" t="n">
        <v>1</v>
      </c>
      <c r="H50" s="1" t="n">
        <v>12.23</v>
      </c>
      <c r="I50" s="1" t="n">
        <v>22</v>
      </c>
      <c r="K50" s="7" t="n">
        <f aca="false">K49+B50-B49</f>
        <v>0.0784606481481482</v>
      </c>
      <c r="L50" s="1" t="n">
        <f aca="false">C50</f>
        <v>12.43</v>
      </c>
      <c r="M50" s="1" t="n">
        <f aca="false">F50</f>
        <v>12.33</v>
      </c>
    </row>
    <row r="51" customFormat="false" ht="12.8" hidden="false" customHeight="false" outlineLevel="0" collapsed="false">
      <c r="A51" s="6" t="s">
        <v>11</v>
      </c>
      <c r="B51" s="6" t="s">
        <v>61</v>
      </c>
      <c r="C51" s="1" t="n">
        <v>12.37</v>
      </c>
      <c r="D51" s="1" t="n">
        <v>1</v>
      </c>
      <c r="E51" s="1" t="n">
        <v>24.71</v>
      </c>
      <c r="F51" s="1" t="n">
        <v>12.34</v>
      </c>
      <c r="G51" s="1" t="n">
        <v>1</v>
      </c>
      <c r="H51" s="1" t="n">
        <v>12.23</v>
      </c>
      <c r="I51" s="1" t="n">
        <v>22</v>
      </c>
      <c r="K51" s="7" t="n">
        <f aca="false">K50+B51-B50</f>
        <v>0.0800925925925926</v>
      </c>
      <c r="L51" s="1" t="n">
        <f aca="false">C51</f>
        <v>12.37</v>
      </c>
      <c r="M51" s="1" t="n">
        <f aca="false">F51</f>
        <v>12.34</v>
      </c>
    </row>
    <row r="52" customFormat="false" ht="12.8" hidden="false" customHeight="false" outlineLevel="0" collapsed="false">
      <c r="A52" s="6" t="s">
        <v>11</v>
      </c>
      <c r="B52" s="6" t="s">
        <v>62</v>
      </c>
      <c r="C52" s="1" t="n">
        <v>12.41</v>
      </c>
      <c r="D52" s="1" t="n">
        <v>1</v>
      </c>
      <c r="E52" s="1" t="n">
        <v>24.79</v>
      </c>
      <c r="F52" s="1" t="n">
        <v>12.38</v>
      </c>
      <c r="G52" s="1" t="n">
        <v>1</v>
      </c>
      <c r="H52" s="1" t="n">
        <v>12.23</v>
      </c>
      <c r="I52" s="1" t="n">
        <v>22</v>
      </c>
      <c r="K52" s="7" t="n">
        <f aca="false">K51+B52-B51</f>
        <v>0.081724537037037</v>
      </c>
      <c r="L52" s="1" t="n">
        <f aca="false">C52</f>
        <v>12.41</v>
      </c>
      <c r="M52" s="1" t="n">
        <f aca="false">F52</f>
        <v>12.38</v>
      </c>
    </row>
    <row r="53" customFormat="false" ht="12.8" hidden="false" customHeight="false" outlineLevel="0" collapsed="false">
      <c r="A53" s="6" t="s">
        <v>11</v>
      </c>
      <c r="B53" s="6" t="s">
        <v>63</v>
      </c>
      <c r="C53" s="1" t="n">
        <v>12.38</v>
      </c>
      <c r="D53" s="1" t="n">
        <v>1</v>
      </c>
      <c r="E53" s="1" t="n">
        <v>24.71</v>
      </c>
      <c r="F53" s="1" t="n">
        <v>12.32</v>
      </c>
      <c r="G53" s="1" t="n">
        <v>1</v>
      </c>
      <c r="H53" s="1" t="n">
        <v>12.23</v>
      </c>
      <c r="I53" s="1" t="n">
        <v>22</v>
      </c>
      <c r="K53" s="7" t="n">
        <f aca="false">K52+B53-B52</f>
        <v>0.0833680555555556</v>
      </c>
      <c r="L53" s="1" t="n">
        <f aca="false">C53</f>
        <v>12.38</v>
      </c>
      <c r="M53" s="1" t="n">
        <f aca="false">F53</f>
        <v>12.32</v>
      </c>
    </row>
    <row r="54" customFormat="false" ht="12.8" hidden="false" customHeight="false" outlineLevel="0" collapsed="false">
      <c r="A54" s="6" t="s">
        <v>11</v>
      </c>
      <c r="B54" s="6" t="s">
        <v>64</v>
      </c>
      <c r="C54" s="1" t="n">
        <v>12.37</v>
      </c>
      <c r="D54" s="1" t="n">
        <v>1</v>
      </c>
      <c r="E54" s="1" t="n">
        <v>24.73</v>
      </c>
      <c r="F54" s="1" t="n">
        <v>12.37</v>
      </c>
      <c r="G54" s="1" t="n">
        <v>1</v>
      </c>
      <c r="H54" s="1" t="n">
        <v>12.23</v>
      </c>
      <c r="I54" s="1" t="n">
        <v>22</v>
      </c>
      <c r="K54" s="7" t="n">
        <f aca="false">K53+B54-B53</f>
        <v>0.085</v>
      </c>
      <c r="L54" s="1" t="n">
        <f aca="false">C54</f>
        <v>12.37</v>
      </c>
      <c r="M54" s="1" t="n">
        <f aca="false">F54</f>
        <v>12.37</v>
      </c>
    </row>
    <row r="55" customFormat="false" ht="12.8" hidden="false" customHeight="false" outlineLevel="0" collapsed="false">
      <c r="A55" s="6" t="s">
        <v>11</v>
      </c>
      <c r="B55" s="6" t="s">
        <v>65</v>
      </c>
      <c r="C55" s="1" t="n">
        <v>12.35</v>
      </c>
      <c r="D55" s="1" t="n">
        <v>1</v>
      </c>
      <c r="E55" s="1" t="n">
        <v>24.68</v>
      </c>
      <c r="F55" s="1" t="n">
        <v>12.33</v>
      </c>
      <c r="G55" s="1" t="n">
        <v>1</v>
      </c>
      <c r="H55" s="1" t="n">
        <v>12.23</v>
      </c>
      <c r="I55" s="1" t="n">
        <v>22</v>
      </c>
      <c r="K55" s="7" t="n">
        <f aca="false">K54+B55-B54</f>
        <v>0.0866319444444444</v>
      </c>
      <c r="L55" s="1" t="n">
        <f aca="false">C55</f>
        <v>12.35</v>
      </c>
      <c r="M55" s="1" t="n">
        <f aca="false">F55</f>
        <v>12.33</v>
      </c>
    </row>
    <row r="56" customFormat="false" ht="12.8" hidden="false" customHeight="false" outlineLevel="0" collapsed="false">
      <c r="A56" s="6" t="s">
        <v>11</v>
      </c>
      <c r="B56" s="6" t="s">
        <v>66</v>
      </c>
      <c r="C56" s="1" t="n">
        <v>12.35</v>
      </c>
      <c r="D56" s="1" t="n">
        <v>1</v>
      </c>
      <c r="E56" s="1" t="n">
        <v>24.68</v>
      </c>
      <c r="F56" s="1" t="n">
        <v>12.33</v>
      </c>
      <c r="G56" s="1" t="n">
        <v>1</v>
      </c>
      <c r="H56" s="1" t="n">
        <v>12.23</v>
      </c>
      <c r="I56" s="1" t="n">
        <v>22</v>
      </c>
      <c r="K56" s="7" t="n">
        <f aca="false">K55+B56-B55</f>
        <v>0.0882638888888889</v>
      </c>
      <c r="L56" s="1" t="n">
        <f aca="false">C56</f>
        <v>12.35</v>
      </c>
      <c r="M56" s="1" t="n">
        <f aca="false">F56</f>
        <v>12.33</v>
      </c>
    </row>
    <row r="57" customFormat="false" ht="12.8" hidden="false" customHeight="false" outlineLevel="0" collapsed="false">
      <c r="A57" s="6" t="s">
        <v>11</v>
      </c>
      <c r="B57" s="6" t="s">
        <v>67</v>
      </c>
      <c r="C57" s="1" t="n">
        <v>12.3</v>
      </c>
      <c r="D57" s="1" t="n">
        <v>1</v>
      </c>
      <c r="E57" s="1" t="n">
        <v>24.6</v>
      </c>
      <c r="F57" s="1" t="n">
        <v>12.29</v>
      </c>
      <c r="G57" s="1" t="n">
        <v>1</v>
      </c>
      <c r="H57" s="1" t="n">
        <v>12.23</v>
      </c>
      <c r="I57" s="1" t="n">
        <v>22</v>
      </c>
      <c r="K57" s="7" t="n">
        <f aca="false">K56+B57-B56</f>
        <v>0.0898958333333333</v>
      </c>
      <c r="L57" s="1" t="n">
        <f aca="false">C57</f>
        <v>12.3</v>
      </c>
      <c r="M57" s="1" t="n">
        <f aca="false">F57</f>
        <v>12.29</v>
      </c>
    </row>
    <row r="58" customFormat="false" ht="12.8" hidden="false" customHeight="false" outlineLevel="0" collapsed="false">
      <c r="A58" s="6" t="s">
        <v>11</v>
      </c>
      <c r="B58" s="6" t="s">
        <v>68</v>
      </c>
      <c r="C58" s="1" t="n">
        <v>12.32</v>
      </c>
      <c r="D58" s="1" t="n">
        <v>1</v>
      </c>
      <c r="E58" s="1" t="n">
        <v>24.68</v>
      </c>
      <c r="F58" s="1" t="n">
        <v>12.36</v>
      </c>
      <c r="G58" s="1" t="n">
        <v>1</v>
      </c>
      <c r="H58" s="1" t="n">
        <v>12.23</v>
      </c>
      <c r="I58" s="1" t="n">
        <v>22</v>
      </c>
      <c r="K58" s="7" t="n">
        <f aca="false">K57+B58-B57</f>
        <v>0.0915393518518519</v>
      </c>
      <c r="L58" s="1" t="n">
        <f aca="false">C58</f>
        <v>12.32</v>
      </c>
      <c r="M58" s="1" t="n">
        <f aca="false">F58</f>
        <v>12.36</v>
      </c>
    </row>
    <row r="59" customFormat="false" ht="12.8" hidden="false" customHeight="false" outlineLevel="0" collapsed="false">
      <c r="A59" s="6" t="s">
        <v>11</v>
      </c>
      <c r="B59" s="6" t="s">
        <v>69</v>
      </c>
      <c r="C59" s="1" t="n">
        <v>12.34</v>
      </c>
      <c r="D59" s="1" t="n">
        <v>1</v>
      </c>
      <c r="E59" s="1" t="n">
        <v>24.62</v>
      </c>
      <c r="F59" s="1" t="n">
        <v>12.29</v>
      </c>
      <c r="G59" s="1" t="n">
        <v>1</v>
      </c>
      <c r="H59" s="1" t="n">
        <v>12.23</v>
      </c>
      <c r="I59" s="1" t="n">
        <v>22</v>
      </c>
      <c r="K59" s="7" t="n">
        <f aca="false">K58+B59-B58</f>
        <v>0.0931712962962963</v>
      </c>
      <c r="L59" s="1" t="n">
        <f aca="false">C59</f>
        <v>12.34</v>
      </c>
      <c r="M59" s="1" t="n">
        <f aca="false">F59</f>
        <v>12.29</v>
      </c>
    </row>
    <row r="60" customFormat="false" ht="12.8" hidden="false" customHeight="false" outlineLevel="0" collapsed="false">
      <c r="A60" s="6" t="s">
        <v>11</v>
      </c>
      <c r="B60" s="6" t="s">
        <v>70</v>
      </c>
      <c r="C60" s="1" t="n">
        <v>12.34</v>
      </c>
      <c r="D60" s="1" t="n">
        <v>1</v>
      </c>
      <c r="E60" s="1" t="n">
        <v>24.6</v>
      </c>
      <c r="F60" s="1" t="n">
        <v>12.26</v>
      </c>
      <c r="G60" s="1" t="n">
        <v>1</v>
      </c>
      <c r="H60" s="1" t="n">
        <v>12.23</v>
      </c>
      <c r="I60" s="1" t="n">
        <v>22</v>
      </c>
      <c r="K60" s="7" t="n">
        <f aca="false">K59+B60-B59</f>
        <v>0.0948032407407407</v>
      </c>
      <c r="L60" s="1" t="n">
        <f aca="false">C60</f>
        <v>12.34</v>
      </c>
      <c r="M60" s="1" t="n">
        <f aca="false">F60</f>
        <v>12.26</v>
      </c>
    </row>
    <row r="61" customFormat="false" ht="12.8" hidden="false" customHeight="false" outlineLevel="0" collapsed="false">
      <c r="A61" s="6" t="s">
        <v>11</v>
      </c>
      <c r="B61" s="6" t="s">
        <v>71</v>
      </c>
      <c r="C61" s="1" t="n">
        <v>12.3</v>
      </c>
      <c r="D61" s="1" t="n">
        <v>1</v>
      </c>
      <c r="E61" s="1" t="n">
        <v>24.65</v>
      </c>
      <c r="F61" s="1" t="n">
        <v>12.35</v>
      </c>
      <c r="G61" s="1" t="n">
        <v>1</v>
      </c>
      <c r="H61" s="1" t="n">
        <v>12.23</v>
      </c>
      <c r="I61" s="1" t="n">
        <v>22</v>
      </c>
      <c r="K61" s="7" t="n">
        <f aca="false">K60+B61-B60</f>
        <v>0.0964351851851852</v>
      </c>
      <c r="L61" s="1" t="n">
        <f aca="false">C61</f>
        <v>12.3</v>
      </c>
      <c r="M61" s="1" t="n">
        <f aca="false">F61</f>
        <v>12.35</v>
      </c>
    </row>
    <row r="62" customFormat="false" ht="12.8" hidden="false" customHeight="false" outlineLevel="0" collapsed="false">
      <c r="A62" s="6" t="s">
        <v>11</v>
      </c>
      <c r="B62" s="6" t="s">
        <v>72</v>
      </c>
      <c r="C62" s="1" t="n">
        <v>12.27</v>
      </c>
      <c r="D62" s="1" t="n">
        <v>1</v>
      </c>
      <c r="E62" s="1" t="n">
        <v>24.57</v>
      </c>
      <c r="F62" s="1" t="n">
        <v>12.3</v>
      </c>
      <c r="G62" s="1" t="n">
        <v>1</v>
      </c>
      <c r="H62" s="1" t="n">
        <v>12.23</v>
      </c>
      <c r="I62" s="1" t="n">
        <v>22</v>
      </c>
      <c r="K62" s="7" t="n">
        <f aca="false">K61+B62-B61</f>
        <v>0.0980671296296296</v>
      </c>
      <c r="L62" s="1" t="n">
        <f aca="false">C62</f>
        <v>12.27</v>
      </c>
      <c r="M62" s="1" t="n">
        <f aca="false">F62</f>
        <v>12.3</v>
      </c>
    </row>
    <row r="63" customFormat="false" ht="12.8" hidden="false" customHeight="false" outlineLevel="0" collapsed="false">
      <c r="A63" s="6" t="s">
        <v>11</v>
      </c>
      <c r="B63" s="6" t="s">
        <v>73</v>
      </c>
      <c r="C63" s="1" t="n">
        <v>12.29</v>
      </c>
      <c r="D63" s="1" t="n">
        <v>1</v>
      </c>
      <c r="E63" s="1" t="n">
        <v>24.54</v>
      </c>
      <c r="F63" s="1" t="n">
        <v>12.25</v>
      </c>
      <c r="G63" s="1" t="n">
        <v>1</v>
      </c>
      <c r="H63" s="1" t="n">
        <v>12.23</v>
      </c>
      <c r="I63" s="1" t="n">
        <v>22</v>
      </c>
      <c r="K63" s="7" t="n">
        <f aca="false">K62+B63-B62</f>
        <v>0.0996990740740741</v>
      </c>
      <c r="L63" s="1" t="n">
        <f aca="false">C63</f>
        <v>12.29</v>
      </c>
      <c r="M63" s="1" t="n">
        <f aca="false">F63</f>
        <v>12.25</v>
      </c>
    </row>
    <row r="64" customFormat="false" ht="12.8" hidden="false" customHeight="false" outlineLevel="0" collapsed="false">
      <c r="A64" s="6" t="s">
        <v>11</v>
      </c>
      <c r="B64" s="6" t="s">
        <v>74</v>
      </c>
      <c r="C64" s="1" t="n">
        <v>12.35</v>
      </c>
      <c r="D64" s="1" t="n">
        <v>1</v>
      </c>
      <c r="E64" s="1" t="n">
        <v>24.57</v>
      </c>
      <c r="F64" s="1" t="n">
        <v>12.22</v>
      </c>
      <c r="G64" s="1" t="n">
        <v>1</v>
      </c>
      <c r="H64" s="1" t="n">
        <v>12.23</v>
      </c>
      <c r="I64" s="1" t="n">
        <v>22</v>
      </c>
      <c r="K64" s="7" t="n">
        <f aca="false">K63+B64-B63</f>
        <v>0.101342592592593</v>
      </c>
      <c r="L64" s="1" t="n">
        <f aca="false">C64</f>
        <v>12.35</v>
      </c>
      <c r="M64" s="1" t="n">
        <f aca="false">F64</f>
        <v>12.22</v>
      </c>
    </row>
    <row r="65" customFormat="false" ht="12.8" hidden="false" customHeight="false" outlineLevel="0" collapsed="false">
      <c r="A65" s="6" t="s">
        <v>11</v>
      </c>
      <c r="B65" s="6" t="s">
        <v>75</v>
      </c>
      <c r="C65" s="1" t="n">
        <v>12.24</v>
      </c>
      <c r="D65" s="1" t="n">
        <v>1</v>
      </c>
      <c r="E65" s="1" t="n">
        <v>24.57</v>
      </c>
      <c r="F65" s="1" t="n">
        <v>12.33</v>
      </c>
      <c r="G65" s="1" t="n">
        <v>0</v>
      </c>
      <c r="H65" s="1" t="n">
        <v>12.23</v>
      </c>
      <c r="I65" s="1" t="n">
        <v>22</v>
      </c>
      <c r="K65" s="7" t="n">
        <f aca="false">K64+B65-B64</f>
        <v>0.102974537037037</v>
      </c>
      <c r="L65" s="1" t="n">
        <f aca="false">C65</f>
        <v>12.24</v>
      </c>
      <c r="M65" s="1"/>
    </row>
    <row r="66" customFormat="false" ht="12.8" hidden="false" customHeight="false" outlineLevel="0" collapsed="false">
      <c r="A66" s="6" t="s">
        <v>11</v>
      </c>
      <c r="B66" s="6" t="s">
        <v>76</v>
      </c>
      <c r="C66" s="1" t="n">
        <v>12.3</v>
      </c>
      <c r="D66" s="1" t="n">
        <v>1</v>
      </c>
      <c r="E66" s="1" t="n">
        <v>24.62</v>
      </c>
      <c r="F66" s="1" t="n">
        <v>12.32</v>
      </c>
      <c r="G66" s="1" t="n">
        <v>0</v>
      </c>
      <c r="H66" s="1" t="n">
        <v>12.23</v>
      </c>
      <c r="I66" s="1" t="n">
        <v>22</v>
      </c>
      <c r="K66" s="7" t="n">
        <f aca="false">K65+B66-B65</f>
        <v>0.104606481481481</v>
      </c>
      <c r="L66" s="1" t="n">
        <f aca="false">C66</f>
        <v>12.3</v>
      </c>
      <c r="M66" s="1"/>
    </row>
    <row r="67" customFormat="false" ht="12.8" hidden="false" customHeight="false" outlineLevel="0" collapsed="false">
      <c r="A67" s="6" t="s">
        <v>11</v>
      </c>
      <c r="B67" s="6" t="s">
        <v>77</v>
      </c>
      <c r="C67" s="1" t="n">
        <v>12.21</v>
      </c>
      <c r="D67" s="1" t="n">
        <v>1</v>
      </c>
      <c r="E67" s="1" t="n">
        <v>24.6</v>
      </c>
      <c r="F67" s="1" t="n">
        <v>12.39</v>
      </c>
      <c r="G67" s="1" t="n">
        <v>0</v>
      </c>
      <c r="H67" s="1" t="n">
        <v>12.23</v>
      </c>
      <c r="I67" s="1" t="n">
        <v>22</v>
      </c>
      <c r="K67" s="7" t="n">
        <f aca="false">K66+B67-B66</f>
        <v>0.106238425925926</v>
      </c>
      <c r="L67" s="1" t="n">
        <f aca="false">C67</f>
        <v>12.21</v>
      </c>
      <c r="M67" s="1"/>
    </row>
    <row r="68" customFormat="false" ht="12.8" hidden="false" customHeight="false" outlineLevel="0" collapsed="false">
      <c r="A68" s="6" t="s">
        <v>11</v>
      </c>
      <c r="B68" s="6" t="s">
        <v>78</v>
      </c>
      <c r="C68" s="1" t="n">
        <v>12.4</v>
      </c>
      <c r="D68" s="1" t="n">
        <v>0</v>
      </c>
      <c r="E68" s="1" t="n">
        <v>24.76</v>
      </c>
      <c r="F68" s="1" t="n">
        <v>12.36</v>
      </c>
      <c r="G68" s="1" t="n">
        <v>0</v>
      </c>
      <c r="H68" s="1" t="n">
        <v>12.23</v>
      </c>
      <c r="I68" s="1" t="n">
        <v>22</v>
      </c>
      <c r="K68" s="7"/>
      <c r="L68" s="1"/>
      <c r="M68" s="1"/>
    </row>
    <row r="69" customFormat="false" ht="12.8" hidden="false" customHeight="false" outlineLevel="0" collapsed="false">
      <c r="A69" s="6" t="s">
        <v>11</v>
      </c>
      <c r="B69" s="6" t="s">
        <v>79</v>
      </c>
      <c r="C69" s="1" t="n">
        <v>12.23</v>
      </c>
      <c r="D69" s="1" t="n">
        <v>0</v>
      </c>
      <c r="E69" s="1" t="n">
        <v>24.6</v>
      </c>
      <c r="F69" s="1" t="n">
        <v>12.37</v>
      </c>
      <c r="G69" s="1" t="n">
        <v>0</v>
      </c>
      <c r="H69" s="1" t="n">
        <v>12.23</v>
      </c>
      <c r="I69" s="1" t="n">
        <v>22</v>
      </c>
      <c r="K69" s="7"/>
      <c r="L69" s="1"/>
      <c r="M69" s="1"/>
    </row>
    <row r="70" customFormat="false" ht="12.8" hidden="false" customHeight="false" outlineLevel="0" collapsed="false">
      <c r="A70" s="6" t="s">
        <v>11</v>
      </c>
      <c r="B70" s="6" t="s">
        <v>80</v>
      </c>
      <c r="C70" s="1" t="n">
        <v>12.41</v>
      </c>
      <c r="D70" s="1" t="n">
        <v>0</v>
      </c>
      <c r="E70" s="1" t="n">
        <v>24.82</v>
      </c>
      <c r="F70" s="1" t="n">
        <v>12.4</v>
      </c>
      <c r="G70" s="1" t="n">
        <v>0</v>
      </c>
      <c r="H70" s="1" t="n">
        <v>12.23</v>
      </c>
      <c r="I70" s="1" t="n">
        <v>22</v>
      </c>
      <c r="K70" s="7"/>
      <c r="L70" s="1"/>
      <c r="M70" s="1"/>
    </row>
    <row r="71" customFormat="false" ht="12.8" hidden="false" customHeight="false" outlineLevel="0" collapsed="false">
      <c r="A71" s="6" t="s">
        <v>11</v>
      </c>
      <c r="B71" s="6" t="s">
        <v>81</v>
      </c>
      <c r="C71" s="1" t="n">
        <v>12.26</v>
      </c>
      <c r="D71" s="1" t="n">
        <v>0</v>
      </c>
      <c r="E71" s="1" t="n">
        <v>24.57</v>
      </c>
      <c r="F71" s="1" t="n">
        <v>12.31</v>
      </c>
      <c r="G71" s="1" t="n">
        <v>0</v>
      </c>
      <c r="H71" s="1" t="n">
        <v>12.23</v>
      </c>
      <c r="I71" s="1" t="n">
        <v>22</v>
      </c>
      <c r="K71" s="7"/>
      <c r="L71" s="1"/>
      <c r="M71" s="1"/>
    </row>
    <row r="72" customFormat="false" ht="12.8" hidden="false" customHeight="false" outlineLevel="0" collapsed="false">
      <c r="A72" s="6" t="s">
        <v>11</v>
      </c>
      <c r="B72" s="6" t="s">
        <v>82</v>
      </c>
      <c r="C72" s="1" t="n">
        <v>12.24</v>
      </c>
      <c r="D72" s="1" t="n">
        <v>0</v>
      </c>
      <c r="E72" s="1" t="n">
        <v>24.68</v>
      </c>
      <c r="F72" s="1" t="n">
        <v>12.44</v>
      </c>
      <c r="G72" s="1" t="n">
        <v>0</v>
      </c>
      <c r="H72" s="1" t="n">
        <v>12.23</v>
      </c>
      <c r="I72" s="1" t="n">
        <v>22</v>
      </c>
      <c r="K72" s="7"/>
      <c r="L72" s="1"/>
      <c r="M72" s="1"/>
    </row>
    <row r="73" customFormat="false" ht="12.8" hidden="false" customHeight="false" outlineLevel="0" collapsed="false">
      <c r="A73" s="6" t="s">
        <v>11</v>
      </c>
      <c r="B73" s="6" t="s">
        <v>83</v>
      </c>
      <c r="C73" s="1" t="n">
        <v>12.29</v>
      </c>
      <c r="D73" s="1" t="n">
        <v>0</v>
      </c>
      <c r="E73" s="1" t="n">
        <v>24.68</v>
      </c>
      <c r="F73" s="1" t="n">
        <v>12.39</v>
      </c>
      <c r="G73" s="1" t="n">
        <v>0</v>
      </c>
      <c r="H73" s="1" t="n">
        <v>12.23</v>
      </c>
      <c r="I73" s="1" t="n">
        <v>22</v>
      </c>
      <c r="K73" s="7"/>
      <c r="L73" s="1"/>
      <c r="M73" s="1"/>
    </row>
    <row r="74" customFormat="false" ht="12.8" hidden="false" customHeight="false" outlineLevel="0" collapsed="false">
      <c r="A74" s="6" t="s">
        <v>11</v>
      </c>
      <c r="B74" s="6" t="s">
        <v>84</v>
      </c>
      <c r="C74" s="1" t="n">
        <v>12.27</v>
      </c>
      <c r="D74" s="1" t="n">
        <v>0</v>
      </c>
      <c r="E74" s="1" t="n">
        <v>24.62</v>
      </c>
      <c r="F74" s="1" t="n">
        <v>12.35</v>
      </c>
      <c r="G74" s="1" t="n">
        <v>0</v>
      </c>
      <c r="H74" s="1" t="n">
        <v>12.23</v>
      </c>
      <c r="I74" s="1" t="n">
        <v>22</v>
      </c>
      <c r="K74" s="7"/>
      <c r="L74" s="1"/>
      <c r="M74" s="1"/>
    </row>
    <row r="75" customFormat="false" ht="12.8" hidden="false" customHeight="false" outlineLevel="0" collapsed="false">
      <c r="A75" s="6" t="s">
        <v>11</v>
      </c>
      <c r="B75" s="6" t="s">
        <v>85</v>
      </c>
      <c r="C75" s="1" t="n">
        <v>12.23</v>
      </c>
      <c r="D75" s="1" t="n">
        <v>0</v>
      </c>
      <c r="E75" s="1" t="n">
        <v>24.62</v>
      </c>
      <c r="F75" s="1" t="n">
        <v>12.4</v>
      </c>
      <c r="G75" s="1" t="n">
        <v>0</v>
      </c>
      <c r="H75" s="1" t="n">
        <v>12.23</v>
      </c>
      <c r="I75" s="1" t="n">
        <v>22</v>
      </c>
      <c r="K75" s="7"/>
      <c r="L75" s="1"/>
      <c r="M75" s="1"/>
    </row>
    <row r="76" customFormat="false" ht="12.8" hidden="false" customHeight="false" outlineLevel="0" collapsed="false">
      <c r="A76" s="6" t="s">
        <v>11</v>
      </c>
      <c r="B76" s="6" t="s">
        <v>86</v>
      </c>
      <c r="C76" s="1" t="n">
        <v>12.32</v>
      </c>
      <c r="D76" s="1" t="n">
        <v>0</v>
      </c>
      <c r="E76" s="1" t="n">
        <v>24.73</v>
      </c>
      <c r="F76" s="1" t="n">
        <v>12.41</v>
      </c>
      <c r="G76" s="1" t="n">
        <v>0</v>
      </c>
      <c r="H76" s="1" t="n">
        <v>12.23</v>
      </c>
      <c r="I76" s="1" t="n">
        <v>22</v>
      </c>
      <c r="K76" s="7"/>
      <c r="L76" s="1"/>
      <c r="M76" s="1"/>
    </row>
    <row r="77" customFormat="false" ht="12.8" hidden="false" customHeight="false" outlineLevel="0" collapsed="false">
      <c r="A77" s="6" t="s">
        <v>11</v>
      </c>
      <c r="B77" s="6" t="s">
        <v>87</v>
      </c>
      <c r="C77" s="1" t="n">
        <v>12.18</v>
      </c>
      <c r="D77" s="1" t="n">
        <v>0</v>
      </c>
      <c r="E77" s="1" t="n">
        <v>24.65</v>
      </c>
      <c r="F77" s="1" t="n">
        <v>12.47</v>
      </c>
      <c r="G77" s="1" t="n">
        <v>0</v>
      </c>
      <c r="H77" s="1" t="n">
        <v>12.23</v>
      </c>
      <c r="I77" s="1" t="n">
        <v>22</v>
      </c>
      <c r="K77" s="7"/>
      <c r="L77" s="1"/>
      <c r="M77" s="1"/>
    </row>
    <row r="78" customFormat="false" ht="12.8" hidden="false" customHeight="false" outlineLevel="0" collapsed="false">
      <c r="A78" s="6" t="s">
        <v>11</v>
      </c>
      <c r="B78" s="6" t="s">
        <v>88</v>
      </c>
      <c r="C78" s="1" t="n">
        <v>12.24</v>
      </c>
      <c r="D78" s="1" t="n">
        <v>0</v>
      </c>
      <c r="E78" s="1" t="n">
        <v>24.65</v>
      </c>
      <c r="F78" s="1" t="n">
        <v>12.41</v>
      </c>
      <c r="G78" s="1" t="n">
        <v>0</v>
      </c>
      <c r="H78" s="1" t="n">
        <v>12.23</v>
      </c>
      <c r="I78" s="1" t="n">
        <v>22</v>
      </c>
      <c r="K78" s="7"/>
      <c r="L78" s="1"/>
      <c r="M78" s="1"/>
    </row>
    <row r="79" customFormat="false" ht="12.8" hidden="false" customHeight="false" outlineLevel="0" collapsed="false">
      <c r="A79" s="6" t="s">
        <v>11</v>
      </c>
      <c r="B79" s="6" t="s">
        <v>89</v>
      </c>
      <c r="C79" s="1" t="n">
        <v>12.21</v>
      </c>
      <c r="D79" s="1" t="n">
        <v>0</v>
      </c>
      <c r="E79" s="1" t="n">
        <v>24.62</v>
      </c>
      <c r="F79" s="1" t="n">
        <v>12.41</v>
      </c>
      <c r="G79" s="1" t="n">
        <v>0</v>
      </c>
      <c r="H79" s="1" t="n">
        <v>12.23</v>
      </c>
      <c r="I79" s="1" t="n">
        <v>22</v>
      </c>
      <c r="K79" s="7"/>
      <c r="L79" s="1"/>
      <c r="M79" s="1"/>
    </row>
    <row r="80" customFormat="false" ht="12.8" hidden="false" customHeight="false" outlineLevel="0" collapsed="false">
      <c r="A80" s="6" t="s">
        <v>11</v>
      </c>
      <c r="B80" s="6" t="s">
        <v>90</v>
      </c>
      <c r="C80" s="1" t="n">
        <v>12.29</v>
      </c>
      <c r="D80" s="1" t="n">
        <v>0</v>
      </c>
      <c r="E80" s="1" t="n">
        <v>24.65</v>
      </c>
      <c r="F80" s="1" t="n">
        <v>12.36</v>
      </c>
      <c r="G80" s="1" t="n">
        <v>0</v>
      </c>
      <c r="H80" s="1" t="n">
        <v>12.23</v>
      </c>
      <c r="I80" s="1" t="n">
        <v>22</v>
      </c>
      <c r="K80" s="7"/>
      <c r="L80" s="1"/>
      <c r="M80" s="1"/>
    </row>
    <row r="81" customFormat="false" ht="12.8" hidden="false" customHeight="false" outlineLevel="0" collapsed="false">
      <c r="A81" s="6" t="s">
        <v>11</v>
      </c>
      <c r="B81" s="6" t="s">
        <v>91</v>
      </c>
      <c r="C81" s="1" t="n">
        <v>12.19</v>
      </c>
      <c r="D81" s="1" t="n">
        <v>0</v>
      </c>
      <c r="E81" s="1" t="n">
        <v>24.57</v>
      </c>
      <c r="F81" s="1" t="n">
        <v>12.38</v>
      </c>
      <c r="G81" s="1" t="n">
        <v>0</v>
      </c>
      <c r="H81" s="1" t="n">
        <v>12.23</v>
      </c>
      <c r="I81" s="1" t="n">
        <v>22</v>
      </c>
      <c r="K81" s="7"/>
      <c r="L81" s="1"/>
      <c r="M81" s="1"/>
    </row>
    <row r="82" customFormat="false" ht="12.8" hidden="false" customHeight="false" outlineLevel="0" collapsed="false">
      <c r="A82" s="6" t="s">
        <v>11</v>
      </c>
      <c r="B82" s="6" t="s">
        <v>92</v>
      </c>
      <c r="C82" s="1" t="n">
        <v>12.24</v>
      </c>
      <c r="D82" s="1" t="n">
        <v>0</v>
      </c>
      <c r="E82" s="1" t="n">
        <v>24.71</v>
      </c>
      <c r="F82" s="1" t="n">
        <v>12.47</v>
      </c>
      <c r="G82" s="1" t="n">
        <v>0</v>
      </c>
      <c r="H82" s="1" t="n">
        <v>12.23</v>
      </c>
      <c r="I82" s="1" t="n">
        <v>21</v>
      </c>
      <c r="K82" s="7"/>
      <c r="L82" s="1"/>
      <c r="M82" s="1"/>
    </row>
    <row r="83" customFormat="false" ht="12.8" hidden="false" customHeight="false" outlineLevel="0" collapsed="false">
      <c r="A83" s="6" t="s">
        <v>11</v>
      </c>
      <c r="B83" s="6" t="s">
        <v>93</v>
      </c>
      <c r="C83" s="1" t="n">
        <v>12.16</v>
      </c>
      <c r="D83" s="1" t="n">
        <v>0</v>
      </c>
      <c r="E83" s="1" t="n">
        <v>24.54</v>
      </c>
      <c r="F83" s="1" t="n">
        <v>12.38</v>
      </c>
      <c r="G83" s="1" t="n">
        <v>0</v>
      </c>
      <c r="H83" s="1" t="n">
        <v>12.23</v>
      </c>
      <c r="I83" s="1" t="n">
        <v>21</v>
      </c>
      <c r="K83" s="7"/>
      <c r="L83" s="1"/>
      <c r="M83" s="1"/>
    </row>
    <row r="84" customFormat="false" ht="12.8" hidden="false" customHeight="false" outlineLevel="0" collapsed="false">
      <c r="A84" s="6" t="s">
        <v>11</v>
      </c>
      <c r="B84" s="6" t="s">
        <v>94</v>
      </c>
      <c r="C84" s="1" t="n">
        <v>12.29</v>
      </c>
      <c r="D84" s="1" t="n">
        <v>0</v>
      </c>
      <c r="E84" s="1" t="n">
        <v>24.76</v>
      </c>
      <c r="F84" s="1" t="n">
        <v>12.47</v>
      </c>
      <c r="G84" s="1" t="n">
        <v>0</v>
      </c>
      <c r="H84" s="1" t="n">
        <v>12.23</v>
      </c>
      <c r="I84" s="1" t="n">
        <v>21</v>
      </c>
      <c r="K84" s="7"/>
      <c r="L84" s="1"/>
      <c r="M84" s="1"/>
    </row>
    <row r="85" customFormat="false" ht="12.8" hidden="false" customHeight="false" outlineLevel="0" collapsed="false">
      <c r="A85" s="6" t="s">
        <v>11</v>
      </c>
      <c r="B85" s="6" t="s">
        <v>95</v>
      </c>
      <c r="C85" s="1" t="n">
        <v>12.19</v>
      </c>
      <c r="D85" s="1" t="n">
        <v>0</v>
      </c>
      <c r="E85" s="1" t="n">
        <v>24.65</v>
      </c>
      <c r="F85" s="1" t="n">
        <v>12.46</v>
      </c>
      <c r="G85" s="1" t="n">
        <v>0</v>
      </c>
      <c r="H85" s="1" t="n">
        <v>12.23</v>
      </c>
      <c r="I85" s="1" t="n">
        <v>21</v>
      </c>
      <c r="K85" s="7"/>
      <c r="L85" s="1"/>
      <c r="M85" s="1"/>
    </row>
    <row r="86" customFormat="false" ht="12.8" hidden="false" customHeight="false" outlineLevel="0" collapsed="false">
      <c r="A86" s="6" t="s">
        <v>11</v>
      </c>
      <c r="B86" s="6" t="s">
        <v>96</v>
      </c>
      <c r="C86" s="1" t="n">
        <v>12.34</v>
      </c>
      <c r="D86" s="1" t="n">
        <v>0</v>
      </c>
      <c r="E86" s="1" t="n">
        <v>24.76</v>
      </c>
      <c r="F86" s="1" t="n">
        <v>12.43</v>
      </c>
      <c r="G86" s="1" t="n">
        <v>0</v>
      </c>
      <c r="H86" s="1" t="n">
        <v>12.23</v>
      </c>
      <c r="I86" s="1" t="n">
        <v>21</v>
      </c>
      <c r="K86" s="7"/>
      <c r="L86" s="1"/>
      <c r="M86" s="1"/>
    </row>
    <row r="87" customFormat="false" ht="12.8" hidden="false" customHeight="false" outlineLevel="0" collapsed="false">
      <c r="A87" s="6" t="s">
        <v>11</v>
      </c>
      <c r="B87" s="6" t="s">
        <v>97</v>
      </c>
      <c r="C87" s="1" t="n">
        <v>12.21</v>
      </c>
      <c r="D87" s="1" t="n">
        <v>0</v>
      </c>
      <c r="E87" s="1" t="n">
        <v>24.62</v>
      </c>
      <c r="F87" s="1" t="n">
        <v>12.41</v>
      </c>
      <c r="G87" s="1" t="n">
        <v>0</v>
      </c>
      <c r="H87" s="1" t="n">
        <v>12.23</v>
      </c>
      <c r="I87" s="1" t="n">
        <v>21</v>
      </c>
      <c r="K87" s="7"/>
      <c r="L87" s="1"/>
      <c r="M87" s="1"/>
    </row>
    <row r="88" customFormat="false" ht="12.8" hidden="false" customHeight="false" outlineLevel="0" collapsed="false">
      <c r="A88" s="6" t="s">
        <v>11</v>
      </c>
      <c r="B88" s="6" t="s">
        <v>98</v>
      </c>
      <c r="C88" s="1" t="n">
        <v>12.29</v>
      </c>
      <c r="D88" s="1" t="n">
        <v>0</v>
      </c>
      <c r="E88" s="1" t="n">
        <v>24.68</v>
      </c>
      <c r="F88" s="1" t="n">
        <v>12.39</v>
      </c>
      <c r="G88" s="1" t="n">
        <v>0</v>
      </c>
      <c r="H88" s="1" t="n">
        <v>12.23</v>
      </c>
      <c r="I88" s="1" t="n">
        <v>21</v>
      </c>
      <c r="K88" s="7"/>
      <c r="L88" s="1"/>
      <c r="M88" s="1"/>
    </row>
    <row r="89" customFormat="false" ht="12.8" hidden="false" customHeight="false" outlineLevel="0" collapsed="false">
      <c r="A89" s="6" t="s">
        <v>11</v>
      </c>
      <c r="B89" s="6" t="s">
        <v>99</v>
      </c>
      <c r="C89" s="1" t="n">
        <v>12.24</v>
      </c>
      <c r="D89" s="1" t="n">
        <v>0</v>
      </c>
      <c r="E89" s="1" t="n">
        <v>24.65</v>
      </c>
      <c r="F89" s="1" t="n">
        <v>12.41</v>
      </c>
      <c r="G89" s="1" t="n">
        <v>0</v>
      </c>
      <c r="H89" s="1" t="n">
        <v>12.23</v>
      </c>
      <c r="I89" s="1" t="n">
        <v>21</v>
      </c>
      <c r="K89" s="7"/>
      <c r="L89" s="1"/>
      <c r="M89" s="1"/>
    </row>
    <row r="90" customFormat="false" ht="12.8" hidden="false" customHeight="false" outlineLevel="0" collapsed="false">
      <c r="A90" s="6" t="s">
        <v>11</v>
      </c>
      <c r="B90" s="6" t="s">
        <v>100</v>
      </c>
      <c r="C90" s="1" t="n">
        <v>12.08</v>
      </c>
      <c r="D90" s="1" t="n">
        <v>0</v>
      </c>
      <c r="E90" s="1" t="n">
        <v>24.49</v>
      </c>
      <c r="F90" s="1" t="n">
        <v>12.4</v>
      </c>
      <c r="G90" s="1" t="n">
        <v>0</v>
      </c>
      <c r="H90" s="1" t="n">
        <v>12.23</v>
      </c>
      <c r="I90" s="1" t="n">
        <v>21</v>
      </c>
      <c r="K90" s="7"/>
      <c r="L90" s="1"/>
      <c r="M90" s="1"/>
    </row>
    <row r="91" customFormat="false" ht="12.8" hidden="false" customHeight="false" outlineLevel="0" collapsed="false">
      <c r="A91" s="6" t="s">
        <v>11</v>
      </c>
      <c r="B91" s="6" t="s">
        <v>101</v>
      </c>
      <c r="C91" s="1" t="n">
        <v>12.23</v>
      </c>
      <c r="D91" s="1" t="n">
        <v>0</v>
      </c>
      <c r="E91" s="1" t="n">
        <v>24.62</v>
      </c>
      <c r="F91" s="1" t="n">
        <v>12.4</v>
      </c>
      <c r="G91" s="1" t="n">
        <v>0</v>
      </c>
      <c r="H91" s="1" t="n">
        <v>12.23</v>
      </c>
      <c r="I91" s="1" t="n">
        <v>21</v>
      </c>
      <c r="K91" s="7"/>
      <c r="L91" s="1"/>
      <c r="M91" s="1"/>
    </row>
    <row r="92" customFormat="false" ht="12.8" hidden="false" customHeight="false" outlineLevel="0" collapsed="false">
      <c r="A92" s="6" t="s">
        <v>11</v>
      </c>
      <c r="B92" s="6" t="s">
        <v>102</v>
      </c>
      <c r="C92" s="1" t="n">
        <v>12.21</v>
      </c>
      <c r="D92" s="1" t="n">
        <v>0</v>
      </c>
      <c r="E92" s="1" t="n">
        <v>24.62</v>
      </c>
      <c r="F92" s="1" t="n">
        <v>12.41</v>
      </c>
      <c r="G92" s="1" t="n">
        <v>0</v>
      </c>
      <c r="H92" s="1" t="n">
        <v>12.23</v>
      </c>
      <c r="I92" s="1" t="n">
        <v>21</v>
      </c>
      <c r="K92" s="7"/>
      <c r="L92" s="1"/>
      <c r="M92" s="1"/>
    </row>
    <row r="93" customFormat="false" ht="12.8" hidden="false" customHeight="false" outlineLevel="0" collapsed="false">
      <c r="A93" s="6"/>
      <c r="B93" s="6"/>
      <c r="K93" s="7"/>
      <c r="L93" s="1"/>
      <c r="M93" s="1"/>
    </row>
    <row r="94" customFormat="false" ht="12.8" hidden="false" customHeight="false" outlineLevel="0" collapsed="false">
      <c r="A94" s="6"/>
      <c r="B94" s="6"/>
      <c r="K94" s="7"/>
      <c r="L94" s="1"/>
      <c r="M94" s="1"/>
    </row>
    <row r="95" customFormat="false" ht="12.8" hidden="false" customHeight="false" outlineLevel="0" collapsed="false">
      <c r="A95" s="6"/>
      <c r="B95" s="6"/>
      <c r="K95" s="7"/>
      <c r="L95" s="1"/>
      <c r="M95"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2" activeCellId="0" sqref="J2"/>
    </sheetView>
  </sheetViews>
  <sheetFormatPr defaultColWidth="11.53515625" defaultRowHeight="12.8" zeroHeight="false" outlineLevelRow="0" outlineLevelCol="0"/>
  <cols>
    <col collapsed="false" customWidth="true" hidden="false" outlineLevel="0" max="1" min="1" style="8" width="29.39"/>
    <col collapsed="false" customWidth="true" hidden="false" outlineLevel="0" max="2" min="2" style="8" width="62.4"/>
    <col collapsed="false" customWidth="false" hidden="false" outlineLevel="0" max="16384" min="3" style="9" width="11.53"/>
  </cols>
  <sheetData>
    <row r="1" customFormat="false" ht="12.8" hidden="false" customHeight="false" outlineLevel="0" collapsed="false">
      <c r="C1" s="10" t="s">
        <v>103</v>
      </c>
      <c r="D1" s="10" t="s">
        <v>104</v>
      </c>
      <c r="E1" s="10" t="s">
        <v>105</v>
      </c>
      <c r="F1" s="10" t="s">
        <v>106</v>
      </c>
      <c r="G1" s="10" t="s">
        <v>107</v>
      </c>
      <c r="H1" s="10" t="s">
        <v>108</v>
      </c>
      <c r="I1" s="10" t="s">
        <v>109</v>
      </c>
      <c r="J1" s="10" t="s">
        <v>110</v>
      </c>
    </row>
    <row r="2" customFormat="false" ht="12.8" hidden="false" customHeight="false" outlineLevel="0" collapsed="false">
      <c r="G2" s="9" t="s">
        <v>111</v>
      </c>
      <c r="H2" s="9" t="s">
        <v>111</v>
      </c>
      <c r="I2" s="9" t="s">
        <v>111</v>
      </c>
      <c r="J2" s="9" t="s">
        <v>111</v>
      </c>
    </row>
    <row r="3" customFormat="false" ht="12.8" hidden="false" customHeight="false" outlineLevel="0" collapsed="false">
      <c r="G3" s="11" t="n">
        <v>330</v>
      </c>
      <c r="H3" s="11" t="n">
        <v>331</v>
      </c>
      <c r="I3" s="11" t="n">
        <v>332</v>
      </c>
      <c r="J3" s="11" t="n">
        <v>333</v>
      </c>
    </row>
    <row r="4" customFormat="false" ht="12.8" hidden="false" customHeight="false" outlineLevel="0" collapsed="false">
      <c r="A4" s="12" t="s">
        <v>112</v>
      </c>
      <c r="C4" s="9" t="n">
        <v>6.55</v>
      </c>
      <c r="D4" s="9" t="n">
        <v>6.56</v>
      </c>
      <c r="E4" s="9" t="n">
        <v>9.37</v>
      </c>
      <c r="F4" s="9" t="n">
        <v>9.43</v>
      </c>
      <c r="G4" s="9" t="n">
        <v>10.71</v>
      </c>
      <c r="H4" s="9" t="n">
        <v>12.76</v>
      </c>
      <c r="I4" s="9" t="n">
        <v>14.28</v>
      </c>
      <c r="J4" s="9" t="n">
        <v>12.93</v>
      </c>
    </row>
    <row r="5" customFormat="false" ht="35.45" hidden="false" customHeight="false" outlineLevel="0" collapsed="false">
      <c r="A5" s="13" t="s">
        <v>113</v>
      </c>
      <c r="B5" s="13" t="s">
        <v>114</v>
      </c>
      <c r="C5" s="11" t="n">
        <v>378</v>
      </c>
      <c r="D5" s="11" t="n">
        <v>378</v>
      </c>
      <c r="E5" s="11" t="n">
        <v>264</v>
      </c>
      <c r="F5" s="11" t="n">
        <v>263</v>
      </c>
      <c r="G5" s="11" t="n">
        <v>231</v>
      </c>
      <c r="H5" s="11" t="n">
        <v>194</v>
      </c>
      <c r="I5" s="11"/>
      <c r="J5" s="11"/>
    </row>
    <row r="6" customFormat="false" ht="12.8" hidden="false" customHeight="false" outlineLevel="0" collapsed="false">
      <c r="A6" s="12" t="s">
        <v>115</v>
      </c>
      <c r="B6" s="14"/>
      <c r="C6" s="9" t="n">
        <v>473</v>
      </c>
      <c r="D6" s="9" t="n">
        <v>472</v>
      </c>
      <c r="E6" s="9" t="n">
        <v>329</v>
      </c>
      <c r="F6" s="9" t="n">
        <v>328</v>
      </c>
      <c r="G6" s="9" t="n">
        <v>290</v>
      </c>
      <c r="H6" s="9" t="n">
        <v>243</v>
      </c>
      <c r="I6" s="9" t="n">
        <v>217</v>
      </c>
      <c r="J6" s="9" t="n">
        <v>240</v>
      </c>
    </row>
    <row r="7" customFormat="false" ht="127.1" hidden="false" customHeight="false" outlineLevel="0" collapsed="false">
      <c r="A7" s="12" t="s">
        <v>116</v>
      </c>
      <c r="B7" s="15" t="s">
        <v>117</v>
      </c>
      <c r="C7" s="9" t="n">
        <v>240</v>
      </c>
      <c r="D7" s="9" t="n">
        <v>239</v>
      </c>
      <c r="E7" s="9" t="n">
        <v>167</v>
      </c>
      <c r="F7" s="9" t="n">
        <v>166</v>
      </c>
      <c r="G7" s="9" t="n">
        <v>147</v>
      </c>
      <c r="H7" s="9" t="n">
        <v>123</v>
      </c>
    </row>
    <row r="8" customFormat="false" ht="161.95" hidden="false" customHeight="false" outlineLevel="0" collapsed="false">
      <c r="A8" s="12" t="s">
        <v>118</v>
      </c>
      <c r="B8" s="12" t="s">
        <v>119</v>
      </c>
      <c r="C8" s="9" t="n">
        <v>351</v>
      </c>
      <c r="E8" s="9" t="n">
        <v>245</v>
      </c>
      <c r="F8" s="9" t="n">
        <v>242</v>
      </c>
      <c r="G8" s="9" t="n">
        <v>215</v>
      </c>
      <c r="H8" s="9" t="n">
        <v>180</v>
      </c>
    </row>
    <row r="9" customFormat="false" ht="104.2" hidden="false" customHeight="false" outlineLevel="0" collapsed="false">
      <c r="A9" s="12" t="s">
        <v>120</v>
      </c>
      <c r="B9" s="12" t="s">
        <v>121</v>
      </c>
      <c r="C9" s="9" t="n">
        <v>213</v>
      </c>
      <c r="E9" s="9" t="n">
        <v>148</v>
      </c>
      <c r="F9" s="9" t="n">
        <v>147</v>
      </c>
      <c r="G9" s="9" t="n">
        <v>130</v>
      </c>
      <c r="H9" s="9" t="n">
        <v>110</v>
      </c>
    </row>
    <row r="12" customFormat="false" ht="46.95" hidden="false" customHeight="false" outlineLevel="0" collapsed="false">
      <c r="A12" s="12" t="s">
        <v>122</v>
      </c>
      <c r="B12" s="12" t="s">
        <v>123</v>
      </c>
      <c r="C12" s="9" t="n">
        <v>379</v>
      </c>
      <c r="D12" s="9" t="n">
        <v>378</v>
      </c>
    </row>
    <row r="13" customFormat="false" ht="115.65" hidden="false" customHeight="false" outlineLevel="0" collapsed="false">
      <c r="A13" s="12" t="s">
        <v>124</v>
      </c>
      <c r="B13" s="12" t="s">
        <v>125</v>
      </c>
      <c r="C13" s="9" t="n">
        <v>379</v>
      </c>
      <c r="D13" s="9" t="n">
        <v>378</v>
      </c>
    </row>
    <row r="14" customFormat="false" ht="35.5" hidden="false" customHeight="false" outlineLevel="0" collapsed="false">
      <c r="A14" s="12" t="s">
        <v>126</v>
      </c>
      <c r="B14" s="12"/>
      <c r="C14" s="9" t="n">
        <v>377</v>
      </c>
      <c r="D14" s="9" t="n">
        <v>377</v>
      </c>
    </row>
    <row r="15" customFormat="false" ht="69.85" hidden="false" customHeight="false" outlineLevel="0" collapsed="false">
      <c r="A15" s="12" t="s">
        <v>127</v>
      </c>
      <c r="B15" s="12" t="s">
        <v>128</v>
      </c>
      <c r="C15" s="9" t="n">
        <v>379</v>
      </c>
      <c r="D15" s="9" t="n">
        <v>378</v>
      </c>
    </row>
    <row r="17" customFormat="false" ht="12.8" hidden="false" customHeight="false" outlineLevel="0" collapsed="false">
      <c r="G17" s="16" t="n">
        <f aca="false">G5/G3</f>
        <v>0.7</v>
      </c>
      <c r="H17" s="16" t="n">
        <f aca="false">H5/H3</f>
        <v>0.586102719033233</v>
      </c>
      <c r="I17" s="16" t="n">
        <f aca="false">I5/I3</f>
        <v>0</v>
      </c>
      <c r="J17" s="16" t="n">
        <f aca="false">J5/J3</f>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1" width="8.39"/>
    <col collapsed="false" customWidth="true" hidden="false" outlineLevel="0" max="4" min="3" style="1" width="6.85"/>
    <col collapsed="false" customWidth="true" hidden="false" outlineLevel="0" max="5" min="5" style="1" width="6.54"/>
    <col collapsed="false" customWidth="true" hidden="false" outlineLevel="0" max="6" min="6" style="1" width="4.07"/>
    <col collapsed="false" customWidth="true" hidden="false" outlineLevel="0" max="7" min="7" style="1" width="4.33"/>
    <col collapsed="false" customWidth="true" hidden="false" outlineLevel="0" max="8" min="8" style="1" width="11.05"/>
  </cols>
  <sheetData>
    <row r="1" customFormat="false" ht="12.8" hidden="false" customHeight="false" outlineLevel="0" collapsed="false">
      <c r="A1" s="6" t="s">
        <v>129</v>
      </c>
      <c r="B1" s="6" t="s">
        <v>130</v>
      </c>
      <c r="C1" s="1" t="n">
        <v>11.57</v>
      </c>
      <c r="D1" s="1" t="n">
        <v>23.06</v>
      </c>
      <c r="E1" s="1" t="n">
        <v>11.6</v>
      </c>
      <c r="F1" s="1" t="n">
        <v>19</v>
      </c>
    </row>
    <row r="2" customFormat="false" ht="12.8" hidden="false" customHeight="false" outlineLevel="0" collapsed="false">
      <c r="A2" s="6" t="s">
        <v>129</v>
      </c>
      <c r="B2" s="6" t="s">
        <v>131</v>
      </c>
      <c r="C2" s="1" t="n">
        <v>11.6</v>
      </c>
      <c r="D2" s="1" t="n">
        <v>23.03</v>
      </c>
      <c r="E2" s="1" t="n">
        <v>11.54</v>
      </c>
      <c r="F2" s="1" t="n">
        <v>20</v>
      </c>
      <c r="H2" s="7" t="n">
        <f aca="false">B2-B1</f>
        <v>0.00141203703703705</v>
      </c>
      <c r="I2" s="1" t="n">
        <f aca="false">C2</f>
        <v>11.6</v>
      </c>
      <c r="J2" s="1" t="n">
        <f aca="false">E2</f>
        <v>11.54</v>
      </c>
    </row>
    <row r="3" customFormat="false" ht="12.8" hidden="false" customHeight="false" outlineLevel="0" collapsed="false">
      <c r="A3" s="6" t="s">
        <v>129</v>
      </c>
      <c r="B3" s="6" t="s">
        <v>132</v>
      </c>
      <c r="C3" s="1" t="n">
        <v>11.59</v>
      </c>
      <c r="D3" s="1" t="n">
        <v>23.06</v>
      </c>
      <c r="E3" s="1" t="n">
        <v>11.58</v>
      </c>
      <c r="F3" s="1" t="n">
        <v>20</v>
      </c>
      <c r="H3" s="7" t="n">
        <f aca="false">H2+B3-B2</f>
        <v>0.00282407407407407</v>
      </c>
      <c r="I3" s="1" t="n">
        <f aca="false">C3</f>
        <v>11.59</v>
      </c>
      <c r="J3" s="1" t="n">
        <f aca="false">E3</f>
        <v>11.58</v>
      </c>
    </row>
    <row r="4" customFormat="false" ht="12.8" hidden="false" customHeight="false" outlineLevel="0" collapsed="false">
      <c r="A4" s="6" t="s">
        <v>129</v>
      </c>
      <c r="B4" s="6" t="s">
        <v>133</v>
      </c>
      <c r="C4" s="1" t="n">
        <v>11.62</v>
      </c>
      <c r="D4" s="1" t="n">
        <v>23.06</v>
      </c>
      <c r="E4" s="1" t="n">
        <v>11.55</v>
      </c>
      <c r="F4" s="1" t="n">
        <v>20</v>
      </c>
      <c r="H4" s="7" t="n">
        <f aca="false">H3+B4-B3</f>
        <v>0.00423611111111111</v>
      </c>
      <c r="I4" s="1" t="n">
        <f aca="false">C4</f>
        <v>11.62</v>
      </c>
      <c r="J4" s="1" t="n">
        <f aca="false">E4</f>
        <v>11.55</v>
      </c>
    </row>
    <row r="5" customFormat="false" ht="12.8" hidden="false" customHeight="false" outlineLevel="0" collapsed="false">
      <c r="A5" s="6" t="s">
        <v>129</v>
      </c>
      <c r="B5" s="6" t="s">
        <v>134</v>
      </c>
      <c r="C5" s="1" t="n">
        <v>11.62</v>
      </c>
      <c r="D5" s="1" t="n">
        <v>23.06</v>
      </c>
      <c r="E5" s="1" t="n">
        <v>11.55</v>
      </c>
      <c r="F5" s="1" t="n">
        <v>20</v>
      </c>
      <c r="H5" s="7" t="n">
        <f aca="false">H4+B5-B4</f>
        <v>0.00565972222222222</v>
      </c>
      <c r="I5" s="1" t="n">
        <f aca="false">C5</f>
        <v>11.62</v>
      </c>
      <c r="J5" s="1" t="n">
        <f aca="false">E5</f>
        <v>11.55</v>
      </c>
    </row>
    <row r="6" customFormat="false" ht="12.8" hidden="false" customHeight="false" outlineLevel="0" collapsed="false">
      <c r="A6" s="6" t="s">
        <v>129</v>
      </c>
      <c r="B6" s="6" t="s">
        <v>135</v>
      </c>
      <c r="C6" s="1" t="n">
        <v>11.69</v>
      </c>
      <c r="D6" s="1" t="n">
        <v>23.17</v>
      </c>
      <c r="E6" s="1" t="n">
        <v>11.6</v>
      </c>
      <c r="F6" s="1" t="n">
        <v>20</v>
      </c>
      <c r="H6" s="7" t="n">
        <f aca="false">H5+B6-B5</f>
        <v>0.00707175925925926</v>
      </c>
      <c r="I6" s="1" t="n">
        <f aca="false">C6</f>
        <v>11.69</v>
      </c>
      <c r="J6" s="1" t="n">
        <f aca="false">E6</f>
        <v>11.6</v>
      </c>
    </row>
    <row r="7" customFormat="false" ht="12.8" hidden="false" customHeight="false" outlineLevel="0" collapsed="false">
      <c r="A7" s="6" t="s">
        <v>129</v>
      </c>
      <c r="B7" s="6" t="s">
        <v>136</v>
      </c>
      <c r="C7" s="1" t="n">
        <v>11.63</v>
      </c>
      <c r="D7" s="1" t="n">
        <v>23.09</v>
      </c>
      <c r="E7" s="1" t="n">
        <v>11.57</v>
      </c>
      <c r="F7" s="1" t="n">
        <v>20</v>
      </c>
      <c r="H7" s="7" t="n">
        <f aca="false">H6+B7-B6</f>
        <v>0.0084837962962963</v>
      </c>
      <c r="I7" s="1" t="n">
        <f aca="false">C7</f>
        <v>11.63</v>
      </c>
      <c r="J7" s="1" t="n">
        <f aca="false">E7</f>
        <v>11.57</v>
      </c>
    </row>
    <row r="8" customFormat="false" ht="12.8" hidden="false" customHeight="false" outlineLevel="0" collapsed="false">
      <c r="A8" s="6" t="s">
        <v>129</v>
      </c>
      <c r="B8" s="6" t="s">
        <v>137</v>
      </c>
      <c r="C8" s="1" t="n">
        <v>11.69</v>
      </c>
      <c r="D8" s="1" t="n">
        <v>23.23</v>
      </c>
      <c r="E8" s="1" t="n">
        <v>11.66</v>
      </c>
      <c r="F8" s="1" t="n">
        <v>20</v>
      </c>
      <c r="H8" s="7" t="n">
        <f aca="false">H7+B8-B7</f>
        <v>0.00989583333333333</v>
      </c>
      <c r="I8" s="1" t="n">
        <f aca="false">C8</f>
        <v>11.69</v>
      </c>
      <c r="J8" s="1" t="n">
        <f aca="false">E8</f>
        <v>11.66</v>
      </c>
    </row>
    <row r="9" customFormat="false" ht="12.8" hidden="false" customHeight="false" outlineLevel="0" collapsed="false">
      <c r="A9" s="6" t="s">
        <v>129</v>
      </c>
      <c r="B9" s="6" t="s">
        <v>138</v>
      </c>
      <c r="C9" s="1" t="n">
        <v>11.54</v>
      </c>
      <c r="D9" s="1" t="n">
        <v>23.03</v>
      </c>
      <c r="E9" s="1" t="n">
        <v>11.6</v>
      </c>
      <c r="F9" s="1" t="n">
        <v>20</v>
      </c>
      <c r="H9" s="7" t="n">
        <f aca="false">H8+B9-B8</f>
        <v>0.0113078703703704</v>
      </c>
      <c r="I9" s="1" t="n">
        <f aca="false">C9</f>
        <v>11.54</v>
      </c>
      <c r="J9" s="1" t="n">
        <f aca="false">E9</f>
        <v>11.6</v>
      </c>
    </row>
    <row r="10" customFormat="false" ht="12.8" hidden="false" customHeight="false" outlineLevel="0" collapsed="false">
      <c r="A10" s="6" t="s">
        <v>129</v>
      </c>
      <c r="B10" s="6" t="s">
        <v>139</v>
      </c>
      <c r="C10" s="1" t="n">
        <v>11.6</v>
      </c>
      <c r="D10" s="1" t="n">
        <v>23.09</v>
      </c>
      <c r="E10" s="1" t="n">
        <v>11.6</v>
      </c>
      <c r="F10" s="1" t="n">
        <v>20</v>
      </c>
      <c r="H10" s="7" t="n">
        <f aca="false">H9+B10-B9</f>
        <v>0.0127199074074074</v>
      </c>
      <c r="I10" s="1" t="n">
        <f aca="false">C10</f>
        <v>11.6</v>
      </c>
      <c r="J10" s="1" t="n">
        <f aca="false">E10</f>
        <v>11.6</v>
      </c>
    </row>
    <row r="11" customFormat="false" ht="12.8" hidden="false" customHeight="false" outlineLevel="0" collapsed="false">
      <c r="A11" s="6" t="s">
        <v>129</v>
      </c>
      <c r="B11" s="6" t="s">
        <v>140</v>
      </c>
      <c r="C11" s="1" t="n">
        <v>11.6</v>
      </c>
      <c r="D11" s="1" t="n">
        <v>23.09</v>
      </c>
      <c r="E11" s="1" t="n">
        <v>11.6</v>
      </c>
      <c r="F11" s="1" t="n">
        <v>20</v>
      </c>
      <c r="H11" s="7" t="n">
        <f aca="false">H10+B11-B10</f>
        <v>0.0141319444444444</v>
      </c>
      <c r="I11" s="1" t="n">
        <f aca="false">C11</f>
        <v>11.6</v>
      </c>
      <c r="J11" s="1" t="n">
        <f aca="false">E11</f>
        <v>11.6</v>
      </c>
    </row>
    <row r="12" customFormat="false" ht="12.8" hidden="false" customHeight="false" outlineLevel="0" collapsed="false">
      <c r="A12" s="6" t="s">
        <v>129</v>
      </c>
      <c r="B12" s="6" t="s">
        <v>141</v>
      </c>
      <c r="C12" s="1" t="n">
        <v>11.6</v>
      </c>
      <c r="D12" s="1" t="n">
        <v>23.06</v>
      </c>
      <c r="E12" s="1" t="n">
        <v>11.57</v>
      </c>
      <c r="F12" s="1" t="n">
        <v>20</v>
      </c>
      <c r="H12" s="7" t="n">
        <f aca="false">H11+B12-B11</f>
        <v>0.0155439814814815</v>
      </c>
      <c r="I12" s="1" t="n">
        <f aca="false">C12</f>
        <v>11.6</v>
      </c>
      <c r="J12" s="1" t="n">
        <f aca="false">E12</f>
        <v>11.57</v>
      </c>
    </row>
    <row r="13" customFormat="false" ht="12.8" hidden="false" customHeight="false" outlineLevel="0" collapsed="false">
      <c r="A13" s="6" t="s">
        <v>129</v>
      </c>
      <c r="B13" s="6" t="s">
        <v>142</v>
      </c>
      <c r="C13" s="1" t="n">
        <v>11.62</v>
      </c>
      <c r="D13" s="1" t="n">
        <v>23.06</v>
      </c>
      <c r="E13" s="1" t="n">
        <v>11.55</v>
      </c>
      <c r="F13" s="1" t="n">
        <v>20</v>
      </c>
      <c r="H13" s="7" t="n">
        <f aca="false">H12+B13-B12</f>
        <v>0.0169560185185185</v>
      </c>
      <c r="I13" s="1" t="n">
        <f aca="false">C13</f>
        <v>11.62</v>
      </c>
      <c r="J13" s="1" t="n">
        <f aca="false">E13</f>
        <v>11.55</v>
      </c>
    </row>
    <row r="14" customFormat="false" ht="12.8" hidden="false" customHeight="false" outlineLevel="0" collapsed="false">
      <c r="A14" s="6" t="s">
        <v>129</v>
      </c>
      <c r="B14" s="6" t="s">
        <v>143</v>
      </c>
      <c r="C14" s="1" t="n">
        <v>11.57</v>
      </c>
      <c r="D14" s="1" t="n">
        <v>23.09</v>
      </c>
      <c r="E14" s="1" t="n">
        <v>11.63</v>
      </c>
      <c r="F14" s="1" t="n">
        <v>20</v>
      </c>
      <c r="H14" s="7" t="n">
        <f aca="false">H13+B14-B13</f>
        <v>0.0183680555555556</v>
      </c>
      <c r="I14" s="1" t="n">
        <f aca="false">C14</f>
        <v>11.57</v>
      </c>
      <c r="J14" s="1" t="n">
        <f aca="false">E14</f>
        <v>11.63</v>
      </c>
    </row>
    <row r="15" customFormat="false" ht="12.8" hidden="false" customHeight="false" outlineLevel="0" collapsed="false">
      <c r="A15" s="6" t="s">
        <v>129</v>
      </c>
      <c r="B15" s="6" t="s">
        <v>144</v>
      </c>
      <c r="C15" s="1" t="n">
        <v>11.67</v>
      </c>
      <c r="D15" s="1" t="n">
        <v>23.2</v>
      </c>
      <c r="E15" s="1" t="n">
        <v>11.64</v>
      </c>
      <c r="F15" s="1" t="n">
        <v>20</v>
      </c>
      <c r="H15" s="7" t="n">
        <f aca="false">H14+B15-B14</f>
        <v>0.0197800925925926</v>
      </c>
      <c r="I15" s="1" t="n">
        <f aca="false">C15</f>
        <v>11.67</v>
      </c>
      <c r="J15" s="1" t="n">
        <f aca="false">E15</f>
        <v>11.64</v>
      </c>
    </row>
    <row r="16" customFormat="false" ht="12.8" hidden="false" customHeight="false" outlineLevel="0" collapsed="false">
      <c r="A16" s="6" t="s">
        <v>129</v>
      </c>
      <c r="B16" s="6" t="s">
        <v>145</v>
      </c>
      <c r="C16" s="1" t="n">
        <v>11.54</v>
      </c>
      <c r="D16" s="1" t="n">
        <v>22.97</v>
      </c>
      <c r="E16" s="1" t="n">
        <v>11.54</v>
      </c>
      <c r="F16" s="1" t="n">
        <v>20</v>
      </c>
      <c r="H16" s="7" t="n">
        <f aca="false">H15+B16-B15</f>
        <v>0.0212037037037037</v>
      </c>
      <c r="I16" s="1" t="n">
        <f aca="false">C16</f>
        <v>11.54</v>
      </c>
      <c r="J16" s="1" t="n">
        <f aca="false">E16</f>
        <v>11.54</v>
      </c>
    </row>
    <row r="17" customFormat="false" ht="12.8" hidden="false" customHeight="false" outlineLevel="0" collapsed="false">
      <c r="A17" s="6" t="s">
        <v>129</v>
      </c>
      <c r="B17" s="6" t="s">
        <v>146</v>
      </c>
      <c r="C17" s="1" t="n">
        <v>11.62</v>
      </c>
      <c r="D17" s="1" t="n">
        <v>23.03</v>
      </c>
      <c r="E17" s="1" t="n">
        <v>11.53</v>
      </c>
      <c r="F17" s="1" t="n">
        <v>20</v>
      </c>
      <c r="H17" s="7" t="n">
        <f aca="false">H16+B17-B16</f>
        <v>0.0226157407407407</v>
      </c>
      <c r="I17" s="1" t="n">
        <f aca="false">C17</f>
        <v>11.62</v>
      </c>
      <c r="J17" s="1" t="n">
        <f aca="false">E17</f>
        <v>11.53</v>
      </c>
    </row>
    <row r="18" customFormat="false" ht="12.8" hidden="false" customHeight="false" outlineLevel="0" collapsed="false">
      <c r="A18" s="6" t="s">
        <v>129</v>
      </c>
      <c r="B18" s="6" t="s">
        <v>147</v>
      </c>
      <c r="C18" s="1" t="n">
        <v>11.6</v>
      </c>
      <c r="D18" s="1" t="n">
        <v>23.03</v>
      </c>
      <c r="E18" s="1" t="n">
        <v>11.54</v>
      </c>
      <c r="F18" s="1" t="n">
        <v>20</v>
      </c>
      <c r="H18" s="7" t="n">
        <f aca="false">H17+B18-B17</f>
        <v>0.0240277777777778</v>
      </c>
      <c r="I18" s="1" t="n">
        <f aca="false">C18</f>
        <v>11.6</v>
      </c>
      <c r="J18" s="1" t="n">
        <f aca="false">E18</f>
        <v>11.54</v>
      </c>
    </row>
    <row r="19" customFormat="false" ht="12.8" hidden="false" customHeight="false" outlineLevel="0" collapsed="false">
      <c r="A19" s="6" t="s">
        <v>129</v>
      </c>
      <c r="B19" s="6" t="s">
        <v>148</v>
      </c>
      <c r="C19" s="1" t="n">
        <v>11.54</v>
      </c>
      <c r="D19" s="1" t="n">
        <v>23.03</v>
      </c>
      <c r="E19" s="1" t="n">
        <v>11.6</v>
      </c>
      <c r="F19" s="1" t="n">
        <v>20</v>
      </c>
      <c r="H19" s="7" t="n">
        <f aca="false">H18+B19-B18</f>
        <v>0.0254398148148148</v>
      </c>
      <c r="I19" s="1" t="n">
        <f aca="false">C19</f>
        <v>11.54</v>
      </c>
      <c r="J19" s="1" t="n">
        <f aca="false">E19</f>
        <v>11.6</v>
      </c>
    </row>
    <row r="20" customFormat="false" ht="12.8" hidden="false" customHeight="false" outlineLevel="0" collapsed="false">
      <c r="A20" s="6" t="s">
        <v>129</v>
      </c>
      <c r="B20" s="6" t="s">
        <v>149</v>
      </c>
      <c r="C20" s="1" t="n">
        <v>11.54</v>
      </c>
      <c r="D20" s="1" t="n">
        <v>23.03</v>
      </c>
      <c r="E20" s="1" t="n">
        <v>11.6</v>
      </c>
      <c r="F20" s="1" t="n">
        <v>20</v>
      </c>
      <c r="H20" s="7" t="n">
        <f aca="false">H19+B20-B19</f>
        <v>0.0268518518518519</v>
      </c>
      <c r="I20" s="1" t="n">
        <f aca="false">C20</f>
        <v>11.54</v>
      </c>
      <c r="J20" s="1" t="n">
        <f aca="false">E20</f>
        <v>11.6</v>
      </c>
    </row>
    <row r="21" customFormat="false" ht="12.8" hidden="false" customHeight="false" outlineLevel="0" collapsed="false">
      <c r="A21" s="6" t="s">
        <v>129</v>
      </c>
      <c r="B21" s="6" t="s">
        <v>150</v>
      </c>
      <c r="C21" s="1" t="n">
        <v>11.59</v>
      </c>
      <c r="D21" s="1" t="n">
        <v>23.03</v>
      </c>
      <c r="E21" s="1" t="n">
        <v>11.55</v>
      </c>
      <c r="F21" s="1" t="n">
        <v>20</v>
      </c>
      <c r="H21" s="7" t="n">
        <f aca="false">H20+B21-B20</f>
        <v>0.0282638888888889</v>
      </c>
      <c r="I21" s="1" t="n">
        <f aca="false">C21</f>
        <v>11.59</v>
      </c>
      <c r="J21" s="1" t="n">
        <f aca="false">E21</f>
        <v>11.55</v>
      </c>
    </row>
    <row r="22" customFormat="false" ht="12.8" hidden="false" customHeight="false" outlineLevel="0" collapsed="false">
      <c r="A22" s="6" t="s">
        <v>129</v>
      </c>
      <c r="B22" s="6" t="s">
        <v>151</v>
      </c>
      <c r="C22" s="1" t="n">
        <v>11.66</v>
      </c>
      <c r="D22" s="1" t="n">
        <v>23.17</v>
      </c>
      <c r="E22" s="1" t="n">
        <v>11.63</v>
      </c>
      <c r="F22" s="1" t="n">
        <v>20</v>
      </c>
      <c r="H22" s="7" t="n">
        <f aca="false">H21+B22-B21</f>
        <v>0.0296759259259259</v>
      </c>
      <c r="I22" s="1" t="n">
        <f aca="false">C22</f>
        <v>11.66</v>
      </c>
      <c r="J22" s="1" t="n">
        <f aca="false">E22</f>
        <v>11.63</v>
      </c>
    </row>
    <row r="23" customFormat="false" ht="12.8" hidden="false" customHeight="false" outlineLevel="0" collapsed="false">
      <c r="A23" s="6" t="s">
        <v>129</v>
      </c>
      <c r="B23" s="6" t="s">
        <v>152</v>
      </c>
      <c r="C23" s="1" t="n">
        <v>11.59</v>
      </c>
      <c r="D23" s="1" t="n">
        <v>23.03</v>
      </c>
      <c r="E23" s="1" t="n">
        <v>11.55</v>
      </c>
      <c r="F23" s="1" t="n">
        <v>20</v>
      </c>
      <c r="H23" s="7" t="n">
        <f aca="false">H22+B23-B22</f>
        <v>0.031087962962963</v>
      </c>
      <c r="I23" s="1" t="n">
        <f aca="false">C23</f>
        <v>11.59</v>
      </c>
      <c r="J23" s="1" t="n">
        <f aca="false">E23</f>
        <v>11.55</v>
      </c>
    </row>
    <row r="24" customFormat="false" ht="12.8" hidden="false" customHeight="false" outlineLevel="0" collapsed="false">
      <c r="A24" s="6" t="s">
        <v>129</v>
      </c>
      <c r="B24" s="6" t="s">
        <v>153</v>
      </c>
      <c r="C24" s="1" t="n">
        <v>11.59</v>
      </c>
      <c r="D24" s="1" t="n">
        <v>22.97</v>
      </c>
      <c r="E24" s="1" t="n">
        <v>11.5</v>
      </c>
      <c r="F24" s="1" t="n">
        <v>20</v>
      </c>
      <c r="H24" s="7" t="n">
        <f aca="false">H23+B24-B23</f>
        <v>0.0325</v>
      </c>
      <c r="I24" s="1" t="n">
        <f aca="false">C24</f>
        <v>11.59</v>
      </c>
      <c r="J24" s="1" t="n">
        <f aca="false">E24</f>
        <v>11.5</v>
      </c>
    </row>
    <row r="25" customFormat="false" ht="12.8" hidden="false" customHeight="false" outlineLevel="0" collapsed="false">
      <c r="A25" s="6" t="s">
        <v>129</v>
      </c>
      <c r="B25" s="6" t="s">
        <v>154</v>
      </c>
      <c r="C25" s="1" t="n">
        <v>11.57</v>
      </c>
      <c r="D25" s="1" t="n">
        <v>22.97</v>
      </c>
      <c r="E25" s="1" t="n">
        <v>11.51</v>
      </c>
      <c r="F25" s="1" t="n">
        <v>20</v>
      </c>
      <c r="H25" s="7" t="n">
        <f aca="false">H24+B25-B24</f>
        <v>0.033912037037037</v>
      </c>
      <c r="I25" s="1" t="n">
        <f aca="false">C25</f>
        <v>11.57</v>
      </c>
      <c r="J25" s="1" t="n">
        <f aca="false">E25</f>
        <v>11.51</v>
      </c>
    </row>
    <row r="26" customFormat="false" ht="12.8" hidden="false" customHeight="false" outlineLevel="0" collapsed="false">
      <c r="A26" s="6" t="s">
        <v>129</v>
      </c>
      <c r="B26" s="6" t="s">
        <v>155</v>
      </c>
      <c r="C26" s="1" t="n">
        <v>11.54</v>
      </c>
      <c r="D26" s="1" t="n">
        <v>22.94</v>
      </c>
      <c r="E26" s="1" t="n">
        <v>11.51</v>
      </c>
      <c r="F26" s="1" t="n">
        <v>20</v>
      </c>
      <c r="H26" s="7" t="n">
        <f aca="false">H25+B26-B25</f>
        <v>0.0353356481481482</v>
      </c>
      <c r="I26" s="1" t="n">
        <f aca="false">C26</f>
        <v>11.54</v>
      </c>
      <c r="J26" s="1" t="n">
        <f aca="false">E26</f>
        <v>11.51</v>
      </c>
    </row>
    <row r="27" customFormat="false" ht="12.8" hidden="false" customHeight="false" outlineLevel="0" collapsed="false">
      <c r="A27" s="6" t="s">
        <v>129</v>
      </c>
      <c r="B27" s="6" t="s">
        <v>156</v>
      </c>
      <c r="C27" s="1" t="n">
        <v>11.56</v>
      </c>
      <c r="D27" s="1" t="n">
        <v>22.94</v>
      </c>
      <c r="E27" s="1" t="n">
        <v>11.5</v>
      </c>
      <c r="F27" s="1" t="n">
        <v>20</v>
      </c>
      <c r="H27" s="7" t="n">
        <f aca="false">H26+B27-B26</f>
        <v>0.0367476851851852</v>
      </c>
      <c r="I27" s="1" t="n">
        <f aca="false">C27</f>
        <v>11.56</v>
      </c>
      <c r="J27" s="1" t="n">
        <f aca="false">E27</f>
        <v>11.5</v>
      </c>
    </row>
    <row r="28" customFormat="false" ht="12.8" hidden="false" customHeight="false" outlineLevel="0" collapsed="false">
      <c r="A28" s="6" t="s">
        <v>129</v>
      </c>
      <c r="B28" s="6" t="s">
        <v>157</v>
      </c>
      <c r="C28" s="1" t="n">
        <v>11.56</v>
      </c>
      <c r="D28" s="1" t="n">
        <v>22.94</v>
      </c>
      <c r="E28" s="1" t="n">
        <v>11.5</v>
      </c>
      <c r="F28" s="1" t="n">
        <v>20</v>
      </c>
      <c r="H28" s="7" t="n">
        <f aca="false">H27+B28-B27</f>
        <v>0.0381597222222222</v>
      </c>
      <c r="I28" s="1" t="n">
        <f aca="false">C28</f>
        <v>11.56</v>
      </c>
      <c r="J28" s="1" t="n">
        <f aca="false">E28</f>
        <v>11.5</v>
      </c>
    </row>
    <row r="29" customFormat="false" ht="12.8" hidden="false" customHeight="false" outlineLevel="0" collapsed="false">
      <c r="A29" s="6" t="s">
        <v>129</v>
      </c>
      <c r="B29" s="6" t="s">
        <v>158</v>
      </c>
      <c r="C29" s="1" t="n">
        <v>11.57</v>
      </c>
      <c r="D29" s="1" t="n">
        <v>22.94</v>
      </c>
      <c r="E29" s="1" t="n">
        <v>11.48</v>
      </c>
      <c r="F29" s="1" t="n">
        <v>20</v>
      </c>
      <c r="H29" s="7" t="n">
        <f aca="false">H28+B29-B28</f>
        <v>0.0395717592592593</v>
      </c>
      <c r="I29" s="1" t="n">
        <f aca="false">C29</f>
        <v>11.57</v>
      </c>
      <c r="J29" s="1" t="n">
        <f aca="false">E29</f>
        <v>11.48</v>
      </c>
    </row>
    <row r="30" customFormat="false" ht="12.8" hidden="false" customHeight="false" outlineLevel="0" collapsed="false">
      <c r="A30" s="6" t="s">
        <v>129</v>
      </c>
      <c r="B30" s="6" t="s">
        <v>159</v>
      </c>
      <c r="C30" s="1" t="n">
        <v>11.54</v>
      </c>
      <c r="D30" s="1" t="n">
        <v>22.91</v>
      </c>
      <c r="E30" s="1" t="n">
        <v>11.48</v>
      </c>
      <c r="F30" s="1" t="n">
        <v>20</v>
      </c>
      <c r="H30" s="7" t="n">
        <f aca="false">H29+B30-B29</f>
        <v>0.0409837962962963</v>
      </c>
      <c r="I30" s="1" t="n">
        <f aca="false">C30</f>
        <v>11.54</v>
      </c>
      <c r="J30" s="1" t="n">
        <f aca="false">E30</f>
        <v>11.48</v>
      </c>
    </row>
    <row r="31" customFormat="false" ht="12.8" hidden="false" customHeight="false" outlineLevel="0" collapsed="false">
      <c r="A31" s="6" t="s">
        <v>129</v>
      </c>
      <c r="B31" s="6" t="s">
        <v>160</v>
      </c>
      <c r="C31" s="1" t="n">
        <v>11.57</v>
      </c>
      <c r="D31" s="1" t="n">
        <v>22.97</v>
      </c>
      <c r="E31" s="1" t="n">
        <v>11.51</v>
      </c>
      <c r="F31" s="1" t="n">
        <v>20</v>
      </c>
      <c r="H31" s="7" t="n">
        <f aca="false">H30+B31-B30</f>
        <v>0.0423958333333333</v>
      </c>
      <c r="I31" s="1" t="n">
        <f aca="false">C31</f>
        <v>11.57</v>
      </c>
      <c r="J31" s="1" t="n">
        <f aca="false">E31</f>
        <v>11.51</v>
      </c>
    </row>
    <row r="32" customFormat="false" ht="12.8" hidden="false" customHeight="false" outlineLevel="0" collapsed="false">
      <c r="A32" s="6" t="s">
        <v>129</v>
      </c>
      <c r="B32" s="6" t="s">
        <v>161</v>
      </c>
      <c r="C32" s="1" t="n">
        <v>11.48</v>
      </c>
      <c r="D32" s="1" t="n">
        <v>22.91</v>
      </c>
      <c r="E32" s="1" t="n">
        <v>11.54</v>
      </c>
      <c r="F32" s="1" t="n">
        <v>20</v>
      </c>
      <c r="H32" s="7" t="n">
        <f aca="false">H31+B32-B31</f>
        <v>0.0438078703703704</v>
      </c>
      <c r="I32" s="1" t="n">
        <f aca="false">C32</f>
        <v>11.48</v>
      </c>
      <c r="J32" s="1" t="n">
        <f aca="false">E32</f>
        <v>11.54</v>
      </c>
    </row>
    <row r="33" customFormat="false" ht="12.8" hidden="false" customHeight="false" outlineLevel="0" collapsed="false">
      <c r="A33" s="6" t="s">
        <v>129</v>
      </c>
      <c r="B33" s="6" t="s">
        <v>162</v>
      </c>
      <c r="C33" s="1" t="n">
        <v>11.51</v>
      </c>
      <c r="D33" s="1" t="n">
        <v>22.88</v>
      </c>
      <c r="E33" s="1" t="n">
        <v>11.48</v>
      </c>
      <c r="F33" s="1" t="n">
        <v>20</v>
      </c>
      <c r="H33" s="7" t="n">
        <f aca="false">H32+B33-B32</f>
        <v>0.0452199074074074</v>
      </c>
      <c r="I33" s="1" t="n">
        <f aca="false">C33</f>
        <v>11.51</v>
      </c>
      <c r="J33" s="1" t="n">
        <f aca="false">E33</f>
        <v>11.48</v>
      </c>
    </row>
    <row r="34" customFormat="false" ht="12.8" hidden="false" customHeight="false" outlineLevel="0" collapsed="false">
      <c r="A34" s="6" t="s">
        <v>129</v>
      </c>
      <c r="B34" s="6" t="s">
        <v>163</v>
      </c>
      <c r="C34" s="1" t="n">
        <v>11.5</v>
      </c>
      <c r="D34" s="1" t="n">
        <v>22.88</v>
      </c>
      <c r="E34" s="1" t="n">
        <v>11.5</v>
      </c>
      <c r="F34" s="1" t="n">
        <v>20</v>
      </c>
      <c r="H34" s="7" t="n">
        <f aca="false">H33+B34-B33</f>
        <v>0.0466319444444444</v>
      </c>
      <c r="I34" s="1" t="n">
        <f aca="false">C34</f>
        <v>11.5</v>
      </c>
      <c r="J34" s="1" t="n">
        <f aca="false">E34</f>
        <v>11.5</v>
      </c>
    </row>
    <row r="35" customFormat="false" ht="12.8" hidden="false" customHeight="false" outlineLevel="0" collapsed="false">
      <c r="A35" s="6" t="s">
        <v>129</v>
      </c>
      <c r="B35" s="6" t="s">
        <v>164</v>
      </c>
      <c r="C35" s="1" t="n">
        <v>11.44</v>
      </c>
      <c r="D35" s="1" t="n">
        <v>22.85</v>
      </c>
      <c r="E35" s="1" t="n">
        <v>11.53</v>
      </c>
      <c r="F35" s="1" t="n">
        <v>20</v>
      </c>
      <c r="H35" s="7" t="n">
        <f aca="false">H34+B35-B34</f>
        <v>0.0480439814814815</v>
      </c>
      <c r="I35" s="1" t="n">
        <f aca="false">C35</f>
        <v>11.44</v>
      </c>
      <c r="J35" s="1" t="n">
        <f aca="false">E35</f>
        <v>11.53</v>
      </c>
    </row>
    <row r="36" customFormat="false" ht="12.8" hidden="false" customHeight="false" outlineLevel="0" collapsed="false">
      <c r="A36" s="6" t="s">
        <v>129</v>
      </c>
      <c r="B36" s="6" t="s">
        <v>165</v>
      </c>
      <c r="C36" s="1" t="n">
        <v>11.5</v>
      </c>
      <c r="D36" s="1" t="n">
        <v>22.85</v>
      </c>
      <c r="E36" s="1" t="n">
        <v>11.47</v>
      </c>
      <c r="F36" s="1" t="n">
        <v>20</v>
      </c>
      <c r="H36" s="7" t="n">
        <f aca="false">H35+B36-B35</f>
        <v>0.0494560185185185</v>
      </c>
      <c r="I36" s="1" t="n">
        <f aca="false">C36</f>
        <v>11.5</v>
      </c>
      <c r="J36" s="1" t="n">
        <f aca="false">E36</f>
        <v>11.47</v>
      </c>
    </row>
    <row r="37" customFormat="false" ht="12.8" hidden="false" customHeight="false" outlineLevel="0" collapsed="false">
      <c r="A37" s="6" t="s">
        <v>129</v>
      </c>
      <c r="B37" s="6" t="s">
        <v>166</v>
      </c>
      <c r="C37" s="1" t="n">
        <v>11.53</v>
      </c>
      <c r="D37" s="1" t="n">
        <v>23</v>
      </c>
      <c r="E37" s="1" t="n">
        <v>11.58</v>
      </c>
      <c r="F37" s="1" t="n">
        <v>20</v>
      </c>
      <c r="H37" s="7" t="n">
        <f aca="false">H36+B37-B36</f>
        <v>0.0508680555555556</v>
      </c>
      <c r="I37" s="1" t="n">
        <f aca="false">C37</f>
        <v>11.53</v>
      </c>
      <c r="J37" s="1" t="n">
        <f aca="false">E37</f>
        <v>11.58</v>
      </c>
    </row>
    <row r="38" customFormat="false" ht="12.8" hidden="false" customHeight="false" outlineLevel="0" collapsed="false">
      <c r="A38" s="6" t="s">
        <v>129</v>
      </c>
      <c r="B38" s="6" t="s">
        <v>167</v>
      </c>
      <c r="C38" s="1" t="n">
        <v>11.48</v>
      </c>
      <c r="D38" s="1" t="n">
        <v>22.91</v>
      </c>
      <c r="E38" s="1" t="n">
        <v>11.54</v>
      </c>
      <c r="F38" s="1" t="n">
        <v>20</v>
      </c>
      <c r="H38" s="7" t="n">
        <f aca="false">H37+B38-B37</f>
        <v>0.0522916666666667</v>
      </c>
      <c r="I38" s="1" t="n">
        <f aca="false">C38</f>
        <v>11.48</v>
      </c>
      <c r="J38" s="1" t="n">
        <f aca="false">E38</f>
        <v>11.54</v>
      </c>
    </row>
    <row r="39" customFormat="false" ht="12.8" hidden="false" customHeight="false" outlineLevel="0" collapsed="false">
      <c r="A39" s="6" t="s">
        <v>129</v>
      </c>
      <c r="B39" s="6" t="s">
        <v>168</v>
      </c>
      <c r="C39" s="1" t="n">
        <v>11.44</v>
      </c>
      <c r="D39" s="1" t="n">
        <v>22.82</v>
      </c>
      <c r="E39" s="1" t="n">
        <v>11.5</v>
      </c>
      <c r="F39" s="1" t="n">
        <v>20</v>
      </c>
      <c r="H39" s="7" t="n">
        <f aca="false">H38+B39-B38</f>
        <v>0.0537037037037037</v>
      </c>
      <c r="I39" s="1" t="n">
        <f aca="false">C39</f>
        <v>11.44</v>
      </c>
      <c r="J39" s="1" t="n">
        <f aca="false">E39</f>
        <v>11.5</v>
      </c>
    </row>
    <row r="40" customFormat="false" ht="12.8" hidden="false" customHeight="false" outlineLevel="0" collapsed="false">
      <c r="A40" s="6" t="s">
        <v>129</v>
      </c>
      <c r="B40" s="6" t="s">
        <v>169</v>
      </c>
      <c r="C40" s="1" t="n">
        <v>11.5</v>
      </c>
      <c r="D40" s="1" t="n">
        <v>22.85</v>
      </c>
      <c r="E40" s="1" t="n">
        <v>11.47</v>
      </c>
      <c r="F40" s="1" t="n">
        <v>20</v>
      </c>
      <c r="H40" s="7" t="n">
        <f aca="false">H39+B40-B39</f>
        <v>0.0551157407407407</v>
      </c>
      <c r="I40" s="1" t="n">
        <f aca="false">C40</f>
        <v>11.5</v>
      </c>
      <c r="J40" s="1" t="n">
        <f aca="false">E40</f>
        <v>11.47</v>
      </c>
    </row>
    <row r="41" customFormat="false" ht="12.8" hidden="false" customHeight="false" outlineLevel="0" collapsed="false">
      <c r="A41" s="6" t="s">
        <v>129</v>
      </c>
      <c r="B41" s="6" t="s">
        <v>170</v>
      </c>
      <c r="C41" s="1" t="n">
        <v>11.43</v>
      </c>
      <c r="D41" s="1" t="n">
        <v>22.79</v>
      </c>
      <c r="E41" s="1" t="n">
        <v>11.48</v>
      </c>
      <c r="F41" s="1" t="n">
        <v>20</v>
      </c>
      <c r="H41" s="7" t="n">
        <f aca="false">H40+B41-B40</f>
        <v>0.0565277777777778</v>
      </c>
      <c r="I41" s="1" t="n">
        <f aca="false">C41</f>
        <v>11.43</v>
      </c>
      <c r="J41" s="1" t="n">
        <f aca="false">E41</f>
        <v>11.48</v>
      </c>
    </row>
    <row r="42" customFormat="false" ht="12.8" hidden="false" customHeight="false" outlineLevel="0" collapsed="false">
      <c r="A42" s="6" t="s">
        <v>129</v>
      </c>
      <c r="B42" s="6" t="s">
        <v>171</v>
      </c>
      <c r="C42" s="1" t="n">
        <v>11.48</v>
      </c>
      <c r="D42" s="1" t="n">
        <v>22.85</v>
      </c>
      <c r="E42" s="1" t="n">
        <v>11.48</v>
      </c>
      <c r="F42" s="1" t="n">
        <v>20</v>
      </c>
      <c r="H42" s="7" t="n">
        <f aca="false">H41+B42-B41</f>
        <v>0.0579398148148148</v>
      </c>
      <c r="I42" s="1" t="n">
        <f aca="false">C42</f>
        <v>11.48</v>
      </c>
      <c r="J42" s="1" t="n">
        <f aca="false">E42</f>
        <v>11.48</v>
      </c>
    </row>
    <row r="43" customFormat="false" ht="12.8" hidden="false" customHeight="false" outlineLevel="0" collapsed="false">
      <c r="A43" s="6" t="s">
        <v>129</v>
      </c>
      <c r="B43" s="6" t="s">
        <v>172</v>
      </c>
      <c r="C43" s="1" t="n">
        <v>11.47</v>
      </c>
      <c r="D43" s="1" t="n">
        <v>22.76</v>
      </c>
      <c r="E43" s="1" t="n">
        <v>11.41</v>
      </c>
      <c r="F43" s="1" t="n">
        <v>20</v>
      </c>
      <c r="H43" s="7" t="n">
        <f aca="false">H42+B43-B42</f>
        <v>0.0593518518518519</v>
      </c>
      <c r="I43" s="1" t="n">
        <f aca="false">C43</f>
        <v>11.47</v>
      </c>
      <c r="J43" s="1" t="n">
        <f aca="false">E43</f>
        <v>11.41</v>
      </c>
    </row>
    <row r="44" customFormat="false" ht="12.8" hidden="false" customHeight="false" outlineLevel="0" collapsed="false">
      <c r="A44" s="6" t="s">
        <v>129</v>
      </c>
      <c r="B44" s="6" t="s">
        <v>173</v>
      </c>
      <c r="C44" s="1" t="n">
        <v>11.47</v>
      </c>
      <c r="D44" s="1" t="n">
        <v>22.73</v>
      </c>
      <c r="E44" s="1" t="n">
        <v>11.38</v>
      </c>
      <c r="F44" s="1" t="n">
        <v>20</v>
      </c>
      <c r="H44" s="7" t="n">
        <f aca="false">H43+B44-B43</f>
        <v>0.0607638888888889</v>
      </c>
      <c r="I44" s="1" t="n">
        <f aca="false">C44</f>
        <v>11.47</v>
      </c>
      <c r="J44" s="1" t="n">
        <f aca="false">E44</f>
        <v>11.38</v>
      </c>
    </row>
    <row r="45" customFormat="false" ht="12.8" hidden="false" customHeight="false" outlineLevel="0" collapsed="false">
      <c r="A45" s="6" t="s">
        <v>129</v>
      </c>
      <c r="B45" s="6" t="s">
        <v>174</v>
      </c>
      <c r="C45" s="1" t="n">
        <v>11.43</v>
      </c>
      <c r="D45" s="1" t="n">
        <v>22.76</v>
      </c>
      <c r="E45" s="1" t="n">
        <v>11.45</v>
      </c>
      <c r="F45" s="1" t="n">
        <v>20</v>
      </c>
      <c r="H45" s="7" t="n">
        <f aca="false">H44+B45-B44</f>
        <v>0.0621759259259259</v>
      </c>
      <c r="I45" s="1" t="n">
        <f aca="false">C45</f>
        <v>11.43</v>
      </c>
      <c r="J45" s="1" t="n">
        <f aca="false">E45</f>
        <v>11.45</v>
      </c>
    </row>
    <row r="46" customFormat="false" ht="12.8" hidden="false" customHeight="false" outlineLevel="0" collapsed="false">
      <c r="A46" s="6" t="s">
        <v>129</v>
      </c>
      <c r="B46" s="6" t="s">
        <v>175</v>
      </c>
      <c r="C46" s="1" t="n">
        <v>11.41</v>
      </c>
      <c r="D46" s="1" t="n">
        <v>22.73</v>
      </c>
      <c r="E46" s="1" t="n">
        <v>11.44</v>
      </c>
      <c r="F46" s="1" t="n">
        <v>20</v>
      </c>
      <c r="H46" s="7" t="n">
        <f aca="false">H45+B46-B45</f>
        <v>0.063587962962963</v>
      </c>
      <c r="I46" s="1" t="n">
        <f aca="false">C46</f>
        <v>11.41</v>
      </c>
      <c r="J46" s="1" t="n">
        <f aca="false">E46</f>
        <v>11.44</v>
      </c>
    </row>
    <row r="47" customFormat="false" ht="12.8" hidden="false" customHeight="false" outlineLevel="0" collapsed="false">
      <c r="A47" s="6" t="s">
        <v>129</v>
      </c>
      <c r="B47" s="6" t="s">
        <v>176</v>
      </c>
      <c r="C47" s="1" t="n">
        <v>11.41</v>
      </c>
      <c r="D47" s="1" t="n">
        <v>22.76</v>
      </c>
      <c r="E47" s="1" t="n">
        <v>11.47</v>
      </c>
      <c r="F47" s="1" t="n">
        <v>20</v>
      </c>
      <c r="H47" s="7" t="n">
        <f aca="false">H46+B47-B46</f>
        <v>0.065</v>
      </c>
      <c r="I47" s="1" t="n">
        <f aca="false">C47</f>
        <v>11.41</v>
      </c>
      <c r="J47" s="1" t="n">
        <f aca="false">E47</f>
        <v>11.47</v>
      </c>
    </row>
    <row r="48" customFormat="false" ht="12.8" hidden="false" customHeight="false" outlineLevel="0" collapsed="false">
      <c r="A48" s="6" t="s">
        <v>129</v>
      </c>
      <c r="B48" s="6" t="s">
        <v>177</v>
      </c>
      <c r="C48" s="1" t="n">
        <v>11.4</v>
      </c>
      <c r="D48" s="1" t="n">
        <v>22.73</v>
      </c>
      <c r="E48" s="1" t="n">
        <v>11.45</v>
      </c>
      <c r="F48" s="1" t="n">
        <v>20</v>
      </c>
      <c r="H48" s="7" t="n">
        <f aca="false">H47+B48-B47</f>
        <v>0.066412037037037</v>
      </c>
      <c r="I48" s="1" t="n">
        <f aca="false">C48</f>
        <v>11.4</v>
      </c>
      <c r="J48" s="1" t="n">
        <f aca="false">E48</f>
        <v>11.45</v>
      </c>
    </row>
    <row r="49" customFormat="false" ht="12.8" hidden="false" customHeight="false" outlineLevel="0" collapsed="false">
      <c r="A49" s="6" t="s">
        <v>129</v>
      </c>
      <c r="B49" s="6" t="s">
        <v>178</v>
      </c>
      <c r="C49" s="1" t="n">
        <v>11.43</v>
      </c>
      <c r="D49" s="1" t="n">
        <v>22.82</v>
      </c>
      <c r="E49" s="1" t="n">
        <v>11.51</v>
      </c>
      <c r="F49" s="1" t="n">
        <v>20</v>
      </c>
      <c r="H49" s="7" t="n">
        <f aca="false">H48+B49-B48</f>
        <v>0.0678356481481481</v>
      </c>
      <c r="I49" s="1" t="n">
        <f aca="false">C49</f>
        <v>11.43</v>
      </c>
      <c r="J49" s="1" t="n">
        <f aca="false">E49</f>
        <v>11.51</v>
      </c>
    </row>
    <row r="50" customFormat="false" ht="12.8" hidden="false" customHeight="false" outlineLevel="0" collapsed="false">
      <c r="A50" s="6" t="s">
        <v>129</v>
      </c>
      <c r="B50" s="6" t="s">
        <v>179</v>
      </c>
      <c r="C50" s="1" t="n">
        <v>11.43</v>
      </c>
      <c r="D50" s="1" t="n">
        <v>22.76</v>
      </c>
      <c r="E50" s="1" t="n">
        <v>11.45</v>
      </c>
      <c r="F50" s="1" t="n">
        <v>20</v>
      </c>
      <c r="H50" s="7" t="n">
        <f aca="false">H49+B50-B49</f>
        <v>0.0692476851851852</v>
      </c>
      <c r="I50" s="1" t="n">
        <f aca="false">C50</f>
        <v>11.43</v>
      </c>
      <c r="J50" s="1" t="n">
        <f aca="false">E50</f>
        <v>11.45</v>
      </c>
    </row>
    <row r="51" customFormat="false" ht="12.8" hidden="false" customHeight="false" outlineLevel="0" collapsed="false">
      <c r="A51" s="6" t="s">
        <v>129</v>
      </c>
      <c r="B51" s="6" t="s">
        <v>180</v>
      </c>
      <c r="C51" s="1" t="n">
        <v>11.4</v>
      </c>
      <c r="D51" s="1" t="n">
        <v>22.71</v>
      </c>
      <c r="E51" s="1" t="n">
        <v>11.42</v>
      </c>
      <c r="F51" s="1" t="n">
        <v>21</v>
      </c>
      <c r="H51" s="7" t="n">
        <f aca="false">H50+B51-B50</f>
        <v>0.0706597222222222</v>
      </c>
      <c r="I51" s="1" t="n">
        <f aca="false">C51</f>
        <v>11.4</v>
      </c>
      <c r="J51" s="1" t="n">
        <f aca="false">E51</f>
        <v>11.42</v>
      </c>
    </row>
    <row r="52" customFormat="false" ht="12.8" hidden="false" customHeight="false" outlineLevel="0" collapsed="false">
      <c r="A52" s="6" t="s">
        <v>129</v>
      </c>
      <c r="B52" s="6" t="s">
        <v>181</v>
      </c>
      <c r="C52" s="1" t="n">
        <v>11.4</v>
      </c>
      <c r="D52" s="1" t="n">
        <v>22.73</v>
      </c>
      <c r="E52" s="1" t="n">
        <v>11.45</v>
      </c>
      <c r="F52" s="1" t="n">
        <v>21</v>
      </c>
      <c r="H52" s="7" t="n">
        <f aca="false">H51+B52-B51</f>
        <v>0.0720717592592593</v>
      </c>
      <c r="I52" s="1" t="n">
        <f aca="false">C52</f>
        <v>11.4</v>
      </c>
      <c r="J52" s="1" t="n">
        <f aca="false">E52</f>
        <v>11.45</v>
      </c>
    </row>
    <row r="53" customFormat="false" ht="12.8" hidden="false" customHeight="false" outlineLevel="0" collapsed="false">
      <c r="A53" s="6" t="s">
        <v>129</v>
      </c>
      <c r="B53" s="6" t="s">
        <v>182</v>
      </c>
      <c r="C53" s="1" t="n">
        <v>11.35</v>
      </c>
      <c r="D53" s="1" t="n">
        <v>22.65</v>
      </c>
      <c r="E53" s="1" t="n">
        <v>11.41</v>
      </c>
      <c r="F53" s="1" t="n">
        <v>21</v>
      </c>
      <c r="H53" s="7" t="n">
        <f aca="false">H52+B53-B52</f>
        <v>0.0734837962962963</v>
      </c>
      <c r="I53" s="1" t="n">
        <f aca="false">C53</f>
        <v>11.35</v>
      </c>
      <c r="J53" s="1" t="n">
        <f aca="false">E53</f>
        <v>11.41</v>
      </c>
    </row>
    <row r="54" customFormat="false" ht="12.8" hidden="false" customHeight="false" outlineLevel="0" collapsed="false">
      <c r="A54" s="6" t="s">
        <v>129</v>
      </c>
      <c r="B54" s="6" t="s">
        <v>183</v>
      </c>
      <c r="C54" s="1" t="n">
        <v>11.38</v>
      </c>
      <c r="D54" s="1" t="n">
        <v>22.68</v>
      </c>
      <c r="E54" s="1" t="n">
        <v>11.41</v>
      </c>
      <c r="F54" s="1" t="n">
        <v>21</v>
      </c>
      <c r="H54" s="7" t="n">
        <f aca="false">H53+B54-B53</f>
        <v>0.0748958333333333</v>
      </c>
      <c r="I54" s="1" t="n">
        <f aca="false">C54</f>
        <v>11.38</v>
      </c>
      <c r="J54" s="1" t="n">
        <f aca="false">E54</f>
        <v>11.41</v>
      </c>
    </row>
    <row r="55" customFormat="false" ht="12.8" hidden="false" customHeight="false" outlineLevel="0" collapsed="false">
      <c r="A55" s="6" t="s">
        <v>129</v>
      </c>
      <c r="B55" s="6" t="s">
        <v>184</v>
      </c>
      <c r="C55" s="1" t="n">
        <v>11.37</v>
      </c>
      <c r="D55" s="1" t="n">
        <v>22.68</v>
      </c>
      <c r="E55" s="1" t="n">
        <v>11.42</v>
      </c>
      <c r="F55" s="1" t="n">
        <v>21</v>
      </c>
      <c r="H55" s="7" t="n">
        <f aca="false">H54+B55-B54</f>
        <v>0.0763078703703704</v>
      </c>
      <c r="I55" s="1" t="n">
        <f aca="false">C55</f>
        <v>11.37</v>
      </c>
      <c r="J55" s="1" t="n">
        <f aca="false">E55</f>
        <v>11.42</v>
      </c>
    </row>
    <row r="56" customFormat="false" ht="12.8" hidden="false" customHeight="false" outlineLevel="0" collapsed="false">
      <c r="A56" s="6" t="s">
        <v>129</v>
      </c>
      <c r="B56" s="6" t="s">
        <v>185</v>
      </c>
      <c r="C56" s="1" t="n">
        <v>11.46</v>
      </c>
      <c r="D56" s="1" t="n">
        <v>22.76</v>
      </c>
      <c r="E56" s="1" t="n">
        <v>11.42</v>
      </c>
      <c r="F56" s="1" t="n">
        <v>21</v>
      </c>
      <c r="H56" s="7" t="n">
        <f aca="false">H55+B56-B55</f>
        <v>0.0777199074074074</v>
      </c>
      <c r="I56" s="1" t="n">
        <f aca="false">C56</f>
        <v>11.46</v>
      </c>
      <c r="J56" s="1" t="n">
        <f aca="false">E56</f>
        <v>11.42</v>
      </c>
    </row>
    <row r="57" customFormat="false" ht="12.8" hidden="false" customHeight="false" outlineLevel="0" collapsed="false">
      <c r="A57" s="6" t="s">
        <v>129</v>
      </c>
      <c r="B57" s="6" t="s">
        <v>186</v>
      </c>
      <c r="C57" s="1" t="n">
        <v>11.4</v>
      </c>
      <c r="D57" s="1" t="n">
        <v>22.65</v>
      </c>
      <c r="E57" s="1" t="n">
        <v>11.36</v>
      </c>
      <c r="F57" s="1" t="n">
        <v>21</v>
      </c>
      <c r="H57" s="7" t="n">
        <f aca="false">H56+B57-B56</f>
        <v>0.0791319444444445</v>
      </c>
      <c r="I57" s="1" t="n">
        <f aca="false">C57</f>
        <v>11.4</v>
      </c>
      <c r="J57" s="1" t="n">
        <f aca="false">E57</f>
        <v>11.36</v>
      </c>
    </row>
    <row r="58" customFormat="false" ht="12.8" hidden="false" customHeight="false" outlineLevel="0" collapsed="false">
      <c r="A58" s="6" t="s">
        <v>129</v>
      </c>
      <c r="B58" s="6" t="s">
        <v>187</v>
      </c>
      <c r="C58" s="1" t="n">
        <v>11.34</v>
      </c>
      <c r="D58" s="1" t="n">
        <v>22.62</v>
      </c>
      <c r="E58" s="1" t="n">
        <v>11.39</v>
      </c>
      <c r="F58" s="1" t="n">
        <v>21</v>
      </c>
      <c r="H58" s="7" t="n">
        <f aca="false">H57+B58-B57</f>
        <v>0.0805439814814815</v>
      </c>
      <c r="I58" s="1" t="n">
        <f aca="false">C58</f>
        <v>11.34</v>
      </c>
      <c r="J58" s="1" t="n">
        <f aca="false">E58</f>
        <v>11.39</v>
      </c>
    </row>
    <row r="59" customFormat="false" ht="12.8" hidden="false" customHeight="false" outlineLevel="0" collapsed="false">
      <c r="A59" s="6" t="s">
        <v>129</v>
      </c>
      <c r="B59" s="6" t="s">
        <v>188</v>
      </c>
      <c r="C59" s="1" t="n">
        <v>11.32</v>
      </c>
      <c r="D59" s="1" t="n">
        <v>22.62</v>
      </c>
      <c r="E59" s="1" t="n">
        <v>11.41</v>
      </c>
      <c r="F59" s="1" t="n">
        <v>21</v>
      </c>
      <c r="H59" s="7" t="n">
        <f aca="false">H58+B59-B58</f>
        <v>0.0819560185185185</v>
      </c>
      <c r="I59" s="1" t="n">
        <f aca="false">C59</f>
        <v>11.32</v>
      </c>
      <c r="J59" s="1" t="n">
        <f aca="false">E59</f>
        <v>11.41</v>
      </c>
    </row>
    <row r="60" customFormat="false" ht="12.8" hidden="false" customHeight="false" outlineLevel="0" collapsed="false">
      <c r="A60" s="6" t="s">
        <v>129</v>
      </c>
      <c r="B60" s="6" t="s">
        <v>189</v>
      </c>
      <c r="C60" s="1" t="n">
        <v>11.31</v>
      </c>
      <c r="D60" s="1" t="n">
        <v>22.59</v>
      </c>
      <c r="E60" s="1" t="n">
        <v>11.39</v>
      </c>
      <c r="F60" s="1" t="n">
        <v>21</v>
      </c>
      <c r="H60" s="7" t="n">
        <f aca="false">H59+B60-B59</f>
        <v>0.0833796296296296</v>
      </c>
      <c r="I60" s="1" t="n">
        <f aca="false">C60</f>
        <v>11.31</v>
      </c>
      <c r="J60" s="1" t="n">
        <f aca="false">E60</f>
        <v>11.39</v>
      </c>
    </row>
    <row r="61" customFormat="false" ht="12.8" hidden="false" customHeight="false" outlineLevel="0" collapsed="false">
      <c r="A61" s="6" t="s">
        <v>129</v>
      </c>
      <c r="B61" s="6" t="s">
        <v>190</v>
      </c>
      <c r="C61" s="1" t="n">
        <v>11.31</v>
      </c>
      <c r="D61" s="1" t="n">
        <v>22.5</v>
      </c>
      <c r="E61" s="1" t="n">
        <v>11.3</v>
      </c>
      <c r="F61" s="1" t="n">
        <v>21</v>
      </c>
      <c r="H61" s="7" t="n">
        <f aca="false">H60+B61-B60</f>
        <v>0.0847916666666667</v>
      </c>
      <c r="I61" s="1" t="n">
        <f aca="false">C61</f>
        <v>11.31</v>
      </c>
      <c r="J61" s="1" t="n">
        <f aca="false">E61</f>
        <v>11.3</v>
      </c>
    </row>
    <row r="62" customFormat="false" ht="12.8" hidden="false" customHeight="false" outlineLevel="0" collapsed="false">
      <c r="A62" s="6" t="s">
        <v>129</v>
      </c>
      <c r="B62" s="6" t="s">
        <v>191</v>
      </c>
      <c r="C62" s="1" t="n">
        <v>11.29</v>
      </c>
      <c r="D62" s="1" t="n">
        <v>22.56</v>
      </c>
      <c r="E62" s="1" t="n">
        <v>11.38</v>
      </c>
      <c r="F62" s="1" t="n">
        <v>22</v>
      </c>
      <c r="H62" s="7" t="n">
        <f aca="false">H61+B62-B61</f>
        <v>0.0862037037037037</v>
      </c>
      <c r="I62" s="1" t="n">
        <f aca="false">C62</f>
        <v>11.29</v>
      </c>
      <c r="J62" s="1" t="n">
        <f aca="false">E62</f>
        <v>11.38</v>
      </c>
    </row>
    <row r="63" customFormat="false" ht="12.8" hidden="false" customHeight="false" outlineLevel="0" collapsed="false">
      <c r="A63" s="6" t="s">
        <v>129</v>
      </c>
      <c r="B63" s="6" t="s">
        <v>192</v>
      </c>
      <c r="C63" s="1" t="n">
        <v>11.32</v>
      </c>
      <c r="D63" s="1" t="n">
        <v>22.47</v>
      </c>
      <c r="E63" s="1" t="n">
        <v>11.26</v>
      </c>
      <c r="F63" s="1" t="n">
        <v>22</v>
      </c>
      <c r="H63" s="7" t="n">
        <f aca="false">H62+B63-B62</f>
        <v>0.0876157407407407</v>
      </c>
      <c r="I63" s="1" t="n">
        <f aca="false">C63</f>
        <v>11.32</v>
      </c>
      <c r="J63" s="1" t="n">
        <f aca="false">E63</f>
        <v>11.26</v>
      </c>
    </row>
    <row r="64" customFormat="false" ht="12.8" hidden="false" customHeight="false" outlineLevel="0" collapsed="false">
      <c r="A64" s="6" t="s">
        <v>129</v>
      </c>
      <c r="B64" s="6" t="s">
        <v>193</v>
      </c>
      <c r="C64" s="1" t="n">
        <v>11.34</v>
      </c>
      <c r="D64" s="1" t="n">
        <v>22.53</v>
      </c>
      <c r="E64" s="1" t="n">
        <v>11.3</v>
      </c>
      <c r="F64" s="1" t="n">
        <v>22</v>
      </c>
      <c r="H64" s="7" t="n">
        <f aca="false">H63+B64-B63</f>
        <v>0.0890277777777778</v>
      </c>
      <c r="I64" s="1" t="n">
        <f aca="false">C64</f>
        <v>11.34</v>
      </c>
      <c r="J64" s="1" t="n">
        <f aca="false">E64</f>
        <v>11.3</v>
      </c>
    </row>
    <row r="65" customFormat="false" ht="12.8" hidden="false" customHeight="false" outlineLevel="0" collapsed="false">
      <c r="A65" s="6" t="s">
        <v>129</v>
      </c>
      <c r="B65" s="6" t="s">
        <v>194</v>
      </c>
      <c r="C65" s="1" t="n">
        <v>11.32</v>
      </c>
      <c r="D65" s="1" t="n">
        <v>22.56</v>
      </c>
      <c r="E65" s="1" t="n">
        <v>11.35</v>
      </c>
      <c r="F65" s="1" t="n">
        <v>21</v>
      </c>
      <c r="H65" s="7" t="n">
        <f aca="false">H64+B65-B64</f>
        <v>0.0904398148148148</v>
      </c>
      <c r="I65" s="1" t="n">
        <f aca="false">C65</f>
        <v>11.32</v>
      </c>
      <c r="J65" s="1" t="n">
        <f aca="false">E65</f>
        <v>11.35</v>
      </c>
    </row>
    <row r="66" customFormat="false" ht="12.8" hidden="false" customHeight="false" outlineLevel="0" collapsed="false">
      <c r="A66" s="6" t="s">
        <v>129</v>
      </c>
      <c r="B66" s="6" t="s">
        <v>195</v>
      </c>
      <c r="C66" s="1" t="n">
        <v>11.29</v>
      </c>
      <c r="D66" s="1" t="n">
        <v>22.53</v>
      </c>
      <c r="E66" s="1" t="n">
        <v>11.35</v>
      </c>
      <c r="F66" s="1" t="n">
        <v>21</v>
      </c>
      <c r="H66" s="7" t="n">
        <f aca="false">H65+B66-B65</f>
        <v>0.0918518518518519</v>
      </c>
      <c r="I66" s="1" t="n">
        <f aca="false">C66</f>
        <v>11.29</v>
      </c>
      <c r="J66" s="1" t="n">
        <f aca="false">E66</f>
        <v>11.35</v>
      </c>
    </row>
    <row r="67" customFormat="false" ht="12.8" hidden="false" customHeight="false" outlineLevel="0" collapsed="false">
      <c r="A67" s="6" t="s">
        <v>129</v>
      </c>
      <c r="B67" s="6" t="s">
        <v>196</v>
      </c>
      <c r="C67" s="1" t="n">
        <v>11.34</v>
      </c>
      <c r="D67" s="1" t="n">
        <v>22.5</v>
      </c>
      <c r="E67" s="1" t="n">
        <v>11.27</v>
      </c>
      <c r="F67" s="1" t="n">
        <v>21</v>
      </c>
      <c r="H67" s="7" t="n">
        <f aca="false">H66+B67-B66</f>
        <v>0.0932638888888889</v>
      </c>
      <c r="I67" s="1" t="n">
        <f aca="false">C67</f>
        <v>11.34</v>
      </c>
      <c r="J67" s="1" t="n">
        <f aca="false">E67</f>
        <v>11.27</v>
      </c>
    </row>
    <row r="68" customFormat="false" ht="12.8" hidden="false" customHeight="false" outlineLevel="0" collapsed="false">
      <c r="A68" s="6" t="s">
        <v>129</v>
      </c>
      <c r="B68" s="6" t="s">
        <v>197</v>
      </c>
      <c r="C68" s="1" t="n">
        <v>11.29</v>
      </c>
      <c r="D68" s="1" t="n">
        <v>22.44</v>
      </c>
      <c r="E68" s="1" t="n">
        <v>11.26</v>
      </c>
      <c r="F68" s="1" t="n">
        <v>21</v>
      </c>
      <c r="H68" s="7" t="n">
        <f aca="false">H67+B68-B67</f>
        <v>0.0946759259259259</v>
      </c>
      <c r="I68" s="1" t="n">
        <f aca="false">C68</f>
        <v>11.29</v>
      </c>
      <c r="J68" s="1" t="n">
        <f aca="false">E68</f>
        <v>11.26</v>
      </c>
    </row>
    <row r="69" customFormat="false" ht="12.8" hidden="false" customHeight="false" outlineLevel="0" collapsed="false">
      <c r="A69" s="6" t="s">
        <v>129</v>
      </c>
      <c r="B69" s="6" t="s">
        <v>198</v>
      </c>
      <c r="C69" s="1" t="n">
        <v>11.28</v>
      </c>
      <c r="D69" s="1" t="n">
        <v>22.47</v>
      </c>
      <c r="E69" s="1" t="n">
        <v>11.3</v>
      </c>
      <c r="F69" s="1" t="n">
        <v>21</v>
      </c>
      <c r="H69" s="7" t="n">
        <f aca="false">H68+B69-B68</f>
        <v>0.096087962962963</v>
      </c>
      <c r="I69" s="1" t="n">
        <f aca="false">C69</f>
        <v>11.28</v>
      </c>
      <c r="J69" s="1" t="n">
        <f aca="false">E69</f>
        <v>11.3</v>
      </c>
    </row>
    <row r="70" customFormat="false" ht="12.8" hidden="false" customHeight="false" outlineLevel="0" collapsed="false">
      <c r="A70" s="6" t="s">
        <v>129</v>
      </c>
      <c r="B70" s="6" t="s">
        <v>199</v>
      </c>
      <c r="C70" s="1" t="n">
        <v>11.28</v>
      </c>
      <c r="D70" s="1" t="n">
        <v>22.5</v>
      </c>
      <c r="E70" s="1" t="n">
        <v>11.33</v>
      </c>
      <c r="F70" s="1" t="n">
        <v>21</v>
      </c>
      <c r="H70" s="7" t="n">
        <f aca="false">H69+B70-B69</f>
        <v>0.0975115740740741</v>
      </c>
      <c r="I70" s="1" t="n">
        <f aca="false">C70</f>
        <v>11.28</v>
      </c>
      <c r="J70" s="1" t="n">
        <f aca="false">E70</f>
        <v>11.33</v>
      </c>
    </row>
    <row r="71" customFormat="false" ht="12.8" hidden="false" customHeight="false" outlineLevel="0" collapsed="false">
      <c r="A71" s="6" t="s">
        <v>129</v>
      </c>
      <c r="B71" s="6" t="s">
        <v>200</v>
      </c>
      <c r="C71" s="1" t="n">
        <v>11.32</v>
      </c>
      <c r="D71" s="1" t="n">
        <v>22.5</v>
      </c>
      <c r="E71" s="1" t="n">
        <v>11.29</v>
      </c>
      <c r="F71" s="1" t="n">
        <v>21</v>
      </c>
      <c r="H71" s="7" t="n">
        <f aca="false">H70+B71-B70</f>
        <v>0.0989236111111111</v>
      </c>
      <c r="I71" s="1" t="n">
        <f aca="false">C71</f>
        <v>11.32</v>
      </c>
      <c r="J71" s="1" t="n">
        <f aca="false">E71</f>
        <v>11.29</v>
      </c>
    </row>
    <row r="72" customFormat="false" ht="12.8" hidden="false" customHeight="false" outlineLevel="0" collapsed="false">
      <c r="A72" s="6" t="s">
        <v>129</v>
      </c>
      <c r="B72" s="6" t="s">
        <v>201</v>
      </c>
      <c r="C72" s="1" t="n">
        <v>11.34</v>
      </c>
      <c r="D72" s="1" t="n">
        <v>22.47</v>
      </c>
      <c r="E72" s="1" t="n">
        <v>11.24</v>
      </c>
      <c r="F72" s="1" t="n">
        <v>22</v>
      </c>
      <c r="H72" s="7" t="n">
        <f aca="false">H71+B72-B71</f>
        <v>0.100335648148148</v>
      </c>
      <c r="I72" s="1" t="n">
        <f aca="false">C72</f>
        <v>11.34</v>
      </c>
      <c r="J72" s="1" t="n">
        <f aca="false">E72</f>
        <v>11.24</v>
      </c>
    </row>
    <row r="73" customFormat="false" ht="12.8" hidden="false" customHeight="false" outlineLevel="0" collapsed="false">
      <c r="A73" s="6" t="s">
        <v>129</v>
      </c>
      <c r="B73" s="6" t="s">
        <v>202</v>
      </c>
      <c r="C73" s="1" t="n">
        <v>11.25</v>
      </c>
      <c r="D73" s="1" t="n">
        <v>22.35</v>
      </c>
      <c r="E73" s="1" t="n">
        <v>11.21</v>
      </c>
      <c r="F73" s="1" t="n">
        <v>22</v>
      </c>
      <c r="H73" s="7" t="n">
        <f aca="false">H72+B73-B72</f>
        <v>0.101747685185185</v>
      </c>
      <c r="I73" s="1" t="n">
        <f aca="false">C73</f>
        <v>11.25</v>
      </c>
      <c r="J73" s="1" t="n">
        <f aca="false">E73</f>
        <v>11.21</v>
      </c>
    </row>
    <row r="74" customFormat="false" ht="12.8" hidden="false" customHeight="false" outlineLevel="0" collapsed="false">
      <c r="A74" s="6" t="s">
        <v>129</v>
      </c>
      <c r="B74" s="6" t="s">
        <v>203</v>
      </c>
      <c r="C74" s="1" t="n">
        <v>11.25</v>
      </c>
      <c r="D74" s="1" t="n">
        <v>22.41</v>
      </c>
      <c r="E74" s="1" t="n">
        <v>11.27</v>
      </c>
      <c r="F74" s="1" t="n">
        <v>21</v>
      </c>
      <c r="H74" s="7" t="n">
        <f aca="false">H73+B74-B73</f>
        <v>0.103159722222222</v>
      </c>
      <c r="I74" s="1" t="n">
        <f aca="false">C74</f>
        <v>11.25</v>
      </c>
      <c r="J74" s="1" t="n">
        <f aca="false">E74</f>
        <v>11.27</v>
      </c>
    </row>
    <row r="75" customFormat="false" ht="12.8" hidden="false" customHeight="false" outlineLevel="0" collapsed="false">
      <c r="A75" s="6" t="s">
        <v>129</v>
      </c>
      <c r="B75" s="6" t="s">
        <v>204</v>
      </c>
      <c r="C75" s="1" t="n">
        <v>11.29</v>
      </c>
      <c r="D75" s="1" t="n">
        <v>22.5</v>
      </c>
      <c r="E75" s="1" t="n">
        <v>11.32</v>
      </c>
      <c r="F75" s="1" t="n">
        <v>22</v>
      </c>
      <c r="H75" s="7" t="n">
        <f aca="false">H74+B75-B74</f>
        <v>0.104571759259259</v>
      </c>
      <c r="I75" s="1" t="n">
        <f aca="false">C75</f>
        <v>11.29</v>
      </c>
      <c r="J75" s="1" t="n">
        <f aca="false">E75</f>
        <v>11.32</v>
      </c>
    </row>
    <row r="76" customFormat="false" ht="12.8" hidden="false" customHeight="false" outlineLevel="0" collapsed="false">
      <c r="A76" s="6" t="s">
        <v>129</v>
      </c>
      <c r="B76" s="6" t="s">
        <v>205</v>
      </c>
      <c r="C76" s="1" t="n">
        <v>11.22</v>
      </c>
      <c r="D76" s="1" t="n">
        <v>22.38</v>
      </c>
      <c r="E76" s="1" t="n">
        <v>11.27</v>
      </c>
      <c r="F76" s="1" t="n">
        <v>22</v>
      </c>
      <c r="H76" s="7" t="n">
        <f aca="false">H75+B76-B75</f>
        <v>0.105983796296296</v>
      </c>
      <c r="I76" s="1" t="n">
        <f aca="false">C76</f>
        <v>11.22</v>
      </c>
      <c r="J76" s="1" t="n">
        <f aca="false">E76</f>
        <v>11.27</v>
      </c>
    </row>
    <row r="77" customFormat="false" ht="12.8" hidden="false" customHeight="false" outlineLevel="0" collapsed="false">
      <c r="A77" s="6" t="s">
        <v>129</v>
      </c>
      <c r="B77" s="6" t="s">
        <v>206</v>
      </c>
      <c r="C77" s="1" t="n">
        <v>11.22</v>
      </c>
      <c r="D77" s="1" t="n">
        <v>22.41</v>
      </c>
      <c r="E77" s="1" t="n">
        <v>11.3</v>
      </c>
      <c r="F77" s="1" t="n">
        <v>22</v>
      </c>
      <c r="H77" s="7" t="n">
        <f aca="false">H76+B77-B76</f>
        <v>0.107395833333333</v>
      </c>
      <c r="I77" s="1" t="n">
        <f aca="false">C77</f>
        <v>11.22</v>
      </c>
      <c r="J77" s="1" t="n">
        <f aca="false">E77</f>
        <v>11.3</v>
      </c>
    </row>
    <row r="78" customFormat="false" ht="12.8" hidden="false" customHeight="false" outlineLevel="0" collapsed="false">
      <c r="A78" s="6" t="s">
        <v>129</v>
      </c>
      <c r="B78" s="6" t="s">
        <v>207</v>
      </c>
      <c r="C78" s="1" t="n">
        <v>11.26</v>
      </c>
      <c r="D78" s="1" t="n">
        <v>22.35</v>
      </c>
      <c r="E78" s="1" t="n">
        <v>11.2</v>
      </c>
      <c r="F78" s="1" t="n">
        <v>22</v>
      </c>
      <c r="H78" s="7" t="n">
        <f aca="false">H77+B78-B77</f>
        <v>0.10880787037037</v>
      </c>
      <c r="I78" s="1" t="n">
        <f aca="false">C78</f>
        <v>11.26</v>
      </c>
      <c r="J78" s="1" t="n">
        <f aca="false">E78</f>
        <v>11.2</v>
      </c>
    </row>
    <row r="79" customFormat="false" ht="12.8" hidden="false" customHeight="false" outlineLevel="0" collapsed="false">
      <c r="A79" s="6" t="s">
        <v>129</v>
      </c>
      <c r="B79" s="6" t="s">
        <v>208</v>
      </c>
      <c r="C79" s="1" t="n">
        <v>11.28</v>
      </c>
      <c r="D79" s="1" t="n">
        <v>22.38</v>
      </c>
      <c r="E79" s="1" t="n">
        <v>11.21</v>
      </c>
      <c r="F79" s="1" t="n">
        <v>23</v>
      </c>
      <c r="H79" s="7" t="n">
        <f aca="false">H78+B79-B78</f>
        <v>0.110219907407407</v>
      </c>
      <c r="I79" s="1" t="n">
        <f aca="false">C79</f>
        <v>11.28</v>
      </c>
      <c r="J79" s="1" t="n">
        <f aca="false">E79</f>
        <v>11.21</v>
      </c>
    </row>
    <row r="80" customFormat="false" ht="12.8" hidden="false" customHeight="false" outlineLevel="0" collapsed="false">
      <c r="A80" s="6" t="s">
        <v>129</v>
      </c>
      <c r="B80" s="6" t="s">
        <v>209</v>
      </c>
      <c r="C80" s="1" t="n">
        <v>11.25</v>
      </c>
      <c r="D80" s="1" t="n">
        <v>22.29</v>
      </c>
      <c r="E80" s="1" t="n">
        <v>11.16</v>
      </c>
      <c r="F80" s="1" t="n">
        <v>23</v>
      </c>
      <c r="H80" s="7" t="n">
        <f aca="false">H79+B80-B79</f>
        <v>0.111631944444444</v>
      </c>
      <c r="I80" s="1" t="n">
        <f aca="false">C80</f>
        <v>11.25</v>
      </c>
      <c r="J80" s="1" t="n">
        <f aca="false">E80</f>
        <v>11.16</v>
      </c>
    </row>
    <row r="81" customFormat="false" ht="12.8" hidden="false" customHeight="false" outlineLevel="0" collapsed="false">
      <c r="A81" s="6" t="s">
        <v>129</v>
      </c>
      <c r="B81" s="6" t="s">
        <v>210</v>
      </c>
      <c r="C81" s="1" t="n">
        <v>11.25</v>
      </c>
      <c r="D81" s="1" t="n">
        <v>22.32</v>
      </c>
      <c r="E81" s="1" t="n">
        <v>11.18</v>
      </c>
      <c r="F81" s="1" t="n">
        <v>23</v>
      </c>
      <c r="H81" s="7" t="n">
        <f aca="false">H80+B81-B80</f>
        <v>0.113055555555556</v>
      </c>
      <c r="I81" s="1" t="n">
        <f aca="false">C81</f>
        <v>11.25</v>
      </c>
      <c r="J81" s="1" t="n">
        <f aca="false">E81</f>
        <v>11.18</v>
      </c>
    </row>
    <row r="82" customFormat="false" ht="12.8" hidden="false" customHeight="false" outlineLevel="0" collapsed="false">
      <c r="A82" s="6" t="s">
        <v>129</v>
      </c>
      <c r="B82" s="6" t="s">
        <v>211</v>
      </c>
      <c r="C82" s="1" t="n">
        <v>11.19</v>
      </c>
      <c r="D82" s="1" t="n">
        <v>22.32</v>
      </c>
      <c r="E82" s="1" t="n">
        <v>11.24</v>
      </c>
      <c r="F82" s="1" t="n">
        <v>23</v>
      </c>
      <c r="H82" s="7" t="n">
        <f aca="false">H81+B82-B81</f>
        <v>0.114467592592593</v>
      </c>
      <c r="I82" s="1" t="n">
        <f aca="false">C82</f>
        <v>11.19</v>
      </c>
      <c r="J82" s="1" t="n">
        <f aca="false">E82</f>
        <v>11.24</v>
      </c>
    </row>
    <row r="83" customFormat="false" ht="12.8" hidden="false" customHeight="false" outlineLevel="0" collapsed="false">
      <c r="A83" s="6" t="s">
        <v>129</v>
      </c>
      <c r="B83" s="6" t="s">
        <v>212</v>
      </c>
      <c r="C83" s="1" t="n">
        <v>11.15</v>
      </c>
      <c r="D83" s="1" t="n">
        <v>22.29</v>
      </c>
      <c r="E83" s="1" t="n">
        <v>11.26</v>
      </c>
      <c r="F83" s="1" t="n">
        <v>23</v>
      </c>
      <c r="H83" s="7" t="n">
        <f aca="false">H82+B83-B82</f>
        <v>0.11587962962963</v>
      </c>
      <c r="I83" s="1" t="n">
        <f aca="false">C83</f>
        <v>11.15</v>
      </c>
      <c r="J83" s="1" t="n">
        <f aca="false">E83</f>
        <v>11.26</v>
      </c>
    </row>
    <row r="84" customFormat="false" ht="12.8" hidden="false" customHeight="false" outlineLevel="0" collapsed="false">
      <c r="A84" s="6" t="s">
        <v>129</v>
      </c>
      <c r="B84" s="6" t="s">
        <v>213</v>
      </c>
      <c r="C84" s="1" t="n">
        <v>11.25</v>
      </c>
      <c r="D84" s="1" t="n">
        <v>22.35</v>
      </c>
      <c r="E84" s="1" t="n">
        <v>11.21</v>
      </c>
      <c r="F84" s="1" t="n">
        <v>23</v>
      </c>
      <c r="H84" s="7" t="n">
        <f aca="false">H83+B84-B83</f>
        <v>0.117291666666667</v>
      </c>
      <c r="I84" s="1" t="n">
        <f aca="false">C84</f>
        <v>11.25</v>
      </c>
      <c r="J84" s="1" t="n">
        <f aca="false">E84</f>
        <v>11.21</v>
      </c>
    </row>
    <row r="85" customFormat="false" ht="12.8" hidden="false" customHeight="false" outlineLevel="0" collapsed="false">
      <c r="A85" s="6" t="s">
        <v>129</v>
      </c>
      <c r="B85" s="6" t="s">
        <v>214</v>
      </c>
      <c r="C85" s="1" t="n">
        <v>11.18</v>
      </c>
      <c r="D85" s="1" t="n">
        <v>22.21</v>
      </c>
      <c r="E85" s="1" t="n">
        <v>11.14</v>
      </c>
      <c r="F85" s="1" t="n">
        <v>23</v>
      </c>
      <c r="H85" s="7" t="n">
        <f aca="false">H84+B85-B84</f>
        <v>0.118703703703704</v>
      </c>
      <c r="I85" s="1" t="n">
        <f aca="false">C85</f>
        <v>11.18</v>
      </c>
      <c r="J85" s="1" t="n">
        <f aca="false">E85</f>
        <v>11.14</v>
      </c>
    </row>
    <row r="86" customFormat="false" ht="12.8" hidden="false" customHeight="false" outlineLevel="0" collapsed="false">
      <c r="A86" s="6" t="s">
        <v>129</v>
      </c>
      <c r="B86" s="6" t="s">
        <v>215</v>
      </c>
      <c r="C86" s="1" t="n">
        <v>11.24</v>
      </c>
      <c r="D86" s="1" t="n">
        <v>22.38</v>
      </c>
      <c r="E86" s="1" t="n">
        <v>11.26</v>
      </c>
      <c r="F86" s="1" t="n">
        <v>23</v>
      </c>
      <c r="H86" s="7" t="n">
        <f aca="false">H85+B86-B85</f>
        <v>0.120115740740741</v>
      </c>
      <c r="I86" s="1" t="n">
        <f aca="false">C86</f>
        <v>11.24</v>
      </c>
      <c r="J86" s="1" t="n">
        <f aca="false">E86</f>
        <v>11.26</v>
      </c>
    </row>
    <row r="87" customFormat="false" ht="12.8" hidden="false" customHeight="false" outlineLevel="0" collapsed="false">
      <c r="A87" s="6" t="s">
        <v>129</v>
      </c>
      <c r="B87" s="6" t="s">
        <v>216</v>
      </c>
      <c r="C87" s="1" t="n">
        <v>11.15</v>
      </c>
      <c r="D87" s="1" t="n">
        <v>22.27</v>
      </c>
      <c r="E87" s="1" t="n">
        <v>11.23</v>
      </c>
      <c r="F87" s="1" t="n">
        <v>23</v>
      </c>
      <c r="H87" s="7" t="n">
        <f aca="false">H86+B87-B86</f>
        <v>0.121527777777778</v>
      </c>
      <c r="I87" s="1" t="n">
        <f aca="false">C87</f>
        <v>11.15</v>
      </c>
      <c r="J87" s="1" t="n">
        <f aca="false">E87</f>
        <v>11.23</v>
      </c>
    </row>
    <row r="88" customFormat="false" ht="12.8" hidden="false" customHeight="false" outlineLevel="0" collapsed="false">
      <c r="A88" s="6" t="s">
        <v>129</v>
      </c>
      <c r="B88" s="6" t="s">
        <v>217</v>
      </c>
      <c r="C88" s="1" t="n">
        <v>11.18</v>
      </c>
      <c r="D88" s="1" t="n">
        <v>22.24</v>
      </c>
      <c r="E88" s="1" t="n">
        <v>11.17</v>
      </c>
      <c r="F88" s="1" t="n">
        <v>23</v>
      </c>
      <c r="H88" s="7" t="n">
        <f aca="false">H87+B88-B87</f>
        <v>0.122939814814815</v>
      </c>
      <c r="I88" s="1" t="n">
        <f aca="false">C88</f>
        <v>11.18</v>
      </c>
      <c r="J88" s="1" t="n">
        <f aca="false">E88</f>
        <v>11.17</v>
      </c>
    </row>
    <row r="89" customFormat="false" ht="12.8" hidden="false" customHeight="false" outlineLevel="0" collapsed="false">
      <c r="A89" s="6" t="s">
        <v>129</v>
      </c>
      <c r="B89" s="6" t="s">
        <v>218</v>
      </c>
      <c r="C89" s="1" t="n">
        <v>11.12</v>
      </c>
      <c r="D89" s="1" t="n">
        <v>22.18</v>
      </c>
      <c r="E89" s="1" t="n">
        <v>11.17</v>
      </c>
      <c r="F89" s="1" t="n">
        <v>23</v>
      </c>
      <c r="H89" s="7" t="n">
        <f aca="false">H88+B89-B88</f>
        <v>0.124351851851852</v>
      </c>
      <c r="I89" s="1" t="n">
        <f aca="false">C89</f>
        <v>11.12</v>
      </c>
      <c r="J89" s="1" t="n">
        <f aca="false">E89</f>
        <v>11.17</v>
      </c>
    </row>
    <row r="90" customFormat="false" ht="12.8" hidden="false" customHeight="false" outlineLevel="0" collapsed="false">
      <c r="A90" s="6" t="s">
        <v>129</v>
      </c>
      <c r="B90" s="6" t="s">
        <v>219</v>
      </c>
      <c r="C90" s="1" t="n">
        <v>11.13</v>
      </c>
      <c r="D90" s="1" t="n">
        <v>22.18</v>
      </c>
      <c r="E90" s="1" t="n">
        <v>11.16</v>
      </c>
      <c r="F90" s="1" t="n">
        <v>23</v>
      </c>
      <c r="H90" s="7" t="n">
        <f aca="false">H89+B90-B89</f>
        <v>0.125763888888889</v>
      </c>
      <c r="I90" s="1" t="n">
        <f aca="false">C90</f>
        <v>11.13</v>
      </c>
      <c r="J90" s="1" t="n">
        <f aca="false">E90</f>
        <v>11.16</v>
      </c>
    </row>
    <row r="91" customFormat="false" ht="12.8" hidden="false" customHeight="false" outlineLevel="0" collapsed="false">
      <c r="A91" s="6" t="s">
        <v>129</v>
      </c>
      <c r="B91" s="6" t="s">
        <v>220</v>
      </c>
      <c r="C91" s="1" t="n">
        <v>11.18</v>
      </c>
      <c r="D91" s="1" t="n">
        <v>22.15</v>
      </c>
      <c r="E91" s="1" t="n">
        <v>11.08</v>
      </c>
      <c r="F91" s="1" t="n">
        <v>23</v>
      </c>
      <c r="H91" s="7" t="n">
        <f aca="false">H90+B91-B90</f>
        <v>0.127175925925926</v>
      </c>
      <c r="I91" s="1" t="n">
        <f aca="false">C91</f>
        <v>11.18</v>
      </c>
      <c r="J91" s="1" t="n">
        <f aca="false">E91</f>
        <v>11.08</v>
      </c>
    </row>
    <row r="92" customFormat="false" ht="12.8" hidden="false" customHeight="false" outlineLevel="0" collapsed="false">
      <c r="A92" s="6" t="s">
        <v>129</v>
      </c>
      <c r="B92" s="6" t="s">
        <v>221</v>
      </c>
      <c r="C92" s="1" t="n">
        <v>11.13</v>
      </c>
      <c r="D92" s="1" t="n">
        <v>22.12</v>
      </c>
      <c r="E92" s="1" t="n">
        <v>11.1</v>
      </c>
      <c r="F92" s="1" t="n">
        <v>23</v>
      </c>
      <c r="H92" s="7" t="n">
        <f aca="false">H91+B92-B91</f>
        <v>0.128587962962963</v>
      </c>
      <c r="I92" s="1" t="n">
        <f aca="false">C92</f>
        <v>11.13</v>
      </c>
      <c r="J92" s="1" t="n">
        <f aca="false">E92</f>
        <v>11.1</v>
      </c>
    </row>
    <row r="93" customFormat="false" ht="12.8" hidden="false" customHeight="false" outlineLevel="0" collapsed="false">
      <c r="A93" s="6" t="s">
        <v>129</v>
      </c>
      <c r="B93" s="6" t="s">
        <v>222</v>
      </c>
      <c r="C93" s="1" t="n">
        <v>11.21</v>
      </c>
      <c r="D93" s="1" t="n">
        <v>22.21</v>
      </c>
      <c r="E93" s="1" t="n">
        <v>11.11</v>
      </c>
      <c r="F93" s="1" t="n">
        <v>23</v>
      </c>
      <c r="H93" s="7" t="n">
        <f aca="false">H92+B93-B92</f>
        <v>0.13</v>
      </c>
      <c r="I93" s="1" t="n">
        <f aca="false">C93</f>
        <v>11.21</v>
      </c>
      <c r="J93" s="1" t="n">
        <f aca="false">E93</f>
        <v>11.11</v>
      </c>
    </row>
    <row r="94" customFormat="false" ht="12.8" hidden="false" customHeight="false" outlineLevel="0" collapsed="false">
      <c r="A94" s="6" t="s">
        <v>129</v>
      </c>
      <c r="B94" s="6" t="s">
        <v>223</v>
      </c>
      <c r="C94" s="1" t="n">
        <v>11.13</v>
      </c>
      <c r="D94" s="1" t="n">
        <v>22.18</v>
      </c>
      <c r="E94" s="1" t="n">
        <v>11.16</v>
      </c>
      <c r="F94" s="1" t="n">
        <v>23</v>
      </c>
      <c r="H94" s="7" t="n">
        <f aca="false">H93+B94-B93</f>
        <v>0.131412037037037</v>
      </c>
      <c r="I94" s="1" t="n">
        <f aca="false">C94</f>
        <v>11.13</v>
      </c>
      <c r="J94" s="1" t="n">
        <f aca="false">E94</f>
        <v>11.16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134</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2024-10-16T08:08:22Z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