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Programming\Repositories\screenerSettings\"/>
    </mc:Choice>
  </mc:AlternateContent>
  <xr:revisionPtr revIDLastSave="0" documentId="13_ncr:1_{AEEDCE27-3BE4-489A-B489-A83BCE5C7B8B}" xr6:coauthVersionLast="47" xr6:coauthVersionMax="47" xr10:uidLastSave="{00000000-0000-0000-0000-000000000000}"/>
  <bookViews>
    <workbookView xWindow="28680" yWindow="-120" windowWidth="29040" windowHeight="15840" tabRatio="59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Z22" i="1"/>
  <c r="Z21" i="1"/>
  <c r="Z18" i="1"/>
  <c r="Z17" i="1"/>
  <c r="Z9" i="1"/>
  <c r="Z10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W388" i="1" s="1"/>
  <c r="V387" i="1"/>
  <c r="W387" i="1" s="1"/>
  <c r="V386" i="1"/>
  <c r="W386" i="1" s="1"/>
  <c r="V385" i="1"/>
  <c r="W385" i="1" s="1"/>
  <c r="V384" i="1"/>
  <c r="W384" i="1" s="1"/>
  <c r="W383" i="1"/>
  <c r="V383" i="1"/>
  <c r="W382" i="1"/>
  <c r="V382" i="1"/>
  <c r="V381" i="1"/>
  <c r="W381" i="1" s="1"/>
  <c r="V380" i="1"/>
  <c r="W380" i="1" s="1"/>
  <c r="V379" i="1"/>
  <c r="W379" i="1" s="1"/>
  <c r="V378" i="1"/>
  <c r="W378" i="1" s="1"/>
  <c r="W377" i="1"/>
  <c r="V377" i="1"/>
  <c r="W376" i="1"/>
  <c r="V376" i="1"/>
  <c r="V375" i="1"/>
  <c r="W375" i="1" s="1"/>
  <c r="V374" i="1"/>
  <c r="W374" i="1" s="1"/>
  <c r="V373" i="1"/>
  <c r="W373" i="1" s="1"/>
  <c r="V372" i="1"/>
  <c r="W372" i="1" s="1"/>
  <c r="W371" i="1"/>
  <c r="V371" i="1"/>
  <c r="W370" i="1"/>
  <c r="V370" i="1"/>
  <c r="V369" i="1"/>
  <c r="W369" i="1" s="1"/>
  <c r="V368" i="1"/>
  <c r="W368" i="1" s="1"/>
  <c r="V367" i="1"/>
  <c r="W367" i="1" s="1"/>
  <c r="V366" i="1"/>
  <c r="W366" i="1" s="1"/>
  <c r="W365" i="1"/>
  <c r="V365" i="1"/>
  <c r="W364" i="1"/>
  <c r="V364" i="1"/>
  <c r="V363" i="1"/>
  <c r="W363" i="1" s="1"/>
  <c r="V362" i="1"/>
  <c r="W362" i="1" s="1"/>
  <c r="V361" i="1"/>
  <c r="W361" i="1" s="1"/>
  <c r="V360" i="1"/>
  <c r="W360" i="1" s="1"/>
  <c r="W359" i="1"/>
  <c r="V359" i="1"/>
  <c r="W358" i="1"/>
  <c r="V358" i="1"/>
  <c r="V357" i="1"/>
  <c r="W357" i="1" s="1"/>
  <c r="V356" i="1"/>
  <c r="W356" i="1" s="1"/>
  <c r="V355" i="1"/>
  <c r="W355" i="1" s="1"/>
  <c r="V354" i="1"/>
  <c r="W354" i="1" s="1"/>
  <c r="W353" i="1"/>
  <c r="V353" i="1"/>
  <c r="W352" i="1"/>
  <c r="V352" i="1"/>
  <c r="V351" i="1"/>
  <c r="W351" i="1" s="1"/>
  <c r="V350" i="1"/>
  <c r="W350" i="1" s="1"/>
  <c r="V349" i="1"/>
  <c r="W349" i="1" s="1"/>
  <c r="V348" i="1"/>
  <c r="W348" i="1" s="1"/>
  <c r="W347" i="1"/>
  <c r="V347" i="1"/>
  <c r="W346" i="1"/>
  <c r="V346" i="1"/>
  <c r="V345" i="1"/>
  <c r="W345" i="1" s="1"/>
  <c r="V344" i="1"/>
  <c r="W344" i="1" s="1"/>
  <c r="V343" i="1"/>
  <c r="W343" i="1" s="1"/>
  <c r="V342" i="1"/>
  <c r="W342" i="1" s="1"/>
  <c r="W341" i="1"/>
  <c r="V341" i="1"/>
  <c r="W340" i="1"/>
  <c r="V340" i="1"/>
  <c r="V339" i="1"/>
  <c r="W339" i="1" s="1"/>
  <c r="V338" i="1"/>
  <c r="W338" i="1" s="1"/>
  <c r="V337" i="1"/>
  <c r="W337" i="1" s="1"/>
  <c r="V336" i="1"/>
  <c r="W336" i="1" s="1"/>
  <c r="W335" i="1"/>
  <c r="V335" i="1"/>
  <c r="W334" i="1"/>
  <c r="V334" i="1"/>
  <c r="V333" i="1"/>
  <c r="W333" i="1" s="1"/>
  <c r="V332" i="1"/>
  <c r="W332" i="1" s="1"/>
  <c r="V331" i="1"/>
  <c r="W331" i="1" s="1"/>
  <c r="V330" i="1"/>
  <c r="W330" i="1" s="1"/>
  <c r="W329" i="1"/>
  <c r="V329" i="1"/>
  <c r="W328" i="1"/>
  <c r="V328" i="1"/>
  <c r="V327" i="1"/>
  <c r="W327" i="1" s="1"/>
  <c r="V326" i="1"/>
  <c r="W326" i="1" s="1"/>
  <c r="V325" i="1"/>
  <c r="W325" i="1" s="1"/>
  <c r="V324" i="1"/>
  <c r="W324" i="1" s="1"/>
  <c r="W323" i="1"/>
  <c r="V323" i="1"/>
  <c r="W322" i="1"/>
  <c r="V322" i="1"/>
  <c r="V321" i="1"/>
  <c r="W321" i="1" s="1"/>
  <c r="V320" i="1"/>
  <c r="W320" i="1" s="1"/>
  <c r="V319" i="1"/>
  <c r="W319" i="1" s="1"/>
  <c r="V318" i="1"/>
  <c r="W318" i="1" s="1"/>
  <c r="W317" i="1"/>
  <c r="V317" i="1"/>
  <c r="W316" i="1"/>
  <c r="V316" i="1"/>
  <c r="V315" i="1"/>
  <c r="W315" i="1" s="1"/>
  <c r="V314" i="1"/>
  <c r="W314" i="1" s="1"/>
  <c r="V313" i="1"/>
  <c r="W313" i="1" s="1"/>
  <c r="V312" i="1"/>
  <c r="W312" i="1" s="1"/>
  <c r="W311" i="1"/>
  <c r="V311" i="1"/>
  <c r="W310" i="1"/>
  <c r="V310" i="1"/>
  <c r="V309" i="1"/>
  <c r="W309" i="1" s="1"/>
  <c r="V308" i="1"/>
  <c r="W308" i="1" s="1"/>
  <c r="V307" i="1"/>
  <c r="W307" i="1" s="1"/>
  <c r="V306" i="1"/>
  <c r="W306" i="1" s="1"/>
  <c r="W305" i="1"/>
  <c r="V305" i="1"/>
  <c r="W304" i="1"/>
  <c r="V304" i="1"/>
  <c r="V303" i="1"/>
  <c r="W303" i="1" s="1"/>
  <c r="V302" i="1"/>
  <c r="W302" i="1" s="1"/>
  <c r="V301" i="1"/>
  <c r="W301" i="1" s="1"/>
  <c r="V300" i="1"/>
  <c r="W300" i="1" s="1"/>
  <c r="W299" i="1"/>
  <c r="V299" i="1"/>
  <c r="W298" i="1"/>
  <c r="V298" i="1"/>
  <c r="V297" i="1"/>
  <c r="W297" i="1" s="1"/>
  <c r="V296" i="1"/>
  <c r="W296" i="1" s="1"/>
  <c r="V295" i="1"/>
  <c r="W295" i="1" s="1"/>
  <c r="V294" i="1"/>
  <c r="W294" i="1" s="1"/>
  <c r="W293" i="1"/>
  <c r="V293" i="1"/>
  <c r="W292" i="1"/>
  <c r="V292" i="1"/>
  <c r="V291" i="1"/>
  <c r="W291" i="1" s="1"/>
  <c r="V290" i="1"/>
  <c r="W290" i="1" s="1"/>
  <c r="V289" i="1"/>
  <c r="W289" i="1" s="1"/>
  <c r="V288" i="1"/>
  <c r="W288" i="1" s="1"/>
  <c r="W287" i="1"/>
  <c r="V287" i="1"/>
  <c r="W286" i="1"/>
  <c r="V286" i="1"/>
  <c r="V285" i="1"/>
  <c r="W285" i="1" s="1"/>
  <c r="V284" i="1"/>
  <c r="W284" i="1" s="1"/>
  <c r="V283" i="1"/>
  <c r="W283" i="1" s="1"/>
  <c r="V282" i="1"/>
  <c r="W282" i="1" s="1"/>
  <c r="W281" i="1"/>
  <c r="V281" i="1"/>
  <c r="W280" i="1"/>
  <c r="V280" i="1"/>
  <c r="V279" i="1"/>
  <c r="W279" i="1" s="1"/>
  <c r="V278" i="1"/>
  <c r="W278" i="1" s="1"/>
  <c r="V277" i="1"/>
  <c r="W277" i="1" s="1"/>
  <c r="V276" i="1"/>
  <c r="W276" i="1" s="1"/>
  <c r="W275" i="1"/>
  <c r="V275" i="1"/>
  <c r="W274" i="1"/>
  <c r="V274" i="1"/>
  <c r="V273" i="1"/>
  <c r="W273" i="1" s="1"/>
  <c r="V272" i="1"/>
  <c r="W272" i="1" s="1"/>
  <c r="V271" i="1"/>
  <c r="W271" i="1" s="1"/>
  <c r="V270" i="1"/>
  <c r="W270" i="1" s="1"/>
  <c r="W269" i="1"/>
  <c r="V269" i="1"/>
  <c r="W268" i="1"/>
  <c r="V268" i="1"/>
  <c r="V267" i="1"/>
  <c r="W267" i="1" s="1"/>
  <c r="V266" i="1"/>
  <c r="W266" i="1" s="1"/>
  <c r="V265" i="1"/>
  <c r="W265" i="1" s="1"/>
  <c r="V264" i="1"/>
  <c r="W264" i="1" s="1"/>
  <c r="W263" i="1"/>
  <c r="V263" i="1"/>
  <c r="W262" i="1"/>
  <c r="V262" i="1"/>
  <c r="V261" i="1"/>
  <c r="W261" i="1" s="1"/>
  <c r="V260" i="1"/>
  <c r="W260" i="1" s="1"/>
  <c r="V259" i="1"/>
  <c r="W259" i="1" s="1"/>
  <c r="V258" i="1"/>
  <c r="W258" i="1" s="1"/>
  <c r="W257" i="1"/>
  <c r="V257" i="1"/>
  <c r="W256" i="1"/>
  <c r="V256" i="1"/>
  <c r="V255" i="1"/>
  <c r="W255" i="1" s="1"/>
  <c r="V254" i="1"/>
  <c r="W254" i="1" s="1"/>
  <c r="V253" i="1"/>
  <c r="W253" i="1" s="1"/>
  <c r="V252" i="1"/>
  <c r="W252" i="1" s="1"/>
  <c r="W251" i="1"/>
  <c r="V251" i="1"/>
  <c r="W250" i="1"/>
  <c r="V250" i="1"/>
  <c r="V249" i="1"/>
  <c r="W249" i="1" s="1"/>
  <c r="V248" i="1"/>
  <c r="W248" i="1" s="1"/>
  <c r="V247" i="1"/>
  <c r="W247" i="1" s="1"/>
  <c r="V246" i="1"/>
  <c r="W246" i="1" s="1"/>
  <c r="W245" i="1"/>
  <c r="V245" i="1"/>
  <c r="W244" i="1"/>
  <c r="V244" i="1"/>
  <c r="V243" i="1"/>
  <c r="W243" i="1" s="1"/>
  <c r="V242" i="1"/>
  <c r="W242" i="1" s="1"/>
  <c r="V241" i="1"/>
  <c r="W241" i="1" s="1"/>
  <c r="V240" i="1"/>
  <c r="W240" i="1" s="1"/>
  <c r="W239" i="1"/>
  <c r="V239" i="1"/>
  <c r="W238" i="1"/>
  <c r="V238" i="1"/>
  <c r="V237" i="1"/>
  <c r="W237" i="1" s="1"/>
  <c r="V236" i="1"/>
  <c r="W236" i="1" s="1"/>
  <c r="V235" i="1"/>
  <c r="W235" i="1" s="1"/>
  <c r="V234" i="1"/>
  <c r="W234" i="1" s="1"/>
  <c r="W233" i="1"/>
  <c r="V233" i="1"/>
  <c r="W232" i="1"/>
  <c r="V232" i="1"/>
  <c r="V231" i="1"/>
  <c r="W231" i="1" s="1"/>
  <c r="V230" i="1"/>
  <c r="W230" i="1" s="1"/>
  <c r="V229" i="1"/>
  <c r="W229" i="1" s="1"/>
  <c r="V228" i="1"/>
  <c r="W228" i="1" s="1"/>
  <c r="W227" i="1"/>
  <c r="V227" i="1"/>
  <c r="W226" i="1"/>
  <c r="V226" i="1"/>
  <c r="V225" i="1"/>
  <c r="W225" i="1" s="1"/>
  <c r="V224" i="1"/>
  <c r="W224" i="1" s="1"/>
  <c r="V223" i="1"/>
  <c r="W223" i="1" s="1"/>
  <c r="V222" i="1"/>
  <c r="W222" i="1" s="1"/>
  <c r="W221" i="1"/>
  <c r="V221" i="1"/>
  <c r="W220" i="1"/>
  <c r="V220" i="1"/>
  <c r="V219" i="1"/>
  <c r="W219" i="1" s="1"/>
  <c r="V218" i="1"/>
  <c r="W218" i="1" s="1"/>
  <c r="V217" i="1"/>
  <c r="W217" i="1" s="1"/>
  <c r="V216" i="1"/>
  <c r="W216" i="1" s="1"/>
  <c r="W215" i="1"/>
  <c r="V215" i="1"/>
  <c r="W214" i="1"/>
  <c r="V214" i="1"/>
  <c r="V213" i="1"/>
  <c r="W213" i="1" s="1"/>
  <c r="V212" i="1"/>
  <c r="W212" i="1" s="1"/>
  <c r="V211" i="1"/>
  <c r="W211" i="1" s="1"/>
  <c r="V210" i="1"/>
  <c r="W210" i="1" s="1"/>
  <c r="W209" i="1"/>
  <c r="V209" i="1"/>
  <c r="W208" i="1"/>
  <c r="V208" i="1"/>
  <c r="V207" i="1"/>
  <c r="W207" i="1" s="1"/>
  <c r="V206" i="1"/>
  <c r="W206" i="1" s="1"/>
  <c r="V205" i="1"/>
  <c r="W205" i="1" s="1"/>
  <c r="V204" i="1"/>
  <c r="W204" i="1" s="1"/>
  <c r="W203" i="1"/>
  <c r="V203" i="1"/>
  <c r="W202" i="1"/>
  <c r="V202" i="1"/>
  <c r="V201" i="1"/>
  <c r="W201" i="1" s="1"/>
  <c r="V200" i="1"/>
  <c r="W200" i="1" s="1"/>
  <c r="V199" i="1"/>
  <c r="W199" i="1" s="1"/>
  <c r="V198" i="1"/>
  <c r="W198" i="1" s="1"/>
  <c r="W197" i="1"/>
  <c r="V197" i="1"/>
  <c r="W196" i="1"/>
  <c r="V196" i="1"/>
  <c r="V195" i="1"/>
  <c r="W195" i="1" s="1"/>
  <c r="V194" i="1"/>
  <c r="W194" i="1" s="1"/>
  <c r="V193" i="1"/>
  <c r="W193" i="1" s="1"/>
  <c r="V192" i="1"/>
  <c r="W192" i="1" s="1"/>
  <c r="W191" i="1"/>
  <c r="V191" i="1"/>
  <c r="W190" i="1"/>
  <c r="V190" i="1"/>
  <c r="V189" i="1"/>
  <c r="W189" i="1" s="1"/>
  <c r="V188" i="1"/>
  <c r="W188" i="1" s="1"/>
  <c r="V187" i="1"/>
  <c r="W187" i="1" s="1"/>
  <c r="V186" i="1"/>
  <c r="W186" i="1" s="1"/>
  <c r="V185" i="1"/>
  <c r="W185" i="1" s="1"/>
  <c r="W184" i="1"/>
  <c r="V184" i="1"/>
  <c r="V183" i="1"/>
  <c r="W183" i="1" s="1"/>
  <c r="V182" i="1"/>
  <c r="W182" i="1" s="1"/>
  <c r="V181" i="1"/>
  <c r="W181" i="1" s="1"/>
  <c r="V180" i="1"/>
  <c r="W180" i="1" s="1"/>
  <c r="V179" i="1"/>
  <c r="W179" i="1" s="1"/>
  <c r="W178" i="1"/>
  <c r="V178" i="1"/>
  <c r="V177" i="1"/>
  <c r="W177" i="1" s="1"/>
  <c r="V176" i="1"/>
  <c r="W176" i="1" s="1"/>
  <c r="V175" i="1"/>
  <c r="W175" i="1" s="1"/>
  <c r="V174" i="1"/>
  <c r="W174" i="1" s="1"/>
  <c r="V173" i="1"/>
  <c r="W173" i="1" s="1"/>
  <c r="W172" i="1"/>
  <c r="V172" i="1"/>
  <c r="V171" i="1"/>
  <c r="W171" i="1" s="1"/>
  <c r="V170" i="1"/>
  <c r="W170" i="1" s="1"/>
  <c r="V169" i="1"/>
  <c r="W169" i="1" s="1"/>
  <c r="V168" i="1"/>
  <c r="W168" i="1" s="1"/>
  <c r="V167" i="1"/>
  <c r="W167" i="1" s="1"/>
  <c r="W166" i="1"/>
  <c r="V166" i="1"/>
  <c r="V165" i="1"/>
  <c r="W165" i="1" s="1"/>
  <c r="V164" i="1"/>
  <c r="W164" i="1" s="1"/>
  <c r="V163" i="1"/>
  <c r="W163" i="1" s="1"/>
  <c r="V162" i="1"/>
  <c r="W162" i="1" s="1"/>
  <c r="V161" i="1"/>
  <c r="W161" i="1" s="1"/>
  <c r="W160" i="1"/>
  <c r="V160" i="1"/>
  <c r="V159" i="1"/>
  <c r="W159" i="1" s="1"/>
  <c r="V158" i="1"/>
  <c r="W158" i="1" s="1"/>
  <c r="V157" i="1"/>
  <c r="W157" i="1" s="1"/>
  <c r="V156" i="1"/>
  <c r="W156" i="1" s="1"/>
  <c r="V155" i="1"/>
  <c r="W155" i="1" s="1"/>
  <c r="W154" i="1"/>
  <c r="V154" i="1"/>
  <c r="V153" i="1"/>
  <c r="W153" i="1" s="1"/>
  <c r="V152" i="1"/>
  <c r="W152" i="1" s="1"/>
  <c r="V151" i="1"/>
  <c r="W151" i="1" s="1"/>
  <c r="V150" i="1"/>
  <c r="W150" i="1" s="1"/>
  <c r="V149" i="1"/>
  <c r="W149" i="1" s="1"/>
  <c r="W148" i="1"/>
  <c r="V148" i="1"/>
  <c r="V147" i="1"/>
  <c r="W147" i="1" s="1"/>
  <c r="V146" i="1"/>
  <c r="W146" i="1" s="1"/>
  <c r="V145" i="1"/>
  <c r="W145" i="1" s="1"/>
  <c r="V144" i="1"/>
  <c r="W144" i="1" s="1"/>
  <c r="V143" i="1"/>
  <c r="W143" i="1" s="1"/>
  <c r="W142" i="1"/>
  <c r="V142" i="1"/>
  <c r="V141" i="1"/>
  <c r="W141" i="1" s="1"/>
  <c r="V140" i="1"/>
  <c r="W140" i="1" s="1"/>
  <c r="V139" i="1"/>
  <c r="W139" i="1" s="1"/>
  <c r="V138" i="1"/>
  <c r="W138" i="1" s="1"/>
  <c r="V137" i="1"/>
  <c r="W137" i="1" s="1"/>
  <c r="W136" i="1"/>
  <c r="V136" i="1"/>
  <c r="V135" i="1"/>
  <c r="W135" i="1" s="1"/>
  <c r="V134" i="1"/>
  <c r="W134" i="1" s="1"/>
  <c r="V133" i="1"/>
  <c r="W133" i="1" s="1"/>
  <c r="V132" i="1"/>
  <c r="W132" i="1" s="1"/>
  <c r="V131" i="1"/>
  <c r="W131" i="1" s="1"/>
  <c r="W130" i="1"/>
  <c r="V130" i="1"/>
  <c r="V129" i="1"/>
  <c r="W129" i="1" s="1"/>
  <c r="V128" i="1"/>
  <c r="W128" i="1" s="1"/>
  <c r="V127" i="1"/>
  <c r="W127" i="1" s="1"/>
  <c r="V126" i="1"/>
  <c r="W126" i="1" s="1"/>
  <c r="V125" i="1"/>
  <c r="W125" i="1" s="1"/>
  <c r="W124" i="1"/>
  <c r="V124" i="1"/>
  <c r="V123" i="1"/>
  <c r="W123" i="1" s="1"/>
  <c r="V122" i="1"/>
  <c r="W122" i="1" s="1"/>
  <c r="V121" i="1"/>
  <c r="W121" i="1" s="1"/>
  <c r="V120" i="1"/>
  <c r="W120" i="1" s="1"/>
  <c r="V119" i="1"/>
  <c r="W119" i="1" s="1"/>
  <c r="W118" i="1"/>
  <c r="V118" i="1"/>
  <c r="V117" i="1"/>
  <c r="W117" i="1" s="1"/>
  <c r="V116" i="1"/>
  <c r="W116" i="1" s="1"/>
  <c r="V115" i="1"/>
  <c r="W115" i="1" s="1"/>
  <c r="V114" i="1"/>
  <c r="W114" i="1" s="1"/>
  <c r="V113" i="1"/>
  <c r="W113" i="1" s="1"/>
  <c r="W112" i="1"/>
  <c r="V112" i="1"/>
  <c r="V111" i="1"/>
  <c r="W111" i="1" s="1"/>
  <c r="V110" i="1"/>
  <c r="W110" i="1" s="1"/>
  <c r="V109" i="1"/>
  <c r="W109" i="1" s="1"/>
  <c r="V108" i="1"/>
  <c r="W108" i="1" s="1"/>
  <c r="V107" i="1"/>
  <c r="W107" i="1" s="1"/>
  <c r="W106" i="1"/>
  <c r="V106" i="1"/>
  <c r="V105" i="1"/>
  <c r="W105" i="1" s="1"/>
  <c r="V104" i="1"/>
  <c r="W104" i="1" s="1"/>
  <c r="V103" i="1"/>
  <c r="W103" i="1" s="1"/>
  <c r="V102" i="1"/>
  <c r="W102" i="1" s="1"/>
  <c r="V101" i="1"/>
  <c r="W101" i="1" s="1"/>
  <c r="W100" i="1"/>
  <c r="V100" i="1"/>
  <c r="V99" i="1"/>
  <c r="W99" i="1" s="1"/>
  <c r="V98" i="1"/>
  <c r="W98" i="1" s="1"/>
  <c r="V97" i="1"/>
  <c r="W97" i="1" s="1"/>
  <c r="V96" i="1"/>
  <c r="W96" i="1" s="1"/>
  <c r="V95" i="1"/>
  <c r="W95" i="1" s="1"/>
  <c r="W94" i="1"/>
  <c r="V94" i="1"/>
  <c r="V93" i="1"/>
  <c r="W93" i="1" s="1"/>
  <c r="V92" i="1"/>
  <c r="W92" i="1" s="1"/>
  <c r="V91" i="1"/>
  <c r="W91" i="1" s="1"/>
  <c r="V90" i="1"/>
  <c r="W90" i="1" s="1"/>
  <c r="V89" i="1"/>
  <c r="W89" i="1" s="1"/>
  <c r="W88" i="1"/>
  <c r="V88" i="1"/>
  <c r="V87" i="1"/>
  <c r="W87" i="1" s="1"/>
  <c r="V86" i="1"/>
  <c r="W86" i="1" s="1"/>
  <c r="V85" i="1"/>
  <c r="W85" i="1" s="1"/>
  <c r="V84" i="1"/>
  <c r="W84" i="1" s="1"/>
  <c r="V83" i="1"/>
  <c r="W83" i="1" s="1"/>
  <c r="W82" i="1"/>
  <c r="V82" i="1"/>
  <c r="V81" i="1"/>
  <c r="W81" i="1" s="1"/>
  <c r="V80" i="1"/>
  <c r="W80" i="1" s="1"/>
  <c r="V79" i="1"/>
  <c r="W79" i="1" s="1"/>
  <c r="V78" i="1"/>
  <c r="W78" i="1" s="1"/>
  <c r="V77" i="1"/>
  <c r="W77" i="1" s="1"/>
  <c r="W76" i="1"/>
  <c r="V76" i="1"/>
  <c r="V75" i="1"/>
  <c r="W75" i="1" s="1"/>
  <c r="V74" i="1"/>
  <c r="W74" i="1" s="1"/>
  <c r="V73" i="1"/>
  <c r="W73" i="1" s="1"/>
  <c r="V72" i="1"/>
  <c r="W72" i="1" s="1"/>
  <c r="V71" i="1"/>
  <c r="W71" i="1" s="1"/>
  <c r="W70" i="1"/>
  <c r="V70" i="1"/>
  <c r="V69" i="1"/>
  <c r="W69" i="1" s="1"/>
  <c r="V68" i="1"/>
  <c r="W68" i="1" s="1"/>
  <c r="V67" i="1"/>
  <c r="W67" i="1" s="1"/>
  <c r="V66" i="1"/>
  <c r="W66" i="1" s="1"/>
  <c r="V65" i="1"/>
  <c r="W65" i="1" s="1"/>
  <c r="W64" i="1"/>
  <c r="V64" i="1"/>
  <c r="V63" i="1"/>
  <c r="W63" i="1" s="1"/>
  <c r="V62" i="1"/>
  <c r="W62" i="1" s="1"/>
  <c r="V61" i="1"/>
  <c r="W61" i="1" s="1"/>
  <c r="V60" i="1"/>
  <c r="W60" i="1" s="1"/>
  <c r="V59" i="1"/>
  <c r="W59" i="1" s="1"/>
  <c r="W58" i="1"/>
  <c r="V58" i="1"/>
  <c r="V57" i="1"/>
  <c r="W57" i="1" s="1"/>
  <c r="V56" i="1"/>
  <c r="W56" i="1" s="1"/>
  <c r="V55" i="1"/>
  <c r="W55" i="1" s="1"/>
  <c r="V54" i="1"/>
  <c r="W54" i="1" s="1"/>
  <c r="V53" i="1"/>
  <c r="W53" i="1" s="1"/>
  <c r="W52" i="1"/>
  <c r="V52" i="1"/>
  <c r="V51" i="1"/>
  <c r="W51" i="1" s="1"/>
  <c r="V50" i="1"/>
  <c r="W50" i="1" s="1"/>
  <c r="V49" i="1"/>
  <c r="W49" i="1" s="1"/>
  <c r="V48" i="1"/>
  <c r="W48" i="1" s="1"/>
  <c r="V47" i="1"/>
  <c r="W47" i="1" s="1"/>
  <c r="W46" i="1"/>
  <c r="V46" i="1"/>
  <c r="V45" i="1"/>
  <c r="W45" i="1" s="1"/>
  <c r="V44" i="1"/>
  <c r="W44" i="1" s="1"/>
  <c r="V43" i="1"/>
  <c r="W43" i="1" s="1"/>
  <c r="V42" i="1"/>
  <c r="W42" i="1" s="1"/>
  <c r="V41" i="1"/>
  <c r="W41" i="1" s="1"/>
  <c r="W40" i="1"/>
  <c r="V40" i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W4" i="1"/>
  <c r="V4" i="1"/>
  <c r="W3" i="1"/>
  <c r="V3" i="1"/>
  <c r="V2" i="1"/>
  <c r="W2" i="1"/>
  <c r="Y4" i="1" l="1"/>
  <c r="AC3" i="1" l="1"/>
</calcChain>
</file>

<file path=xl/sharedStrings.xml><?xml version="1.0" encoding="utf-8"?>
<sst xmlns="http://schemas.openxmlformats.org/spreadsheetml/2006/main" count="1512" uniqueCount="855">
  <si>
    <t>Ticker</t>
  </si>
  <si>
    <t>Industry</t>
  </si>
  <si>
    <t>Date</t>
  </si>
  <si>
    <t>Volume</t>
  </si>
  <si>
    <t>Mkt Cap</t>
  </si>
  <si>
    <t>Price when Found</t>
  </si>
  <si>
    <t>% Change when found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</si>
  <si>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</si>
  <si>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</si>
  <si>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</si>
  <si>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</si>
  <si>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</si>
  <si>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</si>
  <si>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</si>
  <si>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</si>
  <si>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</si>
  <si>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</si>
  <si>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</si>
  <si>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</si>
  <si>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</si>
  <si>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</si>
  <si>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Max since spike</t>
  </si>
  <si>
    <t>Up in 14 days since spike?</t>
  </si>
  <si>
    <t>BWEN</t>
  </si>
  <si>
    <t>Green Energy</t>
  </si>
  <si>
    <t>117.75M</t>
  </si>
  <si>
    <t>BRID</t>
  </si>
  <si>
    <t>Packaged Foods</t>
  </si>
  <si>
    <t>Green</t>
  </si>
  <si>
    <t>Green rate within a week</t>
  </si>
  <si>
    <t>NSYS</t>
  </si>
  <si>
    <t>Electronic Components</t>
  </si>
  <si>
    <t>36.34M</t>
  </si>
  <si>
    <t>Red</t>
  </si>
  <si>
    <t>NYXH</t>
  </si>
  <si>
    <t>Medical Instruments &amp; Supplies</t>
  </si>
  <si>
    <t>200.51M</t>
  </si>
  <si>
    <t>SOTK</t>
  </si>
  <si>
    <t>Scientific &amp; Technical Instruments</t>
  </si>
  <si>
    <t>113.71M</t>
  </si>
  <si>
    <t>AZ</t>
  </si>
  <si>
    <t>Aerospace &amp; Defense</t>
  </si>
  <si>
    <t>96.70M</t>
  </si>
  <si>
    <t>GSMGW</t>
  </si>
  <si>
    <t>Advertising Agencies</t>
  </si>
  <si>
    <t>-</t>
  </si>
  <si>
    <t>CFRX</t>
  </si>
  <si>
    <t>Biotechnology</t>
  </si>
  <si>
    <t>138.09M</t>
  </si>
  <si>
    <t>RFL</t>
  </si>
  <si>
    <t>42.60M</t>
  </si>
  <si>
    <t>MYMD</t>
  </si>
  <si>
    <t>113.81M</t>
  </si>
  <si>
    <t>SKYX</t>
  </si>
  <si>
    <t>Consumer Electronics</t>
  </si>
  <si>
    <t>177.59M</t>
  </si>
  <si>
    <t>GSMG</t>
  </si>
  <si>
    <t>Entertainment</t>
  </si>
  <si>
    <t>57.20M</t>
  </si>
  <si>
    <t>HTPA</t>
  </si>
  <si>
    <t>Shell Companies</t>
  </si>
  <si>
    <t>370.88M</t>
  </si>
  <si>
    <t>VINO</t>
  </si>
  <si>
    <t>Real Estate - Diversified</t>
  </si>
  <si>
    <t>7.00M</t>
  </si>
  <si>
    <t>TH</t>
  </si>
  <si>
    <t>Oil &amp; Gas Equipment &amp; Services</t>
  </si>
  <si>
    <t>586.50M</t>
  </si>
  <si>
    <t>LJPC</t>
  </si>
  <si>
    <t>86.89M</t>
  </si>
  <si>
    <t>EPIX</t>
  </si>
  <si>
    <t>115.00M</t>
  </si>
  <si>
    <t>COMS</t>
  </si>
  <si>
    <t>Telecom Services</t>
  </si>
  <si>
    <t>14.78M</t>
  </si>
  <si>
    <t>RDHL</t>
  </si>
  <si>
    <t>Drug Manufacturers - Specialty &amp; Generic</t>
  </si>
  <si>
    <t>49.40M</t>
  </si>
  <si>
    <t>KSPN</t>
  </si>
  <si>
    <t>Software - Application</t>
  </si>
  <si>
    <t>5.40M</t>
  </si>
  <si>
    <t>PHUN</t>
  </si>
  <si>
    <t>112.50M</t>
  </si>
  <si>
    <t>VLCN</t>
  </si>
  <si>
    <t>Auto Manufacturers</t>
  </si>
  <si>
    <t>37.50M</t>
  </si>
  <si>
    <t>TBLT</t>
  </si>
  <si>
    <t>Tools &amp; Accessories</t>
  </si>
  <si>
    <t>2.71M</t>
  </si>
  <si>
    <t>PLRX</t>
  </si>
  <si>
    <t>316.84M</t>
  </si>
  <si>
    <t>GNFT</t>
  </si>
  <si>
    <t>181.53M</t>
  </si>
  <si>
    <t>EVBN</t>
  </si>
  <si>
    <t>Banks - Regional</t>
  </si>
  <si>
    <t>184.09M</t>
  </si>
  <si>
    <t>AMS</t>
  </si>
  <si>
    <t>Medical Care Facilities</t>
  </si>
  <si>
    <t>13.81M</t>
  </si>
  <si>
    <t>IHT</t>
  </si>
  <si>
    <t>REIT - Hotel &amp; Motel</t>
  </si>
  <si>
    <t>25.90M</t>
  </si>
  <si>
    <t>PHGE</t>
  </si>
  <si>
    <t>22.53M</t>
  </si>
  <si>
    <t>CLAQ</t>
  </si>
  <si>
    <t>217.66M</t>
  </si>
  <si>
    <t>NVOS</t>
  </si>
  <si>
    <t>57.19M</t>
  </si>
  <si>
    <t>MEDS</t>
  </si>
  <si>
    <t>Pharmaceutical Retailers</t>
  </si>
  <si>
    <t>13.51M</t>
  </si>
  <si>
    <t>MINM</t>
  </si>
  <si>
    <t>Communication Equipment</t>
  </si>
  <si>
    <t>16.96M</t>
  </si>
  <si>
    <t>78.00M</t>
  </si>
  <si>
    <t>CCVI</t>
  </si>
  <si>
    <t>676.89M</t>
  </si>
  <si>
    <t>SMED</t>
  </si>
  <si>
    <t>Waste Management</t>
  </si>
  <si>
    <t>53.69M</t>
  </si>
  <si>
    <t>6.87M</t>
  </si>
  <si>
    <t>SSY</t>
  </si>
  <si>
    <t>6.64M</t>
  </si>
  <si>
    <t>SVRE</t>
  </si>
  <si>
    <t>3.64M</t>
  </si>
  <si>
    <t>HASI</t>
  </si>
  <si>
    <t>REIT - Specialty</t>
  </si>
  <si>
    <t>3.18B</t>
  </si>
  <si>
    <t>699.02M</t>
  </si>
  <si>
    <t>GLSI</t>
  </si>
  <si>
    <t>112.49M</t>
  </si>
  <si>
    <t>VS</t>
  </si>
  <si>
    <t>Electronic Gaming &amp; Multimedia</t>
  </si>
  <si>
    <t>8.19M</t>
  </si>
  <si>
    <t>KLR</t>
  </si>
  <si>
    <t>96.89M</t>
  </si>
  <si>
    <t>RHE</t>
  </si>
  <si>
    <t>4.88M</t>
  </si>
  <si>
    <t>HSDT</t>
  </si>
  <si>
    <t>Medical Devices</t>
  </si>
  <si>
    <t>5.21M</t>
  </si>
  <si>
    <t>INDO</t>
  </si>
  <si>
    <t>Oil &amp; Gas E&amp;P</t>
  </si>
  <si>
    <t>41.73M</t>
  </si>
  <si>
    <t>HOTH</t>
  </si>
  <si>
    <t>13.02M</t>
  </si>
  <si>
    <t>HSTO</t>
  </si>
  <si>
    <t>6.93M</t>
  </si>
  <si>
    <t>ORMP</t>
  </si>
  <si>
    <t>231.31M</t>
  </si>
  <si>
    <t>14.57M</t>
  </si>
  <si>
    <t>AKAN</t>
  </si>
  <si>
    <t>23.79M</t>
  </si>
  <si>
    <t>LEGAU</t>
  </si>
  <si>
    <t>GDNRU</t>
  </si>
  <si>
    <t>IQMDU</t>
  </si>
  <si>
    <t>CHWA</t>
  </si>
  <si>
    <t>155.83M</t>
  </si>
  <si>
    <t>RVSB</t>
  </si>
  <si>
    <t>148.12M</t>
  </si>
  <si>
    <t>OMEG</t>
  </si>
  <si>
    <t>174.84M</t>
  </si>
  <si>
    <t>FOUN</t>
  </si>
  <si>
    <t>398.56M</t>
  </si>
  <si>
    <t>GSAQU</t>
  </si>
  <si>
    <t>GSAQ</t>
  </si>
  <si>
    <t>323.11M</t>
  </si>
  <si>
    <t>MDJH</t>
  </si>
  <si>
    <t>Real Estate Services</t>
  </si>
  <si>
    <t>26.25M</t>
  </si>
  <si>
    <t>SAMA</t>
  </si>
  <si>
    <t>203.63M</t>
  </si>
  <si>
    <t>NOVN</t>
  </si>
  <si>
    <t>48.40M</t>
  </si>
  <si>
    <t>89.70M</t>
  </si>
  <si>
    <t>133.17M</t>
  </si>
  <si>
    <t>NCNA</t>
  </si>
  <si>
    <t>65.27M</t>
  </si>
  <si>
    <t>GTH</t>
  </si>
  <si>
    <t>Diagnostics &amp; Research</t>
  </si>
  <si>
    <t>120.86M</t>
  </si>
  <si>
    <t>WYY</t>
  </si>
  <si>
    <t>Information Technology Services</t>
  </si>
  <si>
    <t>22.98M</t>
  </si>
  <si>
    <t>877.06M</t>
  </si>
  <si>
    <t>GOSS</t>
  </si>
  <si>
    <t>731.41M</t>
  </si>
  <si>
    <t>OLB</t>
  </si>
  <si>
    <t>15.87M</t>
  </si>
  <si>
    <t>AGTC</t>
  </si>
  <si>
    <t>19.10M</t>
  </si>
  <si>
    <t>APEN</t>
  </si>
  <si>
    <t>191.10M</t>
  </si>
  <si>
    <t>20.53M</t>
  </si>
  <si>
    <t>ATRA</t>
  </si>
  <si>
    <t>371.46M</t>
  </si>
  <si>
    <t>XRTX</t>
  </si>
  <si>
    <t>31.24M</t>
  </si>
  <si>
    <t>RYTM</t>
  </si>
  <si>
    <t>430.26M</t>
  </si>
  <si>
    <t>PETZ</t>
  </si>
  <si>
    <t>17.26M</t>
  </si>
  <si>
    <t>HGEN</t>
  </si>
  <si>
    <t>33.65M</t>
  </si>
  <si>
    <t>OPOF</t>
  </si>
  <si>
    <t>126.38M</t>
  </si>
  <si>
    <t>ERESU</t>
  </si>
  <si>
    <t>SPLP</t>
  </si>
  <si>
    <t>Conglomerates</t>
  </si>
  <si>
    <t>883.68M</t>
  </si>
  <si>
    <t>SRL</t>
  </si>
  <si>
    <t>Capital Markets</t>
  </si>
  <si>
    <t>117.94M</t>
  </si>
  <si>
    <t>LTRN</t>
  </si>
  <si>
    <t>61.90M</t>
  </si>
  <si>
    <t>INM</t>
  </si>
  <si>
    <t>6.05M</t>
  </si>
  <si>
    <t>STRN</t>
  </si>
  <si>
    <t>30.95M</t>
  </si>
  <si>
    <t>CLVR</t>
  </si>
  <si>
    <t>38.24M</t>
  </si>
  <si>
    <t>SNTG</t>
  </si>
  <si>
    <t>Credit Services</t>
  </si>
  <si>
    <t>7.98M</t>
  </si>
  <si>
    <t>SISI</t>
  </si>
  <si>
    <t>10.63M</t>
  </si>
  <si>
    <t>BMRA</t>
  </si>
  <si>
    <t>38.28M</t>
  </si>
  <si>
    <t>4.62M</t>
  </si>
  <si>
    <t>TBPH</t>
  </si>
  <si>
    <t>664.68M</t>
  </si>
  <si>
    <t>CLNN</t>
  </si>
  <si>
    <t>177.64M</t>
  </si>
  <si>
    <t>KERN</t>
  </si>
  <si>
    <t>Health Information Services</t>
  </si>
  <si>
    <t>5.22M</t>
  </si>
  <si>
    <t>NOACU</t>
  </si>
  <si>
    <t>SRZNW</t>
  </si>
  <si>
    <t>183.46M</t>
  </si>
  <si>
    <t>CTAQ</t>
  </si>
  <si>
    <t>504.95M</t>
  </si>
  <si>
    <t>NOAC</t>
  </si>
  <si>
    <t>284.34M</t>
  </si>
  <si>
    <t>HSAQ</t>
  </si>
  <si>
    <t>204.30M</t>
  </si>
  <si>
    <t>ARYD</t>
  </si>
  <si>
    <t>188.44M</t>
  </si>
  <si>
    <t>HCIC</t>
  </si>
  <si>
    <t>424.73M</t>
  </si>
  <si>
    <t>SGBX</t>
  </si>
  <si>
    <t>Metal Fabrication</t>
  </si>
  <si>
    <t>18.84M</t>
  </si>
  <si>
    <t>VII</t>
  </si>
  <si>
    <t>284.00M</t>
  </si>
  <si>
    <t>MTAC</t>
  </si>
  <si>
    <t>307.81M</t>
  </si>
  <si>
    <t>MSDA</t>
  </si>
  <si>
    <t>706.09M</t>
  </si>
  <si>
    <t>TPGY</t>
  </si>
  <si>
    <t>433.60M</t>
  </si>
  <si>
    <t>ALRN</t>
  </si>
  <si>
    <t>19.56M</t>
  </si>
  <si>
    <t>LGHL</t>
  </si>
  <si>
    <t>56.97M</t>
  </si>
  <si>
    <t>FTCV</t>
  </si>
  <si>
    <t>337.11M</t>
  </si>
  <si>
    <t>22.49M</t>
  </si>
  <si>
    <t>NYMX</t>
  </si>
  <si>
    <t>19.28M</t>
  </si>
  <si>
    <t>254.74M</t>
  </si>
  <si>
    <t>CDXS</t>
  </si>
  <si>
    <t>804.47M</t>
  </si>
  <si>
    <t>SONM</t>
  </si>
  <si>
    <t>11.29M</t>
  </si>
  <si>
    <t>MIC</t>
  </si>
  <si>
    <t>Airports &amp; Air Services</t>
  </si>
  <si>
    <t>360.41M</t>
  </si>
  <si>
    <t>CETX</t>
  </si>
  <si>
    <t>7.94M</t>
  </si>
  <si>
    <t>27.97M</t>
  </si>
  <si>
    <t>NEXI</t>
  </si>
  <si>
    <t>33.80M</t>
  </si>
  <si>
    <t>ADOC</t>
  </si>
  <si>
    <t>56.33M</t>
  </si>
  <si>
    <t>DUET</t>
  </si>
  <si>
    <t>TRT</t>
  </si>
  <si>
    <t>Semiconductor Equipment &amp; Materials</t>
  </si>
  <si>
    <t>17.39M</t>
  </si>
  <si>
    <t>399.66M</t>
  </si>
  <si>
    <t>FFHL</t>
  </si>
  <si>
    <t>Packaging &amp; Containers</t>
  </si>
  <si>
    <t>15.29M</t>
  </si>
  <si>
    <t>FSSI</t>
  </si>
  <si>
    <t>318.59M</t>
  </si>
  <si>
    <t>TKNO</t>
  </si>
  <si>
    <t>216.18M</t>
  </si>
  <si>
    <t>DSAC</t>
  </si>
  <si>
    <t>218.26M</t>
  </si>
  <si>
    <t>TCVA</t>
  </si>
  <si>
    <t>499.25M</t>
  </si>
  <si>
    <t>ADER</t>
  </si>
  <si>
    <t>337.86M</t>
  </si>
  <si>
    <t>ETON</t>
  </si>
  <si>
    <t>68.10M</t>
  </si>
  <si>
    <t>61.70M</t>
  </si>
  <si>
    <t>239.79M</t>
  </si>
  <si>
    <t>PSHG</t>
  </si>
  <si>
    <t>Marine Shipping</t>
  </si>
  <si>
    <t>1.50M</t>
  </si>
  <si>
    <t>TANH</t>
  </si>
  <si>
    <t>Household &amp; Personal Products</t>
  </si>
  <si>
    <t>16.63M</t>
  </si>
  <si>
    <t>ILAG</t>
  </si>
  <si>
    <t>Building Products &amp; Equipment</t>
  </si>
  <si>
    <t>40.63M</t>
  </si>
  <si>
    <t>ESSA</t>
  </si>
  <si>
    <t>179.33M</t>
  </si>
  <si>
    <t>FFBW</t>
  </si>
  <si>
    <t>75.75M</t>
  </si>
  <si>
    <t>20.72M</t>
  </si>
  <si>
    <t>MIXT</t>
  </si>
  <si>
    <t>176.97M</t>
  </si>
  <si>
    <t>VQS</t>
  </si>
  <si>
    <t>53.90M</t>
  </si>
  <si>
    <t>GVCI</t>
  </si>
  <si>
    <t>250.65M</t>
  </si>
  <si>
    <t>SQL</t>
  </si>
  <si>
    <t>10.80M</t>
  </si>
  <si>
    <t>IQMD</t>
  </si>
  <si>
    <t>259.02M</t>
  </si>
  <si>
    <t>IFBD</t>
  </si>
  <si>
    <t>11.24M</t>
  </si>
  <si>
    <t>CPAR</t>
  </si>
  <si>
    <t>437.64M</t>
  </si>
  <si>
    <t>BLTS</t>
  </si>
  <si>
    <t>283.48M</t>
  </si>
  <si>
    <t>MIGI</t>
  </si>
  <si>
    <t>67.06M</t>
  </si>
  <si>
    <t>VAQC</t>
  </si>
  <si>
    <t>551.32M</t>
  </si>
  <si>
    <t>HITI</t>
  </si>
  <si>
    <t>183.41M</t>
  </si>
  <si>
    <t>WFG</t>
  </si>
  <si>
    <t>Lumber &amp; Wood Production</t>
  </si>
  <si>
    <t>10.90B</t>
  </si>
  <si>
    <t>218.70M</t>
  </si>
  <si>
    <t>GOAC</t>
  </si>
  <si>
    <t>718.70M</t>
  </si>
  <si>
    <t>RARE</t>
  </si>
  <si>
    <t>4.26B</t>
  </si>
  <si>
    <t>GRNQ</t>
  </si>
  <si>
    <t>16.93M</t>
  </si>
  <si>
    <t>0.64M</t>
  </si>
  <si>
    <t>STIM</t>
  </si>
  <si>
    <t>98.75M</t>
  </si>
  <si>
    <t>CYTO</t>
  </si>
  <si>
    <t>7.28M</t>
  </si>
  <si>
    <t>SIDU</t>
  </si>
  <si>
    <t>49.27M</t>
  </si>
  <si>
    <t>APLD</t>
  </si>
  <si>
    <t>90.71M</t>
  </si>
  <si>
    <t>56.17M</t>
  </si>
  <si>
    <t>CVLY</t>
  </si>
  <si>
    <t>214.09M</t>
  </si>
  <si>
    <t>CLAY</t>
  </si>
  <si>
    <t>101.90M</t>
  </si>
  <si>
    <t>CRKN</t>
  </si>
  <si>
    <t>Specialty Chemicals</t>
  </si>
  <si>
    <t>CENQ</t>
  </si>
  <si>
    <t>219.04M</t>
  </si>
  <si>
    <t>GIW</t>
  </si>
  <si>
    <t>272.80M</t>
  </si>
  <si>
    <t>SMIT</t>
  </si>
  <si>
    <t>18.19M</t>
  </si>
  <si>
    <t>ARCK</t>
  </si>
  <si>
    <t>217.32M</t>
  </si>
  <si>
    <t>STAF</t>
  </si>
  <si>
    <t>Staffing &amp; Employment Services</t>
  </si>
  <si>
    <t>7.38M</t>
  </si>
  <si>
    <t>DNAB</t>
  </si>
  <si>
    <t>310.10M</t>
  </si>
  <si>
    <t>ADEX</t>
  </si>
  <si>
    <t>339.48M</t>
  </si>
  <si>
    <t>SLCR</t>
  </si>
  <si>
    <t>426.69M</t>
  </si>
  <si>
    <t>IMTX</t>
  </si>
  <si>
    <t>589.74M</t>
  </si>
  <si>
    <t>AIM</t>
  </si>
  <si>
    <t>33.17M</t>
  </si>
  <si>
    <t>Specialty Industrial Machinery</t>
  </si>
  <si>
    <t>32.01M</t>
  </si>
  <si>
    <t>SNGX</t>
  </si>
  <si>
    <t>29.81M</t>
  </si>
  <si>
    <t>AEHR</t>
  </si>
  <si>
    <t>241.96M</t>
  </si>
  <si>
    <t>BEDU</t>
  </si>
  <si>
    <t>Education &amp; Training Services</t>
  </si>
  <si>
    <t>92.01M</t>
  </si>
  <si>
    <t>218.04M</t>
  </si>
  <si>
    <t>48.39M</t>
  </si>
  <si>
    <t>JCSE</t>
  </si>
  <si>
    <t>RVMD</t>
  </si>
  <si>
    <t>1.83B</t>
  </si>
  <si>
    <t>ADIL</t>
  </si>
  <si>
    <t>46.74M</t>
  </si>
  <si>
    <t>SNTI</t>
  </si>
  <si>
    <t>76.80M</t>
  </si>
  <si>
    <t>428.81M</t>
  </si>
  <si>
    <t>VBLT</t>
  </si>
  <si>
    <t>127.90M</t>
  </si>
  <si>
    <t>SLNO</t>
  </si>
  <si>
    <t>23.84M</t>
  </si>
  <si>
    <t>DRCT</t>
  </si>
  <si>
    <t>21.65M</t>
  </si>
  <si>
    <t>181.43M</t>
  </si>
  <si>
    <t>SDIG</t>
  </si>
  <si>
    <t>102.68M</t>
  </si>
  <si>
    <t>SLCRU</t>
  </si>
  <si>
    <t>MLAC</t>
  </si>
  <si>
    <t>84.35M</t>
  </si>
  <si>
    <t>SEA</t>
  </si>
  <si>
    <t>Exchange Traded Fund</t>
  </si>
  <si>
    <t>2.00B</t>
  </si>
  <si>
    <t>PT</t>
  </si>
  <si>
    <t>SSKN</t>
  </si>
  <si>
    <t>37.84M</t>
  </si>
  <si>
    <t>RAM</t>
  </si>
  <si>
    <t>182.22M</t>
  </si>
  <si>
    <t>156.84M</t>
  </si>
  <si>
    <t>LIFE</t>
  </si>
  <si>
    <t>88.16M</t>
  </si>
  <si>
    <t>24.89M</t>
  </si>
  <si>
    <t>NLSP</t>
  </si>
  <si>
    <t>11.09M</t>
  </si>
  <si>
    <t>6.39M</t>
  </si>
  <si>
    <t>OLMA</t>
  </si>
  <si>
    <t>186.00M</t>
  </si>
  <si>
    <t>26.52M</t>
  </si>
  <si>
    <t>DTSS</t>
  </si>
  <si>
    <t>Software - Infrastructure</t>
  </si>
  <si>
    <t>TUEM</t>
  </si>
  <si>
    <t>Discount Stores</t>
  </si>
  <si>
    <t>16.12M</t>
  </si>
  <si>
    <t>TRHC</t>
  </si>
  <si>
    <t>63.21M</t>
  </si>
  <si>
    <t>ADXN</t>
  </si>
  <si>
    <t>5.79M</t>
  </si>
  <si>
    <t>BSMX</t>
  </si>
  <si>
    <t>7.02B</t>
  </si>
  <si>
    <t>TROO</t>
  </si>
  <si>
    <t>258.70M</t>
  </si>
  <si>
    <t>EVLVW</t>
  </si>
  <si>
    <t>Security &amp; Protection Services</t>
  </si>
  <si>
    <t>HCAR</t>
  </si>
  <si>
    <t>408.62M</t>
  </si>
  <si>
    <t>5.55M</t>
  </si>
  <si>
    <t>204.71M</t>
  </si>
  <si>
    <t>ENER</t>
  </si>
  <si>
    <t>256.32M</t>
  </si>
  <si>
    <t>EAC</t>
  </si>
  <si>
    <t>340.00M</t>
  </si>
  <si>
    <t>8.04M</t>
  </si>
  <si>
    <t>NOVT</t>
  </si>
  <si>
    <t>5.23B</t>
  </si>
  <si>
    <t>BAOS</t>
  </si>
  <si>
    <t>13.14M</t>
  </si>
  <si>
    <t>8.32M</t>
  </si>
  <si>
    <t>KPRX</t>
  </si>
  <si>
    <t>1.95M</t>
  </si>
  <si>
    <t>PIK</t>
  </si>
  <si>
    <t>Internet Retail</t>
  </si>
  <si>
    <t>18.03M</t>
  </si>
  <si>
    <t>104.78M</t>
  </si>
  <si>
    <t>HNGR</t>
  </si>
  <si>
    <t>692.42M</t>
  </si>
  <si>
    <t>142.98M</t>
  </si>
  <si>
    <t>GFAI</t>
  </si>
  <si>
    <t>7.63M</t>
  </si>
  <si>
    <t>TKLF</t>
  </si>
  <si>
    <t>FFIE</t>
  </si>
  <si>
    <t>731.56M</t>
  </si>
  <si>
    <t>84.74M</t>
  </si>
  <si>
    <t>EVOJ</t>
  </si>
  <si>
    <t>153.64M</t>
  </si>
  <si>
    <t>OG</t>
  </si>
  <si>
    <t>64.10M</t>
  </si>
  <si>
    <t>TMKR</t>
  </si>
  <si>
    <t>343.32M</t>
  </si>
  <si>
    <t>PHCF</t>
  </si>
  <si>
    <t>Asset Management</t>
  </si>
  <si>
    <t>12.60M</t>
  </si>
  <si>
    <t>SBIGW</t>
  </si>
  <si>
    <t>NRAC</t>
  </si>
  <si>
    <t>296.98M</t>
  </si>
  <si>
    <t>BCSAU</t>
  </si>
  <si>
    <t>BITE</t>
  </si>
  <si>
    <t>252.26M</t>
  </si>
  <si>
    <t>TWLV</t>
  </si>
  <si>
    <t>434.29M</t>
  </si>
  <si>
    <t>ISAA</t>
  </si>
  <si>
    <t>217.76M</t>
  </si>
  <si>
    <t>DHHC</t>
  </si>
  <si>
    <t>424.30M</t>
  </si>
  <si>
    <t>4.89B</t>
  </si>
  <si>
    <t>11.31M</t>
  </si>
  <si>
    <t>7.90M</t>
  </si>
  <si>
    <t>REVB</t>
  </si>
  <si>
    <t>12.70M</t>
  </si>
  <si>
    <t>FAZE</t>
  </si>
  <si>
    <t>Internet Content &amp; Information</t>
  </si>
  <si>
    <t>222.45M</t>
  </si>
  <si>
    <t>SBIG</t>
  </si>
  <si>
    <t>41.00M</t>
  </si>
  <si>
    <t>IEA</t>
  </si>
  <si>
    <t>Engineering &amp; Construction</t>
  </si>
  <si>
    <t>492.40M</t>
  </si>
  <si>
    <t>RCHG</t>
  </si>
  <si>
    <t>251.50M</t>
  </si>
  <si>
    <t>179.36M</t>
  </si>
  <si>
    <t>CLIM</t>
  </si>
  <si>
    <t>298.18M</t>
  </si>
  <si>
    <t>MSAC</t>
  </si>
  <si>
    <t>113.89M</t>
  </si>
  <si>
    <t>RNER</t>
  </si>
  <si>
    <t>223.27M</t>
  </si>
  <si>
    <t>NTRB</t>
  </si>
  <si>
    <t>51.72M</t>
  </si>
  <si>
    <t>CHAA</t>
  </si>
  <si>
    <t>369.36M</t>
  </si>
  <si>
    <t>45.53M</t>
  </si>
  <si>
    <t>41.32M</t>
  </si>
  <si>
    <t>VRAX</t>
  </si>
  <si>
    <t>209.74M</t>
  </si>
  <si>
    <t>IFRX</t>
  </si>
  <si>
    <t>88.03M</t>
  </si>
  <si>
    <t>AEMD</t>
  </si>
  <si>
    <t>17.95M</t>
  </si>
  <si>
    <t>18.29M</t>
  </si>
  <si>
    <t>10.67M</t>
  </si>
  <si>
    <t>AYLA</t>
  </si>
  <si>
    <t>26.97M</t>
  </si>
  <si>
    <t>INTE</t>
  </si>
  <si>
    <t>142.51M</t>
  </si>
  <si>
    <t>SMIH</t>
  </si>
  <si>
    <t>251.32M</t>
  </si>
  <si>
    <t>LMAO</t>
  </si>
  <si>
    <t>133.14M</t>
  </si>
  <si>
    <t>SWSS</t>
  </si>
  <si>
    <t>223.00M</t>
  </si>
  <si>
    <t>MPX</t>
  </si>
  <si>
    <t>Recreational Vehicles</t>
  </si>
  <si>
    <t>342.64M</t>
  </si>
  <si>
    <t>AVAC</t>
  </si>
  <si>
    <t>260.56M</t>
  </si>
  <si>
    <t>BOAS</t>
  </si>
  <si>
    <t>281.74M</t>
  </si>
  <si>
    <t>AGGR</t>
  </si>
  <si>
    <t>379.94M</t>
  </si>
  <si>
    <t>PUCK</t>
  </si>
  <si>
    <t>326.00M</t>
  </si>
  <si>
    <t>EPWR</t>
  </si>
  <si>
    <t>CNTQ</t>
  </si>
  <si>
    <t>160.16M</t>
  </si>
  <si>
    <t>PZN</t>
  </si>
  <si>
    <t>476.62M</t>
  </si>
  <si>
    <t>DAVEW</t>
  </si>
  <si>
    <t>ANGH</t>
  </si>
  <si>
    <t>86.39M</t>
  </si>
  <si>
    <t>RELI</t>
  </si>
  <si>
    <t>Insurance Brokers</t>
  </si>
  <si>
    <t>14.81M</t>
  </si>
  <si>
    <t>ALVR</t>
  </si>
  <si>
    <t>326.53M</t>
  </si>
  <si>
    <t>CDTX</t>
  </si>
  <si>
    <t>45.80M</t>
  </si>
  <si>
    <t>SAVA</t>
  </si>
  <si>
    <t>897.47M</t>
  </si>
  <si>
    <t>OBSV</t>
  </si>
  <si>
    <t>134.69M</t>
  </si>
  <si>
    <t>FXLV</t>
  </si>
  <si>
    <t>Leisure</t>
  </si>
  <si>
    <t>354.90M</t>
  </si>
  <si>
    <t>EJH</t>
  </si>
  <si>
    <t>Personal Services</t>
  </si>
  <si>
    <t>9.20M</t>
  </si>
  <si>
    <t>TYDE</t>
  </si>
  <si>
    <t>19.15M</t>
  </si>
  <si>
    <t>BWV</t>
  </si>
  <si>
    <t>26.94M</t>
  </si>
  <si>
    <t>BNSO</t>
  </si>
  <si>
    <t>15.43M</t>
  </si>
  <si>
    <t>XTLB</t>
  </si>
  <si>
    <t>8.66M</t>
  </si>
  <si>
    <t>EDN</t>
  </si>
  <si>
    <t>Utilities - Regulated Electric</t>
  </si>
  <si>
    <t>264.96M</t>
  </si>
  <si>
    <t>BREZR</t>
  </si>
  <si>
    <t>NVSAU</t>
  </si>
  <si>
    <t>SNT</t>
  </si>
  <si>
    <t>42.68M</t>
  </si>
  <si>
    <t>HIHO</t>
  </si>
  <si>
    <t>7.53M</t>
  </si>
  <si>
    <t>DYNT</t>
  </si>
  <si>
    <t>12.18M</t>
  </si>
  <si>
    <t>ARRW</t>
  </si>
  <si>
    <t>352.90M</t>
  </si>
  <si>
    <t>CHNR</t>
  </si>
  <si>
    <t>Other Industrial Metals &amp; Mining</t>
  </si>
  <si>
    <t>24.98M</t>
  </si>
  <si>
    <t>284.91M</t>
  </si>
  <si>
    <t>SPKBU</t>
  </si>
  <si>
    <t>MOXC</t>
  </si>
  <si>
    <t>20.29M</t>
  </si>
  <si>
    <t>MHUA</t>
  </si>
  <si>
    <t>MTC</t>
  </si>
  <si>
    <t>5.09M</t>
  </si>
  <si>
    <t>340.51M</t>
  </si>
  <si>
    <t>FHS</t>
  </si>
  <si>
    <t>25.82M</t>
  </si>
  <si>
    <t>DUO</t>
  </si>
  <si>
    <t>11.44M</t>
  </si>
  <si>
    <t>HLAHU</t>
  </si>
  <si>
    <t>GXII</t>
  </si>
  <si>
    <t>368.64M</t>
  </si>
  <si>
    <t>AXLA</t>
  </si>
  <si>
    <t>98.22M</t>
  </si>
  <si>
    <t>LNFA</t>
  </si>
  <si>
    <t>81.90M</t>
  </si>
  <si>
    <t>UTME</t>
  </si>
  <si>
    <t>11.16M</t>
  </si>
  <si>
    <t>AIU</t>
  </si>
  <si>
    <t>15.19M</t>
  </si>
  <si>
    <t>QNRX</t>
  </si>
  <si>
    <t>34.50M</t>
  </si>
  <si>
    <t>TAOP</t>
  </si>
  <si>
    <t>13.22M</t>
  </si>
  <si>
    <t>OTIC</t>
  </si>
  <si>
    <t>20.31M</t>
  </si>
  <si>
    <t>13.41M</t>
  </si>
  <si>
    <t>COWN</t>
  </si>
  <si>
    <t>922.03M</t>
  </si>
  <si>
    <t>OST</t>
  </si>
  <si>
    <t>22.79M</t>
  </si>
  <si>
    <t>MOHO</t>
  </si>
  <si>
    <t>Specialty Retail</t>
  </si>
  <si>
    <t>KRKR</t>
  </si>
  <si>
    <t>38.42M</t>
  </si>
  <si>
    <t>APDN</t>
  </si>
  <si>
    <t>6.04M</t>
  </si>
  <si>
    <t>CZOO</t>
  </si>
  <si>
    <t>355.11M</t>
  </si>
  <si>
    <t>BRFH</t>
  </si>
  <si>
    <t>Beverages - Non-Alcoholic</t>
  </si>
  <si>
    <t>57.85M</t>
  </si>
  <si>
    <t>AWX</t>
  </si>
  <si>
    <t>10.31M</t>
  </si>
  <si>
    <t>SCOAU</t>
  </si>
  <si>
    <t>GIGM</t>
  </si>
  <si>
    <t>23.50M</t>
  </si>
  <si>
    <t>182.86M</t>
  </si>
  <si>
    <t>NVFY</t>
  </si>
  <si>
    <t>Furnishings, Fixtures &amp; Appliances</t>
  </si>
  <si>
    <t>5.69M</t>
  </si>
  <si>
    <t>28.49M</t>
  </si>
  <si>
    <t>JUN</t>
  </si>
  <si>
    <t>372.28M</t>
  </si>
  <si>
    <t>LEJU</t>
  </si>
  <si>
    <t>33.30M</t>
  </si>
  <si>
    <t>AHG</t>
  </si>
  <si>
    <t>23.04M</t>
  </si>
  <si>
    <t>MIST</t>
  </si>
  <si>
    <t>196.25M</t>
  </si>
  <si>
    <t>BEAT</t>
  </si>
  <si>
    <t>12.07M</t>
  </si>
  <si>
    <t>CFFE</t>
  </si>
  <si>
    <t>293.64M</t>
  </si>
  <si>
    <t>FLME</t>
  </si>
  <si>
    <t>353.59M</t>
  </si>
  <si>
    <t>MACK</t>
  </si>
  <si>
    <t>66.43M</t>
  </si>
  <si>
    <t>OESX</t>
  </si>
  <si>
    <t>Electrical Equipment &amp; Parts</t>
  </si>
  <si>
    <t>71.26M</t>
  </si>
  <si>
    <t>APWC</t>
  </si>
  <si>
    <t>24.27M</t>
  </si>
  <si>
    <t>BQ</t>
  </si>
  <si>
    <t>45.62M</t>
  </si>
  <si>
    <t>42.04M</t>
  </si>
  <si>
    <t>DXF</t>
  </si>
  <si>
    <t>10.10M</t>
  </si>
  <si>
    <t>MOTS</t>
  </si>
  <si>
    <t>12.86M</t>
  </si>
  <si>
    <t>LEDS</t>
  </si>
  <si>
    <t>Semiconductors</t>
  </si>
  <si>
    <t>14.82M</t>
  </si>
  <si>
    <t>LEAP</t>
  </si>
  <si>
    <t>594.51M</t>
  </si>
  <si>
    <t>CNXA</t>
  </si>
  <si>
    <t>13.56M</t>
  </si>
  <si>
    <t>WBEV</t>
  </si>
  <si>
    <t>Beverages - Wineries &amp; Distilleries</t>
  </si>
  <si>
    <t>17.00M</t>
  </si>
  <si>
    <t>FST</t>
  </si>
  <si>
    <t>285.34M</t>
  </si>
  <si>
    <t>CUEN</t>
  </si>
  <si>
    <t>7.81M</t>
  </si>
  <si>
    <t>NMTC</t>
  </si>
  <si>
    <t>18.50M</t>
  </si>
  <si>
    <t>VLON</t>
  </si>
  <si>
    <t>4.36M</t>
  </si>
  <si>
    <t>24.96M</t>
  </si>
  <si>
    <t>MDIA</t>
  </si>
  <si>
    <t>Broadcasting</t>
  </si>
  <si>
    <t>32.37M</t>
  </si>
  <si>
    <t>LTRY</t>
  </si>
  <si>
    <t>Gambling</t>
  </si>
  <si>
    <t>46.98M</t>
  </si>
  <si>
    <t>SWIR</t>
  </si>
  <si>
    <t>996.79M</t>
  </si>
  <si>
    <t>AHCO</t>
  </si>
  <si>
    <t>3.13B</t>
  </si>
  <si>
    <t>17.38M</t>
  </si>
  <si>
    <t>CEMI</t>
  </si>
  <si>
    <t>21.89M</t>
  </si>
  <si>
    <t>38.53M</t>
  </si>
  <si>
    <t>HSCS</t>
  </si>
  <si>
    <t>13.27M</t>
  </si>
  <si>
    <t>PING</t>
  </si>
  <si>
    <t>1.56B</t>
  </si>
  <si>
    <t>OFED</t>
  </si>
  <si>
    <t>116.99M</t>
  </si>
  <si>
    <t>JCTCF</t>
  </si>
  <si>
    <t>CVV</t>
  </si>
  <si>
    <t>32.16M</t>
  </si>
  <si>
    <t>PULM</t>
  </si>
  <si>
    <t>15.52M</t>
  </si>
  <si>
    <t>ODV</t>
  </si>
  <si>
    <t>Gold</t>
  </si>
  <si>
    <t>302.39M</t>
  </si>
  <si>
    <t>9.05M</t>
  </si>
  <si>
    <t>13.29M</t>
  </si>
  <si>
    <t>CCNC</t>
  </si>
  <si>
    <t>14.48M</t>
  </si>
  <si>
    <t>14.16M</t>
  </si>
  <si>
    <t>AIHS</t>
  </si>
  <si>
    <t>6.97M</t>
  </si>
  <si>
    <t>SXTC</t>
  </si>
  <si>
    <t>4.99M</t>
  </si>
  <si>
    <t>MRAI</t>
  </si>
  <si>
    <t>Healthcare Plans</t>
  </si>
  <si>
    <t>17.97M</t>
  </si>
  <si>
    <t>PAY</t>
  </si>
  <si>
    <t>2.15B</t>
  </si>
  <si>
    <t>SITM</t>
  </si>
  <si>
    <t>4.23B</t>
  </si>
  <si>
    <t>500.27M</t>
  </si>
  <si>
    <t>QH</t>
  </si>
  <si>
    <t>16.45M</t>
  </si>
  <si>
    <t>ECVT</t>
  </si>
  <si>
    <t>1.48B</t>
  </si>
  <si>
    <t>45.12M</t>
  </si>
  <si>
    <t>7.87M</t>
  </si>
  <si>
    <t>AAWW</t>
  </si>
  <si>
    <t>2.57B</t>
  </si>
  <si>
    <t>GRNA</t>
  </si>
  <si>
    <t>395.96M</t>
  </si>
  <si>
    <t>177.41M</t>
  </si>
  <si>
    <t>XCUR</t>
  </si>
  <si>
    <t>9.33M</t>
  </si>
  <si>
    <t>14.59M</t>
  </si>
  <si>
    <t>CGTX</t>
  </si>
  <si>
    <t>54.39M</t>
  </si>
  <si>
    <t>AVCT</t>
  </si>
  <si>
    <t>20.25M</t>
  </si>
  <si>
    <t>NNVC</t>
  </si>
  <si>
    <t>27.43M</t>
  </si>
  <si>
    <t>CCXI</t>
  </si>
  <si>
    <t>1.74B</t>
  </si>
  <si>
    <t>NERV</t>
  </si>
  <si>
    <t>NVIV</t>
  </si>
  <si>
    <t>SOPA</t>
  </si>
  <si>
    <t>47.01M</t>
  </si>
  <si>
    <t>TMBR</t>
  </si>
  <si>
    <t>11.85M</t>
  </si>
  <si>
    <t>36.37M</t>
  </si>
  <si>
    <t>MF</t>
  </si>
  <si>
    <t>Grocery Stores</t>
  </si>
  <si>
    <t>55.45M</t>
  </si>
  <si>
    <t>IMRN</t>
  </si>
  <si>
    <t>14.03M</t>
  </si>
  <si>
    <t>ATIF</t>
  </si>
  <si>
    <t>15.70M</t>
  </si>
  <si>
    <t>15.03M</t>
  </si>
  <si>
    <t>14.31M</t>
  </si>
  <si>
    <t>REFR</t>
  </si>
  <si>
    <t>53.81M</t>
  </si>
  <si>
    <t>UNAM</t>
  </si>
  <si>
    <t>Insurance - Property &amp; Casualty</t>
  </si>
  <si>
    <t>9.31M</t>
  </si>
  <si>
    <t>BBLG</t>
  </si>
  <si>
    <t>15.79M</t>
  </si>
  <si>
    <t>10.52M</t>
  </si>
  <si>
    <t>JWEL</t>
  </si>
  <si>
    <t>62.27M</t>
  </si>
  <si>
    <t>DRAY</t>
  </si>
  <si>
    <t>356.88M</t>
  </si>
  <si>
    <t>IPDN</t>
  </si>
  <si>
    <t>14.04M</t>
  </si>
  <si>
    <t>EAST</t>
  </si>
  <si>
    <t>9.92M</t>
  </si>
  <si>
    <t>ONTX</t>
  </si>
  <si>
    <t>26.03M</t>
  </si>
  <si>
    <t>ALR</t>
  </si>
  <si>
    <t>38.70M</t>
  </si>
  <si>
    <t>CLMT</t>
  </si>
  <si>
    <t>966.34M</t>
  </si>
  <si>
    <t>26.42M</t>
  </si>
  <si>
    <t>SRTS</t>
  </si>
  <si>
    <t>175.85M</t>
  </si>
  <si>
    <t>17.90M</t>
  </si>
  <si>
    <t>CPOP</t>
  </si>
  <si>
    <t>34.15M</t>
  </si>
  <si>
    <t>TPVG</t>
  </si>
  <si>
    <t>438.15M</t>
  </si>
  <si>
    <t>14.73M</t>
  </si>
  <si>
    <t>10.11M</t>
  </si>
  <si>
    <t>CNET</t>
  </si>
  <si>
    <t>30.25M</t>
  </si>
  <si>
    <t>7.60M</t>
  </si>
  <si>
    <t>CPS</t>
  </si>
  <si>
    <t>Auto Parts</t>
  </si>
  <si>
    <t>94.51M</t>
  </si>
  <si>
    <t>AHPI</t>
  </si>
  <si>
    <t>8.60M</t>
  </si>
  <si>
    <t>BBAI</t>
  </si>
  <si>
    <t>334.07M</t>
  </si>
  <si>
    <t>IRBT</t>
  </si>
  <si>
    <t>1.27B</t>
  </si>
  <si>
    <t>ATNX</t>
  </si>
  <si>
    <t>74.67M</t>
  </si>
  <si>
    <t>KZIA</t>
  </si>
  <si>
    <t>23.57M</t>
  </si>
  <si>
    <t>125.98M</t>
  </si>
  <si>
    <t>MOBQ</t>
  </si>
  <si>
    <t>8.95M</t>
  </si>
  <si>
    <t>HYZN</t>
  </si>
  <si>
    <t>1.00B</t>
  </si>
  <si>
    <t>4.54M</t>
  </si>
  <si>
    <t>6.58M</t>
  </si>
  <si>
    <t>MRKR</t>
  </si>
  <si>
    <t>27.83M</t>
  </si>
  <si>
    <t>MAX %</t>
  </si>
  <si>
    <t>MIN %</t>
  </si>
  <si>
    <t>MAX CAP</t>
  </si>
  <si>
    <t>MIN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</si>
</sst>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76"/>
  <sheetViews>
    <sheetView tabSelected="1" zoomScale="70" zoomScaleNormal="70" workbookViewId="0">
      <selection activeCell="V2" sqref="V2"/>
    </sheetView>
  </sheetViews>
  <sheetFormatPr defaultRowHeight="15" x14ac:dyDescent="0.25"/>
  <cols>
    <col min="2" max="2" width="14.140625" style="5" customWidth="1"/>
    <col min="3" max="3" width="17.85546875" style="1" customWidth="1"/>
    <col min="4" max="4" width="15" style="6" bestFit="1" customWidth="1"/>
    <col min="6" max="6" width="18" style="4" customWidth="1"/>
    <col min="7" max="7" width="20.5703125" style="5" customWidth="1"/>
    <col min="22" max="22" width="16.28515625" style="5" customWidth="1"/>
    <col min="23" max="23" width="26" style="2" customWidth="1"/>
    <col min="25" max="25" width="38.5703125" style="5" bestFit="1" customWidth="1"/>
    <col min="26" max="26" width="13.140625" style="5" bestFit="1" customWidth="1"/>
    <col min="27" max="27" width="8.7109375" style="5" bestFit="1" customWidth="1"/>
  </cols>
  <sheetData>
    <row r="1" spans="1:29" x14ac:dyDescent="0.25">
      <c r="A1" t="s">
        <v>0</v>
      </c>
      <c r="B1" t="s">
        <v>1</v>
      </c>
      <c r="C1" s="1" t="s">
        <v>2</v>
      </c>
      <c r="D1" s="6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</row>
    <row r="2" spans="1:29" x14ac:dyDescent="0.25">
      <c r="A2" t="s">
        <v>23</v>
      </c>
      <c r="B2" t="s">
        <v>24</v>
      </c>
      <c r="C2" s="1">
        <v>44753</v>
      </c>
      <c r="D2" s="6">
        <v>19478</v>
      </c>
      <c r="E2" t="s">
        <v>25</v>
      </c>
      <c r="F2" s="4">
        <v>1.5649999999999999</v>
      </c>
      <c r="G2" s="7">
        <v>1.04E-2</v>
      </c>
      <c r="H2">
        <v>1.5649999999999999</v>
      </c>
      <c r="I2">
        <v>1.5649999999999999</v>
      </c>
      <c r="J2">
        <v>1.5649999999999999</v>
      </c>
      <c r="K2">
        <v>1.5649999999999999</v>
      </c>
      <c r="L2">
        <v>1.599</v>
      </c>
      <c r="M2">
        <v>1.6</v>
      </c>
      <c r="N2">
        <v>1.58</v>
      </c>
      <c r="O2">
        <v>1.58</v>
      </c>
      <c r="P2">
        <v>1.5</v>
      </c>
      <c r="Q2">
        <v>1.522</v>
      </c>
      <c r="R2">
        <v>1.72</v>
      </c>
      <c r="S2">
        <v>1.74</v>
      </c>
      <c r="T2">
        <v>1.64</v>
      </c>
      <c r="U2">
        <v>1.47</v>
      </c>
      <c r="V2">
        <f t="shared" ref="V2:V65" si="0">MAX(H2:U2)</f>
        <v>1.74</v>
      </c>
      <c r="W2" s="2" t="str">
        <f t="shared" ref="W2:W65" si="1">IF(V2&gt;F2, "Green"," Red")</f>
        <v>Green</v>
      </c>
    </row>
    <row r="3" spans="1:29" x14ac:dyDescent="0.25">
      <c r="A3" t="s">
        <v>26</v>
      </c>
      <c r="B3" t="s">
        <v>27</v>
      </c>
      <c r="C3" s="1">
        <v>44753</v>
      </c>
      <c r="D3" s="6">
        <v>19478</v>
      </c>
      <c r="E3" t="s">
        <v>25</v>
      </c>
      <c r="F3" s="4">
        <v>14.4</v>
      </c>
      <c r="G3" s="7">
        <v>7.8700000000000006E-2</v>
      </c>
      <c r="H3">
        <v>14.73</v>
      </c>
      <c r="I3">
        <v>14.98</v>
      </c>
      <c r="J3">
        <v>14.13</v>
      </c>
      <c r="K3">
        <v>15.18</v>
      </c>
      <c r="L3">
        <v>14.69</v>
      </c>
      <c r="M3">
        <v>15.23</v>
      </c>
      <c r="N3">
        <v>14.88</v>
      </c>
      <c r="O3">
        <v>14.99</v>
      </c>
      <c r="P3">
        <v>14.99</v>
      </c>
      <c r="Q3">
        <v>15.35</v>
      </c>
      <c r="R3">
        <v>15.04</v>
      </c>
      <c r="S3">
        <v>15.15</v>
      </c>
      <c r="T3">
        <v>15.095000000000001</v>
      </c>
      <c r="U3">
        <v>14.58</v>
      </c>
      <c r="V3">
        <f t="shared" si="0"/>
        <v>15.35</v>
      </c>
      <c r="W3" s="2" t="str">
        <f t="shared" si="1"/>
        <v>Green</v>
      </c>
      <c r="X3" t="s">
        <v>28</v>
      </c>
      <c r="Y3">
        <f>COUNTIF(W:W, X3)</f>
        <v>297</v>
      </c>
      <c r="Z3" t="s">
        <v>29</v>
      </c>
      <c r="AC3">
        <f>Y3/(Y3+Y4)</f>
        <v>0.6</v>
      </c>
    </row>
    <row r="4" spans="1:29" x14ac:dyDescent="0.25">
      <c r="A4" t="s">
        <v>30</v>
      </c>
      <c r="B4" t="s">
        <v>31</v>
      </c>
      <c r="C4" s="1">
        <v>44753</v>
      </c>
      <c r="D4" s="6">
        <v>53128</v>
      </c>
      <c r="E4" t="s">
        <v>32</v>
      </c>
      <c r="F4" s="4">
        <v>16.25</v>
      </c>
      <c r="G4" s="7">
        <v>0.1045</v>
      </c>
      <c r="H4">
        <v>16.440000000000001</v>
      </c>
      <c r="I4">
        <v>18.260000000000002</v>
      </c>
      <c r="J4">
        <v>16.965</v>
      </c>
      <c r="K4">
        <v>16.073</v>
      </c>
      <c r="L4">
        <v>16.18</v>
      </c>
      <c r="M4">
        <v>14.35</v>
      </c>
      <c r="N4">
        <v>13.48</v>
      </c>
      <c r="O4">
        <v>13.015000000000001</v>
      </c>
      <c r="P4">
        <v>12.52</v>
      </c>
      <c r="Q4">
        <v>11.89</v>
      </c>
      <c r="R4">
        <v>11.95</v>
      </c>
      <c r="S4">
        <v>11.11</v>
      </c>
      <c r="T4">
        <v>11</v>
      </c>
      <c r="U4">
        <v>10.77</v>
      </c>
      <c r="V4">
        <f t="shared" si="0"/>
        <v>18.260000000000002</v>
      </c>
      <c r="W4" s="2" t="str">
        <f t="shared" si="1"/>
        <v>Green</v>
      </c>
      <c r="X4" t="s">
        <v>33</v>
      </c>
      <c r="Y4">
        <f>495-Y3</f>
        <v>198</v>
      </c>
    </row>
    <row r="5" spans="1:29" x14ac:dyDescent="0.25">
      <c r="A5" t="s">
        <v>34</v>
      </c>
      <c r="B5" t="s">
        <v>35</v>
      </c>
      <c r="C5" s="1">
        <v>44753</v>
      </c>
      <c r="D5" s="6">
        <v>81919</v>
      </c>
      <c r="E5" t="s">
        <v>36</v>
      </c>
      <c r="F5" s="4">
        <v>8.8800000000000008</v>
      </c>
      <c r="G5" s="7">
        <v>0.1414</v>
      </c>
      <c r="H5">
        <v>8.99</v>
      </c>
      <c r="I5">
        <v>8.64</v>
      </c>
      <c r="J5">
        <v>8.25</v>
      </c>
      <c r="K5">
        <v>8.7050000000000001</v>
      </c>
      <c r="L5">
        <v>8.8179999999999996</v>
      </c>
      <c r="M5">
        <v>9.16</v>
      </c>
      <c r="N5">
        <v>10.11</v>
      </c>
      <c r="O5">
        <v>10.130000000000001</v>
      </c>
      <c r="P5">
        <v>10.39</v>
      </c>
      <c r="Q5">
        <v>9.61</v>
      </c>
      <c r="R5">
        <v>9.9499999999999993</v>
      </c>
      <c r="S5">
        <v>9.85</v>
      </c>
      <c r="T5">
        <v>10.07</v>
      </c>
      <c r="U5">
        <v>10.08</v>
      </c>
      <c r="V5">
        <f t="shared" si="0"/>
        <v>10.39</v>
      </c>
      <c r="W5" s="2" t="str">
        <f t="shared" si="1"/>
        <v>Green</v>
      </c>
    </row>
    <row r="6" spans="1:29" x14ac:dyDescent="0.25">
      <c r="A6" t="s">
        <v>37</v>
      </c>
      <c r="B6" t="s">
        <v>38</v>
      </c>
      <c r="C6" s="1">
        <v>44753</v>
      </c>
      <c r="D6" s="6">
        <v>104075</v>
      </c>
      <c r="E6" t="s">
        <v>39</v>
      </c>
      <c r="F6" s="4">
        <v>7.64</v>
      </c>
      <c r="G6" s="7">
        <v>5.8400000000000001E-2</v>
      </c>
      <c r="H6">
        <v>7.617</v>
      </c>
      <c r="I6">
        <v>7.2990000000000004</v>
      </c>
      <c r="J6">
        <v>7.35</v>
      </c>
      <c r="K6">
        <v>6.97</v>
      </c>
      <c r="L6">
        <v>7.085</v>
      </c>
      <c r="M6">
        <v>6.25</v>
      </c>
      <c r="N6">
        <v>6.3090000000000002</v>
      </c>
      <c r="O6">
        <v>6.1150000000000002</v>
      </c>
      <c r="P6">
        <v>5.92</v>
      </c>
      <c r="Q6">
        <v>6.12</v>
      </c>
      <c r="R6">
        <v>5.65</v>
      </c>
      <c r="S6">
        <v>5.56</v>
      </c>
      <c r="T6">
        <v>5.4850000000000003</v>
      </c>
      <c r="U6">
        <v>5.39</v>
      </c>
      <c r="V6">
        <f t="shared" si="0"/>
        <v>7.617</v>
      </c>
      <c r="W6" s="2" t="str">
        <f t="shared" si="1"/>
        <v xml:space="preserve"> Red</v>
      </c>
    </row>
    <row r="7" spans="1:29" x14ac:dyDescent="0.25">
      <c r="A7" t="s">
        <v>40</v>
      </c>
      <c r="B7" t="s">
        <v>41</v>
      </c>
      <c r="C7" s="1">
        <v>44753</v>
      </c>
      <c r="D7" s="6">
        <v>552654</v>
      </c>
      <c r="E7" t="s">
        <v>42</v>
      </c>
      <c r="F7" s="4">
        <v>2.48</v>
      </c>
      <c r="G7" s="7">
        <v>-6.4199999999999993E-2</v>
      </c>
      <c r="H7">
        <v>2.48</v>
      </c>
      <c r="I7">
        <v>2.7879999999999998</v>
      </c>
      <c r="J7">
        <v>3.16</v>
      </c>
      <c r="K7">
        <v>2.8</v>
      </c>
      <c r="L7">
        <v>2.88</v>
      </c>
      <c r="M7">
        <v>2.81</v>
      </c>
      <c r="N7">
        <v>2.89</v>
      </c>
      <c r="O7">
        <v>2.88</v>
      </c>
      <c r="P7">
        <v>3.0049999999999999</v>
      </c>
      <c r="Q7">
        <v>2.9</v>
      </c>
      <c r="R7">
        <v>2.86</v>
      </c>
      <c r="S7">
        <v>2.7749999999999999</v>
      </c>
      <c r="T7">
        <v>2.5499999999999998</v>
      </c>
      <c r="U7">
        <v>2.9060000000000001</v>
      </c>
      <c r="V7">
        <f t="shared" si="0"/>
        <v>3.16</v>
      </c>
      <c r="W7" s="2" t="str">
        <f t="shared" si="1"/>
        <v>Green</v>
      </c>
    </row>
    <row r="8" spans="1:29" x14ac:dyDescent="0.25">
      <c r="A8" t="s">
        <v>43</v>
      </c>
      <c r="B8" t="s">
        <v>44</v>
      </c>
      <c r="C8" s="1">
        <v>44753</v>
      </c>
      <c r="D8" s="6">
        <v>558901</v>
      </c>
      <c r="E8" t="s">
        <v>45</v>
      </c>
      <c r="F8" s="4">
        <v>0.01</v>
      </c>
      <c r="G8" s="7">
        <v>1.03E-2</v>
      </c>
      <c r="H8">
        <v>0.01</v>
      </c>
      <c r="I8">
        <v>0.01</v>
      </c>
      <c r="J8">
        <v>1.0999999999999999E-2</v>
      </c>
      <c r="K8">
        <v>1.0999999999999999E-2</v>
      </c>
      <c r="L8">
        <v>7.0000000000000001E-3</v>
      </c>
      <c r="M8">
        <v>1.2999999999999999E-2</v>
      </c>
      <c r="N8">
        <v>0.01</v>
      </c>
      <c r="O8">
        <v>8.0000000000000002E-3</v>
      </c>
      <c r="P8">
        <v>1.2E-2</v>
      </c>
      <c r="Q8">
        <v>1.2E-2</v>
      </c>
      <c r="R8">
        <v>1.0999999999999999E-2</v>
      </c>
      <c r="S8">
        <v>1.4999999999999999E-2</v>
      </c>
      <c r="T8">
        <v>1.6E-2</v>
      </c>
      <c r="U8">
        <v>0.02</v>
      </c>
      <c r="V8">
        <f t="shared" si="0"/>
        <v>0.02</v>
      </c>
      <c r="W8" s="2" t="str">
        <f t="shared" si="1"/>
        <v>Green</v>
      </c>
    </row>
    <row r="9" spans="1:29" x14ac:dyDescent="0.25">
      <c r="A9" t="s">
        <v>46</v>
      </c>
      <c r="B9" t="s">
        <v>47</v>
      </c>
      <c r="C9" s="1">
        <v>44753</v>
      </c>
      <c r="D9" s="6">
        <v>1078515</v>
      </c>
      <c r="E9" t="s">
        <v>48</v>
      </c>
      <c r="F9" s="4">
        <v>2.99</v>
      </c>
      <c r="G9" s="7">
        <v>1.3599999999999999E-2</v>
      </c>
      <c r="H9">
        <v>2.99</v>
      </c>
      <c r="I9">
        <v>2.77</v>
      </c>
      <c r="J9">
        <v>2.8450000000000002</v>
      </c>
      <c r="K9">
        <v>0.48099999999999998</v>
      </c>
      <c r="L9">
        <v>0.44600000000000001</v>
      </c>
      <c r="M9">
        <v>0.4</v>
      </c>
      <c r="N9">
        <v>0.39700000000000002</v>
      </c>
      <c r="O9">
        <v>0.4</v>
      </c>
      <c r="P9">
        <v>0.38200000000000001</v>
      </c>
      <c r="Q9">
        <v>0.35</v>
      </c>
      <c r="R9">
        <v>0.34799999999999998</v>
      </c>
      <c r="S9">
        <v>0.33</v>
      </c>
      <c r="T9">
        <v>0.35199999999999998</v>
      </c>
      <c r="U9">
        <v>0.29899999999999999</v>
      </c>
      <c r="V9">
        <f t="shared" si="0"/>
        <v>2.99</v>
      </c>
      <c r="W9" s="2" t="str">
        <f t="shared" si="1"/>
        <v xml:space="preserve"> Red</v>
      </c>
      <c r="Z9" s="6">
        <f>MAX(D:D)</f>
        <v>209591899</v>
      </c>
      <c r="AA9" s="5" t="s">
        <v>853</v>
      </c>
    </row>
    <row r="10" spans="1:29" x14ac:dyDescent="0.25">
      <c r="A10" t="s">
        <v>49</v>
      </c>
      <c r="B10" t="s">
        <v>47</v>
      </c>
      <c r="C10" s="1">
        <v>44753</v>
      </c>
      <c r="D10" s="6">
        <v>1207798</v>
      </c>
      <c r="E10" t="s">
        <v>50</v>
      </c>
      <c r="F10" s="4">
        <v>2.35</v>
      </c>
      <c r="G10" s="7">
        <v>8.7900000000000006E-2</v>
      </c>
      <c r="H10">
        <v>2.36</v>
      </c>
      <c r="I10">
        <v>2.17</v>
      </c>
      <c r="J10">
        <v>2.16</v>
      </c>
      <c r="K10">
        <v>2.0950000000000002</v>
      </c>
      <c r="L10">
        <v>2.11</v>
      </c>
      <c r="M10">
        <v>2.2999999999999998</v>
      </c>
      <c r="N10">
        <v>2.391</v>
      </c>
      <c r="O10">
        <v>2.36</v>
      </c>
      <c r="P10">
        <v>2.21</v>
      </c>
      <c r="Q10">
        <v>2.19</v>
      </c>
      <c r="R10">
        <v>2.14</v>
      </c>
      <c r="S10">
        <v>2.0299999999999998</v>
      </c>
      <c r="T10">
        <v>2.04</v>
      </c>
      <c r="U10">
        <v>1.97</v>
      </c>
      <c r="V10">
        <f t="shared" si="0"/>
        <v>2.391</v>
      </c>
      <c r="W10" s="2" t="str">
        <f t="shared" si="1"/>
        <v>Green</v>
      </c>
      <c r="Z10" s="6">
        <f>MIN(D:D)</f>
        <v>14631</v>
      </c>
      <c r="AA10" s="5" t="s">
        <v>854</v>
      </c>
    </row>
    <row r="11" spans="1:29" x14ac:dyDescent="0.25">
      <c r="A11" t="s">
        <v>51</v>
      </c>
      <c r="B11" t="s">
        <v>47</v>
      </c>
      <c r="C11" s="1">
        <v>44753</v>
      </c>
      <c r="D11" s="6">
        <v>1222869</v>
      </c>
      <c r="E11" t="s">
        <v>52</v>
      </c>
      <c r="F11" s="4">
        <v>4.3099999999999996</v>
      </c>
      <c r="G11" s="7">
        <v>1.41E-2</v>
      </c>
      <c r="H11">
        <v>4.38</v>
      </c>
      <c r="I11">
        <v>4.75</v>
      </c>
      <c r="J11">
        <v>4.22</v>
      </c>
      <c r="K11">
        <v>3.98</v>
      </c>
      <c r="L11">
        <v>4.0199999999999996</v>
      </c>
      <c r="M11">
        <v>4.57</v>
      </c>
      <c r="N11">
        <v>4.3470000000000004</v>
      </c>
      <c r="O11">
        <v>4.37</v>
      </c>
      <c r="P11">
        <v>4.4800000000000004</v>
      </c>
      <c r="Q11">
        <v>4.04</v>
      </c>
      <c r="R11">
        <v>3.9350000000000001</v>
      </c>
      <c r="S11">
        <v>3.4849999999999999</v>
      </c>
      <c r="T11">
        <v>3.49</v>
      </c>
      <c r="U11">
        <v>4.03</v>
      </c>
      <c r="V11">
        <f t="shared" si="0"/>
        <v>4.75</v>
      </c>
      <c r="W11" s="2" t="str">
        <f t="shared" si="1"/>
        <v>Green</v>
      </c>
    </row>
    <row r="12" spans="1:29" x14ac:dyDescent="0.25">
      <c r="A12" t="s">
        <v>53</v>
      </c>
      <c r="B12" t="s">
        <v>54</v>
      </c>
      <c r="C12" s="1">
        <v>44753</v>
      </c>
      <c r="D12" s="6">
        <v>1278838</v>
      </c>
      <c r="E12" t="s">
        <v>55</v>
      </c>
      <c r="F12" s="4">
        <v>2.79</v>
      </c>
      <c r="G12" s="7">
        <v>0.29770000000000002</v>
      </c>
      <c r="H12">
        <v>2.7690000000000001</v>
      </c>
      <c r="I12">
        <v>2.35</v>
      </c>
      <c r="J12">
        <v>2.8</v>
      </c>
      <c r="K12">
        <v>2.89</v>
      </c>
      <c r="L12">
        <v>2.96</v>
      </c>
      <c r="M12">
        <v>4.79</v>
      </c>
      <c r="N12">
        <v>4.2430000000000003</v>
      </c>
      <c r="O12">
        <v>4.28</v>
      </c>
      <c r="P12">
        <v>4.18</v>
      </c>
      <c r="Q12">
        <v>4.0599999999999996</v>
      </c>
      <c r="R12">
        <v>3.74</v>
      </c>
      <c r="S12">
        <v>3.87</v>
      </c>
      <c r="T12">
        <v>4.13</v>
      </c>
      <c r="U12">
        <v>5.81</v>
      </c>
      <c r="V12">
        <f t="shared" si="0"/>
        <v>5.81</v>
      </c>
      <c r="W12" s="2" t="str">
        <f t="shared" si="1"/>
        <v>Green</v>
      </c>
    </row>
    <row r="13" spans="1:29" x14ac:dyDescent="0.25">
      <c r="A13" t="s">
        <v>56</v>
      </c>
      <c r="B13" t="s">
        <v>57</v>
      </c>
      <c r="C13" s="1">
        <v>44753</v>
      </c>
      <c r="D13" s="6">
        <v>1306440</v>
      </c>
      <c r="E13" t="s">
        <v>58</v>
      </c>
      <c r="F13" s="4">
        <v>1.1499999999999999</v>
      </c>
      <c r="G13" s="7">
        <v>0.30680000000000002</v>
      </c>
      <c r="H13">
        <v>1.1499999999999999</v>
      </c>
      <c r="I13">
        <v>1.31</v>
      </c>
      <c r="J13">
        <v>1.38</v>
      </c>
      <c r="K13">
        <v>1.34</v>
      </c>
      <c r="L13">
        <v>1.35</v>
      </c>
      <c r="M13">
        <v>1.36</v>
      </c>
      <c r="N13">
        <v>1.35</v>
      </c>
      <c r="O13">
        <v>1.35</v>
      </c>
      <c r="P13">
        <v>1.37</v>
      </c>
      <c r="Q13">
        <v>1.36</v>
      </c>
      <c r="R13">
        <v>1.37</v>
      </c>
      <c r="S13">
        <v>1.355</v>
      </c>
      <c r="T13">
        <v>1.36</v>
      </c>
      <c r="U13">
        <v>1.375</v>
      </c>
      <c r="V13">
        <f t="shared" si="0"/>
        <v>1.38</v>
      </c>
      <c r="W13" s="2" t="str">
        <f t="shared" si="1"/>
        <v>Green</v>
      </c>
    </row>
    <row r="14" spans="1:29" x14ac:dyDescent="0.25">
      <c r="A14" t="s">
        <v>59</v>
      </c>
      <c r="B14" t="s">
        <v>60</v>
      </c>
      <c r="C14" s="1">
        <v>44753</v>
      </c>
      <c r="D14" s="6">
        <v>1501671</v>
      </c>
      <c r="E14" t="s">
        <v>61</v>
      </c>
      <c r="F14" s="4">
        <v>9.8800000000000008</v>
      </c>
      <c r="G14" s="7">
        <v>-1E-3</v>
      </c>
      <c r="H14">
        <v>9.8800000000000008</v>
      </c>
      <c r="I14">
        <v>9.89</v>
      </c>
      <c r="J14">
        <v>9.89</v>
      </c>
      <c r="K14">
        <v>9.9</v>
      </c>
      <c r="L14">
        <v>9.9</v>
      </c>
      <c r="M14">
        <v>9.91</v>
      </c>
      <c r="N14">
        <v>9.89</v>
      </c>
      <c r="O14">
        <v>9.9</v>
      </c>
      <c r="P14">
        <v>9.9</v>
      </c>
      <c r="Q14">
        <v>9.91</v>
      </c>
      <c r="R14">
        <v>9.91</v>
      </c>
      <c r="S14">
        <v>9.91</v>
      </c>
      <c r="T14">
        <v>9.91</v>
      </c>
      <c r="U14">
        <v>9.89</v>
      </c>
      <c r="V14">
        <f t="shared" si="0"/>
        <v>9.91</v>
      </c>
      <c r="W14" s="2" t="str">
        <f t="shared" si="1"/>
        <v>Green</v>
      </c>
    </row>
    <row r="15" spans="1:29" x14ac:dyDescent="0.25">
      <c r="A15" t="s">
        <v>62</v>
      </c>
      <c r="B15" t="s">
        <v>63</v>
      </c>
      <c r="C15" s="1">
        <v>44753</v>
      </c>
      <c r="D15" s="6">
        <v>1513230</v>
      </c>
      <c r="E15" t="s">
        <v>64</v>
      </c>
      <c r="F15" s="4">
        <v>0.55000000000000004</v>
      </c>
      <c r="G15" s="7">
        <v>-1.61E-2</v>
      </c>
      <c r="H15">
        <v>0.55500000000000005</v>
      </c>
      <c r="I15">
        <v>0.45500000000000002</v>
      </c>
      <c r="J15">
        <v>0.47799999999999998</v>
      </c>
      <c r="K15">
        <v>0.45</v>
      </c>
      <c r="L15">
        <v>0.39600000000000002</v>
      </c>
      <c r="M15">
        <v>0.36799999999999999</v>
      </c>
      <c r="N15">
        <v>0.38100000000000001</v>
      </c>
      <c r="O15">
        <v>0.39200000000000002</v>
      </c>
      <c r="P15">
        <v>0.41</v>
      </c>
      <c r="Q15">
        <v>0.38800000000000001</v>
      </c>
      <c r="R15">
        <v>0.35599999999999998</v>
      </c>
      <c r="S15">
        <v>0.317</v>
      </c>
      <c r="T15">
        <v>0.315</v>
      </c>
      <c r="U15">
        <v>0.3</v>
      </c>
      <c r="V15">
        <f t="shared" si="0"/>
        <v>0.55500000000000005</v>
      </c>
      <c r="W15" s="2" t="str">
        <f t="shared" si="1"/>
        <v>Green</v>
      </c>
    </row>
    <row r="16" spans="1:29" x14ac:dyDescent="0.25">
      <c r="A16" t="s">
        <v>65</v>
      </c>
      <c r="B16" t="s">
        <v>66</v>
      </c>
      <c r="C16" s="1">
        <v>44753</v>
      </c>
      <c r="D16" s="6">
        <v>3095812</v>
      </c>
      <c r="E16" t="s">
        <v>67</v>
      </c>
      <c r="F16" s="4">
        <v>8.6</v>
      </c>
      <c r="G16" s="7">
        <v>0.12989999999999999</v>
      </c>
      <c r="H16">
        <v>8.59</v>
      </c>
      <c r="I16">
        <v>9.5500000000000007</v>
      </c>
      <c r="J16">
        <v>11.38</v>
      </c>
      <c r="K16">
        <v>11.85</v>
      </c>
      <c r="L16">
        <v>12.01</v>
      </c>
      <c r="M16">
        <v>12.1</v>
      </c>
      <c r="N16">
        <v>12.1</v>
      </c>
      <c r="O16">
        <v>12.31</v>
      </c>
      <c r="P16">
        <v>12.36</v>
      </c>
      <c r="Q16">
        <v>12.49</v>
      </c>
      <c r="R16">
        <v>14.02</v>
      </c>
      <c r="S16">
        <v>13.34</v>
      </c>
      <c r="T16">
        <v>13.865</v>
      </c>
      <c r="U16">
        <v>13.97</v>
      </c>
      <c r="V16">
        <f t="shared" si="0"/>
        <v>14.02</v>
      </c>
      <c r="W16" s="2" t="str">
        <f t="shared" si="1"/>
        <v>Green</v>
      </c>
    </row>
    <row r="17" spans="1:27" x14ac:dyDescent="0.25">
      <c r="A17" t="s">
        <v>68</v>
      </c>
      <c r="B17" t="s">
        <v>47</v>
      </c>
      <c r="C17" s="1">
        <v>44753</v>
      </c>
      <c r="D17" s="6">
        <v>4689521</v>
      </c>
      <c r="E17" t="s">
        <v>69</v>
      </c>
      <c r="F17" s="4">
        <v>6.15</v>
      </c>
      <c r="G17" s="7">
        <v>0.81289999999999996</v>
      </c>
      <c r="H17">
        <v>6.14</v>
      </c>
      <c r="I17">
        <v>6.16</v>
      </c>
      <c r="J17">
        <v>6.17</v>
      </c>
      <c r="K17">
        <v>6.1550000000000002</v>
      </c>
      <c r="L17">
        <v>6.1749999999999998</v>
      </c>
      <c r="M17">
        <v>6.1849999999999996</v>
      </c>
      <c r="N17">
        <v>6.1849999999999996</v>
      </c>
      <c r="O17">
        <v>6.1950000000000003</v>
      </c>
      <c r="P17">
        <v>6.19</v>
      </c>
      <c r="Q17">
        <v>6.19</v>
      </c>
      <c r="R17">
        <v>6.22</v>
      </c>
      <c r="S17">
        <v>6.2</v>
      </c>
      <c r="T17">
        <v>6.2</v>
      </c>
      <c r="U17">
        <v>6.2</v>
      </c>
      <c r="V17">
        <f t="shared" si="0"/>
        <v>6.22</v>
      </c>
      <c r="W17" s="2" t="str">
        <f t="shared" si="1"/>
        <v>Green</v>
      </c>
      <c r="Z17" s="5">
        <f>MAX(G:G)</f>
        <v>3.7576999999999998</v>
      </c>
      <c r="AA17" s="5" t="s">
        <v>851</v>
      </c>
    </row>
    <row r="18" spans="1:27" x14ac:dyDescent="0.25">
      <c r="A18" t="s">
        <v>70</v>
      </c>
      <c r="B18" t="s">
        <v>47</v>
      </c>
      <c r="C18" s="1">
        <v>44753</v>
      </c>
      <c r="D18" s="6">
        <v>5723671</v>
      </c>
      <c r="E18" t="s">
        <v>71</v>
      </c>
      <c r="F18" s="4">
        <v>2.7</v>
      </c>
      <c r="G18" s="7">
        <v>3.7000000000000002E-3</v>
      </c>
      <c r="H18">
        <v>2.7</v>
      </c>
      <c r="I18">
        <v>2.4900000000000002</v>
      </c>
      <c r="J18">
        <v>2.72</v>
      </c>
      <c r="K18">
        <v>2.9550000000000001</v>
      </c>
      <c r="L18">
        <v>3.15</v>
      </c>
      <c r="M18">
        <v>3.15</v>
      </c>
      <c r="N18">
        <v>3.28</v>
      </c>
      <c r="O18">
        <v>3.2549999999999999</v>
      </c>
      <c r="P18">
        <v>3.52</v>
      </c>
      <c r="Q18">
        <v>3.04</v>
      </c>
      <c r="R18">
        <v>2.915</v>
      </c>
      <c r="S18">
        <v>2.91</v>
      </c>
      <c r="T18">
        <v>2.895</v>
      </c>
      <c r="U18">
        <v>2.9</v>
      </c>
      <c r="V18">
        <f t="shared" si="0"/>
        <v>3.52</v>
      </c>
      <c r="W18" s="2" t="str">
        <f t="shared" si="1"/>
        <v>Green</v>
      </c>
      <c r="Z18" s="5">
        <f>MIN(G:G)</f>
        <v>-0.8286</v>
      </c>
      <c r="AA18" s="5" t="s">
        <v>852</v>
      </c>
    </row>
    <row r="19" spans="1:27" x14ac:dyDescent="0.25">
      <c r="A19" t="s">
        <v>72</v>
      </c>
      <c r="B19" t="s">
        <v>73</v>
      </c>
      <c r="C19" s="1">
        <v>44753</v>
      </c>
      <c r="D19" s="6">
        <v>15161271</v>
      </c>
      <c r="E19" t="s">
        <v>74</v>
      </c>
      <c r="F19" s="4">
        <v>0.22</v>
      </c>
      <c r="G19" s="7">
        <v>0.18709999999999999</v>
      </c>
      <c r="H19">
        <v>0.21299999999999999</v>
      </c>
      <c r="I19">
        <v>0.186</v>
      </c>
      <c r="J19">
        <v>0.16</v>
      </c>
      <c r="K19">
        <v>0.14599999999999999</v>
      </c>
      <c r="L19">
        <v>0.15</v>
      </c>
      <c r="M19">
        <v>0.124</v>
      </c>
      <c r="N19">
        <v>0.13100000000000001</v>
      </c>
      <c r="O19">
        <v>0.13600000000000001</v>
      </c>
      <c r="P19">
        <v>0.17</v>
      </c>
      <c r="Q19">
        <v>0.155</v>
      </c>
      <c r="R19">
        <v>0.13600000000000001</v>
      </c>
      <c r="S19">
        <v>0.13200000000000001</v>
      </c>
      <c r="T19">
        <v>0.14699999999999999</v>
      </c>
      <c r="U19">
        <v>0.16</v>
      </c>
      <c r="V19">
        <f t="shared" si="0"/>
        <v>0.21299999999999999</v>
      </c>
      <c r="W19" s="2" t="str">
        <f t="shared" si="1"/>
        <v xml:space="preserve"> Red</v>
      </c>
    </row>
    <row r="20" spans="1:27" x14ac:dyDescent="0.25">
      <c r="A20" t="s">
        <v>75</v>
      </c>
      <c r="B20" t="s">
        <v>76</v>
      </c>
      <c r="C20" s="1">
        <v>44753</v>
      </c>
      <c r="D20" s="6">
        <v>24525468</v>
      </c>
      <c r="E20" t="s">
        <v>77</v>
      </c>
      <c r="F20" s="4">
        <v>1.0900000000000001</v>
      </c>
      <c r="G20" s="7">
        <v>0.11210000000000001</v>
      </c>
      <c r="H20">
        <v>1.095</v>
      </c>
      <c r="I20">
        <v>0.99199999999999999</v>
      </c>
      <c r="J20">
        <v>1.01</v>
      </c>
      <c r="K20">
        <v>0.96499999999999997</v>
      </c>
      <c r="L20">
        <v>0.93500000000000005</v>
      </c>
      <c r="M20">
        <v>0.93700000000000006</v>
      </c>
      <c r="N20">
        <v>0.94799999999999995</v>
      </c>
      <c r="O20">
        <v>0.98</v>
      </c>
      <c r="P20">
        <v>0.93</v>
      </c>
      <c r="Q20">
        <v>0.86899999999999999</v>
      </c>
      <c r="R20">
        <v>0.83699999999999997</v>
      </c>
      <c r="S20">
        <v>0.81399999999999995</v>
      </c>
      <c r="T20">
        <v>0.82</v>
      </c>
      <c r="U20">
        <v>0.92</v>
      </c>
      <c r="V20">
        <f t="shared" si="0"/>
        <v>1.095</v>
      </c>
      <c r="W20" s="2" t="str">
        <f t="shared" si="1"/>
        <v>Green</v>
      </c>
    </row>
    <row r="21" spans="1:27" x14ac:dyDescent="0.25">
      <c r="A21" t="s">
        <v>78</v>
      </c>
      <c r="B21" t="s">
        <v>79</v>
      </c>
      <c r="C21" s="1">
        <v>44753</v>
      </c>
      <c r="D21" s="6">
        <v>26536250</v>
      </c>
      <c r="E21" t="s">
        <v>80</v>
      </c>
      <c r="F21" s="4">
        <v>6.39</v>
      </c>
      <c r="G21" s="7">
        <v>1.5330999999999999</v>
      </c>
      <c r="H21">
        <v>6.5</v>
      </c>
      <c r="I21">
        <v>5.0890000000000004</v>
      </c>
      <c r="J21">
        <v>4.53</v>
      </c>
      <c r="K21">
        <v>5.17</v>
      </c>
      <c r="L21">
        <v>4.41</v>
      </c>
      <c r="M21">
        <v>3.7</v>
      </c>
      <c r="N21">
        <v>3.7250000000000001</v>
      </c>
      <c r="O21">
        <v>3.847</v>
      </c>
      <c r="P21">
        <v>3.89</v>
      </c>
      <c r="Q21">
        <v>3.21</v>
      </c>
      <c r="R21">
        <v>3.05</v>
      </c>
      <c r="S21">
        <v>2.88</v>
      </c>
      <c r="T21">
        <v>2.5649999999999999</v>
      </c>
      <c r="U21">
        <v>2.59</v>
      </c>
      <c r="V21">
        <f t="shared" si="0"/>
        <v>6.5</v>
      </c>
      <c r="W21" s="2" t="str">
        <f t="shared" si="1"/>
        <v>Green</v>
      </c>
      <c r="Z21" s="4">
        <f>MAX(F:F)</f>
        <v>150.08000000000001</v>
      </c>
    </row>
    <row r="22" spans="1:27" x14ac:dyDescent="0.25">
      <c r="A22" t="s">
        <v>81</v>
      </c>
      <c r="B22" t="s">
        <v>79</v>
      </c>
      <c r="C22" s="1">
        <v>44753</v>
      </c>
      <c r="D22" s="6">
        <v>31001481</v>
      </c>
      <c r="E22" t="s">
        <v>82</v>
      </c>
      <c r="F22" s="4">
        <v>1.38</v>
      </c>
      <c r="G22" s="7">
        <v>0.13519999999999999</v>
      </c>
      <c r="H22">
        <v>1.3620000000000001</v>
      </c>
      <c r="I22">
        <v>1.36</v>
      </c>
      <c r="J22">
        <v>1.3</v>
      </c>
      <c r="K22">
        <v>1.3</v>
      </c>
      <c r="L22">
        <v>1.2749999999999999</v>
      </c>
      <c r="M22">
        <v>1.347</v>
      </c>
      <c r="N22">
        <v>1.39</v>
      </c>
      <c r="O22">
        <v>1.411</v>
      </c>
      <c r="P22">
        <v>1.76</v>
      </c>
      <c r="Q22">
        <v>1.57</v>
      </c>
      <c r="R22">
        <v>1.57</v>
      </c>
      <c r="S22">
        <v>1.43</v>
      </c>
      <c r="T22">
        <v>1.5189999999999999</v>
      </c>
      <c r="U22">
        <v>1.45</v>
      </c>
      <c r="V22">
        <f t="shared" si="0"/>
        <v>1.76</v>
      </c>
      <c r="W22" s="2" t="str">
        <f t="shared" si="1"/>
        <v>Green</v>
      </c>
      <c r="Z22" s="4">
        <f>MIN(F:F)</f>
        <v>0.01</v>
      </c>
    </row>
    <row r="23" spans="1:27" x14ac:dyDescent="0.25">
      <c r="A23" t="s">
        <v>83</v>
      </c>
      <c r="B23" t="s">
        <v>84</v>
      </c>
      <c r="C23" s="1">
        <v>44753</v>
      </c>
      <c r="D23" s="6">
        <v>43871683</v>
      </c>
      <c r="E23" t="s">
        <v>85</v>
      </c>
      <c r="F23" s="4">
        <v>2.33</v>
      </c>
      <c r="G23" s="7">
        <v>0.45619999999999999</v>
      </c>
      <c r="H23">
        <v>2.2200000000000002</v>
      </c>
      <c r="I23">
        <v>1.98</v>
      </c>
      <c r="J23">
        <v>1.72</v>
      </c>
      <c r="K23">
        <v>1.65</v>
      </c>
      <c r="L23">
        <v>1.47</v>
      </c>
      <c r="M23">
        <v>1.575</v>
      </c>
      <c r="N23">
        <v>1.5389999999999999</v>
      </c>
      <c r="O23">
        <v>1.56</v>
      </c>
      <c r="P23">
        <v>1.6</v>
      </c>
      <c r="Q23">
        <v>1.59</v>
      </c>
      <c r="R23">
        <v>1.57</v>
      </c>
      <c r="S23">
        <v>1.55</v>
      </c>
      <c r="T23">
        <v>1.6279999999999999</v>
      </c>
      <c r="U23">
        <v>1.7350000000000001</v>
      </c>
      <c r="V23">
        <f t="shared" si="0"/>
        <v>2.2200000000000002</v>
      </c>
      <c r="W23" s="2" t="str">
        <f t="shared" si="1"/>
        <v xml:space="preserve"> Red</v>
      </c>
    </row>
    <row r="24" spans="1:27" x14ac:dyDescent="0.25">
      <c r="A24" t="s">
        <v>86</v>
      </c>
      <c r="B24" t="s">
        <v>87</v>
      </c>
      <c r="C24" s="1">
        <v>44753</v>
      </c>
      <c r="D24" s="6">
        <v>44646649</v>
      </c>
      <c r="E24" t="s">
        <v>88</v>
      </c>
      <c r="F24" s="4">
        <v>2.4900000000000002</v>
      </c>
      <c r="G24" s="7">
        <v>0.23269999999999999</v>
      </c>
      <c r="H24">
        <v>2.4820000000000002</v>
      </c>
      <c r="I24">
        <v>2.5790000000000002</v>
      </c>
      <c r="J24">
        <v>2.17</v>
      </c>
      <c r="K24">
        <v>2.149</v>
      </c>
      <c r="L24">
        <v>2.84</v>
      </c>
      <c r="M24">
        <v>2.6579999999999999</v>
      </c>
      <c r="N24">
        <v>2.78</v>
      </c>
      <c r="O24">
        <v>3.91</v>
      </c>
      <c r="P24">
        <v>5.399</v>
      </c>
      <c r="Q24">
        <v>7.98</v>
      </c>
      <c r="R24">
        <v>5.88</v>
      </c>
      <c r="S24">
        <v>5.41</v>
      </c>
      <c r="T24">
        <v>4.3959999999999999</v>
      </c>
      <c r="U24">
        <v>7.72</v>
      </c>
      <c r="V24">
        <f t="shared" si="0"/>
        <v>7.98</v>
      </c>
      <c r="W24" s="2" t="str">
        <f t="shared" si="1"/>
        <v>Green</v>
      </c>
    </row>
    <row r="25" spans="1:27" x14ac:dyDescent="0.25">
      <c r="A25" t="s">
        <v>89</v>
      </c>
      <c r="B25" t="s">
        <v>47</v>
      </c>
      <c r="C25" s="1">
        <v>44753</v>
      </c>
      <c r="D25" s="6">
        <v>62174782</v>
      </c>
      <c r="E25" t="s">
        <v>90</v>
      </c>
      <c r="F25" s="4">
        <v>19.7</v>
      </c>
      <c r="G25" s="7">
        <v>1.2184999999999999</v>
      </c>
      <c r="H25">
        <v>19.753</v>
      </c>
      <c r="I25">
        <v>19.914999999999999</v>
      </c>
      <c r="J25">
        <v>18.71</v>
      </c>
      <c r="K25">
        <v>20.48</v>
      </c>
      <c r="L25">
        <v>19.55</v>
      </c>
      <c r="M25">
        <v>19.63</v>
      </c>
      <c r="N25">
        <v>19.86</v>
      </c>
      <c r="O25">
        <v>19.484999999999999</v>
      </c>
      <c r="P25">
        <v>19.510000000000002</v>
      </c>
      <c r="Q25">
        <v>18.5</v>
      </c>
      <c r="R25">
        <v>17.11</v>
      </c>
      <c r="S25">
        <v>17.64</v>
      </c>
      <c r="T25">
        <v>17.420000000000002</v>
      </c>
      <c r="U25">
        <v>17.094999999999999</v>
      </c>
      <c r="V25">
        <f t="shared" si="0"/>
        <v>20.48</v>
      </c>
      <c r="W25" s="2" t="str">
        <f t="shared" si="1"/>
        <v>Green</v>
      </c>
    </row>
    <row r="26" spans="1:27" x14ac:dyDescent="0.25">
      <c r="A26" t="s">
        <v>26</v>
      </c>
      <c r="B26" t="s">
        <v>27</v>
      </c>
      <c r="C26" s="1">
        <v>44753</v>
      </c>
      <c r="D26" s="6">
        <v>19478</v>
      </c>
      <c r="E26" t="s">
        <v>25</v>
      </c>
      <c r="F26" s="4">
        <v>14.4</v>
      </c>
      <c r="G26" s="7">
        <v>7.8700000000000006E-2</v>
      </c>
      <c r="H26">
        <v>14.98</v>
      </c>
      <c r="I26">
        <v>14.13</v>
      </c>
      <c r="J26">
        <v>15.18</v>
      </c>
      <c r="K26">
        <v>14.69</v>
      </c>
      <c r="L26">
        <v>15.23</v>
      </c>
      <c r="M26">
        <v>14.88</v>
      </c>
      <c r="N26">
        <v>14.99</v>
      </c>
      <c r="O26">
        <v>14.99</v>
      </c>
      <c r="P26">
        <v>15.35</v>
      </c>
      <c r="Q26">
        <v>15.04</v>
      </c>
      <c r="R26">
        <v>15.15</v>
      </c>
      <c r="S26">
        <v>15.095000000000001</v>
      </c>
      <c r="T26">
        <v>14.58</v>
      </c>
      <c r="U26">
        <v>14.26</v>
      </c>
      <c r="V26">
        <f t="shared" si="0"/>
        <v>15.35</v>
      </c>
      <c r="W26" s="2" t="str">
        <f t="shared" si="1"/>
        <v>Green</v>
      </c>
    </row>
    <row r="27" spans="1:27" x14ac:dyDescent="0.25">
      <c r="A27" t="s">
        <v>30</v>
      </c>
      <c r="B27" t="s">
        <v>31</v>
      </c>
      <c r="C27" s="1">
        <v>44753</v>
      </c>
      <c r="D27" s="6">
        <v>53128</v>
      </c>
      <c r="E27" t="s">
        <v>32</v>
      </c>
      <c r="F27" s="4">
        <v>16.25</v>
      </c>
      <c r="G27" s="7">
        <v>0.1045</v>
      </c>
      <c r="H27">
        <v>18.260000000000002</v>
      </c>
      <c r="I27">
        <v>16.965</v>
      </c>
      <c r="J27">
        <v>16.073</v>
      </c>
      <c r="K27">
        <v>16.18</v>
      </c>
      <c r="L27">
        <v>14.35</v>
      </c>
      <c r="M27">
        <v>13.48</v>
      </c>
      <c r="N27">
        <v>13.015000000000001</v>
      </c>
      <c r="O27">
        <v>12.52</v>
      </c>
      <c r="P27">
        <v>11.89</v>
      </c>
      <c r="Q27">
        <v>11.95</v>
      </c>
      <c r="R27">
        <v>11.11</v>
      </c>
      <c r="S27">
        <v>11</v>
      </c>
      <c r="T27">
        <v>10.77</v>
      </c>
      <c r="U27">
        <v>10.4</v>
      </c>
      <c r="V27">
        <f t="shared" si="0"/>
        <v>18.260000000000002</v>
      </c>
      <c r="W27" s="2" t="str">
        <f t="shared" si="1"/>
        <v>Green</v>
      </c>
    </row>
    <row r="28" spans="1:27" x14ac:dyDescent="0.25">
      <c r="A28" t="s">
        <v>34</v>
      </c>
      <c r="B28" t="s">
        <v>35</v>
      </c>
      <c r="C28" s="1">
        <v>44753</v>
      </c>
      <c r="D28" s="6">
        <v>81919</v>
      </c>
      <c r="E28" t="s">
        <v>36</v>
      </c>
      <c r="F28" s="4">
        <v>8.8800000000000008</v>
      </c>
      <c r="G28" s="7">
        <v>0.1414</v>
      </c>
      <c r="H28">
        <v>8.64</v>
      </c>
      <c r="I28">
        <v>8.25</v>
      </c>
      <c r="J28">
        <v>8.7050000000000001</v>
      </c>
      <c r="K28">
        <v>8.8179999999999996</v>
      </c>
      <c r="L28">
        <v>9.16</v>
      </c>
      <c r="M28">
        <v>10.11</v>
      </c>
      <c r="N28">
        <v>10.130000000000001</v>
      </c>
      <c r="O28">
        <v>10.39</v>
      </c>
      <c r="P28">
        <v>9.61</v>
      </c>
      <c r="Q28">
        <v>9.9499999999999993</v>
      </c>
      <c r="R28">
        <v>9.85</v>
      </c>
      <c r="S28">
        <v>10.07</v>
      </c>
      <c r="T28">
        <v>10.08</v>
      </c>
      <c r="U28">
        <v>9.83</v>
      </c>
      <c r="V28">
        <f t="shared" si="0"/>
        <v>10.39</v>
      </c>
      <c r="W28" s="2" t="str">
        <f t="shared" si="1"/>
        <v>Green</v>
      </c>
    </row>
    <row r="29" spans="1:27" x14ac:dyDescent="0.25">
      <c r="A29" t="s">
        <v>37</v>
      </c>
      <c r="B29" t="s">
        <v>38</v>
      </c>
      <c r="C29" s="1">
        <v>44753</v>
      </c>
      <c r="D29" s="6">
        <v>104075</v>
      </c>
      <c r="E29" t="s">
        <v>39</v>
      </c>
      <c r="F29" s="4">
        <v>7.64</v>
      </c>
      <c r="G29" s="7">
        <v>5.8400000000000001E-2</v>
      </c>
      <c r="H29">
        <v>7.2990000000000004</v>
      </c>
      <c r="I29">
        <v>7.35</v>
      </c>
      <c r="J29">
        <v>6.97</v>
      </c>
      <c r="K29">
        <v>7.085</v>
      </c>
      <c r="L29">
        <v>6.25</v>
      </c>
      <c r="M29">
        <v>6.3090000000000002</v>
      </c>
      <c r="N29">
        <v>6.1150000000000002</v>
      </c>
      <c r="O29">
        <v>5.92</v>
      </c>
      <c r="P29">
        <v>6.12</v>
      </c>
      <c r="Q29">
        <v>5.65</v>
      </c>
      <c r="R29">
        <v>5.56</v>
      </c>
      <c r="S29">
        <v>5.4850000000000003</v>
      </c>
      <c r="T29">
        <v>5.39</v>
      </c>
      <c r="U29">
        <v>4.95</v>
      </c>
      <c r="V29">
        <f t="shared" si="0"/>
        <v>7.35</v>
      </c>
      <c r="W29" s="2" t="str">
        <f t="shared" si="1"/>
        <v xml:space="preserve"> Red</v>
      </c>
    </row>
    <row r="30" spans="1:27" x14ac:dyDescent="0.25">
      <c r="A30" t="s">
        <v>40</v>
      </c>
      <c r="B30" t="s">
        <v>41</v>
      </c>
      <c r="C30" s="1">
        <v>44753</v>
      </c>
      <c r="D30" s="6">
        <v>552654</v>
      </c>
      <c r="E30" t="s">
        <v>42</v>
      </c>
      <c r="F30" s="4">
        <v>2.48</v>
      </c>
      <c r="G30" s="7">
        <v>-6.4199999999999993E-2</v>
      </c>
      <c r="H30">
        <v>2.7879999999999998</v>
      </c>
      <c r="I30">
        <v>3.16</v>
      </c>
      <c r="J30">
        <v>2.8</v>
      </c>
      <c r="K30">
        <v>2.88</v>
      </c>
      <c r="L30">
        <v>2.81</v>
      </c>
      <c r="M30">
        <v>2.89</v>
      </c>
      <c r="N30">
        <v>2.88</v>
      </c>
      <c r="O30">
        <v>3.0049999999999999</v>
      </c>
      <c r="P30">
        <v>2.9</v>
      </c>
      <c r="Q30">
        <v>2.86</v>
      </c>
      <c r="R30">
        <v>2.7749999999999999</v>
      </c>
      <c r="S30">
        <v>2.5499999999999998</v>
      </c>
      <c r="T30">
        <v>2.9060000000000001</v>
      </c>
      <c r="U30">
        <v>3.22</v>
      </c>
      <c r="V30">
        <f t="shared" si="0"/>
        <v>3.22</v>
      </c>
      <c r="W30" s="2" t="str">
        <f t="shared" si="1"/>
        <v>Green</v>
      </c>
    </row>
    <row r="31" spans="1:27" x14ac:dyDescent="0.25">
      <c r="A31" t="s">
        <v>43</v>
      </c>
      <c r="B31" t="s">
        <v>44</v>
      </c>
      <c r="C31" s="1">
        <v>44753</v>
      </c>
      <c r="D31" s="6">
        <v>558901</v>
      </c>
      <c r="E31" t="s">
        <v>45</v>
      </c>
      <c r="F31" s="4">
        <v>0.01</v>
      </c>
      <c r="G31" s="7">
        <v>1.03E-2</v>
      </c>
      <c r="H31">
        <v>0.01</v>
      </c>
      <c r="I31">
        <v>1.0999999999999999E-2</v>
      </c>
      <c r="J31">
        <v>1.0999999999999999E-2</v>
      </c>
      <c r="K31">
        <v>7.0000000000000001E-3</v>
      </c>
      <c r="L31">
        <v>1.2999999999999999E-2</v>
      </c>
      <c r="M31">
        <v>0.01</v>
      </c>
      <c r="N31">
        <v>8.0000000000000002E-3</v>
      </c>
      <c r="O31">
        <v>1.2E-2</v>
      </c>
      <c r="P31">
        <v>1.2E-2</v>
      </c>
      <c r="Q31">
        <v>1.0999999999999999E-2</v>
      </c>
      <c r="R31">
        <v>1.4999999999999999E-2</v>
      </c>
      <c r="S31">
        <v>1.6E-2</v>
      </c>
      <c r="T31">
        <v>0.02</v>
      </c>
      <c r="U31">
        <v>1.7000000000000001E-2</v>
      </c>
      <c r="V31">
        <f t="shared" si="0"/>
        <v>0.02</v>
      </c>
      <c r="W31" s="2" t="str">
        <f t="shared" si="1"/>
        <v>Green</v>
      </c>
    </row>
    <row r="32" spans="1:27" x14ac:dyDescent="0.25">
      <c r="A32" t="s">
        <v>46</v>
      </c>
      <c r="B32" t="s">
        <v>47</v>
      </c>
      <c r="C32" s="1">
        <v>44753</v>
      </c>
      <c r="D32" s="6">
        <v>1078515</v>
      </c>
      <c r="E32" t="s">
        <v>48</v>
      </c>
      <c r="F32" s="4">
        <v>2.99</v>
      </c>
      <c r="G32" s="7">
        <v>1.3599999999999999E-2</v>
      </c>
      <c r="H32">
        <v>2.77</v>
      </c>
      <c r="I32">
        <v>2.8450000000000002</v>
      </c>
      <c r="J32">
        <v>0.48199999999999998</v>
      </c>
      <c r="K32">
        <v>0.44600000000000001</v>
      </c>
      <c r="L32">
        <v>0.4</v>
      </c>
      <c r="M32">
        <v>0.39700000000000002</v>
      </c>
      <c r="N32">
        <v>0.4</v>
      </c>
      <c r="O32">
        <v>0.38200000000000001</v>
      </c>
      <c r="P32">
        <v>0.35</v>
      </c>
      <c r="Q32">
        <v>0.34799999999999998</v>
      </c>
      <c r="R32">
        <v>0.33</v>
      </c>
      <c r="S32">
        <v>0.35199999999999998</v>
      </c>
      <c r="T32">
        <v>0.29899999999999999</v>
      </c>
      <c r="U32">
        <v>0.308</v>
      </c>
      <c r="V32">
        <f t="shared" si="0"/>
        <v>2.8450000000000002</v>
      </c>
      <c r="W32" s="2" t="str">
        <f t="shared" si="1"/>
        <v xml:space="preserve"> Red</v>
      </c>
    </row>
    <row r="33" spans="1:23" x14ac:dyDescent="0.25">
      <c r="A33" t="s">
        <v>49</v>
      </c>
      <c r="B33" t="s">
        <v>47</v>
      </c>
      <c r="C33" s="1">
        <v>44753</v>
      </c>
      <c r="D33" s="6">
        <v>1207798</v>
      </c>
      <c r="E33" t="s">
        <v>50</v>
      </c>
      <c r="F33" s="4">
        <v>2.35</v>
      </c>
      <c r="G33" s="7">
        <v>8.7900000000000006E-2</v>
      </c>
      <c r="H33">
        <v>2.17</v>
      </c>
      <c r="I33">
        <v>2.16</v>
      </c>
      <c r="J33">
        <v>2.0950000000000002</v>
      </c>
      <c r="K33">
        <v>2.11</v>
      </c>
      <c r="L33">
        <v>2.2999999999999998</v>
      </c>
      <c r="M33">
        <v>2.391</v>
      </c>
      <c r="N33">
        <v>2.36</v>
      </c>
      <c r="O33">
        <v>2.21</v>
      </c>
      <c r="P33">
        <v>2.19</v>
      </c>
      <c r="Q33">
        <v>2.14</v>
      </c>
      <c r="R33">
        <v>2.0299999999999998</v>
      </c>
      <c r="S33">
        <v>2.04</v>
      </c>
      <c r="T33">
        <v>1.97</v>
      </c>
      <c r="U33">
        <v>2.08</v>
      </c>
      <c r="V33">
        <f t="shared" si="0"/>
        <v>2.391</v>
      </c>
      <c r="W33" s="2" t="str">
        <f t="shared" si="1"/>
        <v>Green</v>
      </c>
    </row>
    <row r="34" spans="1:23" x14ac:dyDescent="0.25">
      <c r="A34" t="s">
        <v>51</v>
      </c>
      <c r="B34" t="s">
        <v>47</v>
      </c>
      <c r="C34" s="1">
        <v>44753</v>
      </c>
      <c r="D34" s="6">
        <v>1222869</v>
      </c>
      <c r="E34" t="s">
        <v>52</v>
      </c>
      <c r="F34" s="4">
        <v>4.3099999999999996</v>
      </c>
      <c r="G34" s="7">
        <v>1.41E-2</v>
      </c>
      <c r="H34">
        <v>4.75</v>
      </c>
      <c r="I34">
        <v>4.22</v>
      </c>
      <c r="J34">
        <v>3.98</v>
      </c>
      <c r="K34">
        <v>4.0199999999999996</v>
      </c>
      <c r="L34">
        <v>4.57</v>
      </c>
      <c r="M34">
        <v>4.3470000000000004</v>
      </c>
      <c r="N34">
        <v>4.37</v>
      </c>
      <c r="O34">
        <v>4.4800000000000004</v>
      </c>
      <c r="P34">
        <v>4.04</v>
      </c>
      <c r="Q34">
        <v>3.9350000000000001</v>
      </c>
      <c r="R34">
        <v>3.4849999999999999</v>
      </c>
      <c r="S34">
        <v>3.49</v>
      </c>
      <c r="T34">
        <v>4.03</v>
      </c>
      <c r="U34">
        <v>4.28</v>
      </c>
      <c r="V34">
        <f t="shared" si="0"/>
        <v>4.75</v>
      </c>
      <c r="W34" s="2" t="str">
        <f t="shared" si="1"/>
        <v>Green</v>
      </c>
    </row>
    <row r="35" spans="1:23" x14ac:dyDescent="0.25">
      <c r="A35" t="s">
        <v>53</v>
      </c>
      <c r="B35" t="s">
        <v>54</v>
      </c>
      <c r="C35" s="1">
        <v>44753</v>
      </c>
      <c r="D35" s="6">
        <v>1278838</v>
      </c>
      <c r="E35" t="s">
        <v>55</v>
      </c>
      <c r="F35" s="4">
        <v>2.79</v>
      </c>
      <c r="G35" s="7">
        <v>0.29770000000000002</v>
      </c>
      <c r="H35">
        <v>2.35</v>
      </c>
      <c r="I35">
        <v>2.8</v>
      </c>
      <c r="J35">
        <v>2.89</v>
      </c>
      <c r="K35">
        <v>2.96</v>
      </c>
      <c r="L35">
        <v>4.79</v>
      </c>
      <c r="M35">
        <v>4.2430000000000003</v>
      </c>
      <c r="N35">
        <v>4.28</v>
      </c>
      <c r="O35">
        <v>4.18</v>
      </c>
      <c r="P35">
        <v>4.0599999999999996</v>
      </c>
      <c r="Q35">
        <v>3.74</v>
      </c>
      <c r="R35">
        <v>3.87</v>
      </c>
      <c r="S35">
        <v>4.13</v>
      </c>
      <c r="T35">
        <v>5.81</v>
      </c>
      <c r="U35">
        <v>6.43</v>
      </c>
      <c r="V35">
        <f t="shared" si="0"/>
        <v>6.43</v>
      </c>
      <c r="W35" s="2" t="str">
        <f t="shared" si="1"/>
        <v>Green</v>
      </c>
    </row>
    <row r="36" spans="1:23" x14ac:dyDescent="0.25">
      <c r="A36" t="s">
        <v>56</v>
      </c>
      <c r="B36" t="s">
        <v>57</v>
      </c>
      <c r="C36" s="1">
        <v>44753</v>
      </c>
      <c r="D36" s="6">
        <v>1306440</v>
      </c>
      <c r="E36" t="s">
        <v>58</v>
      </c>
      <c r="F36" s="4">
        <v>1.1499999999999999</v>
      </c>
      <c r="G36" s="7">
        <v>0.30680000000000002</v>
      </c>
      <c r="H36">
        <v>1.31</v>
      </c>
      <c r="I36">
        <v>1.38</v>
      </c>
      <c r="J36">
        <v>1.34</v>
      </c>
      <c r="K36">
        <v>1.35</v>
      </c>
      <c r="L36">
        <v>1.36</v>
      </c>
      <c r="M36">
        <v>1.35</v>
      </c>
      <c r="N36">
        <v>1.35</v>
      </c>
      <c r="O36">
        <v>1.37</v>
      </c>
      <c r="P36">
        <v>1.36</v>
      </c>
      <c r="Q36">
        <v>1.37</v>
      </c>
      <c r="R36">
        <v>1.355</v>
      </c>
      <c r="S36">
        <v>1.36</v>
      </c>
      <c r="T36">
        <v>1.375</v>
      </c>
      <c r="U36">
        <v>1.41</v>
      </c>
      <c r="V36">
        <f t="shared" si="0"/>
        <v>1.41</v>
      </c>
      <c r="W36" s="2" t="str">
        <f t="shared" si="1"/>
        <v>Green</v>
      </c>
    </row>
    <row r="37" spans="1:23" x14ac:dyDescent="0.25">
      <c r="A37" t="s">
        <v>59</v>
      </c>
      <c r="B37" t="s">
        <v>60</v>
      </c>
      <c r="C37" s="1">
        <v>44753</v>
      </c>
      <c r="D37" s="6">
        <v>1501671</v>
      </c>
      <c r="E37" t="s">
        <v>61</v>
      </c>
      <c r="F37" s="4">
        <v>9.8800000000000008</v>
      </c>
      <c r="G37" s="7">
        <v>-1E-3</v>
      </c>
      <c r="H37">
        <v>9.89</v>
      </c>
      <c r="I37">
        <v>9.89</v>
      </c>
      <c r="J37">
        <v>9.9</v>
      </c>
      <c r="K37">
        <v>9.9</v>
      </c>
      <c r="L37">
        <v>9.91</v>
      </c>
      <c r="M37">
        <v>9.89</v>
      </c>
      <c r="N37">
        <v>9.9</v>
      </c>
      <c r="O37">
        <v>9.9</v>
      </c>
      <c r="P37">
        <v>9.91</v>
      </c>
      <c r="Q37">
        <v>9.91</v>
      </c>
      <c r="R37">
        <v>9.91</v>
      </c>
      <c r="S37">
        <v>9.91</v>
      </c>
      <c r="T37">
        <v>9.89</v>
      </c>
      <c r="U37">
        <v>9.89</v>
      </c>
      <c r="V37">
        <f t="shared" si="0"/>
        <v>9.91</v>
      </c>
      <c r="W37" s="2" t="str">
        <f t="shared" si="1"/>
        <v>Green</v>
      </c>
    </row>
    <row r="38" spans="1:23" x14ac:dyDescent="0.25">
      <c r="A38" t="s">
        <v>62</v>
      </c>
      <c r="B38" t="s">
        <v>63</v>
      </c>
      <c r="C38" s="1">
        <v>44753</v>
      </c>
      <c r="D38" s="6">
        <v>1513230</v>
      </c>
      <c r="E38" t="s">
        <v>64</v>
      </c>
      <c r="F38" s="4">
        <v>0.55000000000000004</v>
      </c>
      <c r="G38" s="7">
        <v>-1.61E-2</v>
      </c>
      <c r="H38">
        <v>0.45500000000000002</v>
      </c>
      <c r="I38">
        <v>0.47799999999999998</v>
      </c>
      <c r="J38">
        <v>0.45</v>
      </c>
      <c r="K38">
        <v>0.39600000000000002</v>
      </c>
      <c r="L38">
        <v>0.36799999999999999</v>
      </c>
      <c r="M38">
        <v>0.38100000000000001</v>
      </c>
      <c r="N38">
        <v>0.39200000000000002</v>
      </c>
      <c r="O38">
        <v>0.41</v>
      </c>
      <c r="P38">
        <v>0.38800000000000001</v>
      </c>
      <c r="Q38">
        <v>0.35599999999999998</v>
      </c>
      <c r="R38">
        <v>0.317</v>
      </c>
      <c r="S38">
        <v>0.315</v>
      </c>
      <c r="T38">
        <v>0.3</v>
      </c>
      <c r="U38">
        <v>0.33800000000000002</v>
      </c>
      <c r="V38">
        <f t="shared" si="0"/>
        <v>0.47799999999999998</v>
      </c>
      <c r="W38" s="2" t="str">
        <f t="shared" si="1"/>
        <v xml:space="preserve"> Red</v>
      </c>
    </row>
    <row r="39" spans="1:23" x14ac:dyDescent="0.25">
      <c r="A39" t="s">
        <v>65</v>
      </c>
      <c r="B39" t="s">
        <v>66</v>
      </c>
      <c r="C39" s="1">
        <v>44753</v>
      </c>
      <c r="D39" s="6">
        <v>3095812</v>
      </c>
      <c r="E39" t="s">
        <v>67</v>
      </c>
      <c r="F39" s="4">
        <v>8.6</v>
      </c>
      <c r="G39" s="7">
        <v>0.12989999999999999</v>
      </c>
      <c r="H39">
        <v>9.5500000000000007</v>
      </c>
      <c r="I39">
        <v>11.38</v>
      </c>
      <c r="J39">
        <v>11.86</v>
      </c>
      <c r="K39">
        <v>12.01</v>
      </c>
      <c r="L39">
        <v>12.105</v>
      </c>
      <c r="M39">
        <v>12.1</v>
      </c>
      <c r="N39">
        <v>12.31</v>
      </c>
      <c r="O39">
        <v>12.35</v>
      </c>
      <c r="P39">
        <v>12.49</v>
      </c>
      <c r="Q39">
        <v>14.02</v>
      </c>
      <c r="R39">
        <v>13.34</v>
      </c>
      <c r="S39">
        <v>13.869</v>
      </c>
      <c r="T39">
        <v>13.97</v>
      </c>
      <c r="U39">
        <v>13.95</v>
      </c>
      <c r="V39">
        <f t="shared" si="0"/>
        <v>14.02</v>
      </c>
      <c r="W39" s="2" t="str">
        <f t="shared" si="1"/>
        <v>Green</v>
      </c>
    </row>
    <row r="40" spans="1:23" x14ac:dyDescent="0.25">
      <c r="A40" t="s">
        <v>68</v>
      </c>
      <c r="B40" t="s">
        <v>47</v>
      </c>
      <c r="C40" s="1">
        <v>44753</v>
      </c>
      <c r="D40" s="6">
        <v>4689521</v>
      </c>
      <c r="E40" t="s">
        <v>69</v>
      </c>
      <c r="F40" s="4">
        <v>6.15</v>
      </c>
      <c r="G40" s="7">
        <v>0.81289999999999996</v>
      </c>
      <c r="H40">
        <v>6.16</v>
      </c>
      <c r="I40">
        <v>6.17</v>
      </c>
      <c r="J40">
        <v>6.1550000000000002</v>
      </c>
      <c r="K40">
        <v>6.1749999999999998</v>
      </c>
      <c r="L40">
        <v>6.1849999999999996</v>
      </c>
      <c r="M40">
        <v>6.1849999999999996</v>
      </c>
      <c r="N40">
        <v>6.1950000000000003</v>
      </c>
      <c r="O40">
        <v>6.19</v>
      </c>
      <c r="P40">
        <v>6.19</v>
      </c>
      <c r="Q40">
        <v>6.22</v>
      </c>
      <c r="R40">
        <v>6.2</v>
      </c>
      <c r="S40">
        <v>6.2</v>
      </c>
      <c r="T40">
        <v>6.2</v>
      </c>
      <c r="U40">
        <v>6.22</v>
      </c>
      <c r="V40">
        <f t="shared" si="0"/>
        <v>6.22</v>
      </c>
      <c r="W40" s="2" t="str">
        <f t="shared" si="1"/>
        <v>Green</v>
      </c>
    </row>
    <row r="41" spans="1:23" x14ac:dyDescent="0.25">
      <c r="A41" t="s">
        <v>70</v>
      </c>
      <c r="B41" t="s">
        <v>47</v>
      </c>
      <c r="C41" s="1">
        <v>44753</v>
      </c>
      <c r="D41" s="6">
        <v>5723671</v>
      </c>
      <c r="E41" t="s">
        <v>71</v>
      </c>
      <c r="F41" s="4">
        <v>2.7</v>
      </c>
      <c r="G41" s="7">
        <v>3.7000000000000002E-3</v>
      </c>
      <c r="H41">
        <v>2.4900000000000002</v>
      </c>
      <c r="I41">
        <v>2.72</v>
      </c>
      <c r="J41">
        <v>2.9550000000000001</v>
      </c>
      <c r="K41">
        <v>3.15</v>
      </c>
      <c r="L41">
        <v>3.16</v>
      </c>
      <c r="M41">
        <v>3.28</v>
      </c>
      <c r="N41">
        <v>3.2549999999999999</v>
      </c>
      <c r="O41">
        <v>3.52</v>
      </c>
      <c r="P41">
        <v>3.04</v>
      </c>
      <c r="Q41">
        <v>2.915</v>
      </c>
      <c r="R41">
        <v>2.91</v>
      </c>
      <c r="S41">
        <v>2.895</v>
      </c>
      <c r="T41">
        <v>2.9</v>
      </c>
      <c r="U41">
        <v>2.91</v>
      </c>
      <c r="V41">
        <f t="shared" si="0"/>
        <v>3.52</v>
      </c>
      <c r="W41" s="2" t="str">
        <f t="shared" si="1"/>
        <v>Green</v>
      </c>
    </row>
    <row r="42" spans="1:23" x14ac:dyDescent="0.25">
      <c r="A42" t="s">
        <v>72</v>
      </c>
      <c r="B42" t="s">
        <v>73</v>
      </c>
      <c r="C42" s="1">
        <v>44753</v>
      </c>
      <c r="D42" s="6">
        <v>15161271</v>
      </c>
      <c r="E42" t="s">
        <v>74</v>
      </c>
      <c r="F42" s="4">
        <v>0.22</v>
      </c>
      <c r="G42" s="7">
        <v>0.18709999999999999</v>
      </c>
      <c r="H42">
        <v>0.186</v>
      </c>
      <c r="I42">
        <v>0.16</v>
      </c>
      <c r="J42">
        <v>0.14599999999999999</v>
      </c>
      <c r="K42">
        <v>0.15</v>
      </c>
      <c r="L42">
        <v>0.124</v>
      </c>
      <c r="M42">
        <v>0.13100000000000001</v>
      </c>
      <c r="N42">
        <v>0.13600000000000001</v>
      </c>
      <c r="O42">
        <v>0.17</v>
      </c>
      <c r="P42">
        <v>0.155</v>
      </c>
      <c r="Q42">
        <v>0.13600000000000001</v>
      </c>
      <c r="R42">
        <v>0.13200000000000001</v>
      </c>
      <c r="S42">
        <v>0.14699999999999999</v>
      </c>
      <c r="T42">
        <v>0.16</v>
      </c>
      <c r="U42">
        <v>0.15</v>
      </c>
      <c r="V42">
        <f t="shared" si="0"/>
        <v>0.186</v>
      </c>
      <c r="W42" s="2" t="str">
        <f t="shared" si="1"/>
        <v xml:space="preserve"> Red</v>
      </c>
    </row>
    <row r="43" spans="1:23" x14ac:dyDescent="0.25">
      <c r="A43" t="s">
        <v>75</v>
      </c>
      <c r="B43" t="s">
        <v>76</v>
      </c>
      <c r="C43" s="1">
        <v>44753</v>
      </c>
      <c r="D43" s="6">
        <v>24525468</v>
      </c>
      <c r="E43" t="s">
        <v>77</v>
      </c>
      <c r="F43" s="4">
        <v>1.0900000000000001</v>
      </c>
      <c r="G43" s="7">
        <v>0.11210000000000001</v>
      </c>
      <c r="H43">
        <v>0.99199999999999999</v>
      </c>
      <c r="I43">
        <v>1.01</v>
      </c>
      <c r="J43">
        <v>0.96499999999999997</v>
      </c>
      <c r="K43">
        <v>0.93500000000000005</v>
      </c>
      <c r="L43">
        <v>0.93700000000000006</v>
      </c>
      <c r="M43">
        <v>0.94799999999999995</v>
      </c>
      <c r="N43">
        <v>0.98</v>
      </c>
      <c r="O43">
        <v>0.93</v>
      </c>
      <c r="P43">
        <v>0.86899999999999999</v>
      </c>
      <c r="Q43">
        <v>0.83699999999999997</v>
      </c>
      <c r="R43">
        <v>0.81399999999999995</v>
      </c>
      <c r="S43">
        <v>0.82</v>
      </c>
      <c r="T43">
        <v>0.92</v>
      </c>
      <c r="U43">
        <v>0.96899999999999997</v>
      </c>
      <c r="V43">
        <f t="shared" si="0"/>
        <v>1.01</v>
      </c>
      <c r="W43" s="2" t="str">
        <f t="shared" si="1"/>
        <v xml:space="preserve"> Red</v>
      </c>
    </row>
    <row r="44" spans="1:23" x14ac:dyDescent="0.25">
      <c r="A44" t="s">
        <v>78</v>
      </c>
      <c r="B44" t="s">
        <v>79</v>
      </c>
      <c r="C44" s="1">
        <v>44753</v>
      </c>
      <c r="D44" s="6">
        <v>26536250</v>
      </c>
      <c r="E44" t="s">
        <v>80</v>
      </c>
      <c r="F44" s="4">
        <v>6.39</v>
      </c>
      <c r="G44" s="7">
        <v>1.5330999999999999</v>
      </c>
      <c r="H44">
        <v>5.04</v>
      </c>
      <c r="I44">
        <v>4.53</v>
      </c>
      <c r="J44">
        <v>5.1849999999999996</v>
      </c>
      <c r="K44">
        <v>4.41</v>
      </c>
      <c r="L44">
        <v>3.7</v>
      </c>
      <c r="M44">
        <v>3.7250000000000001</v>
      </c>
      <c r="N44">
        <v>3.847</v>
      </c>
      <c r="O44">
        <v>3.89</v>
      </c>
      <c r="P44">
        <v>3.21</v>
      </c>
      <c r="Q44">
        <v>3.05</v>
      </c>
      <c r="R44">
        <v>2.88</v>
      </c>
      <c r="S44">
        <v>2.5649999999999999</v>
      </c>
      <c r="T44">
        <v>2.59</v>
      </c>
      <c r="U44">
        <v>6.2</v>
      </c>
      <c r="V44">
        <f t="shared" si="0"/>
        <v>6.2</v>
      </c>
      <c r="W44" s="2" t="str">
        <f t="shared" si="1"/>
        <v xml:space="preserve"> Red</v>
      </c>
    </row>
    <row r="45" spans="1:23" x14ac:dyDescent="0.25">
      <c r="A45" t="s">
        <v>81</v>
      </c>
      <c r="B45" t="s">
        <v>79</v>
      </c>
      <c r="C45" s="1">
        <v>44753</v>
      </c>
      <c r="D45" s="6">
        <v>31001481</v>
      </c>
      <c r="E45" t="s">
        <v>82</v>
      </c>
      <c r="F45" s="4">
        <v>1.38</v>
      </c>
      <c r="G45" s="7">
        <v>0.13519999999999999</v>
      </c>
      <c r="H45">
        <v>1.36</v>
      </c>
      <c r="I45">
        <v>1.3</v>
      </c>
      <c r="J45">
        <v>1.3</v>
      </c>
      <c r="K45">
        <v>1.27</v>
      </c>
      <c r="L45">
        <v>1.345</v>
      </c>
      <c r="M45">
        <v>1.39</v>
      </c>
      <c r="N45">
        <v>1.411</v>
      </c>
      <c r="O45">
        <v>1.7549999999999999</v>
      </c>
      <c r="P45">
        <v>1.57</v>
      </c>
      <c r="Q45">
        <v>1.57</v>
      </c>
      <c r="R45">
        <v>1.43</v>
      </c>
      <c r="S45">
        <v>1.5189999999999999</v>
      </c>
      <c r="T45">
        <v>1.45</v>
      </c>
      <c r="U45">
        <v>1.5</v>
      </c>
      <c r="V45">
        <f t="shared" si="0"/>
        <v>1.7549999999999999</v>
      </c>
      <c r="W45" s="2" t="str">
        <f t="shared" si="1"/>
        <v>Green</v>
      </c>
    </row>
    <row r="46" spans="1:23" x14ac:dyDescent="0.25">
      <c r="A46" t="s">
        <v>83</v>
      </c>
      <c r="B46" t="s">
        <v>84</v>
      </c>
      <c r="C46" s="1">
        <v>44753</v>
      </c>
      <c r="D46" s="6">
        <v>43871683</v>
      </c>
      <c r="E46" t="s">
        <v>85</v>
      </c>
      <c r="F46" s="4">
        <v>2.33</v>
      </c>
      <c r="G46" s="7">
        <v>0.45619999999999999</v>
      </c>
      <c r="H46">
        <v>1.98</v>
      </c>
      <c r="I46">
        <v>1.72</v>
      </c>
      <c r="J46">
        <v>1.65</v>
      </c>
      <c r="K46">
        <v>1.47</v>
      </c>
      <c r="L46">
        <v>1.575</v>
      </c>
      <c r="M46">
        <v>1.5389999999999999</v>
      </c>
      <c r="N46">
        <v>1.56</v>
      </c>
      <c r="O46">
        <v>1.6</v>
      </c>
      <c r="P46">
        <v>1.59</v>
      </c>
      <c r="Q46">
        <v>1.57</v>
      </c>
      <c r="R46">
        <v>1.55</v>
      </c>
      <c r="S46">
        <v>1.61</v>
      </c>
      <c r="T46">
        <v>1.7350000000000001</v>
      </c>
      <c r="U46">
        <v>1.83</v>
      </c>
      <c r="V46">
        <f t="shared" si="0"/>
        <v>1.98</v>
      </c>
      <c r="W46" s="2" t="str">
        <f t="shared" si="1"/>
        <v xml:space="preserve"> Red</v>
      </c>
    </row>
    <row r="47" spans="1:23" x14ac:dyDescent="0.25">
      <c r="A47" t="s">
        <v>86</v>
      </c>
      <c r="B47" t="s">
        <v>87</v>
      </c>
      <c r="C47" s="1">
        <v>44753</v>
      </c>
      <c r="D47" s="6">
        <v>44646649</v>
      </c>
      <c r="E47" t="s">
        <v>88</v>
      </c>
      <c r="F47" s="4">
        <v>2.4900000000000002</v>
      </c>
      <c r="G47" s="7">
        <v>0.23269999999999999</v>
      </c>
      <c r="H47">
        <v>2.5750000000000002</v>
      </c>
      <c r="I47">
        <v>2.17</v>
      </c>
      <c r="J47">
        <v>2.14</v>
      </c>
      <c r="K47">
        <v>2.855</v>
      </c>
      <c r="L47">
        <v>2.6549999999999998</v>
      </c>
      <c r="M47">
        <v>2.78</v>
      </c>
      <c r="N47">
        <v>3.91</v>
      </c>
      <c r="O47">
        <v>5.4</v>
      </c>
      <c r="P47">
        <v>7.98</v>
      </c>
      <c r="Q47">
        <v>5.88</v>
      </c>
      <c r="R47">
        <v>5.41</v>
      </c>
      <c r="S47">
        <v>4.41</v>
      </c>
      <c r="T47">
        <v>7.71</v>
      </c>
      <c r="U47">
        <v>7.68</v>
      </c>
      <c r="V47">
        <f t="shared" si="0"/>
        <v>7.98</v>
      </c>
      <c r="W47" s="2" t="str">
        <f t="shared" si="1"/>
        <v>Green</v>
      </c>
    </row>
    <row r="48" spans="1:23" x14ac:dyDescent="0.25">
      <c r="A48" t="s">
        <v>89</v>
      </c>
      <c r="B48" t="s">
        <v>47</v>
      </c>
      <c r="C48" s="1">
        <v>44753</v>
      </c>
      <c r="D48" s="6">
        <v>62174782</v>
      </c>
      <c r="E48" t="s">
        <v>90</v>
      </c>
      <c r="F48" s="4">
        <v>19.7</v>
      </c>
      <c r="G48" s="7">
        <v>1.2184999999999999</v>
      </c>
      <c r="H48">
        <v>19.914999999999999</v>
      </c>
      <c r="I48">
        <v>18.71</v>
      </c>
      <c r="J48">
        <v>20.48</v>
      </c>
      <c r="K48">
        <v>19.55</v>
      </c>
      <c r="L48">
        <v>19.64</v>
      </c>
      <c r="M48">
        <v>19.86</v>
      </c>
      <c r="N48">
        <v>19.484999999999999</v>
      </c>
      <c r="O48">
        <v>19.55</v>
      </c>
      <c r="P48">
        <v>18.5</v>
      </c>
      <c r="Q48">
        <v>17.11</v>
      </c>
      <c r="R48">
        <v>17.64</v>
      </c>
      <c r="S48">
        <v>17.420000000000002</v>
      </c>
      <c r="T48">
        <v>17.094999999999999</v>
      </c>
      <c r="U48">
        <v>17.3</v>
      </c>
      <c r="V48">
        <f t="shared" si="0"/>
        <v>20.48</v>
      </c>
      <c r="W48" s="2" t="str">
        <f t="shared" si="1"/>
        <v>Green</v>
      </c>
    </row>
    <row r="49" spans="1:23" x14ac:dyDescent="0.25">
      <c r="A49" t="s">
        <v>91</v>
      </c>
      <c r="B49" t="s">
        <v>47</v>
      </c>
      <c r="C49" s="1">
        <v>44754</v>
      </c>
      <c r="D49" s="6">
        <v>78790</v>
      </c>
      <c r="E49" t="s">
        <v>92</v>
      </c>
      <c r="F49" s="4">
        <v>3.76</v>
      </c>
      <c r="G49" s="7">
        <v>0</v>
      </c>
      <c r="H49">
        <v>3.75</v>
      </c>
      <c r="I49">
        <v>3.75</v>
      </c>
      <c r="J49">
        <v>4.0599999999999996</v>
      </c>
      <c r="K49">
        <v>4.0599999999999996</v>
      </c>
      <c r="L49">
        <v>4.1500000000000004</v>
      </c>
      <c r="M49">
        <v>4.202</v>
      </c>
      <c r="N49">
        <v>4.1500000000000004</v>
      </c>
      <c r="O49">
        <v>4.1500000000000004</v>
      </c>
      <c r="P49">
        <v>4.1399999999999997</v>
      </c>
      <c r="Q49">
        <v>4.18</v>
      </c>
      <c r="R49">
        <v>4.4119999999999999</v>
      </c>
      <c r="S49">
        <v>4.49</v>
      </c>
      <c r="T49">
        <v>4.37</v>
      </c>
      <c r="U49">
        <v>4.4320000000000004</v>
      </c>
      <c r="V49">
        <f t="shared" si="0"/>
        <v>4.49</v>
      </c>
      <c r="W49" s="2" t="str">
        <f t="shared" si="1"/>
        <v>Green</v>
      </c>
    </row>
    <row r="50" spans="1:23" x14ac:dyDescent="0.25">
      <c r="A50" t="s">
        <v>93</v>
      </c>
      <c r="B50" t="s">
        <v>94</v>
      </c>
      <c r="C50" s="1">
        <v>44754</v>
      </c>
      <c r="D50" s="6">
        <v>107922</v>
      </c>
      <c r="E50" t="s">
        <v>95</v>
      </c>
      <c r="F50" s="4">
        <v>33.119999999999997</v>
      </c>
      <c r="G50" s="7">
        <v>2.0999999999999999E-3</v>
      </c>
      <c r="H50">
        <v>33</v>
      </c>
      <c r="I50">
        <v>33.08</v>
      </c>
      <c r="J50">
        <v>33.340000000000003</v>
      </c>
      <c r="K50">
        <v>33.409999999999997</v>
      </c>
      <c r="L50">
        <v>33.99</v>
      </c>
      <c r="M50">
        <v>34.119999999999997</v>
      </c>
      <c r="N50">
        <v>34.704999999999998</v>
      </c>
      <c r="O50">
        <v>35</v>
      </c>
      <c r="P50">
        <v>34.82</v>
      </c>
      <c r="Q50">
        <v>35.81</v>
      </c>
      <c r="R50">
        <v>35.29</v>
      </c>
      <c r="S50">
        <v>36.4</v>
      </c>
      <c r="T50">
        <v>36.299999999999997</v>
      </c>
      <c r="U50">
        <v>36.08</v>
      </c>
      <c r="V50">
        <f t="shared" si="0"/>
        <v>36.4</v>
      </c>
      <c r="W50" s="2" t="str">
        <f t="shared" si="1"/>
        <v>Green</v>
      </c>
    </row>
    <row r="51" spans="1:23" x14ac:dyDescent="0.25">
      <c r="A51" t="s">
        <v>96</v>
      </c>
      <c r="B51" t="s">
        <v>97</v>
      </c>
      <c r="C51" s="1">
        <v>44754</v>
      </c>
      <c r="D51" s="6">
        <v>169049</v>
      </c>
      <c r="E51" t="s">
        <v>98</v>
      </c>
      <c r="F51" s="4">
        <v>2.4500000000000002</v>
      </c>
      <c r="G51" s="7">
        <v>7.8700000000000006E-2</v>
      </c>
      <c r="H51">
        <v>2.2999999999999998</v>
      </c>
      <c r="I51">
        <v>2.35</v>
      </c>
      <c r="J51">
        <v>2.38</v>
      </c>
      <c r="K51">
        <v>2.2999999999999998</v>
      </c>
      <c r="L51">
        <v>2.2999999999999998</v>
      </c>
      <c r="M51">
        <v>2.3029999999999999</v>
      </c>
      <c r="N51">
        <v>2.2999999999999998</v>
      </c>
      <c r="O51">
        <v>2.34</v>
      </c>
      <c r="P51">
        <v>2.36</v>
      </c>
      <c r="Q51">
        <v>2.2999999999999998</v>
      </c>
      <c r="R51">
        <v>2.335</v>
      </c>
      <c r="S51">
        <v>2.34</v>
      </c>
      <c r="T51">
        <v>2.4</v>
      </c>
      <c r="U51">
        <v>2.39</v>
      </c>
      <c r="V51">
        <f t="shared" si="0"/>
        <v>2.4</v>
      </c>
      <c r="W51" s="2" t="str">
        <f t="shared" si="1"/>
        <v xml:space="preserve"> Red</v>
      </c>
    </row>
    <row r="52" spans="1:23" x14ac:dyDescent="0.25">
      <c r="A52" t="s">
        <v>99</v>
      </c>
      <c r="B52" t="s">
        <v>100</v>
      </c>
      <c r="C52" s="1">
        <v>44754</v>
      </c>
      <c r="D52" s="6">
        <v>209988</v>
      </c>
      <c r="E52" t="s">
        <v>101</v>
      </c>
      <c r="F52" s="4">
        <v>3.59</v>
      </c>
      <c r="G52" s="7">
        <v>0.26860000000000001</v>
      </c>
      <c r="H52">
        <v>3.016</v>
      </c>
      <c r="I52">
        <v>3.01</v>
      </c>
      <c r="J52">
        <v>2.8650000000000002</v>
      </c>
      <c r="K52">
        <v>2.95</v>
      </c>
      <c r="L52">
        <v>3.0459999999999998</v>
      </c>
      <c r="M52">
        <v>2.99</v>
      </c>
      <c r="N52">
        <v>2.88</v>
      </c>
      <c r="O52">
        <v>2.72</v>
      </c>
      <c r="P52">
        <v>2.77</v>
      </c>
      <c r="Q52">
        <v>2.65</v>
      </c>
      <c r="R52">
        <v>2.66</v>
      </c>
      <c r="S52">
        <v>2.8</v>
      </c>
      <c r="T52">
        <v>3.31</v>
      </c>
      <c r="U52">
        <v>2.82</v>
      </c>
      <c r="V52">
        <f t="shared" si="0"/>
        <v>3.31</v>
      </c>
      <c r="W52" s="2" t="str">
        <f t="shared" si="1"/>
        <v xml:space="preserve"> Red</v>
      </c>
    </row>
    <row r="53" spans="1:23" x14ac:dyDescent="0.25">
      <c r="A53" t="s">
        <v>102</v>
      </c>
      <c r="B53" t="s">
        <v>76</v>
      </c>
      <c r="C53" s="1">
        <v>44754</v>
      </c>
      <c r="D53" s="6">
        <v>232027</v>
      </c>
      <c r="E53" t="s">
        <v>103</v>
      </c>
      <c r="F53" s="4">
        <v>1.1499999999999999</v>
      </c>
      <c r="G53" s="7">
        <v>0.33169999999999999</v>
      </c>
      <c r="H53">
        <v>0.94</v>
      </c>
      <c r="I53">
        <v>0.998</v>
      </c>
      <c r="J53">
        <v>0.94</v>
      </c>
      <c r="K53">
        <v>0.9</v>
      </c>
      <c r="L53">
        <v>0.82699999999999996</v>
      </c>
      <c r="M53">
        <v>0.84</v>
      </c>
      <c r="N53">
        <v>0.83</v>
      </c>
      <c r="O53">
        <v>0.78</v>
      </c>
      <c r="P53">
        <v>0.83</v>
      </c>
      <c r="Q53">
        <v>0.79500000000000004</v>
      </c>
      <c r="R53">
        <v>0.9</v>
      </c>
      <c r="S53">
        <v>0.71299999999999997</v>
      </c>
      <c r="T53">
        <v>0.73</v>
      </c>
      <c r="U53">
        <v>0.77500000000000002</v>
      </c>
      <c r="V53">
        <f t="shared" si="0"/>
        <v>0.998</v>
      </c>
      <c r="W53" s="2" t="str">
        <f t="shared" si="1"/>
        <v xml:space="preserve"> Red</v>
      </c>
    </row>
    <row r="54" spans="1:23" x14ac:dyDescent="0.25">
      <c r="A54" t="s">
        <v>104</v>
      </c>
      <c r="B54" t="s">
        <v>60</v>
      </c>
      <c r="C54" s="1">
        <v>44754</v>
      </c>
      <c r="D54" s="6">
        <v>507367</v>
      </c>
      <c r="E54" t="s">
        <v>105</v>
      </c>
      <c r="F54" s="4">
        <v>10.09</v>
      </c>
      <c r="G54" s="7">
        <v>-1E-3</v>
      </c>
      <c r="H54">
        <v>10.1</v>
      </c>
      <c r="I54">
        <v>10.08</v>
      </c>
      <c r="J54">
        <v>10.07</v>
      </c>
      <c r="K54">
        <v>10.52</v>
      </c>
      <c r="L54">
        <v>10.18</v>
      </c>
      <c r="M54">
        <v>10.18</v>
      </c>
      <c r="N54">
        <v>10.18</v>
      </c>
      <c r="O54">
        <v>10.199999999999999</v>
      </c>
      <c r="P54">
        <v>10.18</v>
      </c>
      <c r="Q54">
        <v>10.18</v>
      </c>
      <c r="R54">
        <v>10.18</v>
      </c>
      <c r="S54">
        <v>10.18</v>
      </c>
      <c r="T54">
        <v>10.210000000000001</v>
      </c>
      <c r="U54">
        <v>10.25</v>
      </c>
      <c r="V54">
        <f t="shared" si="0"/>
        <v>10.52</v>
      </c>
      <c r="W54" s="2" t="str">
        <f t="shared" si="1"/>
        <v>Green</v>
      </c>
    </row>
    <row r="55" spans="1:23" x14ac:dyDescent="0.25">
      <c r="A55" t="s">
        <v>106</v>
      </c>
      <c r="B55" t="s">
        <v>97</v>
      </c>
      <c r="C55" s="1">
        <v>44754</v>
      </c>
      <c r="D55" s="6">
        <v>544355</v>
      </c>
      <c r="E55" t="s">
        <v>107</v>
      </c>
      <c r="F55" s="4">
        <v>1.94</v>
      </c>
      <c r="G55" s="7">
        <v>2.6499999999999999E-2</v>
      </c>
      <c r="H55">
        <v>1.88</v>
      </c>
      <c r="I55">
        <v>1.97</v>
      </c>
      <c r="J55">
        <v>2.0099999999999998</v>
      </c>
      <c r="K55">
        <v>2.04</v>
      </c>
      <c r="L55">
        <v>2.028</v>
      </c>
      <c r="M55">
        <v>2</v>
      </c>
      <c r="N55">
        <v>1.84</v>
      </c>
      <c r="O55">
        <v>1.87</v>
      </c>
      <c r="P55">
        <v>1.93</v>
      </c>
      <c r="Q55">
        <v>1.86</v>
      </c>
      <c r="R55">
        <v>1.84</v>
      </c>
      <c r="S55">
        <v>1.6</v>
      </c>
      <c r="T55">
        <v>1.75</v>
      </c>
      <c r="U55">
        <v>1.87</v>
      </c>
      <c r="V55">
        <f t="shared" si="0"/>
        <v>2.04</v>
      </c>
      <c r="W55" s="2" t="str">
        <f t="shared" si="1"/>
        <v>Green</v>
      </c>
    </row>
    <row r="56" spans="1:23" x14ac:dyDescent="0.25">
      <c r="A56" t="s">
        <v>108</v>
      </c>
      <c r="B56" t="s">
        <v>109</v>
      </c>
      <c r="C56" s="1">
        <v>44754</v>
      </c>
      <c r="D56" s="6">
        <v>544361</v>
      </c>
      <c r="E56" t="s">
        <v>110</v>
      </c>
      <c r="F56" s="4">
        <v>1.61</v>
      </c>
      <c r="G56" s="7">
        <v>-2.4199999999999999E-2</v>
      </c>
      <c r="H56">
        <v>1.68</v>
      </c>
      <c r="I56">
        <v>1.583</v>
      </c>
      <c r="J56">
        <v>1.68</v>
      </c>
      <c r="K56">
        <v>1.72</v>
      </c>
      <c r="L56">
        <v>1.75</v>
      </c>
      <c r="M56">
        <v>1.72</v>
      </c>
      <c r="N56">
        <v>1.73</v>
      </c>
      <c r="O56">
        <v>1.67</v>
      </c>
      <c r="P56">
        <v>1.72</v>
      </c>
      <c r="Q56">
        <v>1.62</v>
      </c>
      <c r="R56">
        <v>1.46</v>
      </c>
      <c r="S56">
        <v>1.55</v>
      </c>
      <c r="T56">
        <v>1.51</v>
      </c>
      <c r="U56">
        <v>1.62</v>
      </c>
      <c r="V56">
        <f t="shared" si="0"/>
        <v>1.75</v>
      </c>
      <c r="W56" s="2" t="str">
        <f t="shared" si="1"/>
        <v>Green</v>
      </c>
    </row>
    <row r="57" spans="1:23" x14ac:dyDescent="0.25">
      <c r="A57" t="s">
        <v>111</v>
      </c>
      <c r="B57" t="s">
        <v>112</v>
      </c>
      <c r="C57" s="1">
        <v>44754</v>
      </c>
      <c r="D57" s="6">
        <v>696745</v>
      </c>
      <c r="E57" t="s">
        <v>113</v>
      </c>
      <c r="F57" s="4">
        <v>0.39</v>
      </c>
      <c r="G57" s="7">
        <v>4.3200000000000002E-2</v>
      </c>
      <c r="H57">
        <v>0.44800000000000001</v>
      </c>
      <c r="I57">
        <v>0.38400000000000001</v>
      </c>
      <c r="J57">
        <v>0.39600000000000002</v>
      </c>
      <c r="K57">
        <v>0.375</v>
      </c>
      <c r="L57">
        <v>0.373</v>
      </c>
      <c r="M57">
        <v>0.37</v>
      </c>
      <c r="N57">
        <v>0.36299999999999999</v>
      </c>
      <c r="O57">
        <v>0.35</v>
      </c>
      <c r="P57">
        <v>0.37</v>
      </c>
      <c r="Q57">
        <v>0.36</v>
      </c>
      <c r="R57">
        <v>0.36</v>
      </c>
      <c r="S57">
        <v>0.36499999999999999</v>
      </c>
      <c r="T57">
        <v>0.35499999999999998</v>
      </c>
      <c r="U57">
        <v>0.38600000000000001</v>
      </c>
      <c r="V57">
        <f t="shared" si="0"/>
        <v>0.44800000000000001</v>
      </c>
      <c r="W57" s="2" t="str">
        <f t="shared" si="1"/>
        <v>Green</v>
      </c>
    </row>
    <row r="58" spans="1:23" x14ac:dyDescent="0.25">
      <c r="A58" t="s">
        <v>56</v>
      </c>
      <c r="B58" t="s">
        <v>57</v>
      </c>
      <c r="C58" s="1">
        <v>44754</v>
      </c>
      <c r="D58" s="6">
        <v>960997</v>
      </c>
      <c r="E58" t="s">
        <v>114</v>
      </c>
      <c r="F58" s="4">
        <v>1.31</v>
      </c>
      <c r="G58" s="7">
        <v>9.1700000000000004E-2</v>
      </c>
      <c r="H58">
        <v>1.38</v>
      </c>
      <c r="I58">
        <v>1.34</v>
      </c>
      <c r="J58">
        <v>1.35</v>
      </c>
      <c r="K58">
        <v>1.36</v>
      </c>
      <c r="L58">
        <v>1.35</v>
      </c>
      <c r="M58">
        <v>1.35</v>
      </c>
      <c r="N58">
        <v>1.37</v>
      </c>
      <c r="O58">
        <v>1.36</v>
      </c>
      <c r="P58">
        <v>1.37</v>
      </c>
      <c r="Q58">
        <v>1.355</v>
      </c>
      <c r="R58">
        <v>1.36</v>
      </c>
      <c r="S58">
        <v>1.375</v>
      </c>
      <c r="T58">
        <v>1.41</v>
      </c>
      <c r="U58">
        <v>1.4</v>
      </c>
      <c r="V58">
        <f t="shared" si="0"/>
        <v>1.41</v>
      </c>
      <c r="W58" s="2" t="str">
        <f t="shared" si="1"/>
        <v>Green</v>
      </c>
    </row>
    <row r="59" spans="1:23" x14ac:dyDescent="0.25">
      <c r="A59" t="s">
        <v>115</v>
      </c>
      <c r="B59" t="s">
        <v>60</v>
      </c>
      <c r="C59" s="1">
        <v>44754</v>
      </c>
      <c r="D59" s="6">
        <v>1767742</v>
      </c>
      <c r="E59" t="s">
        <v>116</v>
      </c>
      <c r="F59" s="4">
        <v>9.81</v>
      </c>
      <c r="G59" s="7">
        <v>0</v>
      </c>
      <c r="H59">
        <v>9.7949999999999999</v>
      </c>
      <c r="I59">
        <v>9.7899999999999991</v>
      </c>
      <c r="J59">
        <v>9.8000000000000007</v>
      </c>
      <c r="K59">
        <v>9.8000000000000007</v>
      </c>
      <c r="L59">
        <v>9.81</v>
      </c>
      <c r="M59">
        <v>9.8149999999999995</v>
      </c>
      <c r="N59">
        <v>9.82</v>
      </c>
      <c r="O59">
        <v>9.83</v>
      </c>
      <c r="P59">
        <v>9.84</v>
      </c>
      <c r="Q59">
        <v>9.83</v>
      </c>
      <c r="R59">
        <v>9.85</v>
      </c>
      <c r="S59">
        <v>9.84</v>
      </c>
      <c r="T59">
        <v>9.84</v>
      </c>
      <c r="U59">
        <v>9.83</v>
      </c>
      <c r="V59">
        <f t="shared" si="0"/>
        <v>9.85</v>
      </c>
      <c r="W59" s="2" t="str">
        <f t="shared" si="1"/>
        <v>Green</v>
      </c>
    </row>
    <row r="60" spans="1:23" x14ac:dyDescent="0.25">
      <c r="A60" t="s">
        <v>117</v>
      </c>
      <c r="B60" t="s">
        <v>118</v>
      </c>
      <c r="C60" s="1">
        <v>44754</v>
      </c>
      <c r="D60" s="6">
        <v>3251294</v>
      </c>
      <c r="E60" t="s">
        <v>119</v>
      </c>
      <c r="F60" s="4">
        <v>8.3800000000000008</v>
      </c>
      <c r="G60" s="7">
        <v>1.9403999999999999</v>
      </c>
      <c r="H60">
        <v>8.4499999999999993</v>
      </c>
      <c r="I60">
        <v>8.44</v>
      </c>
      <c r="J60">
        <v>8.4849999999999994</v>
      </c>
      <c r="K60">
        <v>8.48</v>
      </c>
      <c r="L60">
        <v>8.4949999999999992</v>
      </c>
      <c r="M60">
        <v>8.5299999999999994</v>
      </c>
      <c r="N60">
        <v>8.5350000000000001</v>
      </c>
      <c r="O60">
        <v>8.58</v>
      </c>
      <c r="P60">
        <v>8.6300000000000008</v>
      </c>
      <c r="Q60">
        <v>8.6199999999999992</v>
      </c>
      <c r="R60">
        <v>8.65</v>
      </c>
      <c r="S60">
        <v>8.65</v>
      </c>
      <c r="T60">
        <v>8.66</v>
      </c>
      <c r="U60">
        <v>8.67</v>
      </c>
      <c r="V60">
        <f t="shared" si="0"/>
        <v>8.67</v>
      </c>
      <c r="W60" s="2" t="str">
        <f t="shared" si="1"/>
        <v>Green</v>
      </c>
    </row>
    <row r="61" spans="1:23" x14ac:dyDescent="0.25">
      <c r="A61" t="s">
        <v>62</v>
      </c>
      <c r="B61" t="s">
        <v>63</v>
      </c>
      <c r="C61" s="1">
        <v>44754</v>
      </c>
      <c r="D61" s="6">
        <v>3343069</v>
      </c>
      <c r="E61" t="s">
        <v>120</v>
      </c>
      <c r="F61" s="4">
        <v>0.45</v>
      </c>
      <c r="G61" s="7">
        <v>-0.17749999999999999</v>
      </c>
      <c r="H61">
        <v>0.47799999999999998</v>
      </c>
      <c r="I61">
        <v>0.45</v>
      </c>
      <c r="J61">
        <v>0.39600000000000002</v>
      </c>
      <c r="K61">
        <v>0.36799999999999999</v>
      </c>
      <c r="L61">
        <v>0.38100000000000001</v>
      </c>
      <c r="M61">
        <v>0.39200000000000002</v>
      </c>
      <c r="N61">
        <v>0.41</v>
      </c>
      <c r="O61">
        <v>0.38800000000000001</v>
      </c>
      <c r="P61">
        <v>0.35599999999999998</v>
      </c>
      <c r="Q61">
        <v>0.317</v>
      </c>
      <c r="R61">
        <v>0.315</v>
      </c>
      <c r="S61">
        <v>0.3</v>
      </c>
      <c r="T61">
        <v>0.33800000000000002</v>
      </c>
      <c r="U61">
        <v>0.33500000000000002</v>
      </c>
      <c r="V61">
        <f t="shared" si="0"/>
        <v>0.47799999999999998</v>
      </c>
      <c r="W61" s="2" t="str">
        <f t="shared" si="1"/>
        <v>Green</v>
      </c>
    </row>
    <row r="62" spans="1:23" x14ac:dyDescent="0.25">
      <c r="A62" t="s">
        <v>121</v>
      </c>
      <c r="B62" t="s">
        <v>97</v>
      </c>
      <c r="C62" s="1">
        <v>44754</v>
      </c>
      <c r="D62" s="6">
        <v>3838746</v>
      </c>
      <c r="E62" t="s">
        <v>122</v>
      </c>
      <c r="F62" s="4">
        <v>1.2</v>
      </c>
      <c r="G62" s="7">
        <v>0.23469999999999999</v>
      </c>
      <c r="H62">
        <v>1.103</v>
      </c>
      <c r="I62">
        <v>1.0649999999999999</v>
      </c>
      <c r="J62">
        <v>1</v>
      </c>
      <c r="K62">
        <v>1.01</v>
      </c>
      <c r="L62">
        <v>1.03</v>
      </c>
      <c r="M62">
        <v>1.02</v>
      </c>
      <c r="N62">
        <v>1.0589999999999999</v>
      </c>
      <c r="O62">
        <v>1.02</v>
      </c>
      <c r="P62">
        <v>1</v>
      </c>
      <c r="Q62">
        <v>0.99</v>
      </c>
      <c r="R62">
        <v>0.98599999999999999</v>
      </c>
      <c r="S62">
        <v>1.0620000000000001</v>
      </c>
      <c r="T62">
        <v>1.1100000000000001</v>
      </c>
      <c r="U62">
        <v>1.1000000000000001</v>
      </c>
      <c r="V62">
        <f t="shared" si="0"/>
        <v>1.1100000000000001</v>
      </c>
      <c r="W62" s="2" t="str">
        <f t="shared" si="1"/>
        <v xml:space="preserve"> Red</v>
      </c>
    </row>
    <row r="63" spans="1:23" x14ac:dyDescent="0.25">
      <c r="A63" t="s">
        <v>123</v>
      </c>
      <c r="B63" t="s">
        <v>38</v>
      </c>
      <c r="C63" s="1">
        <v>44754</v>
      </c>
      <c r="D63" s="6">
        <v>4145695</v>
      </c>
      <c r="E63" t="s">
        <v>124</v>
      </c>
      <c r="F63" s="4">
        <v>2.99</v>
      </c>
      <c r="G63" s="7">
        <v>0.31169999999999998</v>
      </c>
      <c r="H63">
        <v>2.89</v>
      </c>
      <c r="I63">
        <v>3.11</v>
      </c>
      <c r="J63">
        <v>2.4700000000000002</v>
      </c>
      <c r="K63">
        <v>2.6850000000000001</v>
      </c>
      <c r="L63">
        <v>2.46</v>
      </c>
      <c r="M63">
        <v>2.2450000000000001</v>
      </c>
      <c r="N63">
        <v>2.33</v>
      </c>
      <c r="O63">
        <v>2.56</v>
      </c>
      <c r="P63">
        <v>2.42</v>
      </c>
      <c r="Q63">
        <v>2.5099999999999998</v>
      </c>
      <c r="R63">
        <v>2.5499999999999998</v>
      </c>
      <c r="S63">
        <v>2.81</v>
      </c>
      <c r="T63">
        <v>2.92</v>
      </c>
      <c r="U63">
        <v>2.5099999999999998</v>
      </c>
      <c r="V63">
        <f t="shared" si="0"/>
        <v>3.11</v>
      </c>
      <c r="W63" s="2" t="str">
        <f t="shared" si="1"/>
        <v>Green</v>
      </c>
    </row>
    <row r="64" spans="1:23" x14ac:dyDescent="0.25">
      <c r="A64" t="s">
        <v>125</v>
      </c>
      <c r="B64" t="s">
        <v>126</v>
      </c>
      <c r="C64" s="1">
        <v>44754</v>
      </c>
      <c r="D64" s="6">
        <v>5355295</v>
      </c>
      <c r="E64" t="s">
        <v>127</v>
      </c>
      <c r="F64" s="4">
        <v>29.99</v>
      </c>
      <c r="G64" s="7">
        <v>-0.17449999999999999</v>
      </c>
      <c r="H64">
        <v>30.21</v>
      </c>
      <c r="I64">
        <v>31.26</v>
      </c>
      <c r="J64">
        <v>31.655000000000001</v>
      </c>
      <c r="K64">
        <v>32.700000000000003</v>
      </c>
      <c r="L64">
        <v>33.695</v>
      </c>
      <c r="M64">
        <v>34.409999999999997</v>
      </c>
      <c r="N64">
        <v>34.43</v>
      </c>
      <c r="O64">
        <v>33.43</v>
      </c>
      <c r="P64">
        <v>32.44</v>
      </c>
      <c r="Q64">
        <v>32.04</v>
      </c>
      <c r="R64">
        <v>32.840000000000003</v>
      </c>
      <c r="S64">
        <v>37.47</v>
      </c>
      <c r="T64">
        <v>37.76</v>
      </c>
      <c r="U64">
        <v>38.119999999999997</v>
      </c>
      <c r="V64">
        <f t="shared" si="0"/>
        <v>38.119999999999997</v>
      </c>
      <c r="W64" s="2" t="str">
        <f t="shared" si="1"/>
        <v>Green</v>
      </c>
    </row>
    <row r="65" spans="1:23" x14ac:dyDescent="0.25">
      <c r="A65" t="s">
        <v>65</v>
      </c>
      <c r="B65" t="s">
        <v>66</v>
      </c>
      <c r="C65" s="1">
        <v>44754</v>
      </c>
      <c r="D65" s="6">
        <v>6449133</v>
      </c>
      <c r="E65" t="s">
        <v>128</v>
      </c>
      <c r="F65" s="4">
        <v>9.6999999999999993</v>
      </c>
      <c r="G65" s="7">
        <v>6.9500000000000006E-2</v>
      </c>
      <c r="H65">
        <v>11.38</v>
      </c>
      <c r="I65">
        <v>11.87</v>
      </c>
      <c r="J65">
        <v>12.005000000000001</v>
      </c>
      <c r="K65">
        <v>12.1</v>
      </c>
      <c r="L65">
        <v>12.1</v>
      </c>
      <c r="M65">
        <v>12.31</v>
      </c>
      <c r="N65">
        <v>12.35</v>
      </c>
      <c r="O65">
        <v>12.49</v>
      </c>
      <c r="P65">
        <v>14.02</v>
      </c>
      <c r="Q65">
        <v>13.34</v>
      </c>
      <c r="R65">
        <v>13.87</v>
      </c>
      <c r="S65">
        <v>13.97</v>
      </c>
      <c r="T65">
        <v>13.95</v>
      </c>
      <c r="U65">
        <v>13.39</v>
      </c>
      <c r="V65">
        <f t="shared" si="0"/>
        <v>14.02</v>
      </c>
      <c r="W65" s="2" t="str">
        <f t="shared" si="1"/>
        <v>Green</v>
      </c>
    </row>
    <row r="66" spans="1:23" x14ac:dyDescent="0.25">
      <c r="A66" t="s">
        <v>129</v>
      </c>
      <c r="B66" t="s">
        <v>47</v>
      </c>
      <c r="C66" s="1">
        <v>44754</v>
      </c>
      <c r="D66" s="6">
        <v>6464080</v>
      </c>
      <c r="E66" t="s">
        <v>130</v>
      </c>
      <c r="F66" s="4">
        <v>11.55</v>
      </c>
      <c r="G66" s="7">
        <v>0.33989999999999998</v>
      </c>
      <c r="H66">
        <v>12.02</v>
      </c>
      <c r="I66">
        <v>10.61</v>
      </c>
      <c r="J66">
        <v>9.26</v>
      </c>
      <c r="K66">
        <v>8.7899999999999991</v>
      </c>
      <c r="L66">
        <v>8.92</v>
      </c>
      <c r="M66">
        <v>9.1</v>
      </c>
      <c r="N66">
        <v>9.3330000000000002</v>
      </c>
      <c r="O66">
        <v>8.52</v>
      </c>
      <c r="P66">
        <v>8.32</v>
      </c>
      <c r="Q66">
        <v>8.01</v>
      </c>
      <c r="R66">
        <v>8.18</v>
      </c>
      <c r="S66">
        <v>7.9</v>
      </c>
      <c r="T66">
        <v>8.2899999999999991</v>
      </c>
      <c r="U66">
        <v>8.75</v>
      </c>
      <c r="V66">
        <f t="shared" ref="V66:V129" si="2">MAX(H66:U66)</f>
        <v>12.02</v>
      </c>
      <c r="W66" s="2" t="str">
        <f t="shared" ref="W66:W129" si="3">IF(V66&gt;F66, "Green"," Red")</f>
        <v>Green</v>
      </c>
    </row>
    <row r="67" spans="1:23" x14ac:dyDescent="0.25">
      <c r="A67" t="s">
        <v>131</v>
      </c>
      <c r="B67" t="s">
        <v>132</v>
      </c>
      <c r="C67" s="1">
        <v>44754</v>
      </c>
      <c r="D67" s="6">
        <v>7283124</v>
      </c>
      <c r="E67" t="s">
        <v>133</v>
      </c>
      <c r="F67" s="4">
        <v>0.55000000000000004</v>
      </c>
      <c r="G67" s="7">
        <v>0.1704</v>
      </c>
      <c r="H67">
        <v>0.54</v>
      </c>
      <c r="I67">
        <v>0.44</v>
      </c>
      <c r="J67">
        <v>0.38500000000000001</v>
      </c>
      <c r="K67">
        <v>0.38300000000000001</v>
      </c>
      <c r="L67">
        <v>0.38300000000000001</v>
      </c>
      <c r="M67">
        <v>0.374</v>
      </c>
      <c r="N67">
        <v>0.39</v>
      </c>
      <c r="O67">
        <v>0.4</v>
      </c>
      <c r="P67">
        <v>0.45100000000000001</v>
      </c>
      <c r="Q67">
        <v>0.54</v>
      </c>
      <c r="R67">
        <v>0.46</v>
      </c>
      <c r="S67">
        <v>0.40200000000000002</v>
      </c>
      <c r="T67">
        <v>0.42</v>
      </c>
      <c r="U67">
        <v>0.41599999999999998</v>
      </c>
      <c r="V67">
        <f t="shared" si="2"/>
        <v>0.54</v>
      </c>
      <c r="W67" s="2" t="str">
        <f t="shared" si="3"/>
        <v xml:space="preserve"> Red</v>
      </c>
    </row>
    <row r="68" spans="1:23" x14ac:dyDescent="0.25">
      <c r="A68" t="s">
        <v>134</v>
      </c>
      <c r="B68" t="s">
        <v>73</v>
      </c>
      <c r="C68" s="1">
        <v>44754</v>
      </c>
      <c r="D68" s="6">
        <v>8854671</v>
      </c>
      <c r="E68" t="s">
        <v>135</v>
      </c>
      <c r="F68" s="4">
        <v>2.48</v>
      </c>
      <c r="G68" s="7">
        <v>0.12529999999999999</v>
      </c>
      <c r="H68">
        <v>2.06</v>
      </c>
      <c r="I68">
        <v>1.98</v>
      </c>
      <c r="J68">
        <v>1.9379999999999999</v>
      </c>
      <c r="K68">
        <v>1.84</v>
      </c>
      <c r="L68">
        <v>1.93</v>
      </c>
      <c r="M68">
        <v>2.16</v>
      </c>
      <c r="N68">
        <v>2.3199999999999998</v>
      </c>
      <c r="O68">
        <v>2.1800000000000002</v>
      </c>
      <c r="P68">
        <v>2.23</v>
      </c>
      <c r="Q68">
        <v>2.14</v>
      </c>
      <c r="R68">
        <v>2.2599999999999998</v>
      </c>
      <c r="S68">
        <v>2.1459999999999999</v>
      </c>
      <c r="T68">
        <v>2.44</v>
      </c>
      <c r="U68">
        <v>2.41</v>
      </c>
      <c r="V68">
        <f t="shared" si="2"/>
        <v>2.44</v>
      </c>
      <c r="W68" s="2" t="str">
        <f t="shared" si="3"/>
        <v xml:space="preserve"> Red</v>
      </c>
    </row>
    <row r="69" spans="1:23" x14ac:dyDescent="0.25">
      <c r="A69" t="s">
        <v>136</v>
      </c>
      <c r="B69" t="s">
        <v>97</v>
      </c>
      <c r="C69" s="1">
        <v>44754</v>
      </c>
      <c r="D69" s="6">
        <v>9901897</v>
      </c>
      <c r="E69" t="s">
        <v>137</v>
      </c>
      <c r="F69" s="4">
        <v>5.18</v>
      </c>
      <c r="G69" s="7">
        <v>0.90269999999999995</v>
      </c>
      <c r="H69">
        <v>4.0999999999999996</v>
      </c>
      <c r="I69">
        <v>4.29</v>
      </c>
      <c r="J69">
        <v>4.3499999999999996</v>
      </c>
      <c r="K69">
        <v>4.4329999999999998</v>
      </c>
      <c r="L69">
        <v>4.21</v>
      </c>
      <c r="M69">
        <v>4.0549999999999997</v>
      </c>
      <c r="N69">
        <v>3.9319999999999999</v>
      </c>
      <c r="O69">
        <v>3.66</v>
      </c>
      <c r="P69">
        <v>3.6</v>
      </c>
      <c r="Q69">
        <v>3.24</v>
      </c>
      <c r="R69">
        <v>3.68</v>
      </c>
      <c r="S69">
        <v>4.66</v>
      </c>
      <c r="T69">
        <v>4.9400000000000004</v>
      </c>
      <c r="U69">
        <v>4.79</v>
      </c>
      <c r="V69">
        <f t="shared" si="2"/>
        <v>4.9400000000000004</v>
      </c>
      <c r="W69" s="2" t="str">
        <f t="shared" si="3"/>
        <v xml:space="preserve"> Red</v>
      </c>
    </row>
    <row r="70" spans="1:23" x14ac:dyDescent="0.25">
      <c r="A70" t="s">
        <v>138</v>
      </c>
      <c r="B70" t="s">
        <v>139</v>
      </c>
      <c r="C70" s="1">
        <v>44754</v>
      </c>
      <c r="D70" s="6">
        <v>10508391</v>
      </c>
      <c r="E70" t="s">
        <v>140</v>
      </c>
      <c r="F70" s="4">
        <v>1.81</v>
      </c>
      <c r="G70" s="7">
        <v>0.27460000000000001</v>
      </c>
      <c r="H70">
        <v>1.18</v>
      </c>
      <c r="I70">
        <v>1.1299999999999999</v>
      </c>
      <c r="J70">
        <v>1.0620000000000001</v>
      </c>
      <c r="K70">
        <v>1.03</v>
      </c>
      <c r="L70">
        <v>1.05</v>
      </c>
      <c r="M70">
        <v>1.1100000000000001</v>
      </c>
      <c r="N70">
        <v>1.153</v>
      </c>
      <c r="O70">
        <v>1.03</v>
      </c>
      <c r="P70">
        <v>1.08</v>
      </c>
      <c r="Q70">
        <v>1.1299999999999999</v>
      </c>
      <c r="R70">
        <v>0.96</v>
      </c>
      <c r="S70">
        <v>0.69799999999999995</v>
      </c>
      <c r="T70">
        <v>1.58</v>
      </c>
      <c r="U70">
        <v>1.02</v>
      </c>
      <c r="V70">
        <f t="shared" si="2"/>
        <v>1.58</v>
      </c>
      <c r="W70" s="2" t="str">
        <f t="shared" si="3"/>
        <v xml:space="preserve"> Red</v>
      </c>
    </row>
    <row r="71" spans="1:23" x14ac:dyDescent="0.25">
      <c r="A71" t="s">
        <v>141</v>
      </c>
      <c r="B71" t="s">
        <v>142</v>
      </c>
      <c r="C71" s="1">
        <v>44754</v>
      </c>
      <c r="D71" s="6">
        <v>14164834</v>
      </c>
      <c r="E71" t="s">
        <v>143</v>
      </c>
      <c r="F71" s="4">
        <v>6.96</v>
      </c>
      <c r="G71" s="7">
        <v>0.19589999999999999</v>
      </c>
      <c r="H71">
        <v>6.91</v>
      </c>
      <c r="I71">
        <v>6.79</v>
      </c>
      <c r="J71">
        <v>6.74</v>
      </c>
      <c r="K71">
        <v>6.59</v>
      </c>
      <c r="L71">
        <v>6.8289999999999997</v>
      </c>
      <c r="M71">
        <v>6.93</v>
      </c>
      <c r="N71">
        <v>6.26</v>
      </c>
      <c r="O71">
        <v>5.98</v>
      </c>
      <c r="P71">
        <v>6.12</v>
      </c>
      <c r="Q71">
        <v>6</v>
      </c>
      <c r="R71">
        <v>5.98</v>
      </c>
      <c r="S71">
        <v>6.39</v>
      </c>
      <c r="T71">
        <v>6.0540000000000003</v>
      </c>
      <c r="U71">
        <v>5.86</v>
      </c>
      <c r="V71">
        <f t="shared" si="2"/>
        <v>6.93</v>
      </c>
      <c r="W71" s="2" t="str">
        <f t="shared" si="3"/>
        <v xml:space="preserve"> Red</v>
      </c>
    </row>
    <row r="72" spans="1:23" x14ac:dyDescent="0.25">
      <c r="A72" t="s">
        <v>144</v>
      </c>
      <c r="B72" t="s">
        <v>47</v>
      </c>
      <c r="C72" s="1">
        <v>44754</v>
      </c>
      <c r="D72" s="6">
        <v>15038354</v>
      </c>
      <c r="E72" t="s">
        <v>145</v>
      </c>
      <c r="F72" s="4">
        <v>0.46</v>
      </c>
      <c r="G72" s="7">
        <v>0.1386</v>
      </c>
      <c r="H72">
        <v>0.40200000000000002</v>
      </c>
      <c r="I72">
        <v>0.39500000000000002</v>
      </c>
      <c r="J72">
        <v>0.4</v>
      </c>
      <c r="K72">
        <v>0.40500000000000003</v>
      </c>
      <c r="L72">
        <v>0.4</v>
      </c>
      <c r="M72">
        <v>0.40899999999999997</v>
      </c>
      <c r="N72">
        <v>0.41599999999999998</v>
      </c>
      <c r="O72">
        <v>0.40699999999999997</v>
      </c>
      <c r="P72">
        <v>0.40400000000000003</v>
      </c>
      <c r="Q72">
        <v>0.39600000000000002</v>
      </c>
      <c r="R72">
        <v>0.40100000000000002</v>
      </c>
      <c r="S72">
        <v>0.41899999999999998</v>
      </c>
      <c r="T72">
        <v>0.47499999999999998</v>
      </c>
      <c r="U72">
        <v>0.47</v>
      </c>
      <c r="V72">
        <f t="shared" si="2"/>
        <v>0.47499999999999998</v>
      </c>
      <c r="W72" s="2" t="str">
        <f t="shared" si="3"/>
        <v>Green</v>
      </c>
    </row>
    <row r="73" spans="1:23" x14ac:dyDescent="0.25">
      <c r="A73" t="s">
        <v>146</v>
      </c>
      <c r="B73" t="s">
        <v>47</v>
      </c>
      <c r="C73" s="1">
        <v>44754</v>
      </c>
      <c r="D73" s="6">
        <v>15693807</v>
      </c>
      <c r="E73" t="s">
        <v>147</v>
      </c>
      <c r="F73" s="4">
        <v>3.47</v>
      </c>
      <c r="G73" s="7">
        <v>0.17630000000000001</v>
      </c>
      <c r="H73">
        <v>3.72</v>
      </c>
      <c r="I73">
        <v>3.23</v>
      </c>
      <c r="J73">
        <v>3.2</v>
      </c>
      <c r="K73">
        <v>3.1</v>
      </c>
      <c r="L73">
        <v>3.1</v>
      </c>
      <c r="M73">
        <v>3.18</v>
      </c>
      <c r="N73">
        <v>3.36</v>
      </c>
      <c r="O73">
        <v>3.37</v>
      </c>
      <c r="P73">
        <v>3.13</v>
      </c>
      <c r="Q73">
        <v>2.67</v>
      </c>
      <c r="R73">
        <v>2.7349999999999999</v>
      </c>
      <c r="S73">
        <v>2.585</v>
      </c>
      <c r="T73">
        <v>2.75</v>
      </c>
      <c r="U73">
        <v>3.12</v>
      </c>
      <c r="V73">
        <f t="shared" si="2"/>
        <v>3.72</v>
      </c>
      <c r="W73" s="2" t="str">
        <f t="shared" si="3"/>
        <v>Green</v>
      </c>
    </row>
    <row r="74" spans="1:23" x14ac:dyDescent="0.25">
      <c r="A74" t="s">
        <v>148</v>
      </c>
      <c r="B74" t="s">
        <v>47</v>
      </c>
      <c r="C74" s="1">
        <v>44754</v>
      </c>
      <c r="D74" s="6">
        <v>21842980</v>
      </c>
      <c r="E74" t="s">
        <v>149</v>
      </c>
      <c r="F74" s="4">
        <v>9.75</v>
      </c>
      <c r="G74" s="7">
        <v>0.12590000000000001</v>
      </c>
      <c r="H74">
        <v>9.08</v>
      </c>
      <c r="I74">
        <v>8.3800000000000008</v>
      </c>
      <c r="J74">
        <v>7.74</v>
      </c>
      <c r="K74">
        <v>8.26</v>
      </c>
      <c r="L74">
        <v>8.4499999999999993</v>
      </c>
      <c r="M74">
        <v>8.68</v>
      </c>
      <c r="N74">
        <v>9.58</v>
      </c>
      <c r="O74">
        <v>8.74</v>
      </c>
      <c r="P74">
        <v>7.66</v>
      </c>
      <c r="Q74">
        <v>7.82</v>
      </c>
      <c r="R74">
        <v>8.02</v>
      </c>
      <c r="S74">
        <v>8.06</v>
      </c>
      <c r="T74">
        <v>8.35</v>
      </c>
      <c r="U74">
        <v>8.64</v>
      </c>
      <c r="V74">
        <f t="shared" si="2"/>
        <v>9.58</v>
      </c>
      <c r="W74" s="2" t="str">
        <f t="shared" si="3"/>
        <v xml:space="preserve"> Red</v>
      </c>
    </row>
    <row r="75" spans="1:23" x14ac:dyDescent="0.25">
      <c r="A75" t="s">
        <v>78</v>
      </c>
      <c r="B75" t="s">
        <v>79</v>
      </c>
      <c r="C75" s="1">
        <v>44754</v>
      </c>
      <c r="D75" s="6">
        <v>28074614</v>
      </c>
      <c r="E75" t="s">
        <v>150</v>
      </c>
      <c r="F75" s="4">
        <v>5.41</v>
      </c>
      <c r="G75" s="7">
        <v>-0.20630000000000001</v>
      </c>
      <c r="H75">
        <v>4.53</v>
      </c>
      <c r="I75">
        <v>5.26</v>
      </c>
      <c r="J75">
        <v>4.41</v>
      </c>
      <c r="K75">
        <v>3.7</v>
      </c>
      <c r="L75">
        <v>3.7250000000000001</v>
      </c>
      <c r="M75">
        <v>3.847</v>
      </c>
      <c r="N75">
        <v>3.89</v>
      </c>
      <c r="O75">
        <v>3.21</v>
      </c>
      <c r="P75">
        <v>3.05</v>
      </c>
      <c r="Q75">
        <v>2.88</v>
      </c>
      <c r="R75">
        <v>2.5649999999999999</v>
      </c>
      <c r="S75">
        <v>2.59</v>
      </c>
      <c r="T75">
        <v>6.2</v>
      </c>
      <c r="U75">
        <v>5.04</v>
      </c>
      <c r="V75">
        <f t="shared" si="2"/>
        <v>6.2</v>
      </c>
      <c r="W75" s="2" t="str">
        <f t="shared" si="3"/>
        <v>Green</v>
      </c>
    </row>
    <row r="76" spans="1:23" x14ac:dyDescent="0.25">
      <c r="A76" t="s">
        <v>151</v>
      </c>
      <c r="B76" t="s">
        <v>76</v>
      </c>
      <c r="C76" s="1">
        <v>44754</v>
      </c>
      <c r="D76" s="6">
        <v>36448366</v>
      </c>
      <c r="E76" t="s">
        <v>152</v>
      </c>
      <c r="F76" s="4">
        <v>0.87</v>
      </c>
      <c r="G76" s="7">
        <v>0.1115</v>
      </c>
      <c r="H76">
        <v>0.94</v>
      </c>
      <c r="I76">
        <v>0.995</v>
      </c>
      <c r="J76">
        <v>1.022</v>
      </c>
      <c r="K76">
        <v>1.1000000000000001</v>
      </c>
      <c r="L76">
        <v>1.04</v>
      </c>
      <c r="M76">
        <v>1.08</v>
      </c>
      <c r="N76">
        <v>1.04</v>
      </c>
      <c r="O76">
        <v>0.96099999999999997</v>
      </c>
      <c r="P76">
        <v>0.97099999999999997</v>
      </c>
      <c r="Q76">
        <v>0.99</v>
      </c>
      <c r="R76">
        <v>0.97699999999999998</v>
      </c>
      <c r="S76">
        <v>0.96199999999999997</v>
      </c>
      <c r="T76">
        <v>0.95</v>
      </c>
      <c r="U76">
        <v>0.94699999999999995</v>
      </c>
      <c r="V76">
        <f t="shared" si="2"/>
        <v>1.1000000000000001</v>
      </c>
      <c r="W76" s="2" t="str">
        <f t="shared" si="3"/>
        <v>Green</v>
      </c>
    </row>
    <row r="77" spans="1:23" x14ac:dyDescent="0.25">
      <c r="A77" t="s">
        <v>153</v>
      </c>
      <c r="B77" t="s">
        <v>60</v>
      </c>
      <c r="C77" s="1">
        <v>44755</v>
      </c>
      <c r="D77" s="6">
        <v>51581</v>
      </c>
      <c r="E77" t="s">
        <v>45</v>
      </c>
      <c r="F77" s="4">
        <v>9.83</v>
      </c>
      <c r="G77" s="7">
        <v>0</v>
      </c>
      <c r="H77">
        <v>9.83</v>
      </c>
      <c r="I77">
        <v>9.84</v>
      </c>
      <c r="J77">
        <v>9.84</v>
      </c>
      <c r="K77">
        <v>9.83</v>
      </c>
      <c r="L77">
        <v>9.84</v>
      </c>
      <c r="M77">
        <v>9.84</v>
      </c>
      <c r="N77">
        <v>9.84</v>
      </c>
      <c r="O77">
        <v>9.85</v>
      </c>
      <c r="P77">
        <v>9.85</v>
      </c>
      <c r="Q77">
        <v>9.85</v>
      </c>
      <c r="R77">
        <v>9.86</v>
      </c>
      <c r="S77">
        <v>9.8699999999999992</v>
      </c>
      <c r="T77">
        <v>9.8699999999999992</v>
      </c>
      <c r="U77">
        <v>9.8699999999999992</v>
      </c>
      <c r="V77">
        <f t="shared" si="2"/>
        <v>9.8699999999999992</v>
      </c>
      <c r="W77" s="2" t="str">
        <f t="shared" si="3"/>
        <v>Green</v>
      </c>
    </row>
    <row r="78" spans="1:23" x14ac:dyDescent="0.25">
      <c r="A78" t="s">
        <v>154</v>
      </c>
      <c r="B78" t="s">
        <v>60</v>
      </c>
      <c r="C78" s="1">
        <v>44755</v>
      </c>
      <c r="D78" s="6">
        <v>54370</v>
      </c>
      <c r="E78" t="s">
        <v>45</v>
      </c>
      <c r="F78" s="4">
        <v>10.01</v>
      </c>
      <c r="G78" s="7">
        <v>0</v>
      </c>
      <c r="H78">
        <v>10.06</v>
      </c>
      <c r="I78">
        <v>10.01</v>
      </c>
      <c r="J78">
        <v>10.01</v>
      </c>
      <c r="K78">
        <v>10.01</v>
      </c>
      <c r="L78">
        <v>10.039999999999999</v>
      </c>
      <c r="M78">
        <v>10.039999999999999</v>
      </c>
      <c r="N78">
        <v>10.039999999999999</v>
      </c>
      <c r="O78">
        <v>10.039999999999999</v>
      </c>
      <c r="P78">
        <v>10.039999999999999</v>
      </c>
      <c r="Q78">
        <v>10.039999999999999</v>
      </c>
      <c r="R78">
        <v>10.074999999999999</v>
      </c>
      <c r="S78">
        <v>10.074999999999999</v>
      </c>
      <c r="T78">
        <v>10.074999999999999</v>
      </c>
      <c r="U78">
        <v>10.074999999999999</v>
      </c>
      <c r="V78">
        <f t="shared" si="2"/>
        <v>10.074999999999999</v>
      </c>
      <c r="W78" s="2" t="str">
        <f t="shared" si="3"/>
        <v>Green</v>
      </c>
    </row>
    <row r="79" spans="1:23" x14ac:dyDescent="0.25">
      <c r="A79" t="s">
        <v>155</v>
      </c>
      <c r="B79" t="s">
        <v>60</v>
      </c>
      <c r="C79" s="1">
        <v>44755</v>
      </c>
      <c r="D79" s="6">
        <v>101632</v>
      </c>
      <c r="E79" t="s">
        <v>45</v>
      </c>
      <c r="F79" s="4">
        <v>10.06</v>
      </c>
      <c r="G79" s="7">
        <v>2E-3</v>
      </c>
      <c r="H79">
        <v>10.074999999999999</v>
      </c>
      <c r="I79">
        <v>10.08</v>
      </c>
      <c r="J79">
        <v>10.119999999999999</v>
      </c>
      <c r="K79">
        <v>10.119999999999999</v>
      </c>
      <c r="L79">
        <v>10.119999999999999</v>
      </c>
      <c r="M79">
        <v>10.119999999999999</v>
      </c>
      <c r="N79">
        <v>10.09</v>
      </c>
      <c r="O79">
        <v>10.07</v>
      </c>
      <c r="P79">
        <v>10.07</v>
      </c>
      <c r="Q79">
        <v>10.07</v>
      </c>
      <c r="R79">
        <v>10.08</v>
      </c>
      <c r="S79">
        <v>10.105</v>
      </c>
      <c r="T79">
        <v>10.105</v>
      </c>
      <c r="V79">
        <f t="shared" si="2"/>
        <v>10.119999999999999</v>
      </c>
      <c r="W79" s="2" t="str">
        <f t="shared" si="3"/>
        <v>Green</v>
      </c>
    </row>
    <row r="80" spans="1:23" x14ac:dyDescent="0.25">
      <c r="A80" t="s">
        <v>156</v>
      </c>
      <c r="B80" t="s">
        <v>60</v>
      </c>
      <c r="C80" s="1">
        <v>44755</v>
      </c>
      <c r="D80" s="6">
        <v>184689</v>
      </c>
      <c r="E80" t="s">
        <v>157</v>
      </c>
      <c r="F80" s="4">
        <v>9.9700000000000006</v>
      </c>
      <c r="G80" s="7">
        <v>3.0000000000000001E-3</v>
      </c>
      <c r="H80">
        <v>9.9700000000000006</v>
      </c>
      <c r="I80">
        <v>9.9600000000000009</v>
      </c>
      <c r="J80">
        <v>9.9600000000000009</v>
      </c>
      <c r="K80">
        <v>9.9719999999999995</v>
      </c>
      <c r="L80">
        <v>9.98</v>
      </c>
      <c r="M80">
        <v>9.9700000000000006</v>
      </c>
      <c r="N80">
        <v>9.98</v>
      </c>
      <c r="O80">
        <v>9.7799999999999994</v>
      </c>
      <c r="P80">
        <v>9.83</v>
      </c>
      <c r="Q80">
        <v>9.6999999999999993</v>
      </c>
      <c r="R80">
        <v>10.805</v>
      </c>
      <c r="S80">
        <v>8</v>
      </c>
      <c r="T80">
        <v>7.76</v>
      </c>
      <c r="U80">
        <v>8.07</v>
      </c>
      <c r="V80">
        <f t="shared" si="2"/>
        <v>10.805</v>
      </c>
      <c r="W80" s="2" t="str">
        <f t="shared" si="3"/>
        <v>Green</v>
      </c>
    </row>
    <row r="81" spans="1:23" x14ac:dyDescent="0.25">
      <c r="A81" t="s">
        <v>158</v>
      </c>
      <c r="B81" t="s">
        <v>94</v>
      </c>
      <c r="C81" s="1">
        <v>44755</v>
      </c>
      <c r="D81" s="6">
        <v>299066</v>
      </c>
      <c r="E81" t="s">
        <v>159</v>
      </c>
      <c r="F81" s="4">
        <v>6.66</v>
      </c>
      <c r="G81" s="7">
        <v>-1.5E-3</v>
      </c>
      <c r="H81">
        <v>6.72</v>
      </c>
      <c r="I81">
        <v>6.79</v>
      </c>
      <c r="J81">
        <v>6.83</v>
      </c>
      <c r="K81">
        <v>7.09</v>
      </c>
      <c r="L81">
        <v>6.97</v>
      </c>
      <c r="M81">
        <v>7.19</v>
      </c>
      <c r="N81">
        <v>7.31</v>
      </c>
      <c r="O81">
        <v>7.67</v>
      </c>
      <c r="P81">
        <v>7.13</v>
      </c>
      <c r="Q81">
        <v>7.29</v>
      </c>
      <c r="R81">
        <v>6.86</v>
      </c>
      <c r="S81">
        <v>7.04</v>
      </c>
      <c r="T81">
        <v>7.02</v>
      </c>
      <c r="U81">
        <v>7</v>
      </c>
      <c r="V81">
        <f t="shared" si="2"/>
        <v>7.67</v>
      </c>
      <c r="W81" s="2" t="str">
        <f t="shared" si="3"/>
        <v>Green</v>
      </c>
    </row>
    <row r="82" spans="1:23" x14ac:dyDescent="0.25">
      <c r="A82" t="s">
        <v>160</v>
      </c>
      <c r="B82" t="s">
        <v>60</v>
      </c>
      <c r="C82" s="1">
        <v>44755</v>
      </c>
      <c r="D82" s="6">
        <v>378134</v>
      </c>
      <c r="E82" t="s">
        <v>161</v>
      </c>
      <c r="F82" s="4">
        <v>9.85</v>
      </c>
      <c r="G82" s="7">
        <v>5.0000000000000001E-4</v>
      </c>
      <c r="H82">
        <v>9.85</v>
      </c>
      <c r="I82">
        <v>9.86</v>
      </c>
      <c r="J82">
        <v>9.8550000000000004</v>
      </c>
      <c r="K82">
        <v>9.8550000000000004</v>
      </c>
      <c r="L82">
        <v>9.86</v>
      </c>
      <c r="M82">
        <v>9.86</v>
      </c>
      <c r="N82">
        <v>9.8800000000000008</v>
      </c>
      <c r="O82">
        <v>9.8800000000000008</v>
      </c>
      <c r="P82">
        <v>9.8800000000000008</v>
      </c>
      <c r="Q82">
        <v>9.8800000000000008</v>
      </c>
      <c r="R82">
        <v>9.9</v>
      </c>
      <c r="S82">
        <v>9.9</v>
      </c>
      <c r="T82">
        <v>9.9019999999999992</v>
      </c>
      <c r="U82">
        <v>9.93</v>
      </c>
      <c r="V82">
        <f t="shared" si="2"/>
        <v>9.93</v>
      </c>
      <c r="W82" s="2" t="str">
        <f t="shared" si="3"/>
        <v>Green</v>
      </c>
    </row>
    <row r="83" spans="1:23" x14ac:dyDescent="0.25">
      <c r="A83" t="s">
        <v>162</v>
      </c>
      <c r="B83" t="s">
        <v>60</v>
      </c>
      <c r="C83" s="1">
        <v>44755</v>
      </c>
      <c r="D83" s="6">
        <v>400392</v>
      </c>
      <c r="E83" t="s">
        <v>163</v>
      </c>
      <c r="F83" s="4">
        <v>10.09</v>
      </c>
      <c r="G83" s="7">
        <v>-1E-3</v>
      </c>
      <c r="H83">
        <v>10.1</v>
      </c>
      <c r="I83">
        <v>10.119999999999999</v>
      </c>
      <c r="J83">
        <v>10.119999999999999</v>
      </c>
      <c r="K83">
        <v>10.105</v>
      </c>
      <c r="L83">
        <v>10.128</v>
      </c>
      <c r="M83">
        <v>10.128</v>
      </c>
      <c r="N83">
        <v>10.11</v>
      </c>
      <c r="O83">
        <v>10.125</v>
      </c>
      <c r="P83">
        <v>10.119999999999999</v>
      </c>
      <c r="Q83">
        <v>10.130000000000001</v>
      </c>
      <c r="R83">
        <v>10.199999999999999</v>
      </c>
      <c r="S83">
        <v>9.26</v>
      </c>
      <c r="T83">
        <v>9.4600000000000009</v>
      </c>
      <c r="U83">
        <v>8.39</v>
      </c>
      <c r="V83">
        <f t="shared" si="2"/>
        <v>10.199999999999999</v>
      </c>
      <c r="W83" s="2" t="str">
        <f t="shared" si="3"/>
        <v>Green</v>
      </c>
    </row>
    <row r="84" spans="1:23" x14ac:dyDescent="0.25">
      <c r="A84" t="s">
        <v>164</v>
      </c>
      <c r="B84" t="s">
        <v>60</v>
      </c>
      <c r="C84" s="1">
        <v>44755</v>
      </c>
      <c r="D84" s="6">
        <v>509702</v>
      </c>
      <c r="E84" t="s">
        <v>45</v>
      </c>
      <c r="F84" s="4">
        <v>9.99</v>
      </c>
      <c r="G84" s="7">
        <v>6.0000000000000001E-3</v>
      </c>
      <c r="H84">
        <v>9.99</v>
      </c>
      <c r="I84">
        <v>9.99</v>
      </c>
      <c r="J84">
        <v>9.99</v>
      </c>
      <c r="K84">
        <v>9.99</v>
      </c>
      <c r="L84">
        <v>9.99</v>
      </c>
      <c r="M84">
        <v>9.99</v>
      </c>
      <c r="N84">
        <v>9.99</v>
      </c>
      <c r="O84">
        <v>9.99</v>
      </c>
      <c r="P84">
        <v>9.99</v>
      </c>
      <c r="Q84">
        <v>9.99</v>
      </c>
      <c r="R84">
        <v>9.99</v>
      </c>
      <c r="S84">
        <v>9.99</v>
      </c>
      <c r="T84">
        <v>9.99</v>
      </c>
      <c r="V84">
        <f t="shared" si="2"/>
        <v>9.99</v>
      </c>
      <c r="W84" s="2" t="str">
        <f t="shared" si="3"/>
        <v xml:space="preserve"> Red</v>
      </c>
    </row>
    <row r="85" spans="1:23" x14ac:dyDescent="0.25">
      <c r="A85" t="s">
        <v>165</v>
      </c>
      <c r="B85" t="s">
        <v>60</v>
      </c>
      <c r="C85" s="1">
        <v>44755</v>
      </c>
      <c r="D85" s="6">
        <v>618138</v>
      </c>
      <c r="E85" t="s">
        <v>166</v>
      </c>
      <c r="F85" s="4">
        <v>9.99</v>
      </c>
      <c r="G85" s="7">
        <v>4.5999999999999999E-3</v>
      </c>
      <c r="H85">
        <v>10</v>
      </c>
      <c r="I85">
        <v>10</v>
      </c>
      <c r="J85">
        <v>9.99</v>
      </c>
      <c r="K85">
        <v>9.99</v>
      </c>
      <c r="L85">
        <v>9.99</v>
      </c>
      <c r="M85">
        <v>10</v>
      </c>
      <c r="N85">
        <v>10</v>
      </c>
      <c r="O85">
        <v>10</v>
      </c>
      <c r="P85">
        <v>10</v>
      </c>
      <c r="Q85">
        <v>10</v>
      </c>
      <c r="R85">
        <v>10</v>
      </c>
      <c r="S85">
        <v>10</v>
      </c>
      <c r="T85">
        <v>10</v>
      </c>
      <c r="V85">
        <f t="shared" si="2"/>
        <v>10</v>
      </c>
      <c r="W85" s="2" t="str">
        <f t="shared" si="3"/>
        <v>Green</v>
      </c>
    </row>
    <row r="86" spans="1:23" x14ac:dyDescent="0.25">
      <c r="A86" t="s">
        <v>167</v>
      </c>
      <c r="B86" t="s">
        <v>168</v>
      </c>
      <c r="C86" s="1">
        <v>44755</v>
      </c>
      <c r="D86" s="6">
        <v>864568</v>
      </c>
      <c r="E86" t="s">
        <v>169</v>
      </c>
      <c r="F86" s="4">
        <v>2.38</v>
      </c>
      <c r="G86" s="7">
        <v>9.1700000000000004E-2</v>
      </c>
      <c r="H86">
        <v>2.37</v>
      </c>
      <c r="I86">
        <v>2.2999999999999998</v>
      </c>
      <c r="J86">
        <v>2</v>
      </c>
      <c r="K86">
        <v>1.95</v>
      </c>
      <c r="L86">
        <v>1.85</v>
      </c>
      <c r="M86">
        <v>1.8</v>
      </c>
      <c r="N86">
        <v>1.85</v>
      </c>
      <c r="O86">
        <v>1.82</v>
      </c>
      <c r="P86">
        <v>1.8</v>
      </c>
      <c r="Q86">
        <v>1.7</v>
      </c>
      <c r="R86">
        <v>1.9179999999999999</v>
      </c>
      <c r="S86">
        <v>2.5</v>
      </c>
      <c r="T86">
        <v>2.15</v>
      </c>
      <c r="U86">
        <v>2.4670000000000001</v>
      </c>
      <c r="V86">
        <f t="shared" si="2"/>
        <v>2.5</v>
      </c>
      <c r="W86" s="2" t="str">
        <f t="shared" si="3"/>
        <v>Green</v>
      </c>
    </row>
    <row r="87" spans="1:23" x14ac:dyDescent="0.25">
      <c r="A87" t="s">
        <v>170</v>
      </c>
      <c r="B87" t="s">
        <v>60</v>
      </c>
      <c r="C87" s="1">
        <v>44755</v>
      </c>
      <c r="D87" s="6">
        <v>902494</v>
      </c>
      <c r="E87" t="s">
        <v>171</v>
      </c>
      <c r="F87" s="4">
        <v>9.8800000000000008</v>
      </c>
      <c r="G87" s="7">
        <v>0</v>
      </c>
      <c r="H87">
        <v>9.8800000000000008</v>
      </c>
      <c r="I87">
        <v>9.8699999999999992</v>
      </c>
      <c r="J87">
        <v>9.8800000000000008</v>
      </c>
      <c r="K87">
        <v>9.85</v>
      </c>
      <c r="L87">
        <v>9.8800000000000008</v>
      </c>
      <c r="M87">
        <v>9.8800000000000008</v>
      </c>
      <c r="N87">
        <v>9.8699999999999992</v>
      </c>
      <c r="O87">
        <v>9.8699999999999992</v>
      </c>
      <c r="P87">
        <v>9.8699999999999992</v>
      </c>
      <c r="Q87">
        <v>9.8800000000000008</v>
      </c>
      <c r="R87">
        <v>9.8800000000000008</v>
      </c>
      <c r="S87">
        <v>9.89</v>
      </c>
      <c r="T87">
        <v>9.9</v>
      </c>
      <c r="U87">
        <v>9.9</v>
      </c>
      <c r="V87">
        <f t="shared" si="2"/>
        <v>9.9</v>
      </c>
      <c r="W87" s="2" t="str">
        <f t="shared" si="3"/>
        <v>Green</v>
      </c>
    </row>
    <row r="88" spans="1:23" x14ac:dyDescent="0.25">
      <c r="A88" t="s">
        <v>172</v>
      </c>
      <c r="B88" t="s">
        <v>47</v>
      </c>
      <c r="C88" s="1">
        <v>44755</v>
      </c>
      <c r="D88" s="6">
        <v>1358060</v>
      </c>
      <c r="E88" t="s">
        <v>173</v>
      </c>
      <c r="F88" s="4">
        <v>2.5499999999999998</v>
      </c>
      <c r="G88" s="7">
        <v>0.02</v>
      </c>
      <c r="H88">
        <v>2.4</v>
      </c>
      <c r="I88">
        <v>2.4300000000000002</v>
      </c>
      <c r="J88">
        <v>2.44</v>
      </c>
      <c r="K88">
        <v>2.641</v>
      </c>
      <c r="L88">
        <v>2.69</v>
      </c>
      <c r="M88">
        <v>2.84</v>
      </c>
      <c r="N88">
        <v>2.86</v>
      </c>
      <c r="O88">
        <v>2.79</v>
      </c>
      <c r="P88">
        <v>2.96</v>
      </c>
      <c r="Q88">
        <v>2.96</v>
      </c>
      <c r="R88">
        <v>2.75</v>
      </c>
      <c r="S88">
        <v>2.72</v>
      </c>
      <c r="T88">
        <v>2.74</v>
      </c>
      <c r="U88">
        <v>2.8849999999999998</v>
      </c>
      <c r="V88">
        <f t="shared" si="2"/>
        <v>2.96</v>
      </c>
      <c r="W88" s="2" t="str">
        <f t="shared" si="3"/>
        <v>Green</v>
      </c>
    </row>
    <row r="89" spans="1:23" x14ac:dyDescent="0.25">
      <c r="A89" t="s">
        <v>56</v>
      </c>
      <c r="B89" t="s">
        <v>57</v>
      </c>
      <c r="C89" s="1">
        <v>44755</v>
      </c>
      <c r="D89" s="6">
        <v>1820414</v>
      </c>
      <c r="E89" t="s">
        <v>174</v>
      </c>
      <c r="F89" s="4">
        <v>1.38</v>
      </c>
      <c r="G89" s="7">
        <v>4.5499999999999999E-2</v>
      </c>
      <c r="H89">
        <v>1.34</v>
      </c>
      <c r="I89">
        <v>1.35</v>
      </c>
      <c r="J89">
        <v>1.36</v>
      </c>
      <c r="K89">
        <v>1.35</v>
      </c>
      <c r="L89">
        <v>1.35</v>
      </c>
      <c r="M89">
        <v>1.37</v>
      </c>
      <c r="N89">
        <v>1.36</v>
      </c>
      <c r="O89">
        <v>1.37</v>
      </c>
      <c r="P89">
        <v>1.355</v>
      </c>
      <c r="Q89">
        <v>1.36</v>
      </c>
      <c r="R89">
        <v>1.375</v>
      </c>
      <c r="S89">
        <v>1.41</v>
      </c>
      <c r="T89">
        <v>1.4</v>
      </c>
      <c r="U89">
        <v>1.385</v>
      </c>
      <c r="V89">
        <f t="shared" si="2"/>
        <v>1.41</v>
      </c>
      <c r="W89" s="2" t="str">
        <f t="shared" si="3"/>
        <v>Green</v>
      </c>
    </row>
    <row r="90" spans="1:23" x14ac:dyDescent="0.25">
      <c r="A90" t="s">
        <v>46</v>
      </c>
      <c r="B90" t="s">
        <v>47</v>
      </c>
      <c r="C90" s="1">
        <v>44755</v>
      </c>
      <c r="D90" s="6">
        <v>2700344</v>
      </c>
      <c r="E90" t="s">
        <v>175</v>
      </c>
      <c r="F90" s="4">
        <v>2.85</v>
      </c>
      <c r="G90" s="7">
        <v>1.9699999999999999E-2</v>
      </c>
      <c r="H90">
        <v>0.48199999999999998</v>
      </c>
      <c r="I90">
        <v>0.44600000000000001</v>
      </c>
      <c r="J90">
        <v>0.4</v>
      </c>
      <c r="K90">
        <v>0.39700000000000002</v>
      </c>
      <c r="L90">
        <v>0.39600000000000002</v>
      </c>
      <c r="M90">
        <v>0.38</v>
      </c>
      <c r="N90">
        <v>0.35</v>
      </c>
      <c r="O90">
        <v>0.34799999999999998</v>
      </c>
      <c r="P90">
        <v>0.33</v>
      </c>
      <c r="Q90">
        <v>0.35199999999999998</v>
      </c>
      <c r="R90">
        <v>0.29899999999999999</v>
      </c>
      <c r="S90">
        <v>0.308</v>
      </c>
      <c r="T90">
        <v>0.3</v>
      </c>
      <c r="U90">
        <v>0.29199999999999998</v>
      </c>
      <c r="V90">
        <f t="shared" si="2"/>
        <v>0.48199999999999998</v>
      </c>
      <c r="W90" s="2" t="str">
        <f t="shared" si="3"/>
        <v xml:space="preserve"> Red</v>
      </c>
    </row>
    <row r="91" spans="1:23" x14ac:dyDescent="0.25">
      <c r="A91" t="s">
        <v>176</v>
      </c>
      <c r="B91" t="s">
        <v>47</v>
      </c>
      <c r="C91" s="1">
        <v>44755</v>
      </c>
      <c r="D91" s="6">
        <v>2988755</v>
      </c>
      <c r="E91" t="s">
        <v>177</v>
      </c>
      <c r="F91" s="4">
        <v>1.37</v>
      </c>
      <c r="G91" s="7">
        <v>0.41399999999999998</v>
      </c>
      <c r="H91">
        <v>1.3009999999999999</v>
      </c>
      <c r="I91">
        <v>1.26</v>
      </c>
      <c r="J91">
        <v>1.472</v>
      </c>
      <c r="K91">
        <v>1.7809999999999999</v>
      </c>
      <c r="L91">
        <v>1.74</v>
      </c>
      <c r="M91">
        <v>1.6120000000000001</v>
      </c>
      <c r="N91">
        <v>1.72</v>
      </c>
      <c r="O91">
        <v>2.2250000000000001</v>
      </c>
      <c r="P91">
        <v>1.95</v>
      </c>
      <c r="Q91">
        <v>1.831</v>
      </c>
      <c r="R91">
        <v>1.89</v>
      </c>
      <c r="S91">
        <v>1.82</v>
      </c>
      <c r="T91">
        <v>1.81</v>
      </c>
      <c r="U91">
        <v>1.81</v>
      </c>
      <c r="V91">
        <f t="shared" si="2"/>
        <v>2.2250000000000001</v>
      </c>
      <c r="W91" s="2" t="str">
        <f t="shared" si="3"/>
        <v>Green</v>
      </c>
    </row>
    <row r="92" spans="1:23" x14ac:dyDescent="0.25">
      <c r="A92" t="s">
        <v>178</v>
      </c>
      <c r="B92" t="s">
        <v>179</v>
      </c>
      <c r="C92" s="1">
        <v>44755</v>
      </c>
      <c r="D92" s="6">
        <v>3082833</v>
      </c>
      <c r="E92" t="s">
        <v>180</v>
      </c>
      <c r="F92" s="4">
        <v>1.3</v>
      </c>
      <c r="G92" s="7">
        <v>-8.4500000000000006E-2</v>
      </c>
      <c r="H92">
        <v>1.2749999999999999</v>
      </c>
      <c r="I92">
        <v>1.222</v>
      </c>
      <c r="J92">
        <v>1.22</v>
      </c>
      <c r="K92">
        <v>1.298</v>
      </c>
      <c r="L92">
        <v>1.27</v>
      </c>
      <c r="M92">
        <v>1.2350000000000001</v>
      </c>
      <c r="N92">
        <v>1.21</v>
      </c>
      <c r="O92">
        <v>1.1950000000000001</v>
      </c>
      <c r="P92">
        <v>1.1499999999999999</v>
      </c>
      <c r="Q92">
        <v>1.08</v>
      </c>
      <c r="R92">
        <v>0.92800000000000005</v>
      </c>
      <c r="S92">
        <v>0.97</v>
      </c>
      <c r="T92">
        <v>0.95</v>
      </c>
      <c r="U92">
        <v>0.94</v>
      </c>
      <c r="V92">
        <f t="shared" si="2"/>
        <v>1.298</v>
      </c>
      <c r="W92" s="2" t="str">
        <f t="shared" si="3"/>
        <v xml:space="preserve"> Red</v>
      </c>
    </row>
    <row r="93" spans="1:23" x14ac:dyDescent="0.25">
      <c r="A93" t="s">
        <v>181</v>
      </c>
      <c r="B93" t="s">
        <v>182</v>
      </c>
      <c r="C93" s="1">
        <v>44755</v>
      </c>
      <c r="D93" s="6">
        <v>3535601</v>
      </c>
      <c r="E93" t="s">
        <v>183</v>
      </c>
      <c r="F93" s="4">
        <v>2.72</v>
      </c>
      <c r="G93" s="7">
        <v>0.1525</v>
      </c>
      <c r="H93">
        <v>2.44</v>
      </c>
      <c r="I93">
        <v>2.4660000000000002</v>
      </c>
      <c r="J93">
        <v>2.5569999999999999</v>
      </c>
      <c r="K93">
        <v>2.62</v>
      </c>
      <c r="L93">
        <v>2.72</v>
      </c>
      <c r="M93">
        <v>2.66</v>
      </c>
      <c r="N93">
        <v>2.6</v>
      </c>
      <c r="O93">
        <v>2.68</v>
      </c>
      <c r="P93">
        <v>2.66</v>
      </c>
      <c r="Q93">
        <v>2.69</v>
      </c>
      <c r="R93">
        <v>2.85</v>
      </c>
      <c r="S93">
        <v>2.94</v>
      </c>
      <c r="T93">
        <v>2.9180000000000001</v>
      </c>
      <c r="U93">
        <v>2.82</v>
      </c>
      <c r="V93">
        <f t="shared" si="2"/>
        <v>2.94</v>
      </c>
      <c r="W93" s="2" t="str">
        <f t="shared" si="3"/>
        <v>Green</v>
      </c>
    </row>
    <row r="94" spans="1:23" x14ac:dyDescent="0.25">
      <c r="A94" t="s">
        <v>65</v>
      </c>
      <c r="B94" t="s">
        <v>66</v>
      </c>
      <c r="C94" s="1">
        <v>44755</v>
      </c>
      <c r="D94" s="6">
        <v>6702702</v>
      </c>
      <c r="E94" t="s">
        <v>184</v>
      </c>
      <c r="F94" s="4">
        <v>11.38</v>
      </c>
      <c r="G94" s="7">
        <v>0.14599999999999999</v>
      </c>
      <c r="H94">
        <v>11.88</v>
      </c>
      <c r="I94">
        <v>12.005000000000001</v>
      </c>
      <c r="J94">
        <v>12.102</v>
      </c>
      <c r="K94">
        <v>12.1</v>
      </c>
      <c r="L94">
        <v>12.31</v>
      </c>
      <c r="M94">
        <v>12.35</v>
      </c>
      <c r="N94">
        <v>12.49</v>
      </c>
      <c r="O94">
        <v>14.02</v>
      </c>
      <c r="P94">
        <v>13.34</v>
      </c>
      <c r="Q94">
        <v>13.87</v>
      </c>
      <c r="R94">
        <v>13.97</v>
      </c>
      <c r="S94">
        <v>13.95</v>
      </c>
      <c r="T94">
        <v>13.39</v>
      </c>
      <c r="U94">
        <v>14.25</v>
      </c>
      <c r="V94">
        <f t="shared" si="2"/>
        <v>14.25</v>
      </c>
      <c r="W94" s="2" t="str">
        <f t="shared" si="3"/>
        <v>Green</v>
      </c>
    </row>
    <row r="95" spans="1:23" x14ac:dyDescent="0.25">
      <c r="A95" t="s">
        <v>185</v>
      </c>
      <c r="B95" t="s">
        <v>47</v>
      </c>
      <c r="C95" s="1">
        <v>44755</v>
      </c>
      <c r="D95" s="6">
        <v>9903212</v>
      </c>
      <c r="E95" t="s">
        <v>186</v>
      </c>
      <c r="F95" s="4">
        <v>9.51</v>
      </c>
      <c r="G95" s="7">
        <v>0.31900000000000001</v>
      </c>
      <c r="H95">
        <v>10.93</v>
      </c>
      <c r="I95">
        <v>11.257999999999999</v>
      </c>
      <c r="J95">
        <v>11.244999999999999</v>
      </c>
      <c r="K95">
        <v>11.69</v>
      </c>
      <c r="L95">
        <v>12.154999999999999</v>
      </c>
      <c r="M95">
        <v>11.965</v>
      </c>
      <c r="N95">
        <v>11.84</v>
      </c>
      <c r="O95">
        <v>11.79</v>
      </c>
      <c r="P95">
        <v>11.63</v>
      </c>
      <c r="Q95">
        <v>11.795</v>
      </c>
      <c r="R95">
        <v>11.42</v>
      </c>
      <c r="S95">
        <v>12.25</v>
      </c>
      <c r="T95">
        <v>12.85</v>
      </c>
      <c r="U95">
        <v>12.95</v>
      </c>
      <c r="V95">
        <f t="shared" si="2"/>
        <v>12.95</v>
      </c>
      <c r="W95" s="2" t="str">
        <f t="shared" si="3"/>
        <v>Green</v>
      </c>
    </row>
    <row r="96" spans="1:23" x14ac:dyDescent="0.25">
      <c r="A96" t="s">
        <v>187</v>
      </c>
      <c r="B96" t="s">
        <v>79</v>
      </c>
      <c r="C96" s="1">
        <v>44755</v>
      </c>
      <c r="D96" s="6">
        <v>11452031</v>
      </c>
      <c r="E96" t="s">
        <v>188</v>
      </c>
      <c r="F96" s="4">
        <v>1.1499999999999999</v>
      </c>
      <c r="G96" s="7">
        <v>0.2772</v>
      </c>
      <c r="H96">
        <v>1.0449999999999999</v>
      </c>
      <c r="I96">
        <v>1.079</v>
      </c>
      <c r="J96">
        <v>1.08</v>
      </c>
      <c r="K96">
        <v>1.17</v>
      </c>
      <c r="L96">
        <v>1.393</v>
      </c>
      <c r="M96">
        <v>1.395</v>
      </c>
      <c r="N96">
        <v>1.39</v>
      </c>
      <c r="O96">
        <v>1.52</v>
      </c>
      <c r="P96">
        <v>1.41</v>
      </c>
      <c r="Q96">
        <v>1.46</v>
      </c>
      <c r="R96">
        <v>1.52</v>
      </c>
      <c r="S96">
        <v>1.52</v>
      </c>
      <c r="T96">
        <v>1.56</v>
      </c>
      <c r="U96">
        <v>1.58</v>
      </c>
      <c r="V96">
        <f t="shared" si="2"/>
        <v>1.58</v>
      </c>
      <c r="W96" s="2" t="str">
        <f t="shared" si="3"/>
        <v>Green</v>
      </c>
    </row>
    <row r="97" spans="1:23" x14ac:dyDescent="0.25">
      <c r="A97" t="s">
        <v>189</v>
      </c>
      <c r="B97" t="s">
        <v>47</v>
      </c>
      <c r="C97" s="1">
        <v>44755</v>
      </c>
      <c r="D97" s="6">
        <v>11850699</v>
      </c>
      <c r="E97" t="s">
        <v>190</v>
      </c>
      <c r="F97" s="4">
        <v>0.39</v>
      </c>
      <c r="G97" s="7">
        <v>-0.53990000000000005</v>
      </c>
      <c r="H97">
        <v>0.36699999999999999</v>
      </c>
      <c r="I97">
        <v>0.35499999999999998</v>
      </c>
      <c r="J97">
        <v>0.36099999999999999</v>
      </c>
      <c r="K97">
        <v>0.38300000000000001</v>
      </c>
      <c r="L97">
        <v>0.4</v>
      </c>
      <c r="M97">
        <v>0.38600000000000001</v>
      </c>
      <c r="N97">
        <v>0.38600000000000001</v>
      </c>
      <c r="O97">
        <v>0.375</v>
      </c>
      <c r="P97">
        <v>0.379</v>
      </c>
      <c r="Q97">
        <v>0.375</v>
      </c>
      <c r="R97">
        <v>0.37</v>
      </c>
      <c r="S97">
        <v>0.38700000000000001</v>
      </c>
      <c r="T97">
        <v>0.39100000000000001</v>
      </c>
      <c r="U97">
        <v>0.38900000000000001</v>
      </c>
      <c r="V97">
        <f t="shared" si="2"/>
        <v>0.4</v>
      </c>
      <c r="W97" s="2" t="str">
        <f t="shared" si="3"/>
        <v>Green</v>
      </c>
    </row>
    <row r="98" spans="1:23" x14ac:dyDescent="0.25">
      <c r="A98" t="s">
        <v>191</v>
      </c>
      <c r="B98" t="s">
        <v>139</v>
      </c>
      <c r="C98" s="1">
        <v>44755</v>
      </c>
      <c r="D98" s="6">
        <v>11912209</v>
      </c>
      <c r="E98" t="s">
        <v>192</v>
      </c>
      <c r="F98" s="4">
        <v>4.88</v>
      </c>
      <c r="G98" s="7">
        <v>0.1482</v>
      </c>
      <c r="H98">
        <v>4.95</v>
      </c>
      <c r="I98">
        <v>5.21</v>
      </c>
      <c r="J98">
        <v>5</v>
      </c>
      <c r="K98">
        <v>5.14</v>
      </c>
      <c r="L98">
        <v>5.42</v>
      </c>
      <c r="M98">
        <v>5.4050000000000002</v>
      </c>
      <c r="N98">
        <v>5.31</v>
      </c>
      <c r="O98">
        <v>5.44</v>
      </c>
      <c r="P98">
        <v>5.5</v>
      </c>
      <c r="Q98">
        <v>5.69</v>
      </c>
      <c r="R98">
        <v>5.74</v>
      </c>
      <c r="S98">
        <v>6.44</v>
      </c>
      <c r="T98">
        <v>6.4</v>
      </c>
      <c r="U98">
        <v>6.46</v>
      </c>
      <c r="V98">
        <f t="shared" si="2"/>
        <v>6.46</v>
      </c>
      <c r="W98" s="2" t="str">
        <f t="shared" si="3"/>
        <v>Green</v>
      </c>
    </row>
    <row r="99" spans="1:23" x14ac:dyDescent="0.25">
      <c r="A99" t="s">
        <v>111</v>
      </c>
      <c r="B99" t="s">
        <v>112</v>
      </c>
      <c r="C99" s="1">
        <v>44755</v>
      </c>
      <c r="D99" s="6">
        <v>13247479</v>
      </c>
      <c r="E99" t="s">
        <v>193</v>
      </c>
      <c r="F99" s="4">
        <v>0.45</v>
      </c>
      <c r="G99" s="7">
        <v>0.2331</v>
      </c>
      <c r="H99">
        <v>0.38100000000000001</v>
      </c>
      <c r="I99">
        <v>0.39600000000000002</v>
      </c>
      <c r="J99">
        <v>0.375</v>
      </c>
      <c r="K99">
        <v>0.373</v>
      </c>
      <c r="L99">
        <v>0.37</v>
      </c>
      <c r="M99">
        <v>0.36299999999999999</v>
      </c>
      <c r="N99">
        <v>0.35</v>
      </c>
      <c r="O99">
        <v>0.37</v>
      </c>
      <c r="P99">
        <v>0.36</v>
      </c>
      <c r="Q99">
        <v>0.36</v>
      </c>
      <c r="R99">
        <v>0.36499999999999999</v>
      </c>
      <c r="S99">
        <v>0.35499999999999998</v>
      </c>
      <c r="T99">
        <v>0.38600000000000001</v>
      </c>
      <c r="U99">
        <v>0.39100000000000001</v>
      </c>
      <c r="V99">
        <f t="shared" si="2"/>
        <v>0.39600000000000002</v>
      </c>
      <c r="W99" s="2" t="str">
        <f t="shared" si="3"/>
        <v xml:space="preserve"> Red</v>
      </c>
    </row>
    <row r="100" spans="1:23" x14ac:dyDescent="0.25">
      <c r="A100" t="s">
        <v>194</v>
      </c>
      <c r="B100" t="s">
        <v>47</v>
      </c>
      <c r="C100" s="1">
        <v>44755</v>
      </c>
      <c r="D100" s="6">
        <v>15466818</v>
      </c>
      <c r="E100" t="s">
        <v>195</v>
      </c>
      <c r="F100" s="4">
        <v>3.89</v>
      </c>
      <c r="G100" s="7">
        <v>-0.55079999999999996</v>
      </c>
      <c r="H100">
        <v>3.9750000000000001</v>
      </c>
      <c r="I100">
        <v>3.8849999999999998</v>
      </c>
      <c r="J100">
        <v>3.7650000000000001</v>
      </c>
      <c r="K100">
        <v>3.66</v>
      </c>
      <c r="L100">
        <v>3.72</v>
      </c>
      <c r="M100">
        <v>3.5950000000000002</v>
      </c>
      <c r="N100">
        <v>3.22</v>
      </c>
      <c r="O100">
        <v>3.17</v>
      </c>
      <c r="P100">
        <v>3.15</v>
      </c>
      <c r="Q100">
        <v>3.2450000000000001</v>
      </c>
      <c r="R100">
        <v>2.9849999999999999</v>
      </c>
      <c r="S100">
        <v>3.17</v>
      </c>
      <c r="T100">
        <v>3.38</v>
      </c>
      <c r="U100">
        <v>3.4449999999999998</v>
      </c>
      <c r="V100">
        <f t="shared" si="2"/>
        <v>3.9750000000000001</v>
      </c>
      <c r="W100" s="2" t="str">
        <f t="shared" si="3"/>
        <v>Green</v>
      </c>
    </row>
    <row r="101" spans="1:23" x14ac:dyDescent="0.25">
      <c r="A101" t="s">
        <v>196</v>
      </c>
      <c r="B101" t="s">
        <v>47</v>
      </c>
      <c r="C101" s="1">
        <v>44755</v>
      </c>
      <c r="D101" s="6">
        <v>23154638</v>
      </c>
      <c r="E101" t="s">
        <v>197</v>
      </c>
      <c r="F101" s="4">
        <v>1.81</v>
      </c>
      <c r="G101" s="7">
        <v>0.48359999999999997</v>
      </c>
      <c r="H101">
        <v>1.78</v>
      </c>
      <c r="I101">
        <v>1.69</v>
      </c>
      <c r="J101">
        <v>1.61</v>
      </c>
      <c r="K101">
        <v>1.56</v>
      </c>
      <c r="L101">
        <v>1.429</v>
      </c>
      <c r="M101">
        <v>1.47</v>
      </c>
      <c r="N101">
        <v>1.43</v>
      </c>
      <c r="O101">
        <v>1.39</v>
      </c>
      <c r="P101">
        <v>1.39</v>
      </c>
      <c r="Q101">
        <v>1.3460000000000001</v>
      </c>
      <c r="R101">
        <v>1.37</v>
      </c>
      <c r="S101">
        <v>1.35</v>
      </c>
      <c r="T101">
        <v>1.42</v>
      </c>
      <c r="U101">
        <v>1.48</v>
      </c>
      <c r="V101">
        <f t="shared" si="2"/>
        <v>1.78</v>
      </c>
      <c r="W101" s="2" t="str">
        <f t="shared" si="3"/>
        <v xml:space="preserve"> Red</v>
      </c>
    </row>
    <row r="102" spans="1:23" x14ac:dyDescent="0.25">
      <c r="A102" t="s">
        <v>198</v>
      </c>
      <c r="B102" t="s">
        <v>47</v>
      </c>
      <c r="C102" s="1">
        <v>44755</v>
      </c>
      <c r="D102" s="6">
        <v>29892235</v>
      </c>
      <c r="E102" t="s">
        <v>199</v>
      </c>
      <c r="F102" s="4">
        <v>8.77</v>
      </c>
      <c r="G102" s="7">
        <v>0.31480000000000002</v>
      </c>
      <c r="H102">
        <v>8.0350000000000001</v>
      </c>
      <c r="I102">
        <v>9.0500000000000007</v>
      </c>
      <c r="J102">
        <v>11.22</v>
      </c>
      <c r="K102">
        <v>10.91</v>
      </c>
      <c r="L102">
        <v>12.22</v>
      </c>
      <c r="M102">
        <v>14.81</v>
      </c>
      <c r="N102">
        <v>13.16</v>
      </c>
      <c r="O102">
        <v>11.56</v>
      </c>
      <c r="P102">
        <v>11.7</v>
      </c>
      <c r="Q102">
        <v>11.69</v>
      </c>
      <c r="R102">
        <v>14.275</v>
      </c>
      <c r="S102">
        <v>17.53</v>
      </c>
      <c r="T102">
        <v>18.59</v>
      </c>
      <c r="U102">
        <v>19.97</v>
      </c>
      <c r="V102">
        <f t="shared" si="2"/>
        <v>19.97</v>
      </c>
      <c r="W102" s="2" t="str">
        <f t="shared" si="3"/>
        <v>Green</v>
      </c>
    </row>
    <row r="103" spans="1:23" x14ac:dyDescent="0.25">
      <c r="A103" t="s">
        <v>200</v>
      </c>
      <c r="B103" t="s">
        <v>27</v>
      </c>
      <c r="C103" s="1">
        <v>44755</v>
      </c>
      <c r="D103" s="6">
        <v>58003732</v>
      </c>
      <c r="E103" t="s">
        <v>201</v>
      </c>
      <c r="F103" s="4">
        <v>2.93</v>
      </c>
      <c r="G103" s="7">
        <v>0.42230000000000001</v>
      </c>
      <c r="H103">
        <v>3.1509999999999998</v>
      </c>
      <c r="I103">
        <v>2.7250000000000001</v>
      </c>
      <c r="J103">
        <v>2.4500000000000002</v>
      </c>
      <c r="K103">
        <v>2.4159999999999999</v>
      </c>
      <c r="L103">
        <v>2.5009999999999999</v>
      </c>
      <c r="M103">
        <v>2.4449999999999998</v>
      </c>
      <c r="N103">
        <v>2.19</v>
      </c>
      <c r="O103">
        <v>2.12</v>
      </c>
      <c r="P103">
        <v>2</v>
      </c>
      <c r="Q103">
        <v>2.12</v>
      </c>
      <c r="R103">
        <v>2.1259999999999999</v>
      </c>
      <c r="S103">
        <v>2.37</v>
      </c>
      <c r="T103">
        <v>2.42</v>
      </c>
      <c r="U103">
        <v>2.44</v>
      </c>
      <c r="V103">
        <f t="shared" si="2"/>
        <v>3.1509999999999998</v>
      </c>
      <c r="W103" s="2" t="str">
        <f t="shared" si="3"/>
        <v>Green</v>
      </c>
    </row>
    <row r="104" spans="1:23" x14ac:dyDescent="0.25">
      <c r="A104" t="s">
        <v>202</v>
      </c>
      <c r="B104" t="s">
        <v>47</v>
      </c>
      <c r="C104" s="1">
        <v>44755</v>
      </c>
      <c r="D104" s="6">
        <v>94838374</v>
      </c>
      <c r="E104" t="s">
        <v>203</v>
      </c>
      <c r="F104" s="4">
        <v>0.61</v>
      </c>
      <c r="G104" s="7">
        <v>-0.79559999999999997</v>
      </c>
      <c r="H104">
        <v>0.53300000000000003</v>
      </c>
      <c r="I104">
        <v>0.48699999999999999</v>
      </c>
      <c r="J104">
        <v>0.47099999999999997</v>
      </c>
      <c r="K104">
        <v>0.46800000000000003</v>
      </c>
      <c r="L104">
        <v>0.47199999999999998</v>
      </c>
      <c r="M104">
        <v>0.46400000000000002</v>
      </c>
      <c r="N104">
        <v>0.43</v>
      </c>
      <c r="O104">
        <v>0.41299999999999998</v>
      </c>
      <c r="P104">
        <v>0.42399999999999999</v>
      </c>
      <c r="Q104">
        <v>0.38</v>
      </c>
      <c r="R104">
        <v>0.38</v>
      </c>
      <c r="S104">
        <v>0.37</v>
      </c>
      <c r="T104">
        <v>0.38</v>
      </c>
      <c r="U104">
        <v>0.38700000000000001</v>
      </c>
      <c r="V104">
        <f t="shared" si="2"/>
        <v>0.53300000000000003</v>
      </c>
      <c r="W104" s="2" t="str">
        <f t="shared" si="3"/>
        <v xml:space="preserve"> Red</v>
      </c>
    </row>
    <row r="105" spans="1:23" x14ac:dyDescent="0.25">
      <c r="A105" t="s">
        <v>204</v>
      </c>
      <c r="B105" t="s">
        <v>94</v>
      </c>
      <c r="C105" s="1">
        <v>44756</v>
      </c>
      <c r="D105" s="6">
        <v>56025</v>
      </c>
      <c r="E105" t="s">
        <v>205</v>
      </c>
      <c r="F105" s="4">
        <v>24.7</v>
      </c>
      <c r="G105" s="7">
        <v>-3.2000000000000002E-3</v>
      </c>
      <c r="H105">
        <v>24.6</v>
      </c>
      <c r="I105">
        <v>23.56</v>
      </c>
      <c r="J105">
        <v>23.63</v>
      </c>
      <c r="K105">
        <v>23.86</v>
      </c>
      <c r="L105">
        <v>24.55</v>
      </c>
      <c r="M105">
        <v>24.5</v>
      </c>
      <c r="N105">
        <v>23.78</v>
      </c>
      <c r="O105">
        <v>24.5</v>
      </c>
      <c r="P105">
        <v>23.53</v>
      </c>
      <c r="Q105">
        <v>23.61</v>
      </c>
      <c r="R105">
        <v>23.62</v>
      </c>
      <c r="S105">
        <v>23.5</v>
      </c>
      <c r="T105">
        <v>23.5</v>
      </c>
      <c r="V105">
        <f t="shared" si="2"/>
        <v>24.6</v>
      </c>
      <c r="W105" s="2" t="str">
        <f t="shared" si="3"/>
        <v xml:space="preserve"> Red</v>
      </c>
    </row>
    <row r="106" spans="1:23" x14ac:dyDescent="0.25">
      <c r="A106" t="s">
        <v>206</v>
      </c>
      <c r="B106" t="s">
        <v>60</v>
      </c>
      <c r="C106" s="1">
        <v>44756</v>
      </c>
      <c r="D106" s="6">
        <v>62534</v>
      </c>
      <c r="E106" t="s">
        <v>45</v>
      </c>
      <c r="F106" s="4">
        <v>10.02</v>
      </c>
      <c r="G106" s="7">
        <v>-3.0000000000000001E-3</v>
      </c>
      <c r="H106">
        <v>10.09</v>
      </c>
      <c r="I106">
        <v>10.06</v>
      </c>
      <c r="J106">
        <v>10.09</v>
      </c>
      <c r="K106">
        <v>10.09</v>
      </c>
      <c r="L106">
        <v>10.1</v>
      </c>
      <c r="M106">
        <v>10.06</v>
      </c>
      <c r="N106">
        <v>10.06</v>
      </c>
      <c r="O106">
        <v>10.07</v>
      </c>
      <c r="P106">
        <v>10.07</v>
      </c>
      <c r="Q106">
        <v>10.404999999999999</v>
      </c>
      <c r="R106">
        <v>10.09</v>
      </c>
      <c r="S106">
        <v>10.1</v>
      </c>
      <c r="T106">
        <v>10.1</v>
      </c>
      <c r="V106">
        <f t="shared" si="2"/>
        <v>10.404999999999999</v>
      </c>
      <c r="W106" s="2" t="str">
        <f t="shared" si="3"/>
        <v>Green</v>
      </c>
    </row>
    <row r="107" spans="1:23" x14ac:dyDescent="0.25">
      <c r="A107" t="s">
        <v>207</v>
      </c>
      <c r="B107" t="s">
        <v>208</v>
      </c>
      <c r="C107" s="1">
        <v>44756</v>
      </c>
      <c r="D107" s="6">
        <v>83493</v>
      </c>
      <c r="E107" t="s">
        <v>209</v>
      </c>
      <c r="F107" s="4">
        <v>42</v>
      </c>
      <c r="G107" s="7">
        <v>0</v>
      </c>
      <c r="H107">
        <v>41.99</v>
      </c>
      <c r="I107">
        <v>42.173999999999999</v>
      </c>
      <c r="J107">
        <v>42.4</v>
      </c>
      <c r="K107">
        <v>41.96</v>
      </c>
      <c r="L107">
        <v>41.701000000000001</v>
      </c>
      <c r="M107">
        <v>41.55</v>
      </c>
      <c r="N107">
        <v>42.25</v>
      </c>
      <c r="O107">
        <v>41.8</v>
      </c>
      <c r="P107">
        <v>41.98</v>
      </c>
      <c r="Q107">
        <v>41.51</v>
      </c>
      <c r="R107">
        <v>41.1</v>
      </c>
      <c r="S107">
        <v>41.99</v>
      </c>
      <c r="T107">
        <v>42.6</v>
      </c>
      <c r="V107">
        <f t="shared" si="2"/>
        <v>42.6</v>
      </c>
      <c r="W107" s="2" t="str">
        <f t="shared" si="3"/>
        <v>Green</v>
      </c>
    </row>
    <row r="108" spans="1:23" x14ac:dyDescent="0.25">
      <c r="A108" t="s">
        <v>210</v>
      </c>
      <c r="B108" t="s">
        <v>211</v>
      </c>
      <c r="C108" s="1">
        <v>44756</v>
      </c>
      <c r="D108" s="6">
        <v>212058</v>
      </c>
      <c r="E108" t="s">
        <v>212</v>
      </c>
      <c r="F108" s="4">
        <v>7.79</v>
      </c>
      <c r="G108" s="7">
        <v>-2.3800000000000002E-2</v>
      </c>
      <c r="H108">
        <v>7.99</v>
      </c>
      <c r="I108">
        <v>7.89</v>
      </c>
      <c r="J108">
        <v>7.9550000000000001</v>
      </c>
      <c r="K108">
        <v>7.9560000000000004</v>
      </c>
      <c r="L108">
        <v>8.2100000000000009</v>
      </c>
      <c r="M108">
        <v>8.1999999999999993</v>
      </c>
      <c r="N108">
        <v>8.5</v>
      </c>
      <c r="O108">
        <v>8.64</v>
      </c>
      <c r="P108">
        <v>9.15</v>
      </c>
      <c r="Q108">
        <v>9.5</v>
      </c>
      <c r="R108">
        <v>9.2899999999999991</v>
      </c>
      <c r="S108">
        <v>9.3849999999999998</v>
      </c>
      <c r="T108">
        <v>9.4600000000000009</v>
      </c>
      <c r="V108">
        <f t="shared" si="2"/>
        <v>9.5</v>
      </c>
      <c r="W108" s="2" t="str">
        <f t="shared" si="3"/>
        <v>Green</v>
      </c>
    </row>
    <row r="109" spans="1:23" x14ac:dyDescent="0.25">
      <c r="A109" t="s">
        <v>213</v>
      </c>
      <c r="B109" t="s">
        <v>47</v>
      </c>
      <c r="C109" s="1">
        <v>44756</v>
      </c>
      <c r="D109" s="6">
        <v>801960</v>
      </c>
      <c r="E109" t="s">
        <v>214</v>
      </c>
      <c r="F109" s="4">
        <v>5.22</v>
      </c>
      <c r="G109" s="7">
        <v>-0.1062</v>
      </c>
      <c r="H109">
        <v>5.5</v>
      </c>
      <c r="I109">
        <v>5.4950000000000001</v>
      </c>
      <c r="J109">
        <v>5.7210000000000001</v>
      </c>
      <c r="K109">
        <v>5.61</v>
      </c>
      <c r="L109">
        <v>5.5</v>
      </c>
      <c r="M109">
        <v>5.05</v>
      </c>
      <c r="N109">
        <v>5.05</v>
      </c>
      <c r="O109">
        <v>4.97</v>
      </c>
      <c r="P109">
        <v>5.18</v>
      </c>
      <c r="Q109">
        <v>5.04</v>
      </c>
      <c r="R109">
        <v>5.13</v>
      </c>
      <c r="S109">
        <v>5.27</v>
      </c>
      <c r="T109">
        <v>5.3049999999999997</v>
      </c>
      <c r="V109">
        <f t="shared" si="2"/>
        <v>5.7210000000000001</v>
      </c>
      <c r="W109" s="2" t="str">
        <f t="shared" si="3"/>
        <v>Green</v>
      </c>
    </row>
    <row r="110" spans="1:23" x14ac:dyDescent="0.25">
      <c r="A110" t="s">
        <v>176</v>
      </c>
      <c r="B110" t="s">
        <v>47</v>
      </c>
      <c r="C110" s="1">
        <v>44756</v>
      </c>
      <c r="D110" s="6">
        <v>2309953</v>
      </c>
      <c r="E110" t="s">
        <v>177</v>
      </c>
      <c r="F110" s="4">
        <v>1.3</v>
      </c>
      <c r="G110" s="7">
        <v>-5.0999999999999997E-2</v>
      </c>
      <c r="H110">
        <v>1.26</v>
      </c>
      <c r="I110">
        <v>1.472</v>
      </c>
      <c r="J110">
        <v>1.78</v>
      </c>
      <c r="K110">
        <v>1.74</v>
      </c>
      <c r="L110">
        <v>1.6120000000000001</v>
      </c>
      <c r="M110">
        <v>1.72</v>
      </c>
      <c r="N110">
        <v>2.2250000000000001</v>
      </c>
      <c r="O110">
        <v>1.95</v>
      </c>
      <c r="P110">
        <v>1.831</v>
      </c>
      <c r="Q110">
        <v>1.89</v>
      </c>
      <c r="R110">
        <v>1.82</v>
      </c>
      <c r="S110">
        <v>1.81</v>
      </c>
      <c r="T110">
        <v>1.81</v>
      </c>
      <c r="V110">
        <f t="shared" si="2"/>
        <v>2.2250000000000001</v>
      </c>
      <c r="W110" s="2" t="str">
        <f t="shared" si="3"/>
        <v>Green</v>
      </c>
    </row>
    <row r="111" spans="1:23" x14ac:dyDescent="0.25">
      <c r="A111" t="s">
        <v>215</v>
      </c>
      <c r="B111" t="s">
        <v>47</v>
      </c>
      <c r="C111" s="1">
        <v>44756</v>
      </c>
      <c r="D111" s="6">
        <v>2728646</v>
      </c>
      <c r="E111" t="s">
        <v>216</v>
      </c>
      <c r="F111" s="4">
        <v>0.51</v>
      </c>
      <c r="G111" s="7">
        <v>0.191</v>
      </c>
      <c r="H111">
        <v>0.39700000000000002</v>
      </c>
      <c r="I111">
        <v>0.38500000000000001</v>
      </c>
      <c r="J111">
        <v>0.375</v>
      </c>
      <c r="K111">
        <v>0.39700000000000002</v>
      </c>
      <c r="L111">
        <v>0.42</v>
      </c>
      <c r="M111">
        <v>0.38100000000000001</v>
      </c>
      <c r="N111">
        <v>0.39</v>
      </c>
      <c r="O111">
        <v>0.36</v>
      </c>
      <c r="P111">
        <v>0.37</v>
      </c>
      <c r="Q111">
        <v>0.39</v>
      </c>
      <c r="R111">
        <v>0.4</v>
      </c>
      <c r="S111">
        <v>0.41</v>
      </c>
      <c r="T111">
        <v>0.38900000000000001</v>
      </c>
      <c r="V111">
        <f t="shared" si="2"/>
        <v>0.42</v>
      </c>
      <c r="W111" s="2" t="str">
        <f t="shared" si="3"/>
        <v xml:space="preserve"> Red</v>
      </c>
    </row>
    <row r="112" spans="1:23" x14ac:dyDescent="0.25">
      <c r="A112" t="s">
        <v>189</v>
      </c>
      <c r="B112" t="s">
        <v>47</v>
      </c>
      <c r="C112" s="1">
        <v>44756</v>
      </c>
      <c r="D112" s="6">
        <v>3807477</v>
      </c>
      <c r="E112" t="s">
        <v>190</v>
      </c>
      <c r="F112" s="4">
        <v>0.36</v>
      </c>
      <c r="G112" s="7">
        <v>-7.2800000000000004E-2</v>
      </c>
      <c r="H112">
        <v>0.35499999999999998</v>
      </c>
      <c r="I112">
        <v>0.36099999999999999</v>
      </c>
      <c r="J112">
        <v>0.38300000000000001</v>
      </c>
      <c r="K112">
        <v>0.4</v>
      </c>
      <c r="L112">
        <v>0.38600000000000001</v>
      </c>
      <c r="M112">
        <v>0.38600000000000001</v>
      </c>
      <c r="N112">
        <v>0.375</v>
      </c>
      <c r="O112">
        <v>0.379</v>
      </c>
      <c r="P112">
        <v>0.375</v>
      </c>
      <c r="Q112">
        <v>0.37</v>
      </c>
      <c r="R112">
        <v>0.38700000000000001</v>
      </c>
      <c r="S112">
        <v>0.39100000000000001</v>
      </c>
      <c r="T112">
        <v>0.38900000000000001</v>
      </c>
      <c r="V112">
        <f t="shared" si="2"/>
        <v>0.4</v>
      </c>
      <c r="W112" s="2" t="str">
        <f t="shared" si="3"/>
        <v>Green</v>
      </c>
    </row>
    <row r="113" spans="1:23" x14ac:dyDescent="0.25">
      <c r="A113" t="s">
        <v>217</v>
      </c>
      <c r="B113" t="s">
        <v>44</v>
      </c>
      <c r="C113" s="1">
        <v>44756</v>
      </c>
      <c r="D113" s="6">
        <v>4591122</v>
      </c>
      <c r="E113" t="s">
        <v>218</v>
      </c>
      <c r="F113" s="4">
        <v>1.52</v>
      </c>
      <c r="G113" s="7">
        <v>-6.7500000000000004E-2</v>
      </c>
      <c r="H113">
        <v>1.6</v>
      </c>
      <c r="I113">
        <v>1.6</v>
      </c>
      <c r="J113">
        <v>1.62</v>
      </c>
      <c r="K113">
        <v>1.62</v>
      </c>
      <c r="L113">
        <v>1.68</v>
      </c>
      <c r="M113">
        <v>1.76</v>
      </c>
      <c r="N113">
        <v>1.79</v>
      </c>
      <c r="O113">
        <v>1.76</v>
      </c>
      <c r="P113">
        <v>1.79</v>
      </c>
      <c r="Q113">
        <v>1.88</v>
      </c>
      <c r="R113">
        <v>1.9</v>
      </c>
      <c r="S113">
        <v>1.9</v>
      </c>
      <c r="T113">
        <v>1.94</v>
      </c>
      <c r="V113">
        <f t="shared" si="2"/>
        <v>1.94</v>
      </c>
      <c r="W113" s="2" t="str">
        <f t="shared" si="3"/>
        <v>Green</v>
      </c>
    </row>
    <row r="114" spans="1:23" x14ac:dyDescent="0.25">
      <c r="A114" t="s">
        <v>219</v>
      </c>
      <c r="B114" t="s">
        <v>76</v>
      </c>
      <c r="C114" s="1">
        <v>44756</v>
      </c>
      <c r="D114" s="6">
        <v>4906271</v>
      </c>
      <c r="E114" t="s">
        <v>220</v>
      </c>
      <c r="F114" s="4">
        <v>1.25</v>
      </c>
      <c r="G114" s="7">
        <v>0.249</v>
      </c>
      <c r="H114">
        <v>1.1599999999999999</v>
      </c>
      <c r="I114">
        <v>1.135</v>
      </c>
      <c r="J114">
        <v>1.08</v>
      </c>
      <c r="K114">
        <v>1.139</v>
      </c>
      <c r="L114">
        <v>1.04</v>
      </c>
      <c r="M114">
        <v>0.96099999999999997</v>
      </c>
      <c r="N114">
        <v>0.97</v>
      </c>
      <c r="O114">
        <v>0.92</v>
      </c>
      <c r="P114">
        <v>0.93500000000000005</v>
      </c>
      <c r="Q114">
        <v>0.97</v>
      </c>
      <c r="R114">
        <v>1.02</v>
      </c>
      <c r="S114">
        <v>1.06</v>
      </c>
      <c r="T114">
        <v>1.02</v>
      </c>
      <c r="V114">
        <f t="shared" si="2"/>
        <v>1.1599999999999999</v>
      </c>
      <c r="W114" s="2" t="str">
        <f t="shared" si="3"/>
        <v xml:space="preserve"> Red</v>
      </c>
    </row>
    <row r="115" spans="1:23" x14ac:dyDescent="0.25">
      <c r="A115" t="s">
        <v>221</v>
      </c>
      <c r="B115" t="s">
        <v>222</v>
      </c>
      <c r="C115" s="1">
        <v>44756</v>
      </c>
      <c r="D115" s="6">
        <v>7315104</v>
      </c>
      <c r="E115" t="s">
        <v>223</v>
      </c>
      <c r="F115" s="4">
        <v>0.64</v>
      </c>
      <c r="G115" s="7">
        <v>0.13089999999999999</v>
      </c>
      <c r="H115">
        <v>0.6</v>
      </c>
      <c r="I115">
        <v>0.59799999999999998</v>
      </c>
      <c r="J115">
        <v>0.56299999999999994</v>
      </c>
      <c r="K115">
        <v>0.55900000000000005</v>
      </c>
      <c r="L115">
        <v>0.59099999999999997</v>
      </c>
      <c r="M115">
        <v>0.61</v>
      </c>
      <c r="N115">
        <v>0.64700000000000002</v>
      </c>
      <c r="O115">
        <v>0.63500000000000001</v>
      </c>
      <c r="P115">
        <v>0.61299999999999999</v>
      </c>
      <c r="Q115">
        <v>0.68700000000000006</v>
      </c>
      <c r="R115">
        <v>0.65</v>
      </c>
      <c r="S115">
        <v>0.63900000000000001</v>
      </c>
      <c r="T115">
        <v>0.69099999999999995</v>
      </c>
      <c r="V115">
        <f t="shared" si="2"/>
        <v>0.69099999999999995</v>
      </c>
      <c r="W115" s="2" t="str">
        <f t="shared" si="3"/>
        <v>Green</v>
      </c>
    </row>
    <row r="116" spans="1:23" x14ac:dyDescent="0.25">
      <c r="A116" t="s">
        <v>185</v>
      </c>
      <c r="B116" t="s">
        <v>47</v>
      </c>
      <c r="C116" s="1">
        <v>44756</v>
      </c>
      <c r="D116" s="6">
        <v>8433953</v>
      </c>
      <c r="E116" t="s">
        <v>186</v>
      </c>
      <c r="F116" s="4">
        <v>10.98</v>
      </c>
      <c r="G116" s="7">
        <v>0.15459999999999999</v>
      </c>
      <c r="H116">
        <v>11.242000000000001</v>
      </c>
      <c r="I116">
        <v>11.244999999999999</v>
      </c>
      <c r="J116">
        <v>11.69</v>
      </c>
      <c r="K116">
        <v>12.154999999999999</v>
      </c>
      <c r="L116">
        <v>11.965</v>
      </c>
      <c r="M116">
        <v>11.84</v>
      </c>
      <c r="N116">
        <v>11.79</v>
      </c>
      <c r="O116">
        <v>11.63</v>
      </c>
      <c r="P116">
        <v>11.79</v>
      </c>
      <c r="Q116">
        <v>11.42</v>
      </c>
      <c r="R116">
        <v>12.25</v>
      </c>
      <c r="S116">
        <v>12.85</v>
      </c>
      <c r="T116">
        <v>12.95</v>
      </c>
      <c r="V116">
        <f t="shared" si="2"/>
        <v>12.95</v>
      </c>
      <c r="W116" s="2" t="str">
        <f t="shared" si="3"/>
        <v>Green</v>
      </c>
    </row>
    <row r="117" spans="1:23" x14ac:dyDescent="0.25">
      <c r="A117" t="s">
        <v>224</v>
      </c>
      <c r="B117" t="s">
        <v>76</v>
      </c>
      <c r="C117" s="1">
        <v>44756</v>
      </c>
      <c r="D117" s="6">
        <v>12523656</v>
      </c>
      <c r="E117" t="s">
        <v>225</v>
      </c>
      <c r="F117" s="4">
        <v>1.2</v>
      </c>
      <c r="G117" s="7">
        <v>0.21840000000000001</v>
      </c>
      <c r="H117">
        <v>1.39</v>
      </c>
      <c r="I117">
        <v>1.1100000000000001</v>
      </c>
      <c r="J117">
        <v>1.153</v>
      </c>
      <c r="K117">
        <v>1.105</v>
      </c>
      <c r="L117">
        <v>1.02</v>
      </c>
      <c r="M117">
        <v>1</v>
      </c>
      <c r="N117">
        <v>1.06</v>
      </c>
      <c r="O117">
        <v>0.95</v>
      </c>
      <c r="P117">
        <v>0.92600000000000005</v>
      </c>
      <c r="Q117">
        <v>0.83099999999999996</v>
      </c>
      <c r="R117">
        <v>0.88500000000000001</v>
      </c>
      <c r="S117">
        <v>0.96199999999999997</v>
      </c>
      <c r="T117">
        <v>1.0249999999999999</v>
      </c>
      <c r="V117">
        <f t="shared" si="2"/>
        <v>1.39</v>
      </c>
      <c r="W117" s="2" t="str">
        <f t="shared" si="3"/>
        <v>Green</v>
      </c>
    </row>
    <row r="118" spans="1:23" x14ac:dyDescent="0.25">
      <c r="A118" t="s">
        <v>46</v>
      </c>
      <c r="B118" t="s">
        <v>47</v>
      </c>
      <c r="C118" s="1">
        <v>44756</v>
      </c>
      <c r="D118" s="6">
        <v>13231295</v>
      </c>
      <c r="E118" t="s">
        <v>175</v>
      </c>
      <c r="F118" s="4">
        <v>0.49</v>
      </c>
      <c r="G118" s="7">
        <v>-0.8286</v>
      </c>
      <c r="H118">
        <v>0.44600000000000001</v>
      </c>
      <c r="I118">
        <v>0.4</v>
      </c>
      <c r="J118">
        <v>0.39700000000000002</v>
      </c>
      <c r="K118">
        <v>0.39600000000000002</v>
      </c>
      <c r="L118">
        <v>0.38200000000000001</v>
      </c>
      <c r="M118">
        <v>0.35</v>
      </c>
      <c r="N118">
        <v>0.34799999999999998</v>
      </c>
      <c r="O118">
        <v>0.33</v>
      </c>
      <c r="P118">
        <v>0.35199999999999998</v>
      </c>
      <c r="Q118">
        <v>0.29899999999999999</v>
      </c>
      <c r="R118">
        <v>0.308</v>
      </c>
      <c r="S118">
        <v>0.3</v>
      </c>
      <c r="T118">
        <v>0.29199999999999998</v>
      </c>
      <c r="V118">
        <f t="shared" si="2"/>
        <v>0.44600000000000001</v>
      </c>
      <c r="W118" s="2" t="str">
        <f t="shared" si="3"/>
        <v xml:space="preserve"> Red</v>
      </c>
    </row>
    <row r="119" spans="1:23" x14ac:dyDescent="0.25">
      <c r="A119" t="s">
        <v>226</v>
      </c>
      <c r="B119" t="s">
        <v>179</v>
      </c>
      <c r="C119" s="1">
        <v>44756</v>
      </c>
      <c r="D119" s="6">
        <v>13891004</v>
      </c>
      <c r="E119" t="s">
        <v>227</v>
      </c>
      <c r="F119" s="4">
        <v>3.28</v>
      </c>
      <c r="G119" s="7">
        <v>9.3299999999999994E-2</v>
      </c>
      <c r="H119">
        <v>2.91</v>
      </c>
      <c r="I119">
        <v>2.72</v>
      </c>
      <c r="J119">
        <v>2.64</v>
      </c>
      <c r="K119">
        <v>2.77</v>
      </c>
      <c r="L119">
        <v>2.86</v>
      </c>
      <c r="M119">
        <v>2.75</v>
      </c>
      <c r="N119">
        <v>2.69</v>
      </c>
      <c r="O119">
        <v>2.69</v>
      </c>
      <c r="P119">
        <v>2.62</v>
      </c>
      <c r="Q119">
        <v>2.79</v>
      </c>
      <c r="R119">
        <v>2.91</v>
      </c>
      <c r="S119">
        <v>3.02</v>
      </c>
      <c r="T119">
        <v>3.12</v>
      </c>
      <c r="V119">
        <f t="shared" si="2"/>
        <v>3.12</v>
      </c>
      <c r="W119" s="2" t="str">
        <f t="shared" si="3"/>
        <v xml:space="preserve"> Red</v>
      </c>
    </row>
    <row r="120" spans="1:23" x14ac:dyDescent="0.25">
      <c r="A120" t="s">
        <v>123</v>
      </c>
      <c r="B120" t="s">
        <v>38</v>
      </c>
      <c r="C120" s="1">
        <v>44756</v>
      </c>
      <c r="D120" s="6">
        <v>14587482</v>
      </c>
      <c r="E120" t="s">
        <v>228</v>
      </c>
      <c r="F120" s="4">
        <v>3.12</v>
      </c>
      <c r="G120" s="7">
        <v>7.9600000000000004E-2</v>
      </c>
      <c r="H120">
        <v>2.4700000000000002</v>
      </c>
      <c r="I120">
        <v>2.72</v>
      </c>
      <c r="J120">
        <v>2.46</v>
      </c>
      <c r="K120">
        <v>2.2450000000000001</v>
      </c>
      <c r="L120">
        <v>2.33</v>
      </c>
      <c r="M120">
        <v>2.56</v>
      </c>
      <c r="N120">
        <v>2.42</v>
      </c>
      <c r="O120">
        <v>2.5099999999999998</v>
      </c>
      <c r="P120">
        <v>2.5499999999999998</v>
      </c>
      <c r="Q120">
        <v>2.81</v>
      </c>
      <c r="R120">
        <v>2.92</v>
      </c>
      <c r="S120">
        <v>2.5099999999999998</v>
      </c>
      <c r="T120">
        <v>2.3650000000000002</v>
      </c>
      <c r="V120">
        <f t="shared" si="2"/>
        <v>2.92</v>
      </c>
      <c r="W120" s="2" t="str">
        <f t="shared" si="3"/>
        <v xml:space="preserve"> Red</v>
      </c>
    </row>
    <row r="121" spans="1:23" x14ac:dyDescent="0.25">
      <c r="A121" t="s">
        <v>229</v>
      </c>
      <c r="B121" t="s">
        <v>47</v>
      </c>
      <c r="C121" s="1">
        <v>44756</v>
      </c>
      <c r="D121" s="6">
        <v>19370285</v>
      </c>
      <c r="E121" t="s">
        <v>230</v>
      </c>
      <c r="F121" s="4">
        <v>8.5299999999999994</v>
      </c>
      <c r="G121" s="7">
        <v>-1.1599999999999999E-2</v>
      </c>
      <c r="H121">
        <v>8.6950000000000003</v>
      </c>
      <c r="I121">
        <v>9.19</v>
      </c>
      <c r="J121">
        <v>9.1999999999999993</v>
      </c>
      <c r="K121">
        <v>9.35</v>
      </c>
      <c r="L121">
        <v>9.73</v>
      </c>
      <c r="M121">
        <v>9.69</v>
      </c>
      <c r="N121">
        <v>9.24</v>
      </c>
      <c r="O121">
        <v>8.9600000000000009</v>
      </c>
      <c r="P121">
        <v>8.92</v>
      </c>
      <c r="Q121">
        <v>9.09</v>
      </c>
      <c r="R121">
        <v>9.24</v>
      </c>
      <c r="S121">
        <v>9.48</v>
      </c>
      <c r="T121">
        <v>8.8800000000000008</v>
      </c>
      <c r="V121">
        <f t="shared" si="2"/>
        <v>9.73</v>
      </c>
      <c r="W121" s="2" t="str">
        <f t="shared" si="3"/>
        <v>Green</v>
      </c>
    </row>
    <row r="122" spans="1:23" x14ac:dyDescent="0.25">
      <c r="A122" t="s">
        <v>202</v>
      </c>
      <c r="B122" t="s">
        <v>47</v>
      </c>
      <c r="C122" s="1">
        <v>44756</v>
      </c>
      <c r="D122" s="6">
        <v>21102054</v>
      </c>
      <c r="E122" t="s">
        <v>203</v>
      </c>
      <c r="F122" s="4">
        <v>0.54</v>
      </c>
      <c r="G122" s="7">
        <v>-0.12470000000000001</v>
      </c>
      <c r="H122">
        <v>0.48499999999999999</v>
      </c>
      <c r="I122">
        <v>0.47099999999999997</v>
      </c>
      <c r="J122">
        <v>0.46800000000000003</v>
      </c>
      <c r="K122">
        <v>0.47199999999999998</v>
      </c>
      <c r="L122">
        <v>0.46400000000000002</v>
      </c>
      <c r="M122">
        <v>0.43</v>
      </c>
      <c r="N122">
        <v>0.41299999999999998</v>
      </c>
      <c r="O122">
        <v>0.42399999999999999</v>
      </c>
      <c r="P122">
        <v>0.38</v>
      </c>
      <c r="Q122">
        <v>0.38</v>
      </c>
      <c r="R122">
        <v>0.37</v>
      </c>
      <c r="S122">
        <v>0.38</v>
      </c>
      <c r="T122">
        <v>0.38700000000000001</v>
      </c>
      <c r="V122">
        <f t="shared" si="2"/>
        <v>0.48499999999999999</v>
      </c>
      <c r="W122" s="2" t="str">
        <f t="shared" si="3"/>
        <v xml:space="preserve"> Red</v>
      </c>
    </row>
    <row r="123" spans="1:23" x14ac:dyDescent="0.25">
      <c r="A123" t="s">
        <v>231</v>
      </c>
      <c r="B123" t="s">
        <v>47</v>
      </c>
      <c r="C123" s="1">
        <v>44756</v>
      </c>
      <c r="D123" s="6">
        <v>25732993</v>
      </c>
      <c r="E123" t="s">
        <v>232</v>
      </c>
      <c r="F123" s="4">
        <v>3.68</v>
      </c>
      <c r="G123" s="7">
        <v>0.27810000000000001</v>
      </c>
      <c r="H123">
        <v>4.1689999999999996</v>
      </c>
      <c r="I123">
        <v>4.8499999999999996</v>
      </c>
      <c r="J123">
        <v>4.6550000000000002</v>
      </c>
      <c r="K123">
        <v>4.4400000000000004</v>
      </c>
      <c r="L123">
        <v>4.8499999999999996</v>
      </c>
      <c r="M123">
        <v>4.05</v>
      </c>
      <c r="N123">
        <v>3.98</v>
      </c>
      <c r="O123">
        <v>3.64</v>
      </c>
      <c r="P123">
        <v>3.95</v>
      </c>
      <c r="Q123">
        <v>3.5070000000000001</v>
      </c>
      <c r="R123">
        <v>3.5</v>
      </c>
      <c r="S123">
        <v>3.79</v>
      </c>
      <c r="T123">
        <v>3.73</v>
      </c>
      <c r="V123">
        <f t="shared" si="2"/>
        <v>4.8499999999999996</v>
      </c>
      <c r="W123" s="2" t="str">
        <f t="shared" si="3"/>
        <v>Green</v>
      </c>
    </row>
    <row r="124" spans="1:23" x14ac:dyDescent="0.25">
      <c r="A124" t="s">
        <v>233</v>
      </c>
      <c r="B124" t="s">
        <v>234</v>
      </c>
      <c r="C124" s="1">
        <v>44756</v>
      </c>
      <c r="D124" s="6">
        <v>29875215</v>
      </c>
      <c r="E124" t="s">
        <v>235</v>
      </c>
      <c r="F124" s="4">
        <v>0.21</v>
      </c>
      <c r="G124" s="7">
        <v>0.3997</v>
      </c>
      <c r="H124">
        <v>0.17199999999999999</v>
      </c>
      <c r="I124">
        <v>0.17199999999999999</v>
      </c>
      <c r="J124">
        <v>0.16800000000000001</v>
      </c>
      <c r="K124">
        <v>0.16900000000000001</v>
      </c>
      <c r="L124">
        <v>0.17299999999999999</v>
      </c>
      <c r="M124">
        <v>0.152</v>
      </c>
      <c r="N124">
        <v>0.16</v>
      </c>
      <c r="O124">
        <v>0.14199999999999999</v>
      </c>
      <c r="P124">
        <v>0.14499999999999999</v>
      </c>
      <c r="Q124">
        <v>0.14099999999999999</v>
      </c>
      <c r="R124">
        <v>0.14499999999999999</v>
      </c>
      <c r="S124">
        <v>0.154</v>
      </c>
      <c r="T124">
        <v>0.152</v>
      </c>
      <c r="V124">
        <f t="shared" si="2"/>
        <v>0.17299999999999999</v>
      </c>
      <c r="W124" s="2" t="str">
        <f t="shared" si="3"/>
        <v xml:space="preserve"> Red</v>
      </c>
    </row>
    <row r="125" spans="1:23" x14ac:dyDescent="0.25">
      <c r="A125" t="s">
        <v>236</v>
      </c>
      <c r="B125" t="s">
        <v>60</v>
      </c>
      <c r="C125" s="1">
        <v>44757</v>
      </c>
      <c r="D125" s="6">
        <v>25586</v>
      </c>
      <c r="E125" t="s">
        <v>45</v>
      </c>
      <c r="F125" s="4">
        <v>9.93</v>
      </c>
      <c r="G125" s="7">
        <v>1E-3</v>
      </c>
      <c r="H125">
        <v>9.93</v>
      </c>
      <c r="I125">
        <v>9.93</v>
      </c>
      <c r="J125">
        <v>9.93</v>
      </c>
      <c r="K125">
        <v>9.93</v>
      </c>
      <c r="L125">
        <v>9.93</v>
      </c>
      <c r="M125">
        <v>9.93</v>
      </c>
      <c r="N125">
        <v>9.93</v>
      </c>
      <c r="O125">
        <v>9.93</v>
      </c>
      <c r="P125">
        <v>9.93</v>
      </c>
      <c r="Q125">
        <v>9.93</v>
      </c>
      <c r="R125">
        <v>9.93</v>
      </c>
      <c r="S125">
        <v>9.93</v>
      </c>
      <c r="T125">
        <v>9.93</v>
      </c>
      <c r="V125">
        <f t="shared" si="2"/>
        <v>9.93</v>
      </c>
      <c r="W125" s="2" t="str">
        <f t="shared" si="3"/>
        <v xml:space="preserve"> Red</v>
      </c>
    </row>
    <row r="126" spans="1:23" x14ac:dyDescent="0.25">
      <c r="A126" t="s">
        <v>237</v>
      </c>
      <c r="B126" t="s">
        <v>47</v>
      </c>
      <c r="C126" s="1">
        <v>44757</v>
      </c>
      <c r="D126" s="6">
        <v>47651</v>
      </c>
      <c r="E126" t="s">
        <v>45</v>
      </c>
      <c r="F126" s="4">
        <v>0.54</v>
      </c>
      <c r="G126" s="7">
        <v>0.38490000000000002</v>
      </c>
      <c r="H126">
        <v>0.54</v>
      </c>
      <c r="I126">
        <v>0.43</v>
      </c>
      <c r="J126">
        <v>0.42</v>
      </c>
      <c r="K126">
        <v>0.36</v>
      </c>
      <c r="L126">
        <v>0.38</v>
      </c>
      <c r="M126">
        <v>0.38900000000000001</v>
      </c>
      <c r="N126">
        <v>0.39</v>
      </c>
      <c r="O126">
        <v>0.25600000000000001</v>
      </c>
      <c r="P126">
        <v>0.24</v>
      </c>
      <c r="Q126">
        <v>0.25</v>
      </c>
      <c r="R126">
        <v>0.28999999999999998</v>
      </c>
      <c r="S126">
        <v>0.21</v>
      </c>
      <c r="T126">
        <v>0.27800000000000002</v>
      </c>
      <c r="V126">
        <f t="shared" si="2"/>
        <v>0.54</v>
      </c>
      <c r="W126" s="2" t="str">
        <f t="shared" si="3"/>
        <v xml:space="preserve"> Red</v>
      </c>
    </row>
    <row r="127" spans="1:23" x14ac:dyDescent="0.25">
      <c r="A127" t="s">
        <v>91</v>
      </c>
      <c r="B127" t="s">
        <v>47</v>
      </c>
      <c r="C127" s="1">
        <v>44757</v>
      </c>
      <c r="D127" s="6">
        <v>108339</v>
      </c>
      <c r="E127" t="s">
        <v>238</v>
      </c>
      <c r="F127" s="4">
        <v>4.0199999999999996</v>
      </c>
      <c r="G127" s="7">
        <v>5.79E-2</v>
      </c>
      <c r="H127">
        <v>4.0599999999999996</v>
      </c>
      <c r="I127">
        <v>3.98</v>
      </c>
      <c r="J127">
        <v>4.1500000000000004</v>
      </c>
      <c r="K127">
        <v>4.202</v>
      </c>
      <c r="L127">
        <v>4.1500000000000004</v>
      </c>
      <c r="M127">
        <v>4.1500000000000004</v>
      </c>
      <c r="N127">
        <v>4.1399999999999997</v>
      </c>
      <c r="O127">
        <v>4.18</v>
      </c>
      <c r="P127">
        <v>4.4119999999999999</v>
      </c>
      <c r="Q127">
        <v>4.49</v>
      </c>
      <c r="R127">
        <v>4.37</v>
      </c>
      <c r="S127">
        <v>4.4320000000000004</v>
      </c>
      <c r="T127">
        <v>4.6500000000000004</v>
      </c>
      <c r="V127">
        <f t="shared" si="2"/>
        <v>4.6500000000000004</v>
      </c>
      <c r="W127" s="2" t="str">
        <f t="shared" si="3"/>
        <v>Green</v>
      </c>
    </row>
    <row r="128" spans="1:23" x14ac:dyDescent="0.25">
      <c r="A128" t="s">
        <v>239</v>
      </c>
      <c r="B128" t="s">
        <v>60</v>
      </c>
      <c r="C128" s="1">
        <v>44757</v>
      </c>
      <c r="D128" s="6">
        <v>300030</v>
      </c>
      <c r="E128" t="s">
        <v>240</v>
      </c>
      <c r="F128" s="4">
        <v>9.86</v>
      </c>
      <c r="G128" s="7">
        <v>-1E-3</v>
      </c>
      <c r="H128">
        <v>9.86</v>
      </c>
      <c r="I128">
        <v>9.86</v>
      </c>
      <c r="J128">
        <v>9.8800000000000008</v>
      </c>
      <c r="K128">
        <v>9.8699999999999992</v>
      </c>
      <c r="L128">
        <v>9.8800000000000008</v>
      </c>
      <c r="M128">
        <v>9.89</v>
      </c>
      <c r="N128">
        <v>9.8800000000000008</v>
      </c>
      <c r="O128">
        <v>9.89</v>
      </c>
      <c r="P128">
        <v>9.89</v>
      </c>
      <c r="Q128">
        <v>9.89</v>
      </c>
      <c r="R128">
        <v>9.8800000000000008</v>
      </c>
      <c r="S128">
        <v>9.9</v>
      </c>
      <c r="T128">
        <v>9.89</v>
      </c>
      <c r="V128">
        <f t="shared" si="2"/>
        <v>9.9</v>
      </c>
      <c r="W128" s="2" t="str">
        <f t="shared" si="3"/>
        <v>Green</v>
      </c>
    </row>
    <row r="129" spans="1:23" x14ac:dyDescent="0.25">
      <c r="A129" t="s">
        <v>241</v>
      </c>
      <c r="B129" t="s">
        <v>60</v>
      </c>
      <c r="C129" s="1">
        <v>44757</v>
      </c>
      <c r="D129" s="6">
        <v>431545</v>
      </c>
      <c r="E129" t="s">
        <v>242</v>
      </c>
      <c r="F129" s="4">
        <v>9.89</v>
      </c>
      <c r="G129" s="7">
        <v>0</v>
      </c>
      <c r="H129">
        <v>9.89</v>
      </c>
      <c r="I129">
        <v>9.89</v>
      </c>
      <c r="J129">
        <v>9.91</v>
      </c>
      <c r="K129">
        <v>9.91</v>
      </c>
      <c r="L129">
        <v>9.89</v>
      </c>
      <c r="M129">
        <v>9.89</v>
      </c>
      <c r="N129">
        <v>9.92</v>
      </c>
      <c r="O129">
        <v>9.92</v>
      </c>
      <c r="P129">
        <v>9.92</v>
      </c>
      <c r="Q129">
        <v>9.91</v>
      </c>
      <c r="R129">
        <v>9.91</v>
      </c>
      <c r="S129">
        <v>9.91</v>
      </c>
      <c r="T129">
        <v>9.93</v>
      </c>
      <c r="V129">
        <f t="shared" si="2"/>
        <v>9.93</v>
      </c>
      <c r="W129" s="2" t="str">
        <f t="shared" si="3"/>
        <v>Green</v>
      </c>
    </row>
    <row r="130" spans="1:23" x14ac:dyDescent="0.25">
      <c r="A130" t="s">
        <v>243</v>
      </c>
      <c r="B130" t="s">
        <v>60</v>
      </c>
      <c r="C130" s="1">
        <v>44757</v>
      </c>
      <c r="D130" s="6">
        <v>459900</v>
      </c>
      <c r="E130" t="s">
        <v>244</v>
      </c>
      <c r="F130" s="4">
        <v>10</v>
      </c>
      <c r="G130" s="7">
        <v>1E-3</v>
      </c>
      <c r="H130">
        <v>10</v>
      </c>
      <c r="I130">
        <v>9.99</v>
      </c>
      <c r="J130">
        <v>10.01</v>
      </c>
      <c r="K130">
        <v>9.99</v>
      </c>
      <c r="L130">
        <v>9.98</v>
      </c>
      <c r="M130">
        <v>10.02</v>
      </c>
      <c r="N130">
        <v>10.01</v>
      </c>
      <c r="O130">
        <v>10.02</v>
      </c>
      <c r="P130">
        <v>9.93</v>
      </c>
      <c r="Q130">
        <v>9.91</v>
      </c>
      <c r="R130">
        <v>9.93</v>
      </c>
      <c r="S130">
        <v>9.8699999999999992</v>
      </c>
      <c r="T130">
        <v>9.9</v>
      </c>
      <c r="V130">
        <f t="shared" ref="V130:V193" si="4">MAX(H130:U130)</f>
        <v>10.02</v>
      </c>
      <c r="W130" s="2" t="str">
        <f t="shared" ref="W130:W193" si="5">IF(V130&gt;F130, "Green"," Red")</f>
        <v>Green</v>
      </c>
    </row>
    <row r="131" spans="1:23" x14ac:dyDescent="0.25">
      <c r="A131" t="s">
        <v>245</v>
      </c>
      <c r="B131" t="s">
        <v>60</v>
      </c>
      <c r="C131" s="1">
        <v>44757</v>
      </c>
      <c r="D131" s="6">
        <v>549903</v>
      </c>
      <c r="E131" t="s">
        <v>246</v>
      </c>
      <c r="F131" s="4">
        <v>9.81</v>
      </c>
      <c r="G131" s="7">
        <v>-1.5E-3</v>
      </c>
      <c r="H131">
        <v>9.81</v>
      </c>
      <c r="I131">
        <v>9.83</v>
      </c>
      <c r="J131">
        <v>9.84</v>
      </c>
      <c r="K131">
        <v>9.85</v>
      </c>
      <c r="L131">
        <v>9.84</v>
      </c>
      <c r="M131">
        <v>9.83</v>
      </c>
      <c r="N131">
        <v>9.85</v>
      </c>
      <c r="O131">
        <v>9.85</v>
      </c>
      <c r="P131">
        <v>9.85</v>
      </c>
      <c r="Q131">
        <v>9.86</v>
      </c>
      <c r="R131">
        <v>9.86</v>
      </c>
      <c r="S131">
        <v>9.86</v>
      </c>
      <c r="T131">
        <v>9.875</v>
      </c>
      <c r="V131">
        <f t="shared" si="4"/>
        <v>9.875</v>
      </c>
      <c r="W131" s="2" t="str">
        <f t="shared" si="5"/>
        <v>Green</v>
      </c>
    </row>
    <row r="132" spans="1:23" x14ac:dyDescent="0.25">
      <c r="A132" t="s">
        <v>247</v>
      </c>
      <c r="B132" t="s">
        <v>60</v>
      </c>
      <c r="C132" s="1">
        <v>44757</v>
      </c>
      <c r="D132" s="6">
        <v>686822</v>
      </c>
      <c r="E132" t="s">
        <v>248</v>
      </c>
      <c r="F132" s="4">
        <v>9.84</v>
      </c>
      <c r="G132" s="7">
        <v>-1E-3</v>
      </c>
      <c r="H132">
        <v>9.85</v>
      </c>
      <c r="I132">
        <v>9.86</v>
      </c>
      <c r="J132">
        <v>9.84</v>
      </c>
      <c r="K132">
        <v>9.85</v>
      </c>
      <c r="L132">
        <v>9.85</v>
      </c>
      <c r="M132">
        <v>9.85</v>
      </c>
      <c r="N132">
        <v>9.85</v>
      </c>
      <c r="O132">
        <v>9.86</v>
      </c>
      <c r="P132">
        <v>9.86</v>
      </c>
      <c r="Q132">
        <v>9.86</v>
      </c>
      <c r="R132">
        <v>9.86</v>
      </c>
      <c r="S132">
        <v>9.8699999999999992</v>
      </c>
      <c r="T132">
        <v>9.86</v>
      </c>
      <c r="V132">
        <f t="shared" si="4"/>
        <v>9.8699999999999992</v>
      </c>
      <c r="W132" s="2" t="str">
        <f t="shared" si="5"/>
        <v>Green</v>
      </c>
    </row>
    <row r="133" spans="1:23" x14ac:dyDescent="0.25">
      <c r="A133" t="s">
        <v>249</v>
      </c>
      <c r="B133" t="s">
        <v>250</v>
      </c>
      <c r="C133" s="1">
        <v>44757</v>
      </c>
      <c r="D133" s="6">
        <v>692957</v>
      </c>
      <c r="E133" t="s">
        <v>251</v>
      </c>
      <c r="F133" s="4">
        <v>1.65</v>
      </c>
      <c r="G133" s="7">
        <v>7.8399999999999997E-2</v>
      </c>
      <c r="H133">
        <v>1.64</v>
      </c>
      <c r="I133">
        <v>1.68</v>
      </c>
      <c r="J133">
        <v>1.68</v>
      </c>
      <c r="K133">
        <v>1.64</v>
      </c>
      <c r="L133">
        <v>1.645</v>
      </c>
      <c r="M133">
        <v>1.6</v>
      </c>
      <c r="N133">
        <v>1.61</v>
      </c>
      <c r="O133">
        <v>1.56</v>
      </c>
      <c r="P133">
        <v>1.641</v>
      </c>
      <c r="Q133">
        <v>1.84</v>
      </c>
      <c r="R133">
        <v>1.88</v>
      </c>
      <c r="S133">
        <v>1.82</v>
      </c>
      <c r="T133">
        <v>1.8620000000000001</v>
      </c>
      <c r="V133">
        <f t="shared" si="4"/>
        <v>1.88</v>
      </c>
      <c r="W133" s="2" t="str">
        <f t="shared" si="5"/>
        <v>Green</v>
      </c>
    </row>
    <row r="134" spans="1:23" x14ac:dyDescent="0.25">
      <c r="A134" t="s">
        <v>252</v>
      </c>
      <c r="B134" t="s">
        <v>60</v>
      </c>
      <c r="C134" s="1">
        <v>44757</v>
      </c>
      <c r="D134" s="6">
        <v>800004</v>
      </c>
      <c r="E134" t="s">
        <v>253</v>
      </c>
      <c r="F134" s="4">
        <v>9.85</v>
      </c>
      <c r="G134" s="7">
        <v>-2.8999999999999998E-3</v>
      </c>
      <c r="H134">
        <v>9.85</v>
      </c>
      <c r="I134">
        <v>9.8699999999999992</v>
      </c>
      <c r="J134">
        <v>9.8699999999999992</v>
      </c>
      <c r="K134">
        <v>9.86</v>
      </c>
      <c r="L134">
        <v>9.8699999999999992</v>
      </c>
      <c r="M134">
        <v>9.8699999999999992</v>
      </c>
      <c r="N134">
        <v>9.89</v>
      </c>
      <c r="O134">
        <v>9.8800000000000008</v>
      </c>
      <c r="P134">
        <v>9.89</v>
      </c>
      <c r="Q134">
        <v>9.9</v>
      </c>
      <c r="R134">
        <v>9.9</v>
      </c>
      <c r="S134">
        <v>9.8699999999999992</v>
      </c>
      <c r="T134">
        <v>9.8699999999999992</v>
      </c>
      <c r="V134">
        <f t="shared" si="4"/>
        <v>9.9</v>
      </c>
      <c r="W134" s="2" t="str">
        <f t="shared" si="5"/>
        <v>Green</v>
      </c>
    </row>
    <row r="135" spans="1:23" x14ac:dyDescent="0.25">
      <c r="A135" t="s">
        <v>254</v>
      </c>
      <c r="B135" t="s">
        <v>60</v>
      </c>
      <c r="C135" s="1">
        <v>44757</v>
      </c>
      <c r="D135" s="6">
        <v>820053</v>
      </c>
      <c r="E135" t="s">
        <v>255</v>
      </c>
      <c r="F135" s="4">
        <v>9.85</v>
      </c>
      <c r="G135" s="7">
        <v>0</v>
      </c>
      <c r="H135">
        <v>9.85</v>
      </c>
      <c r="I135">
        <v>9.86</v>
      </c>
      <c r="J135">
        <v>9.85</v>
      </c>
      <c r="K135">
        <v>9.86</v>
      </c>
      <c r="L135">
        <v>9.8800000000000008</v>
      </c>
      <c r="M135">
        <v>9.8699999999999992</v>
      </c>
      <c r="N135">
        <v>9.8800000000000008</v>
      </c>
      <c r="O135">
        <v>9.8800000000000008</v>
      </c>
      <c r="P135">
        <v>9.8849999999999998</v>
      </c>
      <c r="Q135">
        <v>9.8699999999999992</v>
      </c>
      <c r="R135">
        <v>9.8699999999999992</v>
      </c>
      <c r="S135">
        <v>9.89</v>
      </c>
      <c r="T135">
        <v>9.9</v>
      </c>
      <c r="V135">
        <f t="shared" si="4"/>
        <v>9.9</v>
      </c>
      <c r="W135" s="2" t="str">
        <f t="shared" si="5"/>
        <v>Green</v>
      </c>
    </row>
    <row r="136" spans="1:23" x14ac:dyDescent="0.25">
      <c r="A136" t="s">
        <v>256</v>
      </c>
      <c r="B136" t="s">
        <v>60</v>
      </c>
      <c r="C136" s="1">
        <v>44757</v>
      </c>
      <c r="D136" s="6">
        <v>1422390</v>
      </c>
      <c r="E136" t="s">
        <v>257</v>
      </c>
      <c r="F136" s="4">
        <v>9.81</v>
      </c>
      <c r="G136" s="7">
        <v>2.0000000000000001E-4</v>
      </c>
      <c r="H136">
        <v>9.81</v>
      </c>
      <c r="I136">
        <v>9.81</v>
      </c>
      <c r="J136">
        <v>9.81</v>
      </c>
      <c r="K136">
        <v>9.81</v>
      </c>
      <c r="L136">
        <v>9.81</v>
      </c>
      <c r="M136">
        <v>9.83</v>
      </c>
      <c r="N136">
        <v>9.83</v>
      </c>
      <c r="O136">
        <v>9.82</v>
      </c>
      <c r="P136">
        <v>9.85</v>
      </c>
      <c r="Q136">
        <v>9.83</v>
      </c>
      <c r="R136">
        <v>9.85</v>
      </c>
      <c r="S136">
        <v>9.84</v>
      </c>
      <c r="T136">
        <v>9.84</v>
      </c>
      <c r="V136">
        <f t="shared" si="4"/>
        <v>9.85</v>
      </c>
      <c r="W136" s="2" t="str">
        <f t="shared" si="5"/>
        <v>Green</v>
      </c>
    </row>
    <row r="137" spans="1:23" x14ac:dyDescent="0.25">
      <c r="A137" t="s">
        <v>258</v>
      </c>
      <c r="B137" t="s">
        <v>60</v>
      </c>
      <c r="C137" s="1">
        <v>44757</v>
      </c>
      <c r="D137" s="6">
        <v>1771900</v>
      </c>
      <c r="E137" t="s">
        <v>259</v>
      </c>
      <c r="F137" s="4">
        <v>9.94</v>
      </c>
      <c r="G137" s="7">
        <v>2E-3</v>
      </c>
      <c r="H137">
        <v>9.9350000000000005</v>
      </c>
      <c r="I137">
        <v>9.93</v>
      </c>
      <c r="J137">
        <v>9.94</v>
      </c>
      <c r="K137">
        <v>9.9450000000000003</v>
      </c>
      <c r="L137">
        <v>9.9499999999999993</v>
      </c>
      <c r="M137">
        <v>9.94</v>
      </c>
      <c r="N137">
        <v>9.9450000000000003</v>
      </c>
      <c r="O137">
        <v>9.9499999999999993</v>
      </c>
      <c r="P137">
        <v>9.9600000000000009</v>
      </c>
      <c r="Q137">
        <v>9.9649999999999999</v>
      </c>
      <c r="R137">
        <v>9.9649999999999999</v>
      </c>
      <c r="S137">
        <v>9.9600000000000009</v>
      </c>
      <c r="T137">
        <v>9.9600000000000009</v>
      </c>
      <c r="V137">
        <f t="shared" si="4"/>
        <v>9.9649999999999999</v>
      </c>
      <c r="W137" s="2" t="str">
        <f t="shared" si="5"/>
        <v>Green</v>
      </c>
    </row>
    <row r="138" spans="1:23" x14ac:dyDescent="0.25">
      <c r="A138" t="s">
        <v>260</v>
      </c>
      <c r="B138" t="s">
        <v>47</v>
      </c>
      <c r="C138" s="1">
        <v>44757</v>
      </c>
      <c r="D138" s="6">
        <v>2050719</v>
      </c>
      <c r="E138" t="s">
        <v>261</v>
      </c>
      <c r="F138" s="4">
        <v>0.21</v>
      </c>
      <c r="G138" s="7">
        <v>-8.3099999999999993E-2</v>
      </c>
      <c r="H138">
        <v>0.224</v>
      </c>
      <c r="I138">
        <v>0.224</v>
      </c>
      <c r="J138">
        <v>0.23499999999999999</v>
      </c>
      <c r="K138">
        <v>0.22500000000000001</v>
      </c>
      <c r="L138">
        <v>0.22700000000000001</v>
      </c>
      <c r="M138">
        <v>0.20599999999999999</v>
      </c>
      <c r="N138">
        <v>0.191</v>
      </c>
      <c r="O138">
        <v>0.183</v>
      </c>
      <c r="P138">
        <v>0.19800000000000001</v>
      </c>
      <c r="Q138">
        <v>0.14199999999999999</v>
      </c>
      <c r="R138">
        <v>0.14199999999999999</v>
      </c>
      <c r="S138">
        <v>0.157</v>
      </c>
      <c r="T138">
        <v>0.159</v>
      </c>
      <c r="V138">
        <f t="shared" si="4"/>
        <v>0.23499999999999999</v>
      </c>
      <c r="W138" s="2" t="str">
        <f t="shared" si="5"/>
        <v>Green</v>
      </c>
    </row>
    <row r="139" spans="1:23" x14ac:dyDescent="0.25">
      <c r="A139" t="s">
        <v>262</v>
      </c>
      <c r="B139" t="s">
        <v>211</v>
      </c>
      <c r="C139" s="1">
        <v>44757</v>
      </c>
      <c r="D139" s="6">
        <v>2891879</v>
      </c>
      <c r="E139" t="s">
        <v>263</v>
      </c>
      <c r="F139" s="4">
        <v>1.44</v>
      </c>
      <c r="G139" s="7">
        <v>9.9199999999999997E-2</v>
      </c>
      <c r="H139">
        <v>1.43</v>
      </c>
      <c r="I139">
        <v>1.1599999999999999</v>
      </c>
      <c r="J139">
        <v>1.1299999999999999</v>
      </c>
      <c r="K139">
        <v>1.1100000000000001</v>
      </c>
      <c r="L139">
        <v>1.075</v>
      </c>
      <c r="M139">
        <v>1.07</v>
      </c>
      <c r="N139">
        <v>1.0549999999999999</v>
      </c>
      <c r="O139">
        <v>1.07</v>
      </c>
      <c r="P139">
        <v>1.125</v>
      </c>
      <c r="Q139">
        <v>1.1200000000000001</v>
      </c>
      <c r="R139">
        <v>1.2</v>
      </c>
      <c r="S139">
        <v>1.18</v>
      </c>
      <c r="T139">
        <v>1.21</v>
      </c>
      <c r="V139">
        <f t="shared" si="4"/>
        <v>1.43</v>
      </c>
      <c r="W139" s="2" t="str">
        <f t="shared" si="5"/>
        <v xml:space="preserve"> Red</v>
      </c>
    </row>
    <row r="140" spans="1:23" x14ac:dyDescent="0.25">
      <c r="A140" t="s">
        <v>264</v>
      </c>
      <c r="B140" t="s">
        <v>60</v>
      </c>
      <c r="C140" s="1">
        <v>44757</v>
      </c>
      <c r="D140" s="6">
        <v>2958742</v>
      </c>
      <c r="E140" t="s">
        <v>265</v>
      </c>
      <c r="F140" s="4">
        <v>9.86</v>
      </c>
      <c r="G140" s="7">
        <v>5.0000000000000001E-4</v>
      </c>
      <c r="H140">
        <v>9.8650000000000002</v>
      </c>
      <c r="I140">
        <v>9.8849999999999998</v>
      </c>
      <c r="J140">
        <v>9.91</v>
      </c>
      <c r="K140">
        <v>9.9</v>
      </c>
      <c r="L140">
        <v>9.89</v>
      </c>
      <c r="M140">
        <v>9.8800000000000008</v>
      </c>
      <c r="N140">
        <v>9.8800000000000008</v>
      </c>
      <c r="O140">
        <v>9.89</v>
      </c>
      <c r="P140">
        <v>9.9</v>
      </c>
      <c r="Q140">
        <v>9.9049999999999994</v>
      </c>
      <c r="R140">
        <v>9.9</v>
      </c>
      <c r="S140">
        <v>9.9</v>
      </c>
      <c r="T140">
        <v>9.9049999999999994</v>
      </c>
      <c r="V140">
        <f t="shared" si="4"/>
        <v>9.91</v>
      </c>
      <c r="W140" s="2" t="str">
        <f t="shared" si="5"/>
        <v>Green</v>
      </c>
    </row>
    <row r="141" spans="1:23" x14ac:dyDescent="0.25">
      <c r="A141" t="s">
        <v>46</v>
      </c>
      <c r="B141" t="s">
        <v>47</v>
      </c>
      <c r="C141" s="1">
        <v>44757</v>
      </c>
      <c r="D141" s="6">
        <v>3192320</v>
      </c>
      <c r="E141" t="s">
        <v>266</v>
      </c>
      <c r="F141" s="4">
        <v>0.45</v>
      </c>
      <c r="G141" s="7">
        <v>-6.3100000000000003E-2</v>
      </c>
      <c r="H141">
        <v>0.44600000000000001</v>
      </c>
      <c r="I141">
        <v>0.4</v>
      </c>
      <c r="J141">
        <v>0.39700000000000002</v>
      </c>
      <c r="K141">
        <v>0.39600000000000002</v>
      </c>
      <c r="L141">
        <v>0.38</v>
      </c>
      <c r="M141">
        <v>0.35</v>
      </c>
      <c r="N141">
        <v>0.34799999999999998</v>
      </c>
      <c r="O141">
        <v>0.33</v>
      </c>
      <c r="P141">
        <v>0.35199999999999998</v>
      </c>
      <c r="Q141">
        <v>0.29899999999999999</v>
      </c>
      <c r="R141">
        <v>0.308</v>
      </c>
      <c r="S141">
        <v>0.3</v>
      </c>
      <c r="T141">
        <v>0.29199999999999998</v>
      </c>
      <c r="V141">
        <f t="shared" si="4"/>
        <v>0.44600000000000001</v>
      </c>
      <c r="W141" s="2" t="str">
        <f t="shared" si="5"/>
        <v xml:space="preserve"> Red</v>
      </c>
    </row>
    <row r="142" spans="1:23" x14ac:dyDescent="0.25">
      <c r="A142" t="s">
        <v>267</v>
      </c>
      <c r="B142" t="s">
        <v>47</v>
      </c>
      <c r="C142" s="1">
        <v>44757</v>
      </c>
      <c r="D142" s="6">
        <v>6616832</v>
      </c>
      <c r="E142" t="s">
        <v>268</v>
      </c>
      <c r="F142" s="4">
        <v>0.31</v>
      </c>
      <c r="G142" s="7">
        <v>0.4259</v>
      </c>
      <c r="H142">
        <v>0.311</v>
      </c>
      <c r="I142">
        <v>0.26</v>
      </c>
      <c r="J142">
        <v>0.26400000000000001</v>
      </c>
      <c r="K142">
        <v>0.28799999999999998</v>
      </c>
      <c r="L142">
        <v>0.35</v>
      </c>
      <c r="M142">
        <v>0.34</v>
      </c>
      <c r="N142">
        <v>0.33800000000000002</v>
      </c>
      <c r="O142">
        <v>0.33800000000000002</v>
      </c>
      <c r="P142">
        <v>0.34</v>
      </c>
      <c r="Q142">
        <v>0.35899999999999999</v>
      </c>
      <c r="R142">
        <v>0.375</v>
      </c>
      <c r="S142">
        <v>0.39</v>
      </c>
      <c r="T142">
        <v>0.39</v>
      </c>
      <c r="V142">
        <f t="shared" si="4"/>
        <v>0.39</v>
      </c>
      <c r="W142" s="2" t="str">
        <f t="shared" si="5"/>
        <v>Green</v>
      </c>
    </row>
    <row r="143" spans="1:23" x14ac:dyDescent="0.25">
      <c r="A143" t="s">
        <v>231</v>
      </c>
      <c r="B143" t="s">
        <v>47</v>
      </c>
      <c r="C143" s="1">
        <v>44757</v>
      </c>
      <c r="D143" s="6">
        <v>8278857</v>
      </c>
      <c r="E143" t="s">
        <v>269</v>
      </c>
      <c r="F143" s="4">
        <v>4.13</v>
      </c>
      <c r="G143" s="7">
        <v>0</v>
      </c>
      <c r="H143">
        <v>4.1689999999999996</v>
      </c>
      <c r="I143">
        <v>4.8499999999999996</v>
      </c>
      <c r="J143">
        <v>4.6550000000000002</v>
      </c>
      <c r="K143">
        <v>4.4400000000000004</v>
      </c>
      <c r="L143">
        <v>4.8499999999999996</v>
      </c>
      <c r="M143">
        <v>4.05</v>
      </c>
      <c r="N143">
        <v>3.98</v>
      </c>
      <c r="O143">
        <v>3.64</v>
      </c>
      <c r="P143">
        <v>3.95</v>
      </c>
      <c r="Q143">
        <v>3.5070000000000001</v>
      </c>
      <c r="R143">
        <v>3.5</v>
      </c>
      <c r="S143">
        <v>3.79</v>
      </c>
      <c r="T143">
        <v>3.73</v>
      </c>
      <c r="V143">
        <f t="shared" si="4"/>
        <v>4.8499999999999996</v>
      </c>
      <c r="W143" s="2" t="str">
        <f t="shared" si="5"/>
        <v>Green</v>
      </c>
    </row>
    <row r="144" spans="1:23" x14ac:dyDescent="0.25">
      <c r="A144" t="s">
        <v>270</v>
      </c>
      <c r="B144" t="s">
        <v>47</v>
      </c>
      <c r="C144" s="1">
        <v>44757</v>
      </c>
      <c r="D144" s="6">
        <v>9644311</v>
      </c>
      <c r="E144" t="s">
        <v>271</v>
      </c>
      <c r="F144" s="4">
        <v>6.88</v>
      </c>
      <c r="G144" s="7">
        <v>-0.43</v>
      </c>
      <c r="H144">
        <v>7</v>
      </c>
      <c r="I144">
        <v>6.79</v>
      </c>
      <c r="J144">
        <v>7.0990000000000002</v>
      </c>
      <c r="K144">
        <v>7.81</v>
      </c>
      <c r="L144">
        <v>8.125</v>
      </c>
      <c r="M144">
        <v>7.46</v>
      </c>
      <c r="N144">
        <v>7.37</v>
      </c>
      <c r="O144">
        <v>7.3</v>
      </c>
      <c r="P144">
        <v>7.69</v>
      </c>
      <c r="Q144">
        <v>7.6150000000000002</v>
      </c>
      <c r="R144">
        <v>7.78</v>
      </c>
      <c r="S144">
        <v>7.98</v>
      </c>
      <c r="T144">
        <v>8.83</v>
      </c>
      <c r="V144">
        <f t="shared" si="4"/>
        <v>8.83</v>
      </c>
      <c r="W144" s="2" t="str">
        <f t="shared" si="5"/>
        <v>Green</v>
      </c>
    </row>
    <row r="145" spans="1:23" x14ac:dyDescent="0.25">
      <c r="A145" t="s">
        <v>272</v>
      </c>
      <c r="B145" t="s">
        <v>112</v>
      </c>
      <c r="C145" s="1">
        <v>44757</v>
      </c>
      <c r="D145" s="6">
        <v>11292060</v>
      </c>
      <c r="E145" t="s">
        <v>273</v>
      </c>
      <c r="F145" s="4">
        <v>0.67</v>
      </c>
      <c r="G145" s="7">
        <v>0.1356</v>
      </c>
      <c r="H145">
        <v>0.66600000000000004</v>
      </c>
      <c r="I145">
        <v>0.63500000000000001</v>
      </c>
      <c r="J145">
        <v>0.62</v>
      </c>
      <c r="K145">
        <v>0.67</v>
      </c>
      <c r="L145">
        <v>0.7</v>
      </c>
      <c r="M145">
        <v>0.67500000000000004</v>
      </c>
      <c r="N145">
        <v>0.73</v>
      </c>
      <c r="O145">
        <v>0.745</v>
      </c>
      <c r="P145">
        <v>0.71</v>
      </c>
      <c r="Q145">
        <v>0.66</v>
      </c>
      <c r="R145">
        <v>0.67700000000000005</v>
      </c>
      <c r="S145">
        <v>0.68300000000000005</v>
      </c>
      <c r="T145">
        <v>0.68600000000000005</v>
      </c>
      <c r="V145">
        <f t="shared" si="4"/>
        <v>0.745</v>
      </c>
      <c r="W145" s="2" t="str">
        <f t="shared" si="5"/>
        <v>Green</v>
      </c>
    </row>
    <row r="146" spans="1:23" x14ac:dyDescent="0.25">
      <c r="A146" t="s">
        <v>274</v>
      </c>
      <c r="B146" t="s">
        <v>275</v>
      </c>
      <c r="C146" s="1">
        <v>44757</v>
      </c>
      <c r="D146" s="6">
        <v>16455045</v>
      </c>
      <c r="E146" t="s">
        <v>276</v>
      </c>
      <c r="F146" s="4">
        <v>4.07</v>
      </c>
      <c r="G146" s="7">
        <v>3.7000000000000002E-3</v>
      </c>
      <c r="H146">
        <v>4.08</v>
      </c>
      <c r="I146">
        <v>4.09</v>
      </c>
      <c r="J146">
        <v>4.0949999999999998</v>
      </c>
      <c r="K146">
        <v>4.0999999999999996</v>
      </c>
      <c r="L146">
        <v>4.09</v>
      </c>
      <c r="M146">
        <v>4.09</v>
      </c>
      <c r="N146">
        <v>4.09</v>
      </c>
      <c r="O146">
        <v>4.09</v>
      </c>
      <c r="P146">
        <v>4.09</v>
      </c>
      <c r="Q146">
        <v>4.09</v>
      </c>
      <c r="R146">
        <v>4.09</v>
      </c>
      <c r="S146">
        <v>4.09</v>
      </c>
      <c r="V146">
        <f t="shared" si="4"/>
        <v>4.0999999999999996</v>
      </c>
      <c r="W146" s="2" t="str">
        <f t="shared" si="5"/>
        <v>Green</v>
      </c>
    </row>
    <row r="147" spans="1:23" x14ac:dyDescent="0.25">
      <c r="A147" t="s">
        <v>277</v>
      </c>
      <c r="B147" t="s">
        <v>208</v>
      </c>
      <c r="C147" s="1">
        <v>44757</v>
      </c>
      <c r="D147" s="6">
        <v>21717279</v>
      </c>
      <c r="E147" t="s">
        <v>278</v>
      </c>
      <c r="F147" s="4">
        <v>0.41</v>
      </c>
      <c r="G147" s="7">
        <v>0.31709999999999999</v>
      </c>
      <c r="H147">
        <v>0.41899999999999998</v>
      </c>
      <c r="I147">
        <v>0.35599999999999998</v>
      </c>
      <c r="J147">
        <v>0.36499999999999999</v>
      </c>
      <c r="K147">
        <v>0.34200000000000003</v>
      </c>
      <c r="L147">
        <v>0.30099999999999999</v>
      </c>
      <c r="M147">
        <v>0.29499999999999998</v>
      </c>
      <c r="N147">
        <v>0.28499999999999998</v>
      </c>
      <c r="O147">
        <v>0.27500000000000002</v>
      </c>
      <c r="P147">
        <v>0.28000000000000003</v>
      </c>
      <c r="Q147">
        <v>0.29199999999999998</v>
      </c>
      <c r="R147">
        <v>0.28999999999999998</v>
      </c>
      <c r="S147">
        <v>0.3</v>
      </c>
      <c r="T147">
        <v>0.30099999999999999</v>
      </c>
      <c r="V147">
        <f t="shared" si="4"/>
        <v>0.41899999999999998</v>
      </c>
      <c r="W147" s="2" t="str">
        <f t="shared" si="5"/>
        <v>Green</v>
      </c>
    </row>
    <row r="148" spans="1:23" x14ac:dyDescent="0.25">
      <c r="A148" t="s">
        <v>202</v>
      </c>
      <c r="B148" t="s">
        <v>47</v>
      </c>
      <c r="C148" s="1">
        <v>44757</v>
      </c>
      <c r="D148" s="6">
        <v>21999689</v>
      </c>
      <c r="E148" t="s">
        <v>279</v>
      </c>
      <c r="F148" s="4">
        <v>0.48</v>
      </c>
      <c r="G148" s="7">
        <v>-4.7199999999999999E-2</v>
      </c>
      <c r="H148">
        <v>0.48499999999999999</v>
      </c>
      <c r="I148">
        <v>0.47099999999999997</v>
      </c>
      <c r="J148">
        <v>0.46500000000000002</v>
      </c>
      <c r="K148">
        <v>0.47199999999999998</v>
      </c>
      <c r="L148">
        <v>0.46400000000000002</v>
      </c>
      <c r="M148">
        <v>0.43</v>
      </c>
      <c r="N148">
        <v>0.41299999999999998</v>
      </c>
      <c r="O148">
        <v>0.42399999999999999</v>
      </c>
      <c r="P148">
        <v>0.38</v>
      </c>
      <c r="Q148">
        <v>0.38</v>
      </c>
      <c r="R148">
        <v>0.37</v>
      </c>
      <c r="S148">
        <v>0.38</v>
      </c>
      <c r="T148">
        <v>0.38700000000000001</v>
      </c>
      <c r="V148">
        <f t="shared" si="4"/>
        <v>0.48499999999999999</v>
      </c>
      <c r="W148" s="2" t="str">
        <f t="shared" si="5"/>
        <v>Green</v>
      </c>
    </row>
    <row r="149" spans="1:23" x14ac:dyDescent="0.25">
      <c r="A149" t="s">
        <v>280</v>
      </c>
      <c r="B149" t="s">
        <v>47</v>
      </c>
      <c r="C149" s="1">
        <v>44757</v>
      </c>
      <c r="D149" s="6">
        <v>47677453</v>
      </c>
      <c r="E149" t="s">
        <v>281</v>
      </c>
      <c r="F149" s="4">
        <v>1.94</v>
      </c>
      <c r="G149" s="7">
        <v>0.31969999999999998</v>
      </c>
      <c r="H149">
        <v>1.92</v>
      </c>
      <c r="I149">
        <v>1.605</v>
      </c>
      <c r="J149">
        <v>1.56</v>
      </c>
      <c r="K149">
        <v>1.581</v>
      </c>
      <c r="L149">
        <v>1.61</v>
      </c>
      <c r="M149">
        <v>1.38</v>
      </c>
      <c r="N149">
        <v>1.31</v>
      </c>
      <c r="O149">
        <v>1.24</v>
      </c>
      <c r="P149">
        <v>1.2549999999999999</v>
      </c>
      <c r="Q149">
        <v>1.1990000000000001</v>
      </c>
      <c r="R149">
        <v>1.18</v>
      </c>
      <c r="S149">
        <v>1.23</v>
      </c>
      <c r="T149">
        <v>1.28</v>
      </c>
      <c r="V149">
        <f t="shared" si="4"/>
        <v>1.92</v>
      </c>
      <c r="W149" s="2" t="str">
        <f t="shared" si="5"/>
        <v xml:space="preserve"> Red</v>
      </c>
    </row>
    <row r="150" spans="1:23" x14ac:dyDescent="0.25">
      <c r="A150" t="s">
        <v>236</v>
      </c>
      <c r="B150" t="s">
        <v>60</v>
      </c>
      <c r="C150" s="1">
        <v>44757</v>
      </c>
      <c r="D150" s="6">
        <v>25586</v>
      </c>
      <c r="E150" t="s">
        <v>45</v>
      </c>
      <c r="F150" s="4">
        <v>9.93</v>
      </c>
      <c r="G150" s="7">
        <v>1E-3</v>
      </c>
      <c r="H150">
        <v>9.93</v>
      </c>
      <c r="I150">
        <v>9.93</v>
      </c>
      <c r="J150">
        <v>9.93</v>
      </c>
      <c r="K150">
        <v>9.93</v>
      </c>
      <c r="L150">
        <v>9.93</v>
      </c>
      <c r="M150">
        <v>9.93</v>
      </c>
      <c r="N150">
        <v>9.93</v>
      </c>
      <c r="O150">
        <v>9.93</v>
      </c>
      <c r="P150">
        <v>9.93</v>
      </c>
      <c r="Q150">
        <v>9.93</v>
      </c>
      <c r="R150">
        <v>9.93</v>
      </c>
      <c r="S150">
        <v>9.93</v>
      </c>
      <c r="V150">
        <f t="shared" si="4"/>
        <v>9.93</v>
      </c>
      <c r="W150" s="2" t="str">
        <f t="shared" si="5"/>
        <v xml:space="preserve"> Red</v>
      </c>
    </row>
    <row r="151" spans="1:23" x14ac:dyDescent="0.25">
      <c r="A151" t="s">
        <v>237</v>
      </c>
      <c r="B151" t="s">
        <v>47</v>
      </c>
      <c r="C151" s="1">
        <v>44757</v>
      </c>
      <c r="D151" s="6">
        <v>47651</v>
      </c>
      <c r="E151" t="s">
        <v>45</v>
      </c>
      <c r="F151" s="4">
        <v>0.54</v>
      </c>
      <c r="G151" s="7">
        <v>0.38490000000000002</v>
      </c>
      <c r="H151">
        <v>0.43</v>
      </c>
      <c r="I151">
        <v>0.42</v>
      </c>
      <c r="J151">
        <v>0.36</v>
      </c>
      <c r="K151">
        <v>0.38</v>
      </c>
      <c r="L151">
        <v>0.38900000000000001</v>
      </c>
      <c r="M151">
        <v>0.39</v>
      </c>
      <c r="N151">
        <v>0.25600000000000001</v>
      </c>
      <c r="O151">
        <v>0.24</v>
      </c>
      <c r="P151">
        <v>0.25</v>
      </c>
      <c r="Q151">
        <v>0.28999999999999998</v>
      </c>
      <c r="R151">
        <v>0.21</v>
      </c>
      <c r="S151">
        <v>0.27800000000000002</v>
      </c>
      <c r="V151">
        <f t="shared" si="4"/>
        <v>0.43</v>
      </c>
      <c r="W151" s="2" t="str">
        <f t="shared" si="5"/>
        <v xml:space="preserve"> Red</v>
      </c>
    </row>
    <row r="152" spans="1:23" x14ac:dyDescent="0.25">
      <c r="A152" t="s">
        <v>91</v>
      </c>
      <c r="B152" t="s">
        <v>47</v>
      </c>
      <c r="C152" s="1">
        <v>44757</v>
      </c>
      <c r="D152" s="6">
        <v>108339</v>
      </c>
      <c r="E152" t="s">
        <v>238</v>
      </c>
      <c r="F152" s="4">
        <v>4.0199999999999996</v>
      </c>
      <c r="G152" s="7">
        <v>5.79E-2</v>
      </c>
      <c r="H152">
        <v>3.98</v>
      </c>
      <c r="I152">
        <v>4.1500000000000004</v>
      </c>
      <c r="J152">
        <v>4.202</v>
      </c>
      <c r="K152">
        <v>4.1500000000000004</v>
      </c>
      <c r="L152">
        <v>4.1500000000000004</v>
      </c>
      <c r="M152">
        <v>4.1399999999999997</v>
      </c>
      <c r="N152">
        <v>4.18</v>
      </c>
      <c r="O152">
        <v>4.4119999999999999</v>
      </c>
      <c r="P152">
        <v>4.49</v>
      </c>
      <c r="Q152">
        <v>4.37</v>
      </c>
      <c r="R152">
        <v>4.4320000000000004</v>
      </c>
      <c r="S152">
        <v>4.6500000000000004</v>
      </c>
      <c r="V152">
        <f t="shared" si="4"/>
        <v>4.6500000000000004</v>
      </c>
      <c r="W152" s="2" t="str">
        <f t="shared" si="5"/>
        <v>Green</v>
      </c>
    </row>
    <row r="153" spans="1:23" x14ac:dyDescent="0.25">
      <c r="A153" t="s">
        <v>239</v>
      </c>
      <c r="B153" t="s">
        <v>60</v>
      </c>
      <c r="C153" s="1">
        <v>44757</v>
      </c>
      <c r="D153" s="6">
        <v>300030</v>
      </c>
      <c r="E153" t="s">
        <v>240</v>
      </c>
      <c r="F153" s="4">
        <v>9.86</v>
      </c>
      <c r="G153" s="7">
        <v>-1E-3</v>
      </c>
      <c r="H153">
        <v>9.86</v>
      </c>
      <c r="I153">
        <v>9.8800000000000008</v>
      </c>
      <c r="J153">
        <v>9.8699999999999992</v>
      </c>
      <c r="K153">
        <v>9.8800000000000008</v>
      </c>
      <c r="L153">
        <v>9.89</v>
      </c>
      <c r="M153">
        <v>9.8800000000000008</v>
      </c>
      <c r="N153">
        <v>9.89</v>
      </c>
      <c r="O153">
        <v>9.89</v>
      </c>
      <c r="P153">
        <v>9.89</v>
      </c>
      <c r="Q153">
        <v>9.8800000000000008</v>
      </c>
      <c r="R153">
        <v>9.9</v>
      </c>
      <c r="S153">
        <v>9.89</v>
      </c>
      <c r="V153">
        <f t="shared" si="4"/>
        <v>9.9</v>
      </c>
      <c r="W153" s="2" t="str">
        <f t="shared" si="5"/>
        <v>Green</v>
      </c>
    </row>
    <row r="154" spans="1:23" x14ac:dyDescent="0.25">
      <c r="A154" t="s">
        <v>241</v>
      </c>
      <c r="B154" t="s">
        <v>60</v>
      </c>
      <c r="C154" s="1">
        <v>44757</v>
      </c>
      <c r="D154" s="6">
        <v>431545</v>
      </c>
      <c r="E154" t="s">
        <v>242</v>
      </c>
      <c r="F154" s="4">
        <v>9.89</v>
      </c>
      <c r="G154" s="7">
        <v>0</v>
      </c>
      <c r="H154">
        <v>9.89</v>
      </c>
      <c r="I154">
        <v>9.91</v>
      </c>
      <c r="J154">
        <v>9.91</v>
      </c>
      <c r="K154">
        <v>9.89</v>
      </c>
      <c r="L154">
        <v>9.89</v>
      </c>
      <c r="M154">
        <v>9.92</v>
      </c>
      <c r="N154">
        <v>9.92</v>
      </c>
      <c r="O154">
        <v>9.92</v>
      </c>
      <c r="P154">
        <v>9.91</v>
      </c>
      <c r="Q154">
        <v>9.91</v>
      </c>
      <c r="R154">
        <v>9.91</v>
      </c>
      <c r="S154">
        <v>9.93</v>
      </c>
      <c r="V154">
        <f t="shared" si="4"/>
        <v>9.93</v>
      </c>
      <c r="W154" s="2" t="str">
        <f t="shared" si="5"/>
        <v>Green</v>
      </c>
    </row>
    <row r="155" spans="1:23" x14ac:dyDescent="0.25">
      <c r="A155" t="s">
        <v>243</v>
      </c>
      <c r="B155" t="s">
        <v>60</v>
      </c>
      <c r="C155" s="1">
        <v>44757</v>
      </c>
      <c r="D155" s="6">
        <v>459900</v>
      </c>
      <c r="E155" t="s">
        <v>244</v>
      </c>
      <c r="F155" s="4">
        <v>10</v>
      </c>
      <c r="G155" s="7">
        <v>1E-3</v>
      </c>
      <c r="H155">
        <v>9.99</v>
      </c>
      <c r="I155">
        <v>10.01</v>
      </c>
      <c r="J155">
        <v>9.99</v>
      </c>
      <c r="K155">
        <v>9.98</v>
      </c>
      <c r="L155">
        <v>10.02</v>
      </c>
      <c r="M155">
        <v>10.01</v>
      </c>
      <c r="N155">
        <v>10.02</v>
      </c>
      <c r="O155">
        <v>9.93</v>
      </c>
      <c r="P155">
        <v>9.91</v>
      </c>
      <c r="Q155">
        <v>9.93</v>
      </c>
      <c r="R155">
        <v>9.8699999999999992</v>
      </c>
      <c r="S155">
        <v>9.9</v>
      </c>
      <c r="V155">
        <f t="shared" si="4"/>
        <v>10.02</v>
      </c>
      <c r="W155" s="2" t="str">
        <f t="shared" si="5"/>
        <v>Green</v>
      </c>
    </row>
    <row r="156" spans="1:23" x14ac:dyDescent="0.25">
      <c r="A156" t="s">
        <v>245</v>
      </c>
      <c r="B156" t="s">
        <v>60</v>
      </c>
      <c r="C156" s="1">
        <v>44757</v>
      </c>
      <c r="D156" s="6">
        <v>549903</v>
      </c>
      <c r="E156" t="s">
        <v>246</v>
      </c>
      <c r="F156" s="4">
        <v>9.81</v>
      </c>
      <c r="G156" s="7">
        <v>-1.5E-3</v>
      </c>
      <c r="H156">
        <v>9.83</v>
      </c>
      <c r="I156">
        <v>9.84</v>
      </c>
      <c r="J156">
        <v>9.85</v>
      </c>
      <c r="K156">
        <v>9.84</v>
      </c>
      <c r="L156">
        <v>9.83</v>
      </c>
      <c r="M156">
        <v>9.85</v>
      </c>
      <c r="N156">
        <v>9.85</v>
      </c>
      <c r="O156">
        <v>9.85</v>
      </c>
      <c r="P156">
        <v>9.86</v>
      </c>
      <c r="Q156">
        <v>9.86</v>
      </c>
      <c r="R156">
        <v>9.86</v>
      </c>
      <c r="S156">
        <v>9.875</v>
      </c>
      <c r="V156">
        <f t="shared" si="4"/>
        <v>9.875</v>
      </c>
      <c r="W156" s="2" t="str">
        <f t="shared" si="5"/>
        <v>Green</v>
      </c>
    </row>
    <row r="157" spans="1:23" x14ac:dyDescent="0.25">
      <c r="A157" t="s">
        <v>247</v>
      </c>
      <c r="B157" t="s">
        <v>60</v>
      </c>
      <c r="C157" s="1">
        <v>44757</v>
      </c>
      <c r="D157" s="6">
        <v>686822</v>
      </c>
      <c r="E157" t="s">
        <v>248</v>
      </c>
      <c r="F157" s="4">
        <v>9.84</v>
      </c>
      <c r="G157" s="7">
        <v>-1E-3</v>
      </c>
      <c r="H157">
        <v>9.86</v>
      </c>
      <c r="I157">
        <v>9.84</v>
      </c>
      <c r="J157">
        <v>9.85</v>
      </c>
      <c r="K157">
        <v>9.85</v>
      </c>
      <c r="L157">
        <v>9.85</v>
      </c>
      <c r="M157">
        <v>9.85</v>
      </c>
      <c r="N157">
        <v>9.86</v>
      </c>
      <c r="O157">
        <v>9.86</v>
      </c>
      <c r="P157">
        <v>9.86</v>
      </c>
      <c r="Q157">
        <v>9.86</v>
      </c>
      <c r="R157">
        <v>9.8699999999999992</v>
      </c>
      <c r="S157">
        <v>9.86</v>
      </c>
      <c r="V157">
        <f t="shared" si="4"/>
        <v>9.8699999999999992</v>
      </c>
      <c r="W157" s="2" t="str">
        <f t="shared" si="5"/>
        <v>Green</v>
      </c>
    </row>
    <row r="158" spans="1:23" x14ac:dyDescent="0.25">
      <c r="A158" t="s">
        <v>249</v>
      </c>
      <c r="B158" t="s">
        <v>250</v>
      </c>
      <c r="C158" s="1">
        <v>44757</v>
      </c>
      <c r="D158" s="6">
        <v>692957</v>
      </c>
      <c r="E158" t="s">
        <v>251</v>
      </c>
      <c r="F158" s="4">
        <v>1.65</v>
      </c>
      <c r="G158" s="7">
        <v>7.8399999999999997E-2</v>
      </c>
      <c r="H158">
        <v>1.68</v>
      </c>
      <c r="I158">
        <v>1.68</v>
      </c>
      <c r="J158">
        <v>1.64</v>
      </c>
      <c r="K158">
        <v>1.645</v>
      </c>
      <c r="L158">
        <v>1.6</v>
      </c>
      <c r="M158">
        <v>1.61</v>
      </c>
      <c r="N158">
        <v>1.56</v>
      </c>
      <c r="O158">
        <v>1.641</v>
      </c>
      <c r="P158">
        <v>1.84</v>
      </c>
      <c r="Q158">
        <v>1.88</v>
      </c>
      <c r="R158">
        <v>1.82</v>
      </c>
      <c r="S158">
        <v>1.8620000000000001</v>
      </c>
      <c r="V158">
        <f t="shared" si="4"/>
        <v>1.88</v>
      </c>
      <c r="W158" s="2" t="str">
        <f t="shared" si="5"/>
        <v>Green</v>
      </c>
    </row>
    <row r="159" spans="1:23" x14ac:dyDescent="0.25">
      <c r="A159" t="s">
        <v>252</v>
      </c>
      <c r="B159" t="s">
        <v>60</v>
      </c>
      <c r="C159" s="1">
        <v>44757</v>
      </c>
      <c r="D159" s="6">
        <v>800004</v>
      </c>
      <c r="E159" t="s">
        <v>253</v>
      </c>
      <c r="F159" s="4">
        <v>9.85</v>
      </c>
      <c r="G159" s="7">
        <v>-2.8999999999999998E-3</v>
      </c>
      <c r="H159">
        <v>9.8699999999999992</v>
      </c>
      <c r="I159">
        <v>9.8699999999999992</v>
      </c>
      <c r="J159">
        <v>9.86</v>
      </c>
      <c r="K159">
        <v>9.8699999999999992</v>
      </c>
      <c r="L159">
        <v>9.8699999999999992</v>
      </c>
      <c r="M159">
        <v>9.89</v>
      </c>
      <c r="N159">
        <v>9.8800000000000008</v>
      </c>
      <c r="O159">
        <v>9.89</v>
      </c>
      <c r="P159">
        <v>9.9</v>
      </c>
      <c r="Q159">
        <v>9.9</v>
      </c>
      <c r="R159">
        <v>9.8699999999999992</v>
      </c>
      <c r="S159">
        <v>9.8699999999999992</v>
      </c>
      <c r="V159">
        <f t="shared" si="4"/>
        <v>9.9</v>
      </c>
      <c r="W159" s="2" t="str">
        <f t="shared" si="5"/>
        <v>Green</v>
      </c>
    </row>
    <row r="160" spans="1:23" x14ac:dyDescent="0.25">
      <c r="A160" t="s">
        <v>254</v>
      </c>
      <c r="B160" t="s">
        <v>60</v>
      </c>
      <c r="C160" s="1">
        <v>44757</v>
      </c>
      <c r="D160" s="6">
        <v>820053</v>
      </c>
      <c r="E160" t="s">
        <v>255</v>
      </c>
      <c r="F160" s="4">
        <v>9.85</v>
      </c>
      <c r="G160" s="7">
        <v>0</v>
      </c>
      <c r="H160">
        <v>9.86</v>
      </c>
      <c r="I160">
        <v>9.85</v>
      </c>
      <c r="J160">
        <v>9.86</v>
      </c>
      <c r="K160">
        <v>9.8800000000000008</v>
      </c>
      <c r="L160">
        <v>9.8699999999999992</v>
      </c>
      <c r="M160">
        <v>9.8800000000000008</v>
      </c>
      <c r="N160">
        <v>9.8800000000000008</v>
      </c>
      <c r="O160">
        <v>9.8849999999999998</v>
      </c>
      <c r="P160">
        <v>9.8699999999999992</v>
      </c>
      <c r="Q160">
        <v>9.8699999999999992</v>
      </c>
      <c r="R160">
        <v>9.89</v>
      </c>
      <c r="S160">
        <v>9.9</v>
      </c>
      <c r="V160">
        <f t="shared" si="4"/>
        <v>9.9</v>
      </c>
      <c r="W160" s="2" t="str">
        <f t="shared" si="5"/>
        <v>Green</v>
      </c>
    </row>
    <row r="161" spans="1:23" x14ac:dyDescent="0.25">
      <c r="A161" t="s">
        <v>256</v>
      </c>
      <c r="B161" t="s">
        <v>60</v>
      </c>
      <c r="C161" s="1">
        <v>44757</v>
      </c>
      <c r="D161" s="6">
        <v>1422390</v>
      </c>
      <c r="E161" t="s">
        <v>257</v>
      </c>
      <c r="F161" s="4">
        <v>9.81</v>
      </c>
      <c r="G161" s="7">
        <v>2.0000000000000001E-4</v>
      </c>
      <c r="H161">
        <v>9.81</v>
      </c>
      <c r="I161">
        <v>9.81</v>
      </c>
      <c r="J161">
        <v>9.81</v>
      </c>
      <c r="K161">
        <v>9.81</v>
      </c>
      <c r="L161">
        <v>9.83</v>
      </c>
      <c r="M161">
        <v>9.83</v>
      </c>
      <c r="N161">
        <v>9.82</v>
      </c>
      <c r="O161">
        <v>9.85</v>
      </c>
      <c r="P161">
        <v>9.83</v>
      </c>
      <c r="Q161">
        <v>9.85</v>
      </c>
      <c r="R161">
        <v>9.84</v>
      </c>
      <c r="S161">
        <v>9.84</v>
      </c>
      <c r="V161">
        <f t="shared" si="4"/>
        <v>9.85</v>
      </c>
      <c r="W161" s="2" t="str">
        <f t="shared" si="5"/>
        <v>Green</v>
      </c>
    </row>
    <row r="162" spans="1:23" x14ac:dyDescent="0.25">
      <c r="A162" t="s">
        <v>258</v>
      </c>
      <c r="B162" t="s">
        <v>60</v>
      </c>
      <c r="C162" s="1">
        <v>44757</v>
      </c>
      <c r="D162" s="6">
        <v>1771900</v>
      </c>
      <c r="E162" t="s">
        <v>259</v>
      </c>
      <c r="F162" s="4">
        <v>9.94</v>
      </c>
      <c r="G162" s="7">
        <v>2E-3</v>
      </c>
      <c r="H162">
        <v>9.93</v>
      </c>
      <c r="I162">
        <v>9.94</v>
      </c>
      <c r="J162">
        <v>9.9450000000000003</v>
      </c>
      <c r="K162">
        <v>9.9499999999999993</v>
      </c>
      <c r="L162">
        <v>9.94</v>
      </c>
      <c r="M162">
        <v>9.9450000000000003</v>
      </c>
      <c r="N162">
        <v>9.9499999999999993</v>
      </c>
      <c r="O162">
        <v>9.9600000000000009</v>
      </c>
      <c r="P162">
        <v>9.9649999999999999</v>
      </c>
      <c r="Q162">
        <v>9.9649999999999999</v>
      </c>
      <c r="R162">
        <v>9.9600000000000009</v>
      </c>
      <c r="S162">
        <v>9.9600000000000009</v>
      </c>
      <c r="V162">
        <f t="shared" si="4"/>
        <v>9.9649999999999999</v>
      </c>
      <c r="W162" s="2" t="str">
        <f t="shared" si="5"/>
        <v>Green</v>
      </c>
    </row>
    <row r="163" spans="1:23" x14ac:dyDescent="0.25">
      <c r="A163" t="s">
        <v>260</v>
      </c>
      <c r="B163" t="s">
        <v>47</v>
      </c>
      <c r="C163" s="1">
        <v>44757</v>
      </c>
      <c r="D163" s="6">
        <v>2050719</v>
      </c>
      <c r="E163" t="s">
        <v>261</v>
      </c>
      <c r="F163" s="4">
        <v>0.21</v>
      </c>
      <c r="G163" s="7">
        <v>-8.3099999999999993E-2</v>
      </c>
      <c r="H163">
        <v>0.224</v>
      </c>
      <c r="I163">
        <v>0.23499999999999999</v>
      </c>
      <c r="J163">
        <v>0.22500000000000001</v>
      </c>
      <c r="K163">
        <v>0.22700000000000001</v>
      </c>
      <c r="L163">
        <v>0.20599999999999999</v>
      </c>
      <c r="M163">
        <v>0.191</v>
      </c>
      <c r="N163">
        <v>0.183</v>
      </c>
      <c r="O163">
        <v>0.19800000000000001</v>
      </c>
      <c r="P163">
        <v>0.14199999999999999</v>
      </c>
      <c r="Q163">
        <v>0.14199999999999999</v>
      </c>
      <c r="R163">
        <v>0.157</v>
      </c>
      <c r="S163">
        <v>0.159</v>
      </c>
      <c r="V163">
        <f t="shared" si="4"/>
        <v>0.23499999999999999</v>
      </c>
      <c r="W163" s="2" t="str">
        <f t="shared" si="5"/>
        <v>Green</v>
      </c>
    </row>
    <row r="164" spans="1:23" x14ac:dyDescent="0.25">
      <c r="A164" t="s">
        <v>262</v>
      </c>
      <c r="B164" t="s">
        <v>211</v>
      </c>
      <c r="C164" s="1">
        <v>44757</v>
      </c>
      <c r="D164" s="6">
        <v>2891879</v>
      </c>
      <c r="E164" t="s">
        <v>263</v>
      </c>
      <c r="F164" s="4">
        <v>1.44</v>
      </c>
      <c r="G164" s="7">
        <v>9.9199999999999997E-2</v>
      </c>
      <c r="H164">
        <v>1.17</v>
      </c>
      <c r="I164">
        <v>1.1299999999999999</v>
      </c>
      <c r="J164">
        <v>1.1100000000000001</v>
      </c>
      <c r="K164">
        <v>1.075</v>
      </c>
      <c r="L164">
        <v>1.07</v>
      </c>
      <c r="M164">
        <v>1.0549999999999999</v>
      </c>
      <c r="N164">
        <v>1.07</v>
      </c>
      <c r="O164">
        <v>1.125</v>
      </c>
      <c r="P164">
        <v>1.1200000000000001</v>
      </c>
      <c r="Q164">
        <v>1.2</v>
      </c>
      <c r="R164">
        <v>1.18</v>
      </c>
      <c r="S164">
        <v>1.21</v>
      </c>
      <c r="V164">
        <f t="shared" si="4"/>
        <v>1.21</v>
      </c>
      <c r="W164" s="2" t="str">
        <f t="shared" si="5"/>
        <v xml:space="preserve"> Red</v>
      </c>
    </row>
    <row r="165" spans="1:23" x14ac:dyDescent="0.25">
      <c r="A165" t="s">
        <v>264</v>
      </c>
      <c r="B165" t="s">
        <v>60</v>
      </c>
      <c r="C165" s="1">
        <v>44757</v>
      </c>
      <c r="D165" s="6">
        <v>2958742</v>
      </c>
      <c r="E165" t="s">
        <v>265</v>
      </c>
      <c r="F165" s="4">
        <v>9.86</v>
      </c>
      <c r="G165" s="7">
        <v>5.0000000000000001E-4</v>
      </c>
      <c r="H165">
        <v>9.8849999999999998</v>
      </c>
      <c r="I165">
        <v>9.91</v>
      </c>
      <c r="J165">
        <v>9.9</v>
      </c>
      <c r="K165">
        <v>9.89</v>
      </c>
      <c r="L165">
        <v>9.8800000000000008</v>
      </c>
      <c r="M165">
        <v>9.8800000000000008</v>
      </c>
      <c r="N165">
        <v>9.89</v>
      </c>
      <c r="O165">
        <v>9.9</v>
      </c>
      <c r="P165">
        <v>9.9049999999999994</v>
      </c>
      <c r="Q165">
        <v>9.9</v>
      </c>
      <c r="R165">
        <v>9.9</v>
      </c>
      <c r="S165">
        <v>9.9049999999999994</v>
      </c>
      <c r="V165">
        <f t="shared" si="4"/>
        <v>9.91</v>
      </c>
      <c r="W165" s="2" t="str">
        <f t="shared" si="5"/>
        <v>Green</v>
      </c>
    </row>
    <row r="166" spans="1:23" x14ac:dyDescent="0.25">
      <c r="A166" t="s">
        <v>46</v>
      </c>
      <c r="B166" t="s">
        <v>47</v>
      </c>
      <c r="C166" s="1">
        <v>44757</v>
      </c>
      <c r="D166" s="6">
        <v>3192320</v>
      </c>
      <c r="E166" t="s">
        <v>266</v>
      </c>
      <c r="F166" s="4">
        <v>0.45</v>
      </c>
      <c r="G166" s="7">
        <v>-6.3100000000000003E-2</v>
      </c>
      <c r="H166">
        <v>0.4</v>
      </c>
      <c r="I166">
        <v>0.39700000000000002</v>
      </c>
      <c r="J166">
        <v>0.4</v>
      </c>
      <c r="K166">
        <v>0.38</v>
      </c>
      <c r="L166">
        <v>0.35</v>
      </c>
      <c r="M166">
        <v>0.34799999999999998</v>
      </c>
      <c r="N166">
        <v>0.33</v>
      </c>
      <c r="O166">
        <v>0.35199999999999998</v>
      </c>
      <c r="P166">
        <v>0.29899999999999999</v>
      </c>
      <c r="Q166">
        <v>0.308</v>
      </c>
      <c r="R166">
        <v>0.3</v>
      </c>
      <c r="S166">
        <v>0.29199999999999998</v>
      </c>
      <c r="V166">
        <f t="shared" si="4"/>
        <v>0.4</v>
      </c>
      <c r="W166" s="2" t="str">
        <f t="shared" si="5"/>
        <v xml:space="preserve"> Red</v>
      </c>
    </row>
    <row r="167" spans="1:23" x14ac:dyDescent="0.25">
      <c r="A167" t="s">
        <v>267</v>
      </c>
      <c r="B167" t="s">
        <v>47</v>
      </c>
      <c r="C167" s="1">
        <v>44757</v>
      </c>
      <c r="D167" s="6">
        <v>6616832</v>
      </c>
      <c r="E167" t="s">
        <v>268</v>
      </c>
      <c r="F167" s="4">
        <v>0.31</v>
      </c>
      <c r="G167" s="7">
        <v>0.4259</v>
      </c>
      <c r="H167">
        <v>0.26</v>
      </c>
      <c r="I167">
        <v>0.26400000000000001</v>
      </c>
      <c r="J167">
        <v>0.28799999999999998</v>
      </c>
      <c r="K167">
        <v>0.35</v>
      </c>
      <c r="L167">
        <v>0.34</v>
      </c>
      <c r="M167">
        <v>0.33800000000000002</v>
      </c>
      <c r="N167">
        <v>0.33800000000000002</v>
      </c>
      <c r="O167">
        <v>0.34</v>
      </c>
      <c r="P167">
        <v>0.35899999999999999</v>
      </c>
      <c r="Q167">
        <v>0.375</v>
      </c>
      <c r="R167">
        <v>0.39</v>
      </c>
      <c r="S167">
        <v>0.39</v>
      </c>
      <c r="V167">
        <f t="shared" si="4"/>
        <v>0.39</v>
      </c>
      <c r="W167" s="2" t="str">
        <f t="shared" si="5"/>
        <v>Green</v>
      </c>
    </row>
    <row r="168" spans="1:23" x14ac:dyDescent="0.25">
      <c r="A168" t="s">
        <v>231</v>
      </c>
      <c r="B168" t="s">
        <v>47</v>
      </c>
      <c r="C168" s="1">
        <v>44757</v>
      </c>
      <c r="D168" s="6">
        <v>8278857</v>
      </c>
      <c r="E168" t="s">
        <v>269</v>
      </c>
      <c r="F168" s="4">
        <v>4.13</v>
      </c>
      <c r="G168" s="7">
        <v>0</v>
      </c>
      <c r="H168">
        <v>4.83</v>
      </c>
      <c r="I168">
        <v>4.6550000000000002</v>
      </c>
      <c r="J168">
        <v>4.4400000000000004</v>
      </c>
      <c r="K168">
        <v>4.8499999999999996</v>
      </c>
      <c r="L168">
        <v>4.05</v>
      </c>
      <c r="M168">
        <v>3.98</v>
      </c>
      <c r="N168">
        <v>3.64</v>
      </c>
      <c r="O168">
        <v>3.95</v>
      </c>
      <c r="P168">
        <v>3.5070000000000001</v>
      </c>
      <c r="Q168">
        <v>3.5</v>
      </c>
      <c r="R168">
        <v>3.79</v>
      </c>
      <c r="S168">
        <v>3.73</v>
      </c>
      <c r="V168">
        <f t="shared" si="4"/>
        <v>4.8499999999999996</v>
      </c>
      <c r="W168" s="2" t="str">
        <f t="shared" si="5"/>
        <v>Green</v>
      </c>
    </row>
    <row r="169" spans="1:23" x14ac:dyDescent="0.25">
      <c r="A169" t="s">
        <v>270</v>
      </c>
      <c r="B169" t="s">
        <v>47</v>
      </c>
      <c r="C169" s="1">
        <v>44757</v>
      </c>
      <c r="D169" s="6">
        <v>9644311</v>
      </c>
      <c r="E169" t="s">
        <v>271</v>
      </c>
      <c r="F169" s="4">
        <v>6.88</v>
      </c>
      <c r="G169" s="7">
        <v>-0.43</v>
      </c>
      <c r="H169">
        <v>6.7949999999999999</v>
      </c>
      <c r="I169">
        <v>7.0990000000000002</v>
      </c>
      <c r="J169">
        <v>7.81</v>
      </c>
      <c r="K169">
        <v>8.1150000000000002</v>
      </c>
      <c r="L169">
        <v>7.46</v>
      </c>
      <c r="M169">
        <v>7.37</v>
      </c>
      <c r="N169">
        <v>7.3</v>
      </c>
      <c r="O169">
        <v>7.69</v>
      </c>
      <c r="P169">
        <v>7.62</v>
      </c>
      <c r="Q169">
        <v>7.78</v>
      </c>
      <c r="R169">
        <v>7.98</v>
      </c>
      <c r="S169">
        <v>8.83</v>
      </c>
      <c r="V169">
        <f t="shared" si="4"/>
        <v>8.83</v>
      </c>
      <c r="W169" s="2" t="str">
        <f t="shared" si="5"/>
        <v>Green</v>
      </c>
    </row>
    <row r="170" spans="1:23" x14ac:dyDescent="0.25">
      <c r="A170" t="s">
        <v>272</v>
      </c>
      <c r="B170" t="s">
        <v>112</v>
      </c>
      <c r="C170" s="1">
        <v>44757</v>
      </c>
      <c r="D170" s="6">
        <v>11292060</v>
      </c>
      <c r="E170" t="s">
        <v>273</v>
      </c>
      <c r="F170" s="4">
        <v>0.67</v>
      </c>
      <c r="G170" s="7">
        <v>0.1356</v>
      </c>
      <c r="H170">
        <v>0.63500000000000001</v>
      </c>
      <c r="I170">
        <v>0.62</v>
      </c>
      <c r="J170">
        <v>0.67</v>
      </c>
      <c r="K170">
        <v>0.7</v>
      </c>
      <c r="L170">
        <v>0.67500000000000004</v>
      </c>
      <c r="M170">
        <v>0.73</v>
      </c>
      <c r="N170">
        <v>0.745</v>
      </c>
      <c r="O170">
        <v>0.71</v>
      </c>
      <c r="P170">
        <v>0.66</v>
      </c>
      <c r="Q170">
        <v>0.67700000000000005</v>
      </c>
      <c r="R170">
        <v>0.68300000000000005</v>
      </c>
      <c r="S170">
        <v>0.68600000000000005</v>
      </c>
      <c r="V170">
        <f t="shared" si="4"/>
        <v>0.745</v>
      </c>
      <c r="W170" s="2" t="str">
        <f t="shared" si="5"/>
        <v>Green</v>
      </c>
    </row>
    <row r="171" spans="1:23" x14ac:dyDescent="0.25">
      <c r="A171" t="s">
        <v>274</v>
      </c>
      <c r="B171" t="s">
        <v>275</v>
      </c>
      <c r="C171" s="1">
        <v>44757</v>
      </c>
      <c r="D171" s="6">
        <v>16455045</v>
      </c>
      <c r="E171" t="s">
        <v>276</v>
      </c>
      <c r="F171" s="4">
        <v>4.07</v>
      </c>
      <c r="G171" s="7">
        <v>3.7000000000000002E-3</v>
      </c>
      <c r="H171">
        <v>4.09</v>
      </c>
      <c r="I171">
        <v>4.0949999999999998</v>
      </c>
      <c r="J171">
        <v>4.0999999999999996</v>
      </c>
      <c r="K171">
        <v>4.09</v>
      </c>
      <c r="L171">
        <v>4.09</v>
      </c>
      <c r="M171">
        <v>4.09</v>
      </c>
      <c r="N171">
        <v>4.09</v>
      </c>
      <c r="O171">
        <v>4.09</v>
      </c>
      <c r="P171">
        <v>4.09</v>
      </c>
      <c r="Q171">
        <v>4.09</v>
      </c>
      <c r="R171">
        <v>4.09</v>
      </c>
      <c r="V171">
        <f t="shared" si="4"/>
        <v>4.0999999999999996</v>
      </c>
      <c r="W171" s="2" t="str">
        <f t="shared" si="5"/>
        <v>Green</v>
      </c>
    </row>
    <row r="172" spans="1:23" x14ac:dyDescent="0.25">
      <c r="A172" t="s">
        <v>277</v>
      </c>
      <c r="B172" t="s">
        <v>208</v>
      </c>
      <c r="C172" s="1">
        <v>44757</v>
      </c>
      <c r="D172" s="6">
        <v>21717279</v>
      </c>
      <c r="E172" t="s">
        <v>278</v>
      </c>
      <c r="F172" s="4">
        <v>0.41</v>
      </c>
      <c r="G172" s="7">
        <v>0.31709999999999999</v>
      </c>
      <c r="H172">
        <v>0.35699999999999998</v>
      </c>
      <c r="I172">
        <v>0.36499999999999999</v>
      </c>
      <c r="J172">
        <v>0.34200000000000003</v>
      </c>
      <c r="K172">
        <v>0.30099999999999999</v>
      </c>
      <c r="L172">
        <v>0.29499999999999998</v>
      </c>
      <c r="M172">
        <v>0.28499999999999998</v>
      </c>
      <c r="N172">
        <v>0.27500000000000002</v>
      </c>
      <c r="O172">
        <v>0.28000000000000003</v>
      </c>
      <c r="P172">
        <v>0.29199999999999998</v>
      </c>
      <c r="Q172">
        <v>0.28999999999999998</v>
      </c>
      <c r="R172">
        <v>0.3</v>
      </c>
      <c r="S172">
        <v>0.30099999999999999</v>
      </c>
      <c r="V172">
        <f t="shared" si="4"/>
        <v>0.36499999999999999</v>
      </c>
      <c r="W172" s="2" t="str">
        <f t="shared" si="5"/>
        <v xml:space="preserve"> Red</v>
      </c>
    </row>
    <row r="173" spans="1:23" x14ac:dyDescent="0.25">
      <c r="A173" t="s">
        <v>202</v>
      </c>
      <c r="B173" t="s">
        <v>47</v>
      </c>
      <c r="C173" s="1">
        <v>44757</v>
      </c>
      <c r="D173" s="6">
        <v>21999689</v>
      </c>
      <c r="E173" t="s">
        <v>279</v>
      </c>
      <c r="F173" s="4">
        <v>0.48</v>
      </c>
      <c r="G173" s="7">
        <v>-4.7199999999999999E-2</v>
      </c>
      <c r="H173">
        <v>0.47399999999999998</v>
      </c>
      <c r="I173">
        <v>0.46500000000000002</v>
      </c>
      <c r="J173">
        <v>0.47199999999999998</v>
      </c>
      <c r="K173">
        <v>0.46400000000000002</v>
      </c>
      <c r="L173">
        <v>0.43</v>
      </c>
      <c r="M173">
        <v>0.41299999999999998</v>
      </c>
      <c r="N173">
        <v>0.42399999999999999</v>
      </c>
      <c r="O173">
        <v>0.38</v>
      </c>
      <c r="P173">
        <v>0.38</v>
      </c>
      <c r="Q173">
        <v>0.37</v>
      </c>
      <c r="R173">
        <v>0.38</v>
      </c>
      <c r="S173">
        <v>0.38700000000000001</v>
      </c>
      <c r="V173">
        <f t="shared" si="4"/>
        <v>0.47399999999999998</v>
      </c>
      <c r="W173" s="2" t="str">
        <f t="shared" si="5"/>
        <v xml:space="preserve"> Red</v>
      </c>
    </row>
    <row r="174" spans="1:23" x14ac:dyDescent="0.25">
      <c r="A174" t="s">
        <v>280</v>
      </c>
      <c r="B174" t="s">
        <v>47</v>
      </c>
      <c r="C174" s="1">
        <v>44757</v>
      </c>
      <c r="D174" s="6">
        <v>47677453</v>
      </c>
      <c r="E174" t="s">
        <v>281</v>
      </c>
      <c r="F174" s="4">
        <v>1.94</v>
      </c>
      <c r="G174" s="7">
        <v>0.31969999999999998</v>
      </c>
      <c r="H174">
        <v>1.605</v>
      </c>
      <c r="I174">
        <v>1.56</v>
      </c>
      <c r="J174">
        <v>1.581</v>
      </c>
      <c r="K174">
        <v>1.61</v>
      </c>
      <c r="L174">
        <v>1.38</v>
      </c>
      <c r="M174">
        <v>1.31</v>
      </c>
      <c r="N174">
        <v>1.24</v>
      </c>
      <c r="O174">
        <v>1.2549999999999999</v>
      </c>
      <c r="P174">
        <v>1.1990000000000001</v>
      </c>
      <c r="Q174">
        <v>1.18</v>
      </c>
      <c r="R174">
        <v>1.23</v>
      </c>
      <c r="S174">
        <v>1.28</v>
      </c>
      <c r="V174">
        <f t="shared" si="4"/>
        <v>1.61</v>
      </c>
      <c r="W174" s="2" t="str">
        <f t="shared" si="5"/>
        <v xml:space="preserve"> Red</v>
      </c>
    </row>
    <row r="175" spans="1:23" x14ac:dyDescent="0.25">
      <c r="A175" t="s">
        <v>282</v>
      </c>
      <c r="B175" t="s">
        <v>60</v>
      </c>
      <c r="C175" s="3">
        <v>44760</v>
      </c>
      <c r="D175" s="6">
        <v>60991</v>
      </c>
      <c r="E175" t="s">
        <v>283</v>
      </c>
      <c r="F175" s="4">
        <v>10.24</v>
      </c>
      <c r="G175" s="7">
        <v>-3.8999999999999998E-3</v>
      </c>
      <c r="H175">
        <v>10.24</v>
      </c>
      <c r="I175">
        <v>10.25</v>
      </c>
      <c r="J175">
        <v>10.24</v>
      </c>
      <c r="K175">
        <v>10.24</v>
      </c>
      <c r="L175">
        <v>10.24</v>
      </c>
      <c r="M175">
        <v>10.26</v>
      </c>
      <c r="N175">
        <v>10.27</v>
      </c>
      <c r="O175">
        <v>10.27</v>
      </c>
      <c r="P175">
        <v>10.28</v>
      </c>
      <c r="Q175">
        <v>10.28</v>
      </c>
      <c r="R175">
        <v>10.28</v>
      </c>
      <c r="V175">
        <f t="shared" si="4"/>
        <v>10.28</v>
      </c>
      <c r="W175" s="2" t="str">
        <f t="shared" si="5"/>
        <v>Green</v>
      </c>
    </row>
    <row r="176" spans="1:23" x14ac:dyDescent="0.25">
      <c r="A176" t="s">
        <v>284</v>
      </c>
      <c r="B176" t="s">
        <v>60</v>
      </c>
      <c r="C176" s="3">
        <v>44760</v>
      </c>
      <c r="D176" s="6">
        <v>267016</v>
      </c>
      <c r="E176" t="s">
        <v>45</v>
      </c>
      <c r="F176" s="4">
        <v>9.9</v>
      </c>
      <c r="G176" s="7">
        <v>-5.0000000000000001E-3</v>
      </c>
      <c r="H176">
        <v>9.9</v>
      </c>
      <c r="I176">
        <v>9.9</v>
      </c>
      <c r="J176">
        <v>9.9</v>
      </c>
      <c r="K176">
        <v>9.9</v>
      </c>
      <c r="L176">
        <v>9.9350000000000005</v>
      </c>
      <c r="M176">
        <v>9.9499999999999993</v>
      </c>
      <c r="N176">
        <v>9.93</v>
      </c>
      <c r="O176">
        <v>9.93</v>
      </c>
      <c r="P176">
        <v>9.9499999999999993</v>
      </c>
      <c r="Q176">
        <v>9.9499999999999993</v>
      </c>
      <c r="R176">
        <v>9.9499999999999993</v>
      </c>
      <c r="V176">
        <f t="shared" si="4"/>
        <v>9.9499999999999993</v>
      </c>
      <c r="W176" s="2" t="str">
        <f t="shared" si="5"/>
        <v>Green</v>
      </c>
    </row>
    <row r="177" spans="1:23" x14ac:dyDescent="0.25">
      <c r="A177" t="s">
        <v>285</v>
      </c>
      <c r="B177" t="s">
        <v>286</v>
      </c>
      <c r="C177" s="3">
        <v>44760</v>
      </c>
      <c r="D177" s="6">
        <v>277078</v>
      </c>
      <c r="E177" t="s">
        <v>287</v>
      </c>
      <c r="F177" s="4">
        <v>5.08</v>
      </c>
      <c r="G177" s="7">
        <v>0.16850000000000001</v>
      </c>
      <c r="H177">
        <v>4.5519999999999996</v>
      </c>
      <c r="I177">
        <v>4.42</v>
      </c>
      <c r="J177">
        <v>4.5350000000000001</v>
      </c>
      <c r="K177">
        <v>4.43</v>
      </c>
      <c r="L177">
        <v>4.49</v>
      </c>
      <c r="M177">
        <v>4.54</v>
      </c>
      <c r="N177">
        <v>4.59</v>
      </c>
      <c r="O177">
        <v>4.79</v>
      </c>
      <c r="P177">
        <v>5.25</v>
      </c>
      <c r="Q177">
        <v>5.17</v>
      </c>
      <c r="R177">
        <v>5</v>
      </c>
      <c r="V177">
        <f t="shared" si="4"/>
        <v>5.25</v>
      </c>
      <c r="W177" s="2" t="str">
        <f t="shared" si="5"/>
        <v>Green</v>
      </c>
    </row>
    <row r="178" spans="1:23" x14ac:dyDescent="0.25">
      <c r="A178" t="s">
        <v>162</v>
      </c>
      <c r="B178" t="s">
        <v>60</v>
      </c>
      <c r="C178" s="3">
        <v>44760</v>
      </c>
      <c r="D178" s="6">
        <v>375378</v>
      </c>
      <c r="E178" t="s">
        <v>288</v>
      </c>
      <c r="F178" s="4">
        <v>10.119999999999999</v>
      </c>
      <c r="G178" s="7">
        <v>2E-3</v>
      </c>
      <c r="H178">
        <v>10.105</v>
      </c>
      <c r="I178">
        <v>10.128</v>
      </c>
      <c r="J178">
        <v>10.128</v>
      </c>
      <c r="K178">
        <v>10.11</v>
      </c>
      <c r="L178">
        <v>10.125</v>
      </c>
      <c r="M178">
        <v>10.119999999999999</v>
      </c>
      <c r="N178">
        <v>10.130000000000001</v>
      </c>
      <c r="O178">
        <v>10.199999999999999</v>
      </c>
      <c r="P178">
        <v>9.26</v>
      </c>
      <c r="Q178">
        <v>9.4600000000000009</v>
      </c>
      <c r="R178">
        <v>8.39</v>
      </c>
      <c r="V178">
        <f t="shared" si="4"/>
        <v>10.199999999999999</v>
      </c>
      <c r="W178" s="2" t="str">
        <f t="shared" si="5"/>
        <v>Green</v>
      </c>
    </row>
    <row r="179" spans="1:23" x14ac:dyDescent="0.25">
      <c r="A179" t="s">
        <v>289</v>
      </c>
      <c r="B179" t="s">
        <v>290</v>
      </c>
      <c r="C179" s="3">
        <v>44760</v>
      </c>
      <c r="D179" s="6">
        <v>459044</v>
      </c>
      <c r="E179" t="s">
        <v>291</v>
      </c>
      <c r="F179" s="4">
        <v>5.48</v>
      </c>
      <c r="G179" s="7">
        <v>0.161</v>
      </c>
      <c r="H179">
        <v>6.22</v>
      </c>
      <c r="I179">
        <v>7.0110000000000001</v>
      </c>
      <c r="J179">
        <v>7.2229999999999999</v>
      </c>
      <c r="K179">
        <v>7.19</v>
      </c>
      <c r="L179">
        <v>7.11</v>
      </c>
      <c r="M179">
        <v>8.19</v>
      </c>
      <c r="N179">
        <v>8.2799999999999994</v>
      </c>
      <c r="O179">
        <v>8.3160000000000007</v>
      </c>
      <c r="P179">
        <v>8.3000000000000007</v>
      </c>
      <c r="Q179">
        <v>8.23</v>
      </c>
      <c r="R179">
        <v>8.6950000000000003</v>
      </c>
      <c r="V179">
        <f t="shared" si="4"/>
        <v>8.6950000000000003</v>
      </c>
      <c r="W179" s="2" t="str">
        <f t="shared" si="5"/>
        <v>Green</v>
      </c>
    </row>
    <row r="180" spans="1:23" x14ac:dyDescent="0.25">
      <c r="A180" t="s">
        <v>292</v>
      </c>
      <c r="B180" t="s">
        <v>60</v>
      </c>
      <c r="C180" s="3">
        <v>44760</v>
      </c>
      <c r="D180" s="6">
        <v>463909</v>
      </c>
      <c r="E180" t="s">
        <v>293</v>
      </c>
      <c r="F180" s="4">
        <v>9.83</v>
      </c>
      <c r="G180" s="7">
        <v>0</v>
      </c>
      <c r="H180">
        <v>9.83</v>
      </c>
      <c r="I180">
        <v>9.84</v>
      </c>
      <c r="J180">
        <v>9.84</v>
      </c>
      <c r="K180">
        <v>9.85</v>
      </c>
      <c r="L180">
        <v>9.86</v>
      </c>
      <c r="M180">
        <v>9.85</v>
      </c>
      <c r="N180">
        <v>9.86</v>
      </c>
      <c r="O180">
        <v>9.85</v>
      </c>
      <c r="P180">
        <v>9.86</v>
      </c>
      <c r="Q180">
        <v>9.8550000000000004</v>
      </c>
      <c r="R180">
        <v>9.8550000000000004</v>
      </c>
      <c r="V180">
        <f t="shared" si="4"/>
        <v>9.86</v>
      </c>
      <c r="W180" s="2" t="str">
        <f t="shared" si="5"/>
        <v>Green</v>
      </c>
    </row>
    <row r="181" spans="1:23" x14ac:dyDescent="0.25">
      <c r="A181" t="s">
        <v>294</v>
      </c>
      <c r="B181" t="s">
        <v>76</v>
      </c>
      <c r="C181" s="3">
        <v>44760</v>
      </c>
      <c r="D181" s="6">
        <v>569827</v>
      </c>
      <c r="E181" t="s">
        <v>295</v>
      </c>
      <c r="F181" s="4">
        <v>6.85</v>
      </c>
      <c r="G181" s="7">
        <v>-9.6299999999999997E-2</v>
      </c>
      <c r="H181">
        <v>7.17</v>
      </c>
      <c r="I181">
        <v>7.33</v>
      </c>
      <c r="J181">
        <v>6.93</v>
      </c>
      <c r="K181">
        <v>7.07</v>
      </c>
      <c r="L181">
        <v>7.2</v>
      </c>
      <c r="M181">
        <v>6.4</v>
      </c>
      <c r="N181">
        <v>6.44</v>
      </c>
      <c r="O181">
        <v>7.6150000000000002</v>
      </c>
      <c r="P181">
        <v>7.89</v>
      </c>
      <c r="Q181">
        <v>7.25</v>
      </c>
      <c r="R181">
        <v>7.35</v>
      </c>
      <c r="V181">
        <f t="shared" si="4"/>
        <v>7.89</v>
      </c>
      <c r="W181" s="2" t="str">
        <f t="shared" si="5"/>
        <v>Green</v>
      </c>
    </row>
    <row r="182" spans="1:23" x14ac:dyDescent="0.25">
      <c r="A182" t="s">
        <v>296</v>
      </c>
      <c r="B182" t="s">
        <v>60</v>
      </c>
      <c r="C182" s="3">
        <v>44760</v>
      </c>
      <c r="D182" s="6">
        <v>700639</v>
      </c>
      <c r="E182" t="s">
        <v>297</v>
      </c>
      <c r="F182" s="4">
        <v>9.99</v>
      </c>
      <c r="G182" s="7">
        <v>1E-3</v>
      </c>
      <c r="H182">
        <v>9.9849999999999994</v>
      </c>
      <c r="I182">
        <v>9.98</v>
      </c>
      <c r="J182">
        <v>10</v>
      </c>
      <c r="K182">
        <v>10.02</v>
      </c>
      <c r="L182">
        <v>10.050000000000001</v>
      </c>
      <c r="M182">
        <v>9.6300000000000008</v>
      </c>
      <c r="N182">
        <v>9.59</v>
      </c>
      <c r="V182">
        <f t="shared" si="4"/>
        <v>10.050000000000001</v>
      </c>
      <c r="W182" s="2" t="str">
        <f t="shared" si="5"/>
        <v>Green</v>
      </c>
    </row>
    <row r="183" spans="1:23" x14ac:dyDescent="0.25">
      <c r="A183" t="s">
        <v>298</v>
      </c>
      <c r="B183" t="s">
        <v>60</v>
      </c>
      <c r="C183" s="3">
        <v>44760</v>
      </c>
      <c r="D183" s="6">
        <v>1007325</v>
      </c>
      <c r="E183" t="s">
        <v>299</v>
      </c>
      <c r="F183" s="4">
        <v>9.77</v>
      </c>
      <c r="G183" s="7">
        <v>4.1000000000000003E-3</v>
      </c>
      <c r="H183">
        <v>9.77</v>
      </c>
      <c r="I183">
        <v>9.77</v>
      </c>
      <c r="J183">
        <v>9.76</v>
      </c>
      <c r="K183">
        <v>9.7799999999999994</v>
      </c>
      <c r="L183">
        <v>9.8000000000000007</v>
      </c>
      <c r="M183">
        <v>9.77</v>
      </c>
      <c r="N183">
        <v>9.77</v>
      </c>
      <c r="O183">
        <v>9.81</v>
      </c>
      <c r="P183">
        <v>9.8000000000000007</v>
      </c>
      <c r="Q183">
        <v>9.77</v>
      </c>
      <c r="R183">
        <v>9.76</v>
      </c>
      <c r="V183">
        <f t="shared" si="4"/>
        <v>9.81</v>
      </c>
      <c r="W183" s="2" t="str">
        <f t="shared" si="5"/>
        <v>Green</v>
      </c>
    </row>
    <row r="184" spans="1:23" x14ac:dyDescent="0.25">
      <c r="A184" t="s">
        <v>300</v>
      </c>
      <c r="B184" t="s">
        <v>60</v>
      </c>
      <c r="C184" s="3">
        <v>44760</v>
      </c>
      <c r="D184" s="6">
        <v>1064596</v>
      </c>
      <c r="E184" t="s">
        <v>301</v>
      </c>
      <c r="F184" s="4">
        <v>9.84</v>
      </c>
      <c r="G184" s="7">
        <v>1E-3</v>
      </c>
      <c r="H184">
        <v>9.8450000000000006</v>
      </c>
      <c r="I184">
        <v>9.84</v>
      </c>
      <c r="J184">
        <v>9.8420000000000005</v>
      </c>
      <c r="K184">
        <v>9.8420000000000005</v>
      </c>
      <c r="L184">
        <v>9.86</v>
      </c>
      <c r="M184">
        <v>9.875</v>
      </c>
      <c r="N184">
        <v>9.8699999999999992</v>
      </c>
      <c r="O184">
        <v>9.8699999999999992</v>
      </c>
      <c r="P184">
        <v>9.89</v>
      </c>
      <c r="Q184">
        <v>9.8699999999999992</v>
      </c>
      <c r="R184">
        <v>9.8699999999999992</v>
      </c>
      <c r="V184">
        <f t="shared" si="4"/>
        <v>9.89</v>
      </c>
      <c r="W184" s="2" t="str">
        <f t="shared" si="5"/>
        <v>Green</v>
      </c>
    </row>
    <row r="185" spans="1:23" x14ac:dyDescent="0.25">
      <c r="A185" t="s">
        <v>264</v>
      </c>
      <c r="B185" t="s">
        <v>60</v>
      </c>
      <c r="C185" s="3">
        <v>44760</v>
      </c>
      <c r="D185" s="6">
        <v>1899173</v>
      </c>
      <c r="E185" t="s">
        <v>265</v>
      </c>
      <c r="F185" s="4">
        <v>9.89</v>
      </c>
      <c r="G185" s="7">
        <v>2.5000000000000001E-3</v>
      </c>
      <c r="H185">
        <v>9.91</v>
      </c>
      <c r="I185">
        <v>9.9</v>
      </c>
      <c r="J185">
        <v>9.89</v>
      </c>
      <c r="K185">
        <v>9.8800000000000008</v>
      </c>
      <c r="L185">
        <v>9.8800000000000008</v>
      </c>
      <c r="M185">
        <v>9.89</v>
      </c>
      <c r="N185">
        <v>9.9</v>
      </c>
      <c r="O185">
        <v>9.9049999999999994</v>
      </c>
      <c r="P185">
        <v>9.9</v>
      </c>
      <c r="Q185">
        <v>9.9</v>
      </c>
      <c r="R185">
        <v>9.9049999999999994</v>
      </c>
      <c r="V185">
        <f t="shared" si="4"/>
        <v>9.91</v>
      </c>
      <c r="W185" s="2" t="str">
        <f t="shared" si="5"/>
        <v>Green</v>
      </c>
    </row>
    <row r="186" spans="1:23" x14ac:dyDescent="0.25">
      <c r="A186" t="s">
        <v>302</v>
      </c>
      <c r="B186" t="s">
        <v>47</v>
      </c>
      <c r="C186" s="3">
        <v>44760</v>
      </c>
      <c r="D186" s="6">
        <v>6041198</v>
      </c>
      <c r="E186" t="s">
        <v>303</v>
      </c>
      <c r="F186" s="4">
        <v>2.96</v>
      </c>
      <c r="G186" s="7">
        <v>6.0900000000000003E-2</v>
      </c>
      <c r="H186">
        <v>2.74</v>
      </c>
      <c r="I186">
        <v>2.77</v>
      </c>
      <c r="J186">
        <v>2.8</v>
      </c>
      <c r="K186">
        <v>2.72</v>
      </c>
      <c r="L186">
        <v>2.7</v>
      </c>
      <c r="M186">
        <v>2.66</v>
      </c>
      <c r="N186">
        <v>2.66</v>
      </c>
      <c r="O186">
        <v>2.6</v>
      </c>
      <c r="P186">
        <v>2.79</v>
      </c>
      <c r="Q186">
        <v>2.8</v>
      </c>
      <c r="R186">
        <v>2.9550000000000001</v>
      </c>
      <c r="V186">
        <f t="shared" si="4"/>
        <v>2.9550000000000001</v>
      </c>
      <c r="W186" s="2" t="str">
        <f t="shared" si="5"/>
        <v xml:space="preserve"> Red</v>
      </c>
    </row>
    <row r="187" spans="1:23" x14ac:dyDescent="0.25">
      <c r="A187" t="s">
        <v>262</v>
      </c>
      <c r="B187" t="s">
        <v>211</v>
      </c>
      <c r="C187" s="3">
        <v>44760</v>
      </c>
      <c r="D187" s="6">
        <v>6648082</v>
      </c>
      <c r="E187" t="s">
        <v>304</v>
      </c>
      <c r="F187" s="4">
        <v>1.1299999999999999</v>
      </c>
      <c r="G187" s="7">
        <v>-0.2361</v>
      </c>
      <c r="H187">
        <v>1.1299999999999999</v>
      </c>
      <c r="I187">
        <v>1.111</v>
      </c>
      <c r="J187">
        <v>1.075</v>
      </c>
      <c r="K187">
        <v>1.07</v>
      </c>
      <c r="L187">
        <v>1.0549999999999999</v>
      </c>
      <c r="M187">
        <v>1.07</v>
      </c>
      <c r="N187">
        <v>1.125</v>
      </c>
      <c r="O187">
        <v>1.1200000000000001</v>
      </c>
      <c r="P187">
        <v>1.2</v>
      </c>
      <c r="Q187">
        <v>1.18</v>
      </c>
      <c r="R187">
        <v>1.21</v>
      </c>
      <c r="V187">
        <f t="shared" si="4"/>
        <v>1.21</v>
      </c>
      <c r="W187" s="2" t="str">
        <f t="shared" si="5"/>
        <v>Green</v>
      </c>
    </row>
    <row r="188" spans="1:23" x14ac:dyDescent="0.25">
      <c r="A188" t="s">
        <v>53</v>
      </c>
      <c r="B188" t="s">
        <v>54</v>
      </c>
      <c r="C188" s="3">
        <v>44760</v>
      </c>
      <c r="D188" s="6">
        <v>7164692</v>
      </c>
      <c r="E188" t="s">
        <v>305</v>
      </c>
      <c r="F188" s="4">
        <v>4.71</v>
      </c>
      <c r="G188" s="7">
        <v>0.37359999999999999</v>
      </c>
      <c r="H188">
        <v>4.2430000000000003</v>
      </c>
      <c r="I188">
        <v>4.2750000000000004</v>
      </c>
      <c r="J188">
        <v>4.18</v>
      </c>
      <c r="K188">
        <v>4.0599999999999996</v>
      </c>
      <c r="L188">
        <v>3.74</v>
      </c>
      <c r="M188">
        <v>3.87</v>
      </c>
      <c r="N188">
        <v>4.13</v>
      </c>
      <c r="O188">
        <v>5.81</v>
      </c>
      <c r="P188">
        <v>6.43</v>
      </c>
      <c r="Q188">
        <v>6.42</v>
      </c>
      <c r="R188">
        <v>6.54</v>
      </c>
      <c r="V188">
        <f t="shared" si="4"/>
        <v>6.54</v>
      </c>
      <c r="W188" s="2" t="str">
        <f t="shared" si="5"/>
        <v>Green</v>
      </c>
    </row>
    <row r="189" spans="1:23" x14ac:dyDescent="0.25">
      <c r="A189" t="s">
        <v>306</v>
      </c>
      <c r="B189" t="s">
        <v>307</v>
      </c>
      <c r="C189" s="3">
        <v>44760</v>
      </c>
      <c r="D189" s="6">
        <v>19023527</v>
      </c>
      <c r="E189" t="s">
        <v>308</v>
      </c>
      <c r="F189" s="4">
        <v>0.24</v>
      </c>
      <c r="G189" s="7">
        <v>-0.55830000000000002</v>
      </c>
      <c r="H189">
        <v>0.246</v>
      </c>
      <c r="I189">
        <v>0.254</v>
      </c>
      <c r="J189">
        <v>0.247</v>
      </c>
      <c r="K189">
        <v>0.24</v>
      </c>
      <c r="L189">
        <v>0.23400000000000001</v>
      </c>
      <c r="M189">
        <v>0.23699999999999999</v>
      </c>
      <c r="N189">
        <v>0.23499999999999999</v>
      </c>
      <c r="O189">
        <v>0.40899999999999997</v>
      </c>
      <c r="P189">
        <v>0.39</v>
      </c>
      <c r="Q189">
        <v>0.39800000000000002</v>
      </c>
      <c r="R189">
        <v>0.36499999999999999</v>
      </c>
      <c r="V189">
        <f t="shared" si="4"/>
        <v>0.40899999999999997</v>
      </c>
      <c r="W189" s="2" t="str">
        <f t="shared" si="5"/>
        <v>Green</v>
      </c>
    </row>
    <row r="190" spans="1:23" x14ac:dyDescent="0.25">
      <c r="A190" t="s">
        <v>309</v>
      </c>
      <c r="B190" t="s">
        <v>310</v>
      </c>
      <c r="C190" s="3">
        <v>44760</v>
      </c>
      <c r="D190" s="6">
        <v>72938091</v>
      </c>
      <c r="E190" t="s">
        <v>311</v>
      </c>
      <c r="F190" s="4">
        <v>0.32</v>
      </c>
      <c r="G190" s="7">
        <v>0.24360000000000001</v>
      </c>
      <c r="H190">
        <v>0.30599999999999999</v>
      </c>
      <c r="I190">
        <v>0.29199999999999998</v>
      </c>
      <c r="J190">
        <v>0.28499999999999998</v>
      </c>
      <c r="K190">
        <v>0.27</v>
      </c>
      <c r="L190">
        <v>0.26500000000000001</v>
      </c>
      <c r="M190">
        <v>0.27200000000000002</v>
      </c>
      <c r="N190">
        <v>0.27100000000000002</v>
      </c>
      <c r="O190">
        <v>0.26800000000000002</v>
      </c>
      <c r="P190">
        <v>0.27100000000000002</v>
      </c>
      <c r="Q190">
        <v>0.31900000000000001</v>
      </c>
      <c r="R190">
        <v>0.30099999999999999</v>
      </c>
      <c r="V190">
        <f t="shared" si="4"/>
        <v>0.31900000000000001</v>
      </c>
      <c r="W190" s="2" t="str">
        <f t="shared" si="5"/>
        <v xml:space="preserve"> Red</v>
      </c>
    </row>
    <row r="191" spans="1:23" x14ac:dyDescent="0.25">
      <c r="A191" t="s">
        <v>312</v>
      </c>
      <c r="B191" t="s">
        <v>313</v>
      </c>
      <c r="C191" s="3">
        <v>44760</v>
      </c>
      <c r="D191" s="6">
        <v>105136518</v>
      </c>
      <c r="E191" t="s">
        <v>314</v>
      </c>
      <c r="F191" s="4">
        <v>3.16</v>
      </c>
      <c r="G191" s="7">
        <v>0.40439999999999998</v>
      </c>
      <c r="H191">
        <v>3.02</v>
      </c>
      <c r="I191">
        <v>3.0150000000000001</v>
      </c>
      <c r="J191">
        <v>2.68</v>
      </c>
      <c r="K191">
        <v>2.1800000000000002</v>
      </c>
      <c r="L191">
        <v>2.13</v>
      </c>
      <c r="M191">
        <v>1.83</v>
      </c>
      <c r="N191">
        <v>1.8</v>
      </c>
      <c r="O191">
        <v>3.7210000000000001</v>
      </c>
      <c r="P191">
        <v>2.3199999999999998</v>
      </c>
      <c r="Q191">
        <v>2.19</v>
      </c>
      <c r="R191">
        <v>3.0750000000000002</v>
      </c>
      <c r="V191">
        <f t="shared" si="4"/>
        <v>3.7210000000000001</v>
      </c>
      <c r="W191" s="2" t="str">
        <f t="shared" si="5"/>
        <v>Green</v>
      </c>
    </row>
    <row r="192" spans="1:23" x14ac:dyDescent="0.25">
      <c r="A192" t="s">
        <v>315</v>
      </c>
      <c r="B192" t="s">
        <v>94</v>
      </c>
      <c r="C192" s="3">
        <v>44761</v>
      </c>
      <c r="D192" s="6">
        <v>55232</v>
      </c>
      <c r="E192" t="s">
        <v>316</v>
      </c>
      <c r="F192" s="4">
        <v>17</v>
      </c>
      <c r="G192" s="7">
        <v>-1.8E-3</v>
      </c>
      <c r="H192">
        <v>16.829999999999998</v>
      </c>
      <c r="I192">
        <v>17.25</v>
      </c>
      <c r="J192">
        <v>17.309999999999999</v>
      </c>
      <c r="K192">
        <v>17.43</v>
      </c>
      <c r="L192">
        <v>17.61</v>
      </c>
      <c r="M192">
        <v>17.5</v>
      </c>
      <c r="N192">
        <v>18.329999999999998</v>
      </c>
      <c r="O192">
        <v>18.079999999999998</v>
      </c>
      <c r="P192">
        <v>18.170000000000002</v>
      </c>
      <c r="Q192">
        <v>18.285</v>
      </c>
      <c r="V192">
        <f t="shared" si="4"/>
        <v>18.329999999999998</v>
      </c>
      <c r="W192" s="2" t="str">
        <f t="shared" si="5"/>
        <v>Green</v>
      </c>
    </row>
    <row r="193" spans="1:23" x14ac:dyDescent="0.25">
      <c r="A193" t="s">
        <v>317</v>
      </c>
      <c r="B193" t="s">
        <v>94</v>
      </c>
      <c r="C193" s="3">
        <v>44761</v>
      </c>
      <c r="D193" s="6">
        <v>65776</v>
      </c>
      <c r="E193" t="s">
        <v>318</v>
      </c>
      <c r="F193" s="4">
        <v>12.02</v>
      </c>
      <c r="G193" s="7">
        <v>-6.6E-3</v>
      </c>
      <c r="H193">
        <v>12.06</v>
      </c>
      <c r="I193">
        <v>11.98</v>
      </c>
      <c r="J193">
        <v>12.11</v>
      </c>
      <c r="K193">
        <v>12.15</v>
      </c>
      <c r="L193">
        <v>12.02</v>
      </c>
      <c r="M193">
        <v>11.94</v>
      </c>
      <c r="N193">
        <v>11.91</v>
      </c>
      <c r="O193">
        <v>12.23</v>
      </c>
      <c r="P193">
        <v>12.29</v>
      </c>
      <c r="Q193">
        <v>12.353999999999999</v>
      </c>
      <c r="V193">
        <f t="shared" si="4"/>
        <v>12.353999999999999</v>
      </c>
      <c r="W193" s="2" t="str">
        <f t="shared" si="5"/>
        <v>Green</v>
      </c>
    </row>
    <row r="194" spans="1:23" x14ac:dyDescent="0.25">
      <c r="A194" t="s">
        <v>285</v>
      </c>
      <c r="B194" t="s">
        <v>286</v>
      </c>
      <c r="C194" s="3">
        <v>44761</v>
      </c>
      <c r="D194" s="6">
        <v>125469</v>
      </c>
      <c r="E194" t="s">
        <v>319</v>
      </c>
      <c r="F194" s="4">
        <v>5.01</v>
      </c>
      <c r="G194" s="7">
        <v>-3.2800000000000003E-2</v>
      </c>
      <c r="H194">
        <v>4.42</v>
      </c>
      <c r="I194">
        <v>4.5350000000000001</v>
      </c>
      <c r="J194">
        <v>4.43</v>
      </c>
      <c r="K194">
        <v>4.49</v>
      </c>
      <c r="L194">
        <v>4.54</v>
      </c>
      <c r="M194">
        <v>4.59</v>
      </c>
      <c r="N194">
        <v>4.79</v>
      </c>
      <c r="O194">
        <v>5.26</v>
      </c>
      <c r="P194">
        <v>5.17</v>
      </c>
      <c r="Q194">
        <v>5</v>
      </c>
      <c r="V194">
        <f t="shared" ref="V194:V257" si="6">MAX(H194:U194)</f>
        <v>5.26</v>
      </c>
      <c r="W194" s="2" t="str">
        <f t="shared" ref="W194:W257" si="7">IF(V194&gt;F194, "Green"," Red")</f>
        <v>Green</v>
      </c>
    </row>
    <row r="195" spans="1:23" x14ac:dyDescent="0.25">
      <c r="A195" t="s">
        <v>320</v>
      </c>
      <c r="B195" t="s">
        <v>79</v>
      </c>
      <c r="C195" s="3">
        <v>44761</v>
      </c>
      <c r="D195" s="6">
        <v>182590</v>
      </c>
      <c r="E195" t="s">
        <v>321</v>
      </c>
      <c r="F195" s="4">
        <v>7.43</v>
      </c>
      <c r="G195" s="7">
        <v>2.4799999999999999E-2</v>
      </c>
      <c r="H195">
        <v>7.49</v>
      </c>
      <c r="I195">
        <v>7.6</v>
      </c>
      <c r="J195">
        <v>8.01</v>
      </c>
      <c r="K195">
        <v>7.76</v>
      </c>
      <c r="L195">
        <v>7.39</v>
      </c>
      <c r="M195">
        <v>7.21</v>
      </c>
      <c r="N195">
        <v>7.7750000000000004</v>
      </c>
      <c r="O195">
        <v>7.82</v>
      </c>
      <c r="P195">
        <v>8.02</v>
      </c>
      <c r="Q195">
        <v>8.01</v>
      </c>
      <c r="V195">
        <f t="shared" si="6"/>
        <v>8.02</v>
      </c>
      <c r="W195" s="2" t="str">
        <f t="shared" si="7"/>
        <v>Green</v>
      </c>
    </row>
    <row r="196" spans="1:23" x14ac:dyDescent="0.25">
      <c r="A196" t="s">
        <v>322</v>
      </c>
      <c r="B196" t="s">
        <v>79</v>
      </c>
      <c r="C196" s="3">
        <v>44761</v>
      </c>
      <c r="D196" s="6">
        <v>202920</v>
      </c>
      <c r="E196" t="s">
        <v>323</v>
      </c>
      <c r="F196" s="4">
        <v>1.1499999999999999</v>
      </c>
      <c r="G196" s="7">
        <v>-0.15440000000000001</v>
      </c>
      <c r="H196">
        <v>1.139</v>
      </c>
      <c r="I196">
        <v>1.06</v>
      </c>
      <c r="J196">
        <v>1.05</v>
      </c>
      <c r="K196">
        <v>1.03</v>
      </c>
      <c r="L196">
        <v>0.95</v>
      </c>
      <c r="M196">
        <v>0.98</v>
      </c>
      <c r="N196">
        <v>0.95699999999999996</v>
      </c>
      <c r="O196">
        <v>0.97</v>
      </c>
      <c r="P196">
        <v>0.95</v>
      </c>
      <c r="Q196">
        <v>0.94499999999999995</v>
      </c>
      <c r="V196">
        <f t="shared" si="6"/>
        <v>1.139</v>
      </c>
      <c r="W196" s="2" t="str">
        <f t="shared" si="7"/>
        <v xml:space="preserve"> Red</v>
      </c>
    </row>
    <row r="197" spans="1:23" x14ac:dyDescent="0.25">
      <c r="A197" t="s">
        <v>324</v>
      </c>
      <c r="B197" t="s">
        <v>60</v>
      </c>
      <c r="C197" s="3">
        <v>44761</v>
      </c>
      <c r="D197" s="6">
        <v>250000</v>
      </c>
      <c r="E197" t="s">
        <v>325</v>
      </c>
      <c r="F197" s="4">
        <v>10.029999999999999</v>
      </c>
      <c r="G197" s="7">
        <v>0</v>
      </c>
      <c r="H197">
        <v>10.050000000000001</v>
      </c>
      <c r="I197">
        <v>10.06</v>
      </c>
      <c r="J197">
        <v>10.08</v>
      </c>
      <c r="K197">
        <v>10.08</v>
      </c>
      <c r="L197">
        <v>10.08</v>
      </c>
      <c r="M197">
        <v>10.06</v>
      </c>
      <c r="N197">
        <v>10.06</v>
      </c>
      <c r="O197">
        <v>10.07</v>
      </c>
      <c r="P197">
        <v>10.07</v>
      </c>
      <c r="Q197">
        <v>10.07</v>
      </c>
      <c r="V197">
        <f t="shared" si="6"/>
        <v>10.08</v>
      </c>
      <c r="W197" s="2" t="str">
        <f t="shared" si="7"/>
        <v>Green</v>
      </c>
    </row>
    <row r="198" spans="1:23" x14ac:dyDescent="0.25">
      <c r="A198" t="s">
        <v>326</v>
      </c>
      <c r="B198" t="s">
        <v>179</v>
      </c>
      <c r="C198" s="3">
        <v>44761</v>
      </c>
      <c r="D198" s="6">
        <v>256204</v>
      </c>
      <c r="E198" t="s">
        <v>327</v>
      </c>
      <c r="F198" s="4">
        <v>0.97</v>
      </c>
      <c r="G198" s="7">
        <v>7.6499999999999999E-2</v>
      </c>
      <c r="H198">
        <v>1.04</v>
      </c>
      <c r="I198">
        <v>0.97</v>
      </c>
      <c r="J198">
        <v>0.96499999999999997</v>
      </c>
      <c r="K198">
        <v>0.88</v>
      </c>
      <c r="L198">
        <v>0.88</v>
      </c>
      <c r="M198">
        <v>0.89500000000000002</v>
      </c>
      <c r="N198">
        <v>0.97</v>
      </c>
      <c r="O198">
        <v>1.1000000000000001</v>
      </c>
      <c r="P198">
        <v>1.05</v>
      </c>
      <c r="Q198">
        <v>1.02</v>
      </c>
      <c r="V198">
        <f t="shared" si="6"/>
        <v>1.1000000000000001</v>
      </c>
      <c r="W198" s="2" t="str">
        <f t="shared" si="7"/>
        <v>Green</v>
      </c>
    </row>
    <row r="199" spans="1:23" x14ac:dyDescent="0.25">
      <c r="A199" t="s">
        <v>328</v>
      </c>
      <c r="B199" t="s">
        <v>60</v>
      </c>
      <c r="C199" s="3">
        <v>44761</v>
      </c>
      <c r="D199" s="6">
        <v>418386</v>
      </c>
      <c r="E199" t="s">
        <v>329</v>
      </c>
      <c r="F199" s="4">
        <v>10.029999999999999</v>
      </c>
      <c r="G199" s="7">
        <v>1E-3</v>
      </c>
      <c r="H199">
        <v>10.029999999999999</v>
      </c>
      <c r="I199">
        <v>10.025</v>
      </c>
      <c r="J199">
        <v>10.029999999999999</v>
      </c>
      <c r="K199">
        <v>10.039999999999999</v>
      </c>
      <c r="L199">
        <v>10.039999999999999</v>
      </c>
      <c r="M199">
        <v>10.039999999999999</v>
      </c>
      <c r="N199">
        <v>10.039999999999999</v>
      </c>
      <c r="O199">
        <v>10.06</v>
      </c>
      <c r="P199">
        <v>10.06</v>
      </c>
      <c r="Q199">
        <v>10.050000000000001</v>
      </c>
      <c r="V199">
        <f t="shared" si="6"/>
        <v>10.06</v>
      </c>
      <c r="W199" s="2" t="str">
        <f t="shared" si="7"/>
        <v>Green</v>
      </c>
    </row>
    <row r="200" spans="1:23" x14ac:dyDescent="0.25">
      <c r="A200" t="s">
        <v>330</v>
      </c>
      <c r="B200" t="s">
        <v>79</v>
      </c>
      <c r="C200" s="3">
        <v>44761</v>
      </c>
      <c r="D200" s="6">
        <v>625727</v>
      </c>
      <c r="E200" t="s">
        <v>331</v>
      </c>
      <c r="F200" s="4">
        <v>0.47</v>
      </c>
      <c r="G200" s="7">
        <v>8.0799999999999997E-2</v>
      </c>
      <c r="H200">
        <v>0.438</v>
      </c>
      <c r="I200">
        <v>0.43099999999999999</v>
      </c>
      <c r="J200">
        <v>0.41399999999999998</v>
      </c>
      <c r="K200">
        <v>0.40300000000000002</v>
      </c>
      <c r="L200">
        <v>0.38</v>
      </c>
      <c r="M200">
        <v>0.374</v>
      </c>
      <c r="N200">
        <v>0.42</v>
      </c>
      <c r="O200">
        <v>0.42799999999999999</v>
      </c>
      <c r="P200">
        <v>0.45600000000000002</v>
      </c>
      <c r="Q200">
        <v>0.495</v>
      </c>
      <c r="V200">
        <f t="shared" si="6"/>
        <v>0.495</v>
      </c>
      <c r="W200" s="2" t="str">
        <f t="shared" si="7"/>
        <v>Green</v>
      </c>
    </row>
    <row r="201" spans="1:23" x14ac:dyDescent="0.25">
      <c r="A201" t="s">
        <v>332</v>
      </c>
      <c r="B201" t="s">
        <v>60</v>
      </c>
      <c r="C201" s="3">
        <v>44761</v>
      </c>
      <c r="D201" s="6">
        <v>640278</v>
      </c>
      <c r="E201" t="s">
        <v>333</v>
      </c>
      <c r="F201" s="4">
        <v>9.76</v>
      </c>
      <c r="G201" s="7">
        <v>0</v>
      </c>
      <c r="H201">
        <v>9.7899999999999991</v>
      </c>
      <c r="I201">
        <v>9.8000000000000007</v>
      </c>
      <c r="J201">
        <v>9.7850000000000001</v>
      </c>
      <c r="K201">
        <v>9.7899999999999991</v>
      </c>
      <c r="L201">
        <v>9.7949999999999999</v>
      </c>
      <c r="M201">
        <v>9.7899999999999991</v>
      </c>
      <c r="N201">
        <v>9.8000000000000007</v>
      </c>
      <c r="O201">
        <v>9.77</v>
      </c>
      <c r="P201">
        <v>9.82</v>
      </c>
      <c r="Q201">
        <v>9.8049999999999997</v>
      </c>
      <c r="V201">
        <f t="shared" si="6"/>
        <v>9.82</v>
      </c>
      <c r="W201" s="2" t="str">
        <f t="shared" si="7"/>
        <v>Green</v>
      </c>
    </row>
    <row r="202" spans="1:23" x14ac:dyDescent="0.25">
      <c r="A202" t="s">
        <v>334</v>
      </c>
      <c r="B202" t="s">
        <v>60</v>
      </c>
      <c r="C202" s="3">
        <v>44761</v>
      </c>
      <c r="D202" s="6">
        <v>670115</v>
      </c>
      <c r="E202" t="s">
        <v>335</v>
      </c>
      <c r="F202" s="4">
        <v>9.84</v>
      </c>
      <c r="G202" s="7">
        <v>-1E-3</v>
      </c>
      <c r="H202">
        <v>9.8699999999999992</v>
      </c>
      <c r="I202">
        <v>9.86</v>
      </c>
      <c r="J202">
        <v>9.8610000000000007</v>
      </c>
      <c r="K202">
        <v>9.8800000000000008</v>
      </c>
      <c r="L202">
        <v>9.8699999999999992</v>
      </c>
      <c r="M202">
        <v>9.8699999999999992</v>
      </c>
      <c r="N202">
        <v>9.89</v>
      </c>
      <c r="O202">
        <v>9.9</v>
      </c>
      <c r="P202">
        <v>9.89</v>
      </c>
      <c r="Q202">
        <v>9.8949999999999996</v>
      </c>
      <c r="V202">
        <f t="shared" si="6"/>
        <v>9.9</v>
      </c>
      <c r="W202" s="2" t="str">
        <f t="shared" si="7"/>
        <v>Green</v>
      </c>
    </row>
    <row r="203" spans="1:23" x14ac:dyDescent="0.25">
      <c r="A203" t="s">
        <v>336</v>
      </c>
      <c r="B203" t="s">
        <v>211</v>
      </c>
      <c r="C203" s="3">
        <v>44761</v>
      </c>
      <c r="D203" s="6">
        <v>801132</v>
      </c>
      <c r="E203" t="s">
        <v>337</v>
      </c>
      <c r="F203" s="4">
        <v>0.8</v>
      </c>
      <c r="G203" s="7">
        <v>-8.3400000000000002E-2</v>
      </c>
      <c r="H203">
        <v>0.99</v>
      </c>
      <c r="I203">
        <v>0.92900000000000005</v>
      </c>
      <c r="J203">
        <v>0.94</v>
      </c>
      <c r="K203">
        <v>0.8</v>
      </c>
      <c r="L203">
        <v>0.77500000000000002</v>
      </c>
      <c r="M203">
        <v>0.751</v>
      </c>
      <c r="N203">
        <v>0.85499999999999998</v>
      </c>
      <c r="O203">
        <v>0.83799999999999997</v>
      </c>
      <c r="P203">
        <v>0.85</v>
      </c>
      <c r="Q203">
        <v>0.87</v>
      </c>
      <c r="V203">
        <f t="shared" si="6"/>
        <v>0.99</v>
      </c>
      <c r="W203" s="2" t="str">
        <f t="shared" si="7"/>
        <v>Green</v>
      </c>
    </row>
    <row r="204" spans="1:23" x14ac:dyDescent="0.25">
      <c r="A204" t="s">
        <v>338</v>
      </c>
      <c r="B204" t="s">
        <v>60</v>
      </c>
      <c r="C204" s="3">
        <v>44761</v>
      </c>
      <c r="D204" s="6">
        <v>1127595</v>
      </c>
      <c r="E204" t="s">
        <v>339</v>
      </c>
      <c r="F204" s="4">
        <v>9.81</v>
      </c>
      <c r="G204" s="7">
        <v>-5.0000000000000001E-4</v>
      </c>
      <c r="H204">
        <v>9.8149999999999995</v>
      </c>
      <c r="I204">
        <v>9.82</v>
      </c>
      <c r="J204">
        <v>9.82</v>
      </c>
      <c r="K204">
        <v>9.81</v>
      </c>
      <c r="L204">
        <v>9.81</v>
      </c>
      <c r="M204">
        <v>9.81</v>
      </c>
      <c r="N204">
        <v>9.83</v>
      </c>
      <c r="O204">
        <v>9.84</v>
      </c>
      <c r="P204">
        <v>9.85</v>
      </c>
      <c r="Q204">
        <v>9.85</v>
      </c>
      <c r="V204">
        <f t="shared" si="6"/>
        <v>9.85</v>
      </c>
      <c r="W204" s="2" t="str">
        <f t="shared" si="7"/>
        <v>Green</v>
      </c>
    </row>
    <row r="205" spans="1:23" x14ac:dyDescent="0.25">
      <c r="A205" t="s">
        <v>340</v>
      </c>
      <c r="B205" t="s">
        <v>109</v>
      </c>
      <c r="C205" s="3">
        <v>44761</v>
      </c>
      <c r="D205" s="6">
        <v>1280303</v>
      </c>
      <c r="E205" t="s">
        <v>341</v>
      </c>
      <c r="F205" s="4">
        <v>1.62</v>
      </c>
      <c r="G205" s="7">
        <v>-0.2286</v>
      </c>
      <c r="H205">
        <v>1.62</v>
      </c>
      <c r="I205">
        <v>1.61</v>
      </c>
      <c r="J205">
        <v>1.55</v>
      </c>
      <c r="K205">
        <v>1.55</v>
      </c>
      <c r="L205">
        <v>1.4</v>
      </c>
      <c r="M205">
        <v>1.46</v>
      </c>
      <c r="N205">
        <v>1.47</v>
      </c>
      <c r="O205">
        <v>1.46</v>
      </c>
      <c r="P205">
        <v>1.46</v>
      </c>
      <c r="Q205">
        <v>1.44</v>
      </c>
      <c r="V205">
        <f t="shared" si="6"/>
        <v>1.62</v>
      </c>
      <c r="W205" s="2" t="str">
        <f t="shared" si="7"/>
        <v xml:space="preserve"> Red</v>
      </c>
    </row>
    <row r="206" spans="1:23" x14ac:dyDescent="0.25">
      <c r="A206" t="s">
        <v>342</v>
      </c>
      <c r="B206" t="s">
        <v>343</v>
      </c>
      <c r="C206" s="3">
        <v>44761</v>
      </c>
      <c r="D206" s="6">
        <v>2284057</v>
      </c>
      <c r="E206" t="s">
        <v>344</v>
      </c>
      <c r="F206" s="4">
        <v>99.15</v>
      </c>
      <c r="G206" s="7">
        <v>0.19109999999999999</v>
      </c>
      <c r="H206">
        <v>100.99</v>
      </c>
      <c r="I206">
        <v>98.17</v>
      </c>
      <c r="J206">
        <v>97.88</v>
      </c>
      <c r="K206">
        <v>99.84</v>
      </c>
      <c r="L206">
        <v>95.56</v>
      </c>
      <c r="M206">
        <v>94.83</v>
      </c>
      <c r="N206">
        <v>91.4</v>
      </c>
      <c r="O206">
        <v>90.41</v>
      </c>
      <c r="P206">
        <v>89.38</v>
      </c>
      <c r="Q206">
        <v>88.96</v>
      </c>
      <c r="V206">
        <f t="shared" si="6"/>
        <v>100.99</v>
      </c>
      <c r="W206" s="2" t="str">
        <f t="shared" si="7"/>
        <v>Green</v>
      </c>
    </row>
    <row r="207" spans="1:23" x14ac:dyDescent="0.25">
      <c r="A207" t="s">
        <v>296</v>
      </c>
      <c r="B207" t="s">
        <v>60</v>
      </c>
      <c r="C207" s="3">
        <v>44761</v>
      </c>
      <c r="D207" s="6">
        <v>2390160</v>
      </c>
      <c r="E207" t="s">
        <v>345</v>
      </c>
      <c r="F207" s="4">
        <v>9.98</v>
      </c>
      <c r="G207" s="7">
        <v>-1.5E-3</v>
      </c>
      <c r="H207">
        <v>9.98</v>
      </c>
      <c r="I207">
        <v>10.009</v>
      </c>
      <c r="J207">
        <v>10.02</v>
      </c>
      <c r="K207">
        <v>10.050000000000001</v>
      </c>
      <c r="L207">
        <v>9.6300000000000008</v>
      </c>
      <c r="M207">
        <v>9.59</v>
      </c>
      <c r="V207">
        <f t="shared" si="6"/>
        <v>10.050000000000001</v>
      </c>
      <c r="W207" s="2" t="str">
        <f t="shared" si="7"/>
        <v>Green</v>
      </c>
    </row>
    <row r="208" spans="1:23" x14ac:dyDescent="0.25">
      <c r="A208" t="s">
        <v>346</v>
      </c>
      <c r="B208" t="s">
        <v>60</v>
      </c>
      <c r="C208" s="3">
        <v>44761</v>
      </c>
      <c r="D208" s="6">
        <v>2851138</v>
      </c>
      <c r="E208" t="s">
        <v>347</v>
      </c>
      <c r="F208" s="4">
        <v>9.99</v>
      </c>
      <c r="G208" s="7">
        <v>-1E-3</v>
      </c>
      <c r="H208">
        <v>9.9949999999999992</v>
      </c>
      <c r="I208">
        <v>9.9949999999999992</v>
      </c>
      <c r="J208">
        <v>10</v>
      </c>
      <c r="K208">
        <v>10</v>
      </c>
      <c r="L208">
        <v>9.9949999999999992</v>
      </c>
      <c r="M208">
        <v>10</v>
      </c>
      <c r="N208">
        <v>10</v>
      </c>
      <c r="O208">
        <v>10.006</v>
      </c>
      <c r="P208">
        <v>10.005000000000001</v>
      </c>
      <c r="Q208">
        <v>10</v>
      </c>
      <c r="V208">
        <f t="shared" si="6"/>
        <v>10.006</v>
      </c>
      <c r="W208" s="2" t="str">
        <f t="shared" si="7"/>
        <v>Green</v>
      </c>
    </row>
    <row r="209" spans="1:23" x14ac:dyDescent="0.25">
      <c r="A209" t="s">
        <v>348</v>
      </c>
      <c r="B209" t="s">
        <v>47</v>
      </c>
      <c r="C209" s="3">
        <v>44761</v>
      </c>
      <c r="D209" s="6">
        <v>3057535</v>
      </c>
      <c r="E209" t="s">
        <v>349</v>
      </c>
      <c r="F209" s="4">
        <v>51.73</v>
      </c>
      <c r="G209" s="7">
        <v>-0.1522</v>
      </c>
      <c r="H209">
        <v>53.85</v>
      </c>
      <c r="I209">
        <v>54.2</v>
      </c>
      <c r="J209">
        <v>51.49</v>
      </c>
      <c r="K209">
        <v>50.93</v>
      </c>
      <c r="L209">
        <v>50.16</v>
      </c>
      <c r="M209">
        <v>50.39</v>
      </c>
      <c r="N209">
        <v>51.2</v>
      </c>
      <c r="O209">
        <v>53.6</v>
      </c>
      <c r="P209">
        <v>55.77</v>
      </c>
      <c r="Q209">
        <v>56.005000000000003</v>
      </c>
      <c r="V209">
        <f t="shared" si="6"/>
        <v>56.005000000000003</v>
      </c>
      <c r="W209" s="2" t="str">
        <f t="shared" si="7"/>
        <v>Green</v>
      </c>
    </row>
    <row r="210" spans="1:23" x14ac:dyDescent="0.25">
      <c r="A210" t="s">
        <v>350</v>
      </c>
      <c r="B210" t="s">
        <v>208</v>
      </c>
      <c r="C210" s="3">
        <v>44761</v>
      </c>
      <c r="D210" s="6">
        <v>3177019</v>
      </c>
      <c r="E210" t="s">
        <v>351</v>
      </c>
      <c r="F210" s="4">
        <v>0.24</v>
      </c>
      <c r="G210" s="7">
        <v>0.1024</v>
      </c>
      <c r="H210">
        <v>0.221</v>
      </c>
      <c r="I210">
        <v>0.20599999999999999</v>
      </c>
      <c r="J210">
        <v>0.19700000000000001</v>
      </c>
      <c r="K210">
        <v>0.192</v>
      </c>
      <c r="L210">
        <v>0.17399999999999999</v>
      </c>
      <c r="M210">
        <v>0.152</v>
      </c>
      <c r="N210">
        <v>1.34</v>
      </c>
      <c r="O210">
        <v>1.83</v>
      </c>
      <c r="P210">
        <v>2.41</v>
      </c>
      <c r="Q210">
        <v>2.1800000000000002</v>
      </c>
      <c r="V210">
        <f t="shared" si="6"/>
        <v>2.41</v>
      </c>
      <c r="W210" s="2" t="str">
        <f t="shared" si="7"/>
        <v>Green</v>
      </c>
    </row>
    <row r="211" spans="1:23" x14ac:dyDescent="0.25">
      <c r="A211" t="s">
        <v>306</v>
      </c>
      <c r="B211" t="s">
        <v>307</v>
      </c>
      <c r="C211" s="3">
        <v>44761</v>
      </c>
      <c r="D211" s="6">
        <v>8383198</v>
      </c>
      <c r="E211" t="s">
        <v>352</v>
      </c>
      <c r="F211" s="4">
        <v>0.25</v>
      </c>
      <c r="G211" s="7">
        <v>6.13E-2</v>
      </c>
      <c r="H211">
        <v>0.254</v>
      </c>
      <c r="I211">
        <v>0.247</v>
      </c>
      <c r="J211">
        <v>0.24</v>
      </c>
      <c r="K211">
        <v>0.23400000000000001</v>
      </c>
      <c r="L211">
        <v>0.23699999999999999</v>
      </c>
      <c r="M211">
        <v>0.23499999999999999</v>
      </c>
      <c r="N211">
        <v>0.40899999999999997</v>
      </c>
      <c r="O211">
        <v>0.39</v>
      </c>
      <c r="P211">
        <v>0.39800000000000002</v>
      </c>
      <c r="Q211">
        <v>0.36499999999999999</v>
      </c>
      <c r="V211">
        <f t="shared" si="6"/>
        <v>0.40899999999999997</v>
      </c>
      <c r="W211" s="2" t="str">
        <f t="shared" si="7"/>
        <v>Green</v>
      </c>
    </row>
    <row r="212" spans="1:23" x14ac:dyDescent="0.25">
      <c r="A212" t="s">
        <v>353</v>
      </c>
      <c r="B212" t="s">
        <v>179</v>
      </c>
      <c r="C212" s="3">
        <v>44761</v>
      </c>
      <c r="D212" s="6">
        <v>24230619</v>
      </c>
      <c r="E212" t="s">
        <v>354</v>
      </c>
      <c r="F212" s="4">
        <v>4.09</v>
      </c>
      <c r="G212" s="7">
        <v>0.1236</v>
      </c>
      <c r="H212">
        <v>3.73</v>
      </c>
      <c r="I212">
        <v>3.55</v>
      </c>
      <c r="J212">
        <v>3.47</v>
      </c>
      <c r="K212">
        <v>3.56</v>
      </c>
      <c r="L212">
        <v>3.82</v>
      </c>
      <c r="M212">
        <v>4.03</v>
      </c>
      <c r="N212">
        <v>4.28</v>
      </c>
      <c r="O212">
        <v>4.3099999999999996</v>
      </c>
      <c r="P212">
        <v>4.41</v>
      </c>
      <c r="Q212">
        <v>4.4800000000000004</v>
      </c>
      <c r="V212">
        <f t="shared" si="6"/>
        <v>4.4800000000000004</v>
      </c>
      <c r="W212" s="2" t="str">
        <f t="shared" si="7"/>
        <v>Green</v>
      </c>
    </row>
    <row r="213" spans="1:23" x14ac:dyDescent="0.25">
      <c r="A213" t="s">
        <v>355</v>
      </c>
      <c r="B213" t="s">
        <v>47</v>
      </c>
      <c r="C213" s="3">
        <v>44761</v>
      </c>
      <c r="D213" s="6">
        <v>47422586</v>
      </c>
      <c r="E213" t="s">
        <v>356</v>
      </c>
      <c r="F213" s="4">
        <v>0.56999999999999995</v>
      </c>
      <c r="G213" s="7">
        <v>0.24560000000000001</v>
      </c>
      <c r="H213">
        <v>0.505</v>
      </c>
      <c r="I213">
        <v>0.45800000000000002</v>
      </c>
      <c r="J213">
        <v>0.42</v>
      </c>
      <c r="K213">
        <v>0.42</v>
      </c>
      <c r="L213">
        <v>0.42299999999999999</v>
      </c>
      <c r="M213">
        <v>0.42099999999999999</v>
      </c>
      <c r="N213">
        <v>0.41299999999999998</v>
      </c>
      <c r="O213">
        <v>0.41299999999999998</v>
      </c>
      <c r="P213">
        <v>0.438</v>
      </c>
      <c r="Q213">
        <v>0.435</v>
      </c>
      <c r="V213">
        <f t="shared" si="6"/>
        <v>0.505</v>
      </c>
      <c r="W213" s="2" t="str">
        <f t="shared" si="7"/>
        <v xml:space="preserve"> Red</v>
      </c>
    </row>
    <row r="214" spans="1:23" x14ac:dyDescent="0.25">
      <c r="A214" t="s">
        <v>357</v>
      </c>
      <c r="B214" t="s">
        <v>41</v>
      </c>
      <c r="C214" s="3">
        <v>44761</v>
      </c>
      <c r="D214" s="6">
        <v>59862261</v>
      </c>
      <c r="E214" t="s">
        <v>358</v>
      </c>
      <c r="F214" s="4">
        <v>3.76</v>
      </c>
      <c r="G214" s="7">
        <v>0.3286</v>
      </c>
      <c r="H214">
        <v>3.762</v>
      </c>
      <c r="I214">
        <v>4.71</v>
      </c>
      <c r="J214">
        <v>4.2</v>
      </c>
      <c r="K214">
        <v>4</v>
      </c>
      <c r="L214">
        <v>3.48</v>
      </c>
      <c r="M214">
        <v>3.45</v>
      </c>
      <c r="N214">
        <v>3.51</v>
      </c>
      <c r="O214">
        <v>3.46</v>
      </c>
      <c r="P214">
        <v>3.16</v>
      </c>
      <c r="Q214">
        <v>3.29</v>
      </c>
      <c r="V214">
        <f t="shared" si="6"/>
        <v>4.71</v>
      </c>
      <c r="W214" s="2" t="str">
        <f t="shared" si="7"/>
        <v>Green</v>
      </c>
    </row>
    <row r="215" spans="1:23" x14ac:dyDescent="0.25">
      <c r="A215" t="s">
        <v>359</v>
      </c>
      <c r="B215" t="s">
        <v>211</v>
      </c>
      <c r="C215" s="3">
        <v>44761</v>
      </c>
      <c r="D215" s="6">
        <v>79243063</v>
      </c>
      <c r="E215" t="s">
        <v>360</v>
      </c>
      <c r="F215" s="4">
        <v>1.73</v>
      </c>
      <c r="G215" s="7">
        <v>0.63290000000000002</v>
      </c>
      <c r="H215">
        <v>2.67</v>
      </c>
      <c r="I215">
        <v>2.2589999999999999</v>
      </c>
      <c r="J215">
        <v>2.13</v>
      </c>
      <c r="K215">
        <v>1.94</v>
      </c>
      <c r="L215">
        <v>1.86</v>
      </c>
      <c r="M215">
        <v>2.1139999999999999</v>
      </c>
      <c r="N215">
        <v>2.34</v>
      </c>
      <c r="O215">
        <v>2.3199999999999998</v>
      </c>
      <c r="P215">
        <v>2.1800000000000002</v>
      </c>
      <c r="Q215">
        <v>1.9550000000000001</v>
      </c>
      <c r="V215">
        <f t="shared" si="6"/>
        <v>2.67</v>
      </c>
      <c r="W215" s="2" t="str">
        <f t="shared" si="7"/>
        <v>Green</v>
      </c>
    </row>
    <row r="216" spans="1:23" x14ac:dyDescent="0.25">
      <c r="A216" t="s">
        <v>282</v>
      </c>
      <c r="B216" t="s">
        <v>60</v>
      </c>
      <c r="C216" s="3">
        <v>44762</v>
      </c>
      <c r="D216" s="6">
        <v>50402</v>
      </c>
      <c r="E216" t="s">
        <v>361</v>
      </c>
      <c r="F216" s="4">
        <v>10.25</v>
      </c>
      <c r="G216" s="7">
        <v>0</v>
      </c>
      <c r="H216">
        <v>10.24</v>
      </c>
      <c r="I216">
        <v>10.24</v>
      </c>
      <c r="J216">
        <v>10.24</v>
      </c>
      <c r="K216">
        <v>10.26</v>
      </c>
      <c r="L216">
        <v>10.27</v>
      </c>
      <c r="M216">
        <v>10.27</v>
      </c>
      <c r="N216">
        <v>10.28</v>
      </c>
      <c r="O216">
        <v>10.28</v>
      </c>
      <c r="P216">
        <v>10.28</v>
      </c>
      <c r="V216">
        <f t="shared" si="6"/>
        <v>10.28</v>
      </c>
      <c r="W216" s="2" t="str">
        <f t="shared" si="7"/>
        <v>Green</v>
      </c>
    </row>
    <row r="217" spans="1:23" x14ac:dyDescent="0.25">
      <c r="A217" t="s">
        <v>362</v>
      </c>
      <c r="B217" t="s">
        <v>94</v>
      </c>
      <c r="C217" s="3">
        <v>44762</v>
      </c>
      <c r="D217" s="6">
        <v>51139</v>
      </c>
      <c r="E217" t="s">
        <v>363</v>
      </c>
      <c r="F217" s="4">
        <v>22.8</v>
      </c>
      <c r="G217" s="7">
        <v>0</v>
      </c>
      <c r="H217">
        <v>22.62</v>
      </c>
      <c r="I217">
        <v>22.7</v>
      </c>
      <c r="J217">
        <v>22.55</v>
      </c>
      <c r="K217">
        <v>22.39</v>
      </c>
      <c r="L217">
        <v>22.5</v>
      </c>
      <c r="M217">
        <v>21.83</v>
      </c>
      <c r="N217">
        <v>21.49</v>
      </c>
      <c r="O217">
        <v>21.26</v>
      </c>
      <c r="P217">
        <v>21.47</v>
      </c>
      <c r="V217">
        <f t="shared" si="6"/>
        <v>22.7</v>
      </c>
      <c r="W217" s="2" t="str">
        <f t="shared" si="7"/>
        <v xml:space="preserve"> Red</v>
      </c>
    </row>
    <row r="218" spans="1:23" x14ac:dyDescent="0.25">
      <c r="A218" t="s">
        <v>364</v>
      </c>
      <c r="B218" t="s">
        <v>60</v>
      </c>
      <c r="C218" s="3">
        <v>44762</v>
      </c>
      <c r="D218" s="6">
        <v>102782</v>
      </c>
      <c r="E218" t="s">
        <v>365</v>
      </c>
      <c r="F218" s="4">
        <v>10.7</v>
      </c>
      <c r="G218" s="7">
        <v>7.0000000000000007E-2</v>
      </c>
      <c r="H218">
        <v>10.14</v>
      </c>
      <c r="I218">
        <v>10.114000000000001</v>
      </c>
      <c r="J218">
        <v>10.06</v>
      </c>
      <c r="K218">
        <v>10.07</v>
      </c>
      <c r="L218">
        <v>10.09</v>
      </c>
      <c r="M218">
        <v>10.06</v>
      </c>
      <c r="N218">
        <v>10.06</v>
      </c>
      <c r="O218">
        <v>10.06</v>
      </c>
      <c r="P218">
        <v>10.06</v>
      </c>
      <c r="V218">
        <f t="shared" si="6"/>
        <v>10.14</v>
      </c>
      <c r="W218" s="2" t="str">
        <f t="shared" si="7"/>
        <v xml:space="preserve"> Red</v>
      </c>
    </row>
    <row r="219" spans="1:23" x14ac:dyDescent="0.25">
      <c r="A219" t="s">
        <v>366</v>
      </c>
      <c r="B219" t="s">
        <v>367</v>
      </c>
      <c r="C219" s="3">
        <v>44762</v>
      </c>
      <c r="D219" s="6">
        <v>108548</v>
      </c>
      <c r="E219" t="s">
        <v>188</v>
      </c>
      <c r="F219" s="4">
        <v>0.88</v>
      </c>
      <c r="G219" s="7">
        <v>-0.2072</v>
      </c>
      <c r="H219">
        <v>0.875</v>
      </c>
      <c r="I219">
        <v>0.85</v>
      </c>
      <c r="J219">
        <v>0.85</v>
      </c>
      <c r="K219">
        <v>0.81200000000000006</v>
      </c>
      <c r="L219">
        <v>0.85</v>
      </c>
      <c r="M219">
        <v>0.85</v>
      </c>
      <c r="N219">
        <v>0.92400000000000004</v>
      </c>
      <c r="O219">
        <v>0.88500000000000001</v>
      </c>
      <c r="P219">
        <v>0.83</v>
      </c>
      <c r="V219">
        <f t="shared" si="6"/>
        <v>0.92400000000000004</v>
      </c>
      <c r="W219" s="2" t="str">
        <f t="shared" si="7"/>
        <v>Green</v>
      </c>
    </row>
    <row r="220" spans="1:23" x14ac:dyDescent="0.25">
      <c r="A220" t="s">
        <v>368</v>
      </c>
      <c r="B220" t="s">
        <v>60</v>
      </c>
      <c r="C220" s="3">
        <v>44762</v>
      </c>
      <c r="D220" s="6">
        <v>137748</v>
      </c>
      <c r="E220" t="s">
        <v>369</v>
      </c>
      <c r="F220" s="4">
        <v>10.08</v>
      </c>
      <c r="G220" s="7">
        <v>0</v>
      </c>
      <c r="H220">
        <v>10.08</v>
      </c>
      <c r="I220">
        <v>10.11</v>
      </c>
      <c r="J220">
        <v>10.11</v>
      </c>
      <c r="K220">
        <v>10.09</v>
      </c>
      <c r="L220">
        <v>10.09</v>
      </c>
      <c r="M220">
        <v>10.119999999999999</v>
      </c>
      <c r="N220">
        <v>10.1</v>
      </c>
      <c r="O220">
        <v>10.26</v>
      </c>
      <c r="P220">
        <v>10.14</v>
      </c>
      <c r="V220">
        <f t="shared" si="6"/>
        <v>10.26</v>
      </c>
      <c r="W220" s="2" t="str">
        <f t="shared" si="7"/>
        <v>Green</v>
      </c>
    </row>
    <row r="221" spans="1:23" x14ac:dyDescent="0.25">
      <c r="A221" t="s">
        <v>370</v>
      </c>
      <c r="B221" t="s">
        <v>60</v>
      </c>
      <c r="C221" s="3">
        <v>44762</v>
      </c>
      <c r="D221" s="6">
        <v>160705</v>
      </c>
      <c r="E221" t="s">
        <v>371</v>
      </c>
      <c r="F221" s="4">
        <v>10.08</v>
      </c>
      <c r="G221" s="7">
        <v>1E-3</v>
      </c>
      <c r="H221">
        <v>10.08</v>
      </c>
      <c r="I221">
        <v>10.09</v>
      </c>
      <c r="J221">
        <v>10.09</v>
      </c>
      <c r="K221">
        <v>10.09</v>
      </c>
      <c r="L221">
        <v>10.11</v>
      </c>
      <c r="M221">
        <v>10.09</v>
      </c>
      <c r="N221">
        <v>10.1</v>
      </c>
      <c r="O221">
        <v>10.1</v>
      </c>
      <c r="P221">
        <v>10.1</v>
      </c>
      <c r="V221">
        <f t="shared" si="6"/>
        <v>10.11</v>
      </c>
      <c r="W221" s="2" t="str">
        <f t="shared" si="7"/>
        <v>Green</v>
      </c>
    </row>
    <row r="222" spans="1:23" x14ac:dyDescent="0.25">
      <c r="A222" t="s">
        <v>372</v>
      </c>
      <c r="B222" t="s">
        <v>38</v>
      </c>
      <c r="C222" s="3">
        <v>44762</v>
      </c>
      <c r="D222" s="6">
        <v>180891</v>
      </c>
      <c r="E222" t="s">
        <v>373</v>
      </c>
      <c r="F222" s="4">
        <v>4.4400000000000004</v>
      </c>
      <c r="G222" s="7">
        <v>-6.5299999999999997E-2</v>
      </c>
      <c r="H222">
        <v>4.3499999999999996</v>
      </c>
      <c r="I222">
        <v>3.99</v>
      </c>
      <c r="J222">
        <v>4.38</v>
      </c>
      <c r="K222">
        <v>4.3849999999999998</v>
      </c>
      <c r="L222">
        <v>4.4000000000000004</v>
      </c>
      <c r="M222">
        <v>4.4749999999999996</v>
      </c>
      <c r="N222">
        <v>4.3600000000000003</v>
      </c>
      <c r="O222">
        <v>4.2300000000000004</v>
      </c>
      <c r="P222">
        <v>4.2629999999999999</v>
      </c>
      <c r="V222">
        <f t="shared" si="6"/>
        <v>4.4749999999999996</v>
      </c>
      <c r="W222" s="2" t="str">
        <f t="shared" si="7"/>
        <v>Green</v>
      </c>
    </row>
    <row r="223" spans="1:23" x14ac:dyDescent="0.25">
      <c r="A223" t="s">
        <v>374</v>
      </c>
      <c r="B223" t="s">
        <v>60</v>
      </c>
      <c r="C223" s="3">
        <v>44762</v>
      </c>
      <c r="D223" s="6">
        <v>200030</v>
      </c>
      <c r="E223" t="s">
        <v>375</v>
      </c>
      <c r="F223" s="4">
        <v>10.07</v>
      </c>
      <c r="G223" s="7">
        <v>-1E-3</v>
      </c>
      <c r="H223">
        <v>10.08</v>
      </c>
      <c r="I223">
        <v>10.08</v>
      </c>
      <c r="J223">
        <v>10.08</v>
      </c>
      <c r="K223">
        <v>10.08</v>
      </c>
      <c r="L223">
        <v>10.09</v>
      </c>
      <c r="M223">
        <v>10.1</v>
      </c>
      <c r="N223">
        <v>10.11</v>
      </c>
      <c r="O223">
        <v>10.09</v>
      </c>
      <c r="P223">
        <v>10.119999999999999</v>
      </c>
      <c r="V223">
        <f t="shared" si="6"/>
        <v>10.119999999999999</v>
      </c>
      <c r="W223" s="2" t="str">
        <f t="shared" si="7"/>
        <v>Green</v>
      </c>
    </row>
    <row r="224" spans="1:23" x14ac:dyDescent="0.25">
      <c r="A224" t="s">
        <v>376</v>
      </c>
      <c r="B224" t="s">
        <v>377</v>
      </c>
      <c r="C224" s="3">
        <v>44762</v>
      </c>
      <c r="D224" s="6">
        <v>240357</v>
      </c>
      <c r="E224" t="s">
        <v>378</v>
      </c>
      <c r="F224" s="4">
        <v>3.86</v>
      </c>
      <c r="G224" s="7">
        <v>-3.2599999999999997E-2</v>
      </c>
      <c r="H224">
        <v>3.57</v>
      </c>
      <c r="I224">
        <v>3</v>
      </c>
      <c r="J224">
        <v>3.07</v>
      </c>
      <c r="K224">
        <v>3.09</v>
      </c>
      <c r="L224">
        <v>3.1</v>
      </c>
      <c r="M224">
        <v>3.21</v>
      </c>
      <c r="N224">
        <v>3.2</v>
      </c>
      <c r="O224">
        <v>3.68</v>
      </c>
      <c r="P224">
        <v>4.28</v>
      </c>
      <c r="V224">
        <f t="shared" si="6"/>
        <v>4.28</v>
      </c>
      <c r="W224" s="2" t="str">
        <f t="shared" si="7"/>
        <v>Green</v>
      </c>
    </row>
    <row r="225" spans="1:23" x14ac:dyDescent="0.25">
      <c r="A225" t="s">
        <v>379</v>
      </c>
      <c r="B225" t="s">
        <v>60</v>
      </c>
      <c r="C225" s="3">
        <v>44762</v>
      </c>
      <c r="D225" s="6">
        <v>243128</v>
      </c>
      <c r="E225" t="s">
        <v>380</v>
      </c>
      <c r="F225" s="4">
        <v>9.73</v>
      </c>
      <c r="G225" s="7">
        <v>5.0000000000000001E-4</v>
      </c>
      <c r="H225">
        <v>9.7349999999999994</v>
      </c>
      <c r="I225">
        <v>9.74</v>
      </c>
      <c r="J225">
        <v>9.76</v>
      </c>
      <c r="K225">
        <v>9.75</v>
      </c>
      <c r="L225">
        <v>9.75</v>
      </c>
      <c r="M225">
        <v>9.7539999999999996</v>
      </c>
      <c r="N225">
        <v>9.76</v>
      </c>
      <c r="O225">
        <v>9.7650000000000006</v>
      </c>
      <c r="P225">
        <v>9.7650000000000006</v>
      </c>
      <c r="V225">
        <f t="shared" si="6"/>
        <v>9.7650000000000006</v>
      </c>
      <c r="W225" s="2" t="str">
        <f t="shared" si="7"/>
        <v>Green</v>
      </c>
    </row>
    <row r="226" spans="1:23" x14ac:dyDescent="0.25">
      <c r="A226" t="s">
        <v>381</v>
      </c>
      <c r="B226" t="s">
        <v>60</v>
      </c>
      <c r="C226" s="3">
        <v>44762</v>
      </c>
      <c r="D226" s="6">
        <v>372396</v>
      </c>
      <c r="E226" t="s">
        <v>382</v>
      </c>
      <c r="F226" s="4">
        <v>9.85</v>
      </c>
      <c r="G226" s="7">
        <v>1E-3</v>
      </c>
      <c r="H226">
        <v>9.84</v>
      </c>
      <c r="I226">
        <v>9.8510000000000009</v>
      </c>
      <c r="J226">
        <v>9.85</v>
      </c>
      <c r="K226">
        <v>9.85</v>
      </c>
      <c r="L226">
        <v>9.86</v>
      </c>
      <c r="M226">
        <v>9.86</v>
      </c>
      <c r="N226">
        <v>9.86</v>
      </c>
      <c r="O226">
        <v>9.86</v>
      </c>
      <c r="P226">
        <v>9.86</v>
      </c>
      <c r="V226">
        <f t="shared" si="6"/>
        <v>9.86</v>
      </c>
      <c r="W226" s="2" t="str">
        <f t="shared" si="7"/>
        <v>Green</v>
      </c>
    </row>
    <row r="227" spans="1:23" x14ac:dyDescent="0.25">
      <c r="A227" t="s">
        <v>383</v>
      </c>
      <c r="B227" t="s">
        <v>60</v>
      </c>
      <c r="C227" s="3">
        <v>44762</v>
      </c>
      <c r="D227" s="6">
        <v>415349</v>
      </c>
      <c r="E227" t="s">
        <v>384</v>
      </c>
      <c r="F227" s="4">
        <v>9.93</v>
      </c>
      <c r="G227" s="7">
        <v>2.5000000000000001E-3</v>
      </c>
      <c r="H227">
        <v>9.9600000000000009</v>
      </c>
      <c r="I227">
        <v>9.9600000000000009</v>
      </c>
      <c r="J227">
        <v>9.9700000000000006</v>
      </c>
      <c r="K227">
        <v>9.9600000000000009</v>
      </c>
      <c r="L227">
        <v>9.9649999999999999</v>
      </c>
      <c r="M227">
        <v>9.98</v>
      </c>
      <c r="N227">
        <v>9.9789999999999992</v>
      </c>
      <c r="O227">
        <v>9.98</v>
      </c>
      <c r="P227">
        <v>9.9700000000000006</v>
      </c>
      <c r="V227">
        <f t="shared" si="6"/>
        <v>9.98</v>
      </c>
      <c r="W227" s="2" t="str">
        <f t="shared" si="7"/>
        <v>Green</v>
      </c>
    </row>
    <row r="228" spans="1:23" x14ac:dyDescent="0.25">
      <c r="A228" t="s">
        <v>243</v>
      </c>
      <c r="B228" t="s">
        <v>60</v>
      </c>
      <c r="C228" s="3">
        <v>44762</v>
      </c>
      <c r="D228" s="6">
        <v>434422</v>
      </c>
      <c r="E228" t="s">
        <v>244</v>
      </c>
      <c r="F228" s="4">
        <v>9.99</v>
      </c>
      <c r="G228" s="7">
        <v>-1E-3</v>
      </c>
      <c r="H228">
        <v>9.98</v>
      </c>
      <c r="I228">
        <v>10.02</v>
      </c>
      <c r="J228">
        <v>10.01</v>
      </c>
      <c r="K228">
        <v>10.02</v>
      </c>
      <c r="L228">
        <v>9.93</v>
      </c>
      <c r="M228">
        <v>9.91</v>
      </c>
      <c r="N228">
        <v>9.93</v>
      </c>
      <c r="O228">
        <v>9.8699999999999992</v>
      </c>
      <c r="P228">
        <v>9.9</v>
      </c>
      <c r="V228">
        <f t="shared" si="6"/>
        <v>10.02</v>
      </c>
      <c r="W228" s="2" t="str">
        <f t="shared" si="7"/>
        <v>Green</v>
      </c>
    </row>
    <row r="229" spans="1:23" x14ac:dyDescent="0.25">
      <c r="A229" t="s">
        <v>385</v>
      </c>
      <c r="B229" t="s">
        <v>47</v>
      </c>
      <c r="C229" s="3">
        <v>44762</v>
      </c>
      <c r="D229" s="6">
        <v>702847</v>
      </c>
      <c r="E229" t="s">
        <v>386</v>
      </c>
      <c r="F229" s="4">
        <v>9.42</v>
      </c>
      <c r="G229" s="7">
        <v>-4.1999999999999997E-3</v>
      </c>
      <c r="H229">
        <v>10.23</v>
      </c>
      <c r="I229">
        <v>10.26</v>
      </c>
      <c r="J229">
        <v>10.6</v>
      </c>
      <c r="K229">
        <v>11.24</v>
      </c>
      <c r="L229">
        <v>11.31</v>
      </c>
      <c r="M229">
        <v>11.2</v>
      </c>
      <c r="N229">
        <v>11.49</v>
      </c>
      <c r="O229">
        <v>12.65</v>
      </c>
      <c r="P229">
        <v>12.5</v>
      </c>
      <c r="V229">
        <f t="shared" si="6"/>
        <v>12.65</v>
      </c>
      <c r="W229" s="2" t="str">
        <f t="shared" si="7"/>
        <v>Green</v>
      </c>
    </row>
    <row r="230" spans="1:23" x14ac:dyDescent="0.25">
      <c r="A230" t="s">
        <v>387</v>
      </c>
      <c r="B230" t="s">
        <v>47</v>
      </c>
      <c r="C230" s="3">
        <v>44762</v>
      </c>
      <c r="D230" s="6">
        <v>785983</v>
      </c>
      <c r="E230" t="s">
        <v>388</v>
      </c>
      <c r="F230" s="4">
        <v>0.8</v>
      </c>
      <c r="G230" s="7">
        <v>0.1108</v>
      </c>
      <c r="H230">
        <v>0.79</v>
      </c>
      <c r="I230">
        <v>0.76</v>
      </c>
      <c r="J230">
        <v>0.745</v>
      </c>
      <c r="K230">
        <v>0.72</v>
      </c>
      <c r="L230">
        <v>0.73499999999999999</v>
      </c>
      <c r="M230">
        <v>0.73</v>
      </c>
      <c r="N230">
        <v>0.69799999999999995</v>
      </c>
      <c r="O230">
        <v>0.72599999999999998</v>
      </c>
      <c r="P230">
        <v>0.72</v>
      </c>
      <c r="V230">
        <f t="shared" si="6"/>
        <v>0.79</v>
      </c>
      <c r="W230" s="2" t="str">
        <f t="shared" si="7"/>
        <v xml:space="preserve"> Red</v>
      </c>
    </row>
    <row r="231" spans="1:23" x14ac:dyDescent="0.25">
      <c r="A231" t="s">
        <v>23</v>
      </c>
      <c r="B231" t="s">
        <v>389</v>
      </c>
      <c r="C231" s="3">
        <v>44762</v>
      </c>
      <c r="D231" s="6">
        <v>819847</v>
      </c>
      <c r="E231" t="s">
        <v>390</v>
      </c>
      <c r="F231" s="4">
        <v>1.7</v>
      </c>
      <c r="G231" s="7">
        <v>0.11260000000000001</v>
      </c>
      <c r="H231">
        <v>1.7210000000000001</v>
      </c>
      <c r="I231">
        <v>1.64</v>
      </c>
      <c r="J231">
        <v>1.47</v>
      </c>
      <c r="K231">
        <v>1.56</v>
      </c>
      <c r="L231">
        <v>1.57</v>
      </c>
      <c r="M231">
        <v>2.13</v>
      </c>
      <c r="N231">
        <v>2.13</v>
      </c>
      <c r="O231">
        <v>2.15</v>
      </c>
      <c r="P231">
        <v>2.3620000000000001</v>
      </c>
      <c r="V231">
        <f t="shared" si="6"/>
        <v>2.3620000000000001</v>
      </c>
      <c r="W231" s="2" t="str">
        <f t="shared" si="7"/>
        <v>Green</v>
      </c>
    </row>
    <row r="232" spans="1:23" x14ac:dyDescent="0.25">
      <c r="A232" t="s">
        <v>391</v>
      </c>
      <c r="B232" t="s">
        <v>47</v>
      </c>
      <c r="C232" s="3">
        <v>44762</v>
      </c>
      <c r="D232" s="6">
        <v>880653</v>
      </c>
      <c r="E232" t="s">
        <v>392</v>
      </c>
      <c r="F232" s="4">
        <v>0.78</v>
      </c>
      <c r="G232" s="7">
        <v>8.1500000000000003E-2</v>
      </c>
      <c r="H232">
        <v>0.79</v>
      </c>
      <c r="I232">
        <v>0.76</v>
      </c>
      <c r="J232">
        <v>0.83</v>
      </c>
      <c r="K232">
        <v>0.88300000000000001</v>
      </c>
      <c r="L232">
        <v>0.9</v>
      </c>
      <c r="M232">
        <v>0.92500000000000004</v>
      </c>
      <c r="N232">
        <v>0.91</v>
      </c>
      <c r="O232">
        <v>0.88700000000000001</v>
      </c>
      <c r="P232">
        <v>0.9</v>
      </c>
      <c r="V232">
        <f t="shared" si="6"/>
        <v>0.92500000000000004</v>
      </c>
      <c r="W232" s="2" t="str">
        <f t="shared" si="7"/>
        <v>Green</v>
      </c>
    </row>
    <row r="233" spans="1:23" x14ac:dyDescent="0.25">
      <c r="A233" t="s">
        <v>393</v>
      </c>
      <c r="B233" t="s">
        <v>286</v>
      </c>
      <c r="C233" s="3">
        <v>44762</v>
      </c>
      <c r="D233" s="6">
        <v>1526158</v>
      </c>
      <c r="E233" t="s">
        <v>394</v>
      </c>
      <c r="F233" s="4">
        <v>10.52</v>
      </c>
      <c r="G233" s="7">
        <v>0.14349999999999999</v>
      </c>
      <c r="H233">
        <v>12.32</v>
      </c>
      <c r="I233">
        <v>11.47</v>
      </c>
      <c r="J233">
        <v>10.76</v>
      </c>
      <c r="K233">
        <v>10.17</v>
      </c>
      <c r="L233">
        <v>11.36</v>
      </c>
      <c r="M233">
        <v>13.25</v>
      </c>
      <c r="N233">
        <v>14.17</v>
      </c>
      <c r="O233">
        <v>14.88</v>
      </c>
      <c r="P233">
        <v>15.15</v>
      </c>
      <c r="V233">
        <f t="shared" si="6"/>
        <v>15.15</v>
      </c>
      <c r="W233" s="2" t="str">
        <f t="shared" si="7"/>
        <v>Green</v>
      </c>
    </row>
    <row r="234" spans="1:23" x14ac:dyDescent="0.25">
      <c r="A234" t="s">
        <v>395</v>
      </c>
      <c r="B234" t="s">
        <v>396</v>
      </c>
      <c r="C234" s="3">
        <v>44762</v>
      </c>
      <c r="D234" s="6">
        <v>2228739</v>
      </c>
      <c r="E234" t="s">
        <v>397</v>
      </c>
      <c r="F234" s="4">
        <v>1.01</v>
      </c>
      <c r="G234" s="7">
        <v>0.28649999999999998</v>
      </c>
      <c r="H234">
        <v>0.88500000000000001</v>
      </c>
      <c r="I234">
        <v>0.86</v>
      </c>
      <c r="J234">
        <v>0.89200000000000002</v>
      </c>
      <c r="K234">
        <v>0.86299999999999999</v>
      </c>
      <c r="L234">
        <v>0.96499999999999997</v>
      </c>
      <c r="M234">
        <v>0.79</v>
      </c>
      <c r="N234">
        <v>0.83</v>
      </c>
      <c r="O234">
        <v>0.8</v>
      </c>
      <c r="P234">
        <v>0.871</v>
      </c>
      <c r="V234">
        <f t="shared" si="6"/>
        <v>0.96499999999999997</v>
      </c>
      <c r="W234" s="2" t="str">
        <f t="shared" si="7"/>
        <v xml:space="preserve"> Red</v>
      </c>
    </row>
    <row r="235" spans="1:23" x14ac:dyDescent="0.25">
      <c r="A235" t="s">
        <v>296</v>
      </c>
      <c r="B235" t="s">
        <v>60</v>
      </c>
      <c r="C235" s="3">
        <v>44762</v>
      </c>
      <c r="D235" s="6">
        <v>2759025</v>
      </c>
      <c r="E235" t="s">
        <v>398</v>
      </c>
      <c r="F235" s="4">
        <v>9.98</v>
      </c>
      <c r="G235" s="7">
        <v>1E-3</v>
      </c>
      <c r="H235">
        <v>10.01</v>
      </c>
      <c r="I235">
        <v>10.02</v>
      </c>
      <c r="J235">
        <v>10.050000000000001</v>
      </c>
      <c r="K235">
        <v>9.6300000000000008</v>
      </c>
      <c r="L235">
        <v>9.59</v>
      </c>
      <c r="V235">
        <f t="shared" si="6"/>
        <v>10.050000000000001</v>
      </c>
      <c r="W235" s="2" t="str">
        <f t="shared" si="7"/>
        <v>Green</v>
      </c>
    </row>
    <row r="236" spans="1:23" x14ac:dyDescent="0.25">
      <c r="A236" t="s">
        <v>219</v>
      </c>
      <c r="B236" t="s">
        <v>76</v>
      </c>
      <c r="C236" s="3">
        <v>44762</v>
      </c>
      <c r="D236" s="6">
        <v>3861196</v>
      </c>
      <c r="E236" t="s">
        <v>399</v>
      </c>
      <c r="F236" s="4">
        <v>1.1399999999999999</v>
      </c>
      <c r="G236" s="7">
        <v>4.7699999999999999E-2</v>
      </c>
      <c r="H236">
        <v>1.0349999999999999</v>
      </c>
      <c r="I236">
        <v>0.96099999999999997</v>
      </c>
      <c r="J236">
        <v>0.97</v>
      </c>
      <c r="K236">
        <v>0.92</v>
      </c>
      <c r="L236">
        <v>0.93500000000000005</v>
      </c>
      <c r="M236">
        <v>0.97</v>
      </c>
      <c r="N236">
        <v>1.02</v>
      </c>
      <c r="O236">
        <v>1.06</v>
      </c>
      <c r="P236">
        <v>1.0249999999999999</v>
      </c>
      <c r="V236">
        <f t="shared" si="6"/>
        <v>1.06</v>
      </c>
      <c r="W236" s="2" t="str">
        <f t="shared" si="7"/>
        <v xml:space="preserve"> Red</v>
      </c>
    </row>
    <row r="237" spans="1:23" x14ac:dyDescent="0.25">
      <c r="A237" t="s">
        <v>400</v>
      </c>
      <c r="B237" t="s">
        <v>389</v>
      </c>
      <c r="C237" s="3">
        <v>44762</v>
      </c>
      <c r="D237" s="6">
        <v>4146455</v>
      </c>
      <c r="E237" t="s">
        <v>45</v>
      </c>
      <c r="F237" s="4">
        <v>4.03</v>
      </c>
      <c r="G237" s="7">
        <v>-0.66700000000000004</v>
      </c>
      <c r="H237">
        <v>2.91</v>
      </c>
      <c r="I237">
        <v>2.73</v>
      </c>
      <c r="J237">
        <v>2.42</v>
      </c>
      <c r="K237">
        <v>1.96</v>
      </c>
      <c r="L237">
        <v>1.71</v>
      </c>
      <c r="M237">
        <v>2.1</v>
      </c>
      <c r="N237">
        <v>1.91</v>
      </c>
      <c r="O237">
        <v>1.92</v>
      </c>
      <c r="P237">
        <v>1.94</v>
      </c>
      <c r="V237">
        <f t="shared" si="6"/>
        <v>2.91</v>
      </c>
      <c r="W237" s="2" t="str">
        <f t="shared" si="7"/>
        <v xml:space="preserve"> Red</v>
      </c>
    </row>
    <row r="238" spans="1:23" x14ac:dyDescent="0.25">
      <c r="A238" t="s">
        <v>401</v>
      </c>
      <c r="B238" t="s">
        <v>47</v>
      </c>
      <c r="C238" s="3">
        <v>44762</v>
      </c>
      <c r="D238" s="6">
        <v>4221266</v>
      </c>
      <c r="E238" t="s">
        <v>402</v>
      </c>
      <c r="F238" s="4">
        <v>22.9</v>
      </c>
      <c r="G238" s="7">
        <v>-6.83E-2</v>
      </c>
      <c r="H238">
        <v>23.89</v>
      </c>
      <c r="I238">
        <v>22.35</v>
      </c>
      <c r="J238">
        <v>22.52</v>
      </c>
      <c r="K238">
        <v>24.31</v>
      </c>
      <c r="L238">
        <v>24.17</v>
      </c>
      <c r="M238">
        <v>19.89</v>
      </c>
      <c r="N238">
        <v>20.6</v>
      </c>
      <c r="O238">
        <v>21.8</v>
      </c>
      <c r="P238">
        <v>24.6</v>
      </c>
      <c r="V238">
        <f t="shared" si="6"/>
        <v>24.6</v>
      </c>
      <c r="W238" s="2" t="str">
        <f t="shared" si="7"/>
        <v>Green</v>
      </c>
    </row>
    <row r="239" spans="1:23" x14ac:dyDescent="0.25">
      <c r="A239" t="s">
        <v>403</v>
      </c>
      <c r="B239" t="s">
        <v>47</v>
      </c>
      <c r="C239" s="3">
        <v>44762</v>
      </c>
      <c r="D239" s="6">
        <v>4504469</v>
      </c>
      <c r="E239" t="s">
        <v>404</v>
      </c>
      <c r="F239" s="4">
        <v>1.49</v>
      </c>
      <c r="G239" s="7">
        <v>-0.19289999999999999</v>
      </c>
      <c r="H239">
        <v>0.83</v>
      </c>
      <c r="I239">
        <v>0.74</v>
      </c>
      <c r="J239">
        <v>0.69099999999999995</v>
      </c>
      <c r="K239">
        <v>0.61599999999999999</v>
      </c>
      <c r="L239">
        <v>0.61499999999999999</v>
      </c>
      <c r="M239">
        <v>0.59399999999999997</v>
      </c>
      <c r="N239">
        <v>0.6</v>
      </c>
      <c r="O239">
        <v>0.55800000000000005</v>
      </c>
      <c r="P239">
        <v>0.58899999999999997</v>
      </c>
      <c r="V239">
        <f t="shared" si="6"/>
        <v>0.83</v>
      </c>
      <c r="W239" s="2" t="str">
        <f t="shared" si="7"/>
        <v xml:space="preserve"> Red</v>
      </c>
    </row>
    <row r="240" spans="1:23" x14ac:dyDescent="0.25">
      <c r="A240" t="s">
        <v>405</v>
      </c>
      <c r="B240" t="s">
        <v>47</v>
      </c>
      <c r="C240" s="3">
        <v>44762</v>
      </c>
      <c r="D240" s="6">
        <v>5673071</v>
      </c>
      <c r="E240" t="s">
        <v>406</v>
      </c>
      <c r="F240" s="4">
        <v>1.9</v>
      </c>
      <c r="G240" s="7">
        <v>7.3400000000000007E-2</v>
      </c>
      <c r="H240">
        <v>1.99</v>
      </c>
      <c r="I240">
        <v>1.86</v>
      </c>
      <c r="J240">
        <v>1.8</v>
      </c>
      <c r="K240">
        <v>1.85</v>
      </c>
      <c r="L240">
        <v>1.92</v>
      </c>
      <c r="M240">
        <v>2.6110000000000002</v>
      </c>
      <c r="N240">
        <v>2.2999999999999998</v>
      </c>
      <c r="O240">
        <v>2.3199999999999998</v>
      </c>
      <c r="P240">
        <v>2.35</v>
      </c>
      <c r="V240">
        <f t="shared" si="6"/>
        <v>2.6110000000000002</v>
      </c>
      <c r="W240" s="2" t="str">
        <f t="shared" si="7"/>
        <v>Green</v>
      </c>
    </row>
    <row r="241" spans="1:23" x14ac:dyDescent="0.25">
      <c r="A241" t="s">
        <v>198</v>
      </c>
      <c r="B241" t="s">
        <v>47</v>
      </c>
      <c r="C241" s="3">
        <v>44762</v>
      </c>
      <c r="D241" s="6">
        <v>7643928</v>
      </c>
      <c r="E241" t="s">
        <v>407</v>
      </c>
      <c r="F241" s="4">
        <v>12.37</v>
      </c>
      <c r="G241" s="7">
        <v>0.16919999999999999</v>
      </c>
      <c r="H241">
        <v>14.8</v>
      </c>
      <c r="I241">
        <v>13.16</v>
      </c>
      <c r="J241">
        <v>11.56</v>
      </c>
      <c r="K241">
        <v>11.7</v>
      </c>
      <c r="L241">
        <v>11.68</v>
      </c>
      <c r="M241">
        <v>14.33</v>
      </c>
      <c r="N241">
        <v>17.53</v>
      </c>
      <c r="O241">
        <v>18.59</v>
      </c>
      <c r="P241">
        <v>19.95</v>
      </c>
      <c r="V241">
        <f t="shared" si="6"/>
        <v>19.95</v>
      </c>
      <c r="W241" s="2" t="str">
        <f t="shared" si="7"/>
        <v>Green</v>
      </c>
    </row>
    <row r="242" spans="1:23" x14ac:dyDescent="0.25">
      <c r="A242" t="s">
        <v>408</v>
      </c>
      <c r="B242" t="s">
        <v>47</v>
      </c>
      <c r="C242" s="3">
        <v>44762</v>
      </c>
      <c r="D242" s="6">
        <v>20601989</v>
      </c>
      <c r="E242" t="s">
        <v>409</v>
      </c>
      <c r="F242" s="4">
        <v>0.43</v>
      </c>
      <c r="G242" s="7">
        <v>-0.78979999999999995</v>
      </c>
      <c r="H242">
        <v>0.373</v>
      </c>
      <c r="I242">
        <v>0.32500000000000001</v>
      </c>
      <c r="J242">
        <v>0.25</v>
      </c>
      <c r="K242">
        <v>0.22800000000000001</v>
      </c>
      <c r="L242">
        <v>0.24399999999999999</v>
      </c>
      <c r="M242">
        <v>0.23</v>
      </c>
      <c r="N242">
        <v>0.24</v>
      </c>
      <c r="O242">
        <v>0.24299999999999999</v>
      </c>
      <c r="P242">
        <v>0.23300000000000001</v>
      </c>
      <c r="V242">
        <f t="shared" si="6"/>
        <v>0.373</v>
      </c>
      <c r="W242" s="2" t="str">
        <f t="shared" si="7"/>
        <v xml:space="preserve"> Red</v>
      </c>
    </row>
    <row r="243" spans="1:23" x14ac:dyDescent="0.25">
      <c r="A243" t="s">
        <v>410</v>
      </c>
      <c r="B243" t="s">
        <v>179</v>
      </c>
      <c r="C243" s="3">
        <v>44762</v>
      </c>
      <c r="D243" s="6">
        <v>35144841</v>
      </c>
      <c r="E243" t="s">
        <v>411</v>
      </c>
      <c r="F243" s="4">
        <v>0.21</v>
      </c>
      <c r="G243" s="7">
        <v>8.6300000000000002E-2</v>
      </c>
      <c r="H243">
        <v>0.184</v>
      </c>
      <c r="I243">
        <v>0.17499999999999999</v>
      </c>
      <c r="J243">
        <v>0.17299999999999999</v>
      </c>
      <c r="K243">
        <v>0.16800000000000001</v>
      </c>
      <c r="L243">
        <v>0.17299999999999999</v>
      </c>
      <c r="M243">
        <v>0.16800000000000001</v>
      </c>
      <c r="N243">
        <v>0.16700000000000001</v>
      </c>
      <c r="O243">
        <v>0.17399999999999999</v>
      </c>
      <c r="P243">
        <v>0.17499999999999999</v>
      </c>
      <c r="V243">
        <f t="shared" si="6"/>
        <v>0.184</v>
      </c>
      <c r="W243" s="2" t="str">
        <f t="shared" si="7"/>
        <v xml:space="preserve"> Red</v>
      </c>
    </row>
    <row r="244" spans="1:23" x14ac:dyDescent="0.25">
      <c r="A244" t="s">
        <v>412</v>
      </c>
      <c r="B244" t="s">
        <v>44</v>
      </c>
      <c r="C244" s="3">
        <v>44762</v>
      </c>
      <c r="D244" s="6">
        <v>40487930</v>
      </c>
      <c r="E244" t="s">
        <v>413</v>
      </c>
      <c r="F244" s="4">
        <v>2.64</v>
      </c>
      <c r="G244" s="7">
        <v>0.77249999999999996</v>
      </c>
      <c r="H244">
        <v>2.29</v>
      </c>
      <c r="I244">
        <v>2.0299999999999998</v>
      </c>
      <c r="J244">
        <v>1.84</v>
      </c>
      <c r="K244">
        <v>1.76</v>
      </c>
      <c r="L244">
        <v>1.71</v>
      </c>
      <c r="M244">
        <v>1.73</v>
      </c>
      <c r="N244">
        <v>2.15</v>
      </c>
      <c r="O244">
        <v>2.14</v>
      </c>
      <c r="P244">
        <v>2.27</v>
      </c>
      <c r="V244">
        <f t="shared" si="6"/>
        <v>2.29</v>
      </c>
      <c r="W244" s="2" t="str">
        <f t="shared" si="7"/>
        <v xml:space="preserve"> Red</v>
      </c>
    </row>
    <row r="245" spans="1:23" x14ac:dyDescent="0.25">
      <c r="A245" t="s">
        <v>359</v>
      </c>
      <c r="B245" t="s">
        <v>211</v>
      </c>
      <c r="C245" s="3">
        <v>44762</v>
      </c>
      <c r="D245" s="6">
        <v>65194450</v>
      </c>
      <c r="E245" t="s">
        <v>414</v>
      </c>
      <c r="F245" s="4">
        <v>2.77</v>
      </c>
      <c r="G245" s="7">
        <v>0.30509999999999998</v>
      </c>
      <c r="H245">
        <v>2.25</v>
      </c>
      <c r="I245">
        <v>2.13</v>
      </c>
      <c r="J245">
        <v>1.94</v>
      </c>
      <c r="K245">
        <v>1.86</v>
      </c>
      <c r="L245">
        <v>2.11</v>
      </c>
      <c r="M245">
        <v>2.34</v>
      </c>
      <c r="N245">
        <v>2.3199999999999998</v>
      </c>
      <c r="O245">
        <v>2.1800000000000002</v>
      </c>
      <c r="P245">
        <v>1.9550000000000001</v>
      </c>
      <c r="V245">
        <f t="shared" si="6"/>
        <v>2.34</v>
      </c>
      <c r="W245" s="2" t="str">
        <f t="shared" si="7"/>
        <v xml:space="preserve"> Red</v>
      </c>
    </row>
    <row r="246" spans="1:23" x14ac:dyDescent="0.25">
      <c r="A246" t="s">
        <v>415</v>
      </c>
      <c r="B246" t="s">
        <v>211</v>
      </c>
      <c r="C246" s="3">
        <v>44762</v>
      </c>
      <c r="D246" s="6">
        <v>69747236</v>
      </c>
      <c r="E246" t="s">
        <v>416</v>
      </c>
      <c r="F246" s="4">
        <v>3.18</v>
      </c>
      <c r="G246" s="7">
        <v>0.48599999999999999</v>
      </c>
      <c r="H246">
        <v>2.9</v>
      </c>
      <c r="I246">
        <v>2.98</v>
      </c>
      <c r="J246">
        <v>2.5299999999999998</v>
      </c>
      <c r="K246">
        <v>2.35</v>
      </c>
      <c r="L246">
        <v>2.6259999999999999</v>
      </c>
      <c r="M246">
        <v>2.29</v>
      </c>
      <c r="N246">
        <v>2.4500000000000002</v>
      </c>
      <c r="O246">
        <v>2.52</v>
      </c>
      <c r="P246">
        <v>2.4900000000000002</v>
      </c>
      <c r="V246">
        <f t="shared" si="6"/>
        <v>2.98</v>
      </c>
      <c r="W246" s="2" t="str">
        <f t="shared" si="7"/>
        <v xml:space="preserve"> Red</v>
      </c>
    </row>
    <row r="247" spans="1:23" x14ac:dyDescent="0.25">
      <c r="A247" t="s">
        <v>417</v>
      </c>
      <c r="B247" t="s">
        <v>60</v>
      </c>
      <c r="C247" s="3">
        <v>44763</v>
      </c>
      <c r="D247" s="6">
        <v>46853</v>
      </c>
      <c r="E247" t="s">
        <v>45</v>
      </c>
      <c r="F247" s="4">
        <v>10.1</v>
      </c>
      <c r="G247" s="7">
        <v>0.01</v>
      </c>
      <c r="H247">
        <v>10.1</v>
      </c>
      <c r="I247">
        <v>9.98</v>
      </c>
      <c r="J247">
        <v>10.09</v>
      </c>
      <c r="K247">
        <v>10.09</v>
      </c>
      <c r="L247">
        <v>10.3</v>
      </c>
      <c r="M247">
        <v>10.08</v>
      </c>
      <c r="N247">
        <v>10.3</v>
      </c>
      <c r="O247">
        <v>10.199999999999999</v>
      </c>
      <c r="V247">
        <f t="shared" si="6"/>
        <v>10.3</v>
      </c>
      <c r="W247" s="2" t="str">
        <f t="shared" si="7"/>
        <v>Green</v>
      </c>
    </row>
    <row r="248" spans="1:23" x14ac:dyDescent="0.25">
      <c r="A248" t="s">
        <v>418</v>
      </c>
      <c r="B248" t="s">
        <v>60</v>
      </c>
      <c r="C248" s="3">
        <v>44763</v>
      </c>
      <c r="D248" s="6">
        <v>47524</v>
      </c>
      <c r="E248" t="s">
        <v>419</v>
      </c>
      <c r="F248" s="4">
        <v>10.199999999999999</v>
      </c>
      <c r="G248" s="7">
        <v>0</v>
      </c>
      <c r="H248">
        <v>10.210000000000001</v>
      </c>
      <c r="I248">
        <v>10.220000000000001</v>
      </c>
      <c r="J248">
        <v>10.210000000000001</v>
      </c>
      <c r="K248">
        <v>10.210000000000001</v>
      </c>
      <c r="L248">
        <v>10.19</v>
      </c>
      <c r="M248">
        <v>10.210000000000001</v>
      </c>
      <c r="N248">
        <v>10.23</v>
      </c>
      <c r="O248">
        <v>10.220000000000001</v>
      </c>
      <c r="V248">
        <f t="shared" si="6"/>
        <v>10.23</v>
      </c>
      <c r="W248" s="2" t="str">
        <f t="shared" si="7"/>
        <v>Green</v>
      </c>
    </row>
    <row r="249" spans="1:23" x14ac:dyDescent="0.25">
      <c r="A249" t="s">
        <v>420</v>
      </c>
      <c r="B249" t="s">
        <v>421</v>
      </c>
      <c r="C249" s="3">
        <v>44763</v>
      </c>
      <c r="D249" s="6">
        <v>86229</v>
      </c>
      <c r="E249" t="s">
        <v>422</v>
      </c>
      <c r="F249" s="4">
        <v>19.170000000000002</v>
      </c>
      <c r="G249" s="7">
        <v>1.4999999999999999E-2</v>
      </c>
      <c r="H249">
        <v>19.09</v>
      </c>
      <c r="I249">
        <v>18.95</v>
      </c>
      <c r="J249">
        <v>18.734999999999999</v>
      </c>
      <c r="K249">
        <v>19.14</v>
      </c>
      <c r="L249">
        <v>19.611999999999998</v>
      </c>
      <c r="M249">
        <v>19.72</v>
      </c>
      <c r="N249">
        <v>19.751000000000001</v>
      </c>
      <c r="O249">
        <v>19.87</v>
      </c>
      <c r="V249">
        <f t="shared" si="6"/>
        <v>19.87</v>
      </c>
      <c r="W249" s="2" t="str">
        <f t="shared" si="7"/>
        <v>Green</v>
      </c>
    </row>
    <row r="250" spans="1:23" x14ac:dyDescent="0.25">
      <c r="A250" t="s">
        <v>423</v>
      </c>
      <c r="B250" t="s">
        <v>222</v>
      </c>
      <c r="C250" s="3">
        <v>44763</v>
      </c>
      <c r="D250" s="6">
        <v>236543</v>
      </c>
      <c r="E250" t="s">
        <v>133</v>
      </c>
      <c r="F250" s="4">
        <v>1.05</v>
      </c>
      <c r="G250" s="7">
        <v>0.2351</v>
      </c>
      <c r="H250">
        <v>1.1499999999999999</v>
      </c>
      <c r="I250">
        <v>1.02</v>
      </c>
      <c r="J250">
        <v>0.96</v>
      </c>
      <c r="K250">
        <v>0.93</v>
      </c>
      <c r="L250">
        <v>1.075</v>
      </c>
      <c r="M250">
        <v>1.03</v>
      </c>
      <c r="N250">
        <v>1.22</v>
      </c>
      <c r="O250">
        <v>1.1020000000000001</v>
      </c>
      <c r="V250">
        <f t="shared" si="6"/>
        <v>1.22</v>
      </c>
      <c r="W250" s="2" t="str">
        <f t="shared" si="7"/>
        <v>Green</v>
      </c>
    </row>
    <row r="251" spans="1:23" x14ac:dyDescent="0.25">
      <c r="A251" t="s">
        <v>424</v>
      </c>
      <c r="B251" t="s">
        <v>139</v>
      </c>
      <c r="C251" s="3">
        <v>44763</v>
      </c>
      <c r="D251" s="6">
        <v>534923</v>
      </c>
      <c r="E251" t="s">
        <v>425</v>
      </c>
      <c r="F251" s="4">
        <v>1.17</v>
      </c>
      <c r="G251" s="7">
        <v>5.4100000000000002E-2</v>
      </c>
      <c r="H251">
        <v>1.1299999999999999</v>
      </c>
      <c r="I251">
        <v>1.1000000000000001</v>
      </c>
      <c r="J251">
        <v>1.1499999999999999</v>
      </c>
      <c r="K251">
        <v>1.1599999999999999</v>
      </c>
      <c r="L251">
        <v>0.99</v>
      </c>
      <c r="M251">
        <v>0.997</v>
      </c>
      <c r="N251">
        <v>1.02</v>
      </c>
      <c r="O251">
        <v>1.05</v>
      </c>
      <c r="V251">
        <f t="shared" si="6"/>
        <v>1.1599999999999999</v>
      </c>
      <c r="W251" s="2" t="str">
        <f t="shared" si="7"/>
        <v xml:space="preserve"> Red</v>
      </c>
    </row>
    <row r="252" spans="1:23" x14ac:dyDescent="0.25">
      <c r="A252" t="s">
        <v>426</v>
      </c>
      <c r="B252" t="s">
        <v>60</v>
      </c>
      <c r="C252" s="3">
        <v>44763</v>
      </c>
      <c r="D252" s="6">
        <v>604495</v>
      </c>
      <c r="E252" t="s">
        <v>427</v>
      </c>
      <c r="F252" s="4">
        <v>10.15</v>
      </c>
      <c r="G252" s="7">
        <v>1E-3</v>
      </c>
      <c r="H252">
        <v>10.15</v>
      </c>
      <c r="I252">
        <v>10.16</v>
      </c>
      <c r="J252">
        <v>10.15</v>
      </c>
      <c r="K252">
        <v>10.154999999999999</v>
      </c>
      <c r="L252">
        <v>10.18</v>
      </c>
      <c r="M252">
        <v>10.18</v>
      </c>
      <c r="N252">
        <v>10.19</v>
      </c>
      <c r="O252">
        <v>10.18</v>
      </c>
      <c r="V252">
        <f t="shared" si="6"/>
        <v>10.19</v>
      </c>
      <c r="W252" s="2" t="str">
        <f t="shared" si="7"/>
        <v>Green</v>
      </c>
    </row>
    <row r="253" spans="1:23" x14ac:dyDescent="0.25">
      <c r="A253" t="s">
        <v>156</v>
      </c>
      <c r="B253" t="s">
        <v>60</v>
      </c>
      <c r="C253" s="3">
        <v>44763</v>
      </c>
      <c r="D253" s="6">
        <v>688128</v>
      </c>
      <c r="E253" t="s">
        <v>428</v>
      </c>
      <c r="F253" s="4">
        <v>9.9700000000000006</v>
      </c>
      <c r="G253" s="7">
        <v>-2E-3</v>
      </c>
      <c r="H253">
        <v>9.98</v>
      </c>
      <c r="I253">
        <v>9.7799999999999994</v>
      </c>
      <c r="J253">
        <v>9.83</v>
      </c>
      <c r="K253">
        <v>9.6999999999999993</v>
      </c>
      <c r="L253">
        <v>10.805</v>
      </c>
      <c r="M253">
        <v>8</v>
      </c>
      <c r="N253">
        <v>7.76</v>
      </c>
      <c r="O253">
        <v>8.07</v>
      </c>
      <c r="V253">
        <f t="shared" si="6"/>
        <v>10.805</v>
      </c>
      <c r="W253" s="2" t="str">
        <f t="shared" si="7"/>
        <v>Green</v>
      </c>
    </row>
    <row r="254" spans="1:23" x14ac:dyDescent="0.25">
      <c r="A254" t="s">
        <v>429</v>
      </c>
      <c r="B254" t="s">
        <v>47</v>
      </c>
      <c r="C254" s="3">
        <v>44763</v>
      </c>
      <c r="D254" s="6">
        <v>871066</v>
      </c>
      <c r="E254" t="s">
        <v>430</v>
      </c>
      <c r="F254" s="4">
        <v>3.35</v>
      </c>
      <c r="G254" s="7">
        <v>9.3100000000000002E-2</v>
      </c>
      <c r="H254">
        <v>3.34</v>
      </c>
      <c r="I254">
        <v>3.43</v>
      </c>
      <c r="J254">
        <v>3.46</v>
      </c>
      <c r="K254">
        <v>3.47</v>
      </c>
      <c r="L254">
        <v>3.54</v>
      </c>
      <c r="M254">
        <v>3.68</v>
      </c>
      <c r="N254">
        <v>3.72</v>
      </c>
      <c r="O254">
        <v>3.7</v>
      </c>
      <c r="V254">
        <f t="shared" si="6"/>
        <v>3.72</v>
      </c>
      <c r="W254" s="2" t="str">
        <f t="shared" si="7"/>
        <v>Green</v>
      </c>
    </row>
    <row r="255" spans="1:23" x14ac:dyDescent="0.25">
      <c r="A255" t="s">
        <v>403</v>
      </c>
      <c r="B255" t="s">
        <v>47</v>
      </c>
      <c r="C255" s="3">
        <v>44763</v>
      </c>
      <c r="D255" s="6">
        <v>4740581</v>
      </c>
      <c r="E255" t="s">
        <v>431</v>
      </c>
      <c r="F255" s="4">
        <v>0.85</v>
      </c>
      <c r="G255" s="7">
        <v>-0.1326</v>
      </c>
      <c r="H255">
        <v>0.74</v>
      </c>
      <c r="I255">
        <v>0.69099999999999995</v>
      </c>
      <c r="J255">
        <v>0.61599999999999999</v>
      </c>
      <c r="K255">
        <v>0.61499999999999999</v>
      </c>
      <c r="L255">
        <v>0.59399999999999997</v>
      </c>
      <c r="M255">
        <v>0.6</v>
      </c>
      <c r="N255">
        <v>0.55800000000000005</v>
      </c>
      <c r="O255">
        <v>0.58899999999999997</v>
      </c>
      <c r="V255">
        <f t="shared" si="6"/>
        <v>0.74</v>
      </c>
      <c r="W255" s="2" t="str">
        <f t="shared" si="7"/>
        <v xml:space="preserve"> Red</v>
      </c>
    </row>
    <row r="256" spans="1:23" x14ac:dyDescent="0.25">
      <c r="A256" t="s">
        <v>432</v>
      </c>
      <c r="B256" t="s">
        <v>47</v>
      </c>
      <c r="C256" s="3">
        <v>44763</v>
      </c>
      <c r="D256" s="6">
        <v>4757315</v>
      </c>
      <c r="E256" t="s">
        <v>433</v>
      </c>
      <c r="F256" s="4">
        <v>0.5</v>
      </c>
      <c r="G256" s="7">
        <v>-0.1595</v>
      </c>
      <c r="H256">
        <v>0.43099999999999999</v>
      </c>
      <c r="I256">
        <v>0.38</v>
      </c>
      <c r="J256">
        <v>0.34499999999999997</v>
      </c>
      <c r="K256">
        <v>0.35</v>
      </c>
      <c r="L256">
        <v>0.37</v>
      </c>
      <c r="M256">
        <v>0.38200000000000001</v>
      </c>
      <c r="N256">
        <v>0.39800000000000002</v>
      </c>
      <c r="O256">
        <v>0.39</v>
      </c>
      <c r="V256">
        <f t="shared" si="6"/>
        <v>0.43099999999999999</v>
      </c>
      <c r="W256" s="2" t="str">
        <f t="shared" si="7"/>
        <v xml:space="preserve"> Red</v>
      </c>
    </row>
    <row r="257" spans="1:23" x14ac:dyDescent="0.25">
      <c r="A257" t="s">
        <v>62</v>
      </c>
      <c r="B257" t="s">
        <v>63</v>
      </c>
      <c r="C257" s="3">
        <v>44763</v>
      </c>
      <c r="D257" s="6">
        <v>4901147</v>
      </c>
      <c r="E257" t="s">
        <v>434</v>
      </c>
      <c r="F257" s="4">
        <v>0.41</v>
      </c>
      <c r="G257" s="7">
        <v>1.1599999999999999E-2</v>
      </c>
      <c r="H257">
        <v>0.38800000000000001</v>
      </c>
      <c r="I257">
        <v>0.35599999999999998</v>
      </c>
      <c r="J257">
        <v>0.317</v>
      </c>
      <c r="K257">
        <v>0.315</v>
      </c>
      <c r="L257">
        <v>0.3</v>
      </c>
      <c r="M257">
        <v>0.33800000000000002</v>
      </c>
      <c r="N257">
        <v>0.33500000000000002</v>
      </c>
      <c r="O257">
        <v>0.314</v>
      </c>
      <c r="V257">
        <f t="shared" si="6"/>
        <v>0.38800000000000001</v>
      </c>
      <c r="W257" s="2" t="str">
        <f t="shared" si="7"/>
        <v xml:space="preserve"> Red</v>
      </c>
    </row>
    <row r="258" spans="1:23" x14ac:dyDescent="0.25">
      <c r="A258" t="s">
        <v>435</v>
      </c>
      <c r="B258" t="s">
        <v>47</v>
      </c>
      <c r="C258" s="3">
        <v>44763</v>
      </c>
      <c r="D258" s="6">
        <v>5875153</v>
      </c>
      <c r="E258" t="s">
        <v>436</v>
      </c>
      <c r="F258" s="4">
        <v>5.75</v>
      </c>
      <c r="G258" s="7">
        <v>0.2208</v>
      </c>
      <c r="H258">
        <v>4.8600000000000003</v>
      </c>
      <c r="I258">
        <v>4.71</v>
      </c>
      <c r="J258">
        <v>4.87</v>
      </c>
      <c r="K258">
        <v>5.0549999999999997</v>
      </c>
      <c r="L258">
        <v>5.05</v>
      </c>
      <c r="M258">
        <v>5.36</v>
      </c>
      <c r="N258">
        <v>5.51</v>
      </c>
      <c r="O258">
        <v>5.79</v>
      </c>
      <c r="V258">
        <f t="shared" ref="V258:V321" si="8">MAX(H258:U258)</f>
        <v>5.79</v>
      </c>
      <c r="W258" s="2" t="str">
        <f t="shared" ref="W258:W321" si="9">IF(V258&gt;F258, "Green"," Red")</f>
        <v>Green</v>
      </c>
    </row>
    <row r="259" spans="1:23" x14ac:dyDescent="0.25">
      <c r="A259" t="s">
        <v>408</v>
      </c>
      <c r="B259" t="s">
        <v>47</v>
      </c>
      <c r="C259" s="3">
        <v>44763</v>
      </c>
      <c r="D259" s="6">
        <v>8294283</v>
      </c>
      <c r="E259" t="s">
        <v>437</v>
      </c>
      <c r="F259" s="4">
        <v>0.38</v>
      </c>
      <c r="G259" s="7">
        <v>-0.1172</v>
      </c>
      <c r="H259">
        <v>0.32500000000000001</v>
      </c>
      <c r="I259">
        <v>0.25</v>
      </c>
      <c r="J259">
        <v>0.22800000000000001</v>
      </c>
      <c r="K259">
        <v>0.24399999999999999</v>
      </c>
      <c r="L259">
        <v>0.23</v>
      </c>
      <c r="M259">
        <v>0.24</v>
      </c>
      <c r="N259">
        <v>0.24299999999999999</v>
      </c>
      <c r="O259">
        <v>0.23300000000000001</v>
      </c>
      <c r="V259">
        <f t="shared" si="8"/>
        <v>0.32500000000000001</v>
      </c>
      <c r="W259" s="2" t="str">
        <f t="shared" si="9"/>
        <v xml:space="preserve"> Red</v>
      </c>
    </row>
    <row r="260" spans="1:23" x14ac:dyDescent="0.25">
      <c r="A260" t="s">
        <v>438</v>
      </c>
      <c r="B260" t="s">
        <v>439</v>
      </c>
      <c r="C260" s="3">
        <v>44763</v>
      </c>
      <c r="D260" s="6">
        <v>16123053</v>
      </c>
      <c r="E260" t="s">
        <v>32</v>
      </c>
      <c r="F260" s="4">
        <v>2.12</v>
      </c>
      <c r="G260" s="7">
        <v>0.1585</v>
      </c>
      <c r="H260">
        <v>2.0499999999999998</v>
      </c>
      <c r="I260">
        <v>1.81</v>
      </c>
      <c r="J260">
        <v>1.65</v>
      </c>
      <c r="K260">
        <v>1.625</v>
      </c>
      <c r="L260">
        <v>1.4</v>
      </c>
      <c r="M260">
        <v>1.42</v>
      </c>
      <c r="N260">
        <v>1.45</v>
      </c>
      <c r="O260">
        <v>1.516</v>
      </c>
      <c r="V260">
        <f t="shared" si="8"/>
        <v>2.0499999999999998</v>
      </c>
      <c r="W260" s="2" t="str">
        <f t="shared" si="9"/>
        <v xml:space="preserve"> Red</v>
      </c>
    </row>
    <row r="261" spans="1:23" x14ac:dyDescent="0.25">
      <c r="A261" t="s">
        <v>440</v>
      </c>
      <c r="B261" t="s">
        <v>441</v>
      </c>
      <c r="C261" s="3">
        <v>44763</v>
      </c>
      <c r="D261" s="6">
        <v>26989939</v>
      </c>
      <c r="E261" t="s">
        <v>442</v>
      </c>
      <c r="F261" s="4">
        <v>0.27</v>
      </c>
      <c r="G261" s="7">
        <v>0.3347</v>
      </c>
      <c r="H261">
        <v>0.25</v>
      </c>
      <c r="I261">
        <v>0.23</v>
      </c>
      <c r="J261">
        <v>0.21099999999999999</v>
      </c>
      <c r="K261">
        <v>0.20399999999999999</v>
      </c>
      <c r="L261">
        <v>0.215</v>
      </c>
      <c r="M261">
        <v>0.222</v>
      </c>
      <c r="N261">
        <v>0.215</v>
      </c>
      <c r="O261">
        <v>0.215</v>
      </c>
      <c r="V261">
        <f t="shared" si="8"/>
        <v>0.25</v>
      </c>
      <c r="W261" s="2" t="str">
        <f t="shared" si="9"/>
        <v xml:space="preserve"> Red</v>
      </c>
    </row>
    <row r="262" spans="1:23" x14ac:dyDescent="0.25">
      <c r="A262" t="s">
        <v>443</v>
      </c>
      <c r="B262" t="s">
        <v>234</v>
      </c>
      <c r="C262" s="3">
        <v>44763</v>
      </c>
      <c r="D262" s="6">
        <v>34050386</v>
      </c>
      <c r="E262" t="s">
        <v>444</v>
      </c>
      <c r="F262" s="4">
        <v>4.0599999999999996</v>
      </c>
      <c r="G262" s="7">
        <v>0.5615</v>
      </c>
      <c r="H262">
        <v>4.3099999999999996</v>
      </c>
      <c r="I262">
        <v>4.4000000000000004</v>
      </c>
      <c r="J262">
        <v>4.17</v>
      </c>
      <c r="K262">
        <v>4.17</v>
      </c>
      <c r="L262">
        <v>3.62</v>
      </c>
      <c r="M262">
        <v>4.33</v>
      </c>
      <c r="N262">
        <v>4.38</v>
      </c>
      <c r="O262">
        <v>5.3</v>
      </c>
      <c r="V262">
        <f t="shared" si="8"/>
        <v>5.3</v>
      </c>
      <c r="W262" s="2" t="str">
        <f t="shared" si="9"/>
        <v>Green</v>
      </c>
    </row>
    <row r="263" spans="1:23" x14ac:dyDescent="0.25">
      <c r="A263" t="s">
        <v>445</v>
      </c>
      <c r="B263" t="s">
        <v>47</v>
      </c>
      <c r="C263" s="3">
        <v>44763</v>
      </c>
      <c r="D263" s="6">
        <v>142690873</v>
      </c>
      <c r="E263" t="s">
        <v>446</v>
      </c>
      <c r="F263" s="4">
        <v>1.91</v>
      </c>
      <c r="G263" s="7">
        <v>1.0822000000000001</v>
      </c>
      <c r="H263">
        <v>1.98</v>
      </c>
      <c r="I263">
        <v>1.42</v>
      </c>
      <c r="J263">
        <v>1.33</v>
      </c>
      <c r="K263">
        <v>1.27</v>
      </c>
      <c r="L263">
        <v>1.0900000000000001</v>
      </c>
      <c r="M263">
        <v>1.1299999999999999</v>
      </c>
      <c r="N263">
        <v>1.26</v>
      </c>
      <c r="O263">
        <v>1.33</v>
      </c>
      <c r="V263">
        <f t="shared" si="8"/>
        <v>1.98</v>
      </c>
      <c r="W263" s="2" t="str">
        <f t="shared" si="9"/>
        <v>Green</v>
      </c>
    </row>
    <row r="264" spans="1:23" x14ac:dyDescent="0.25">
      <c r="A264" t="s">
        <v>447</v>
      </c>
      <c r="B264" t="s">
        <v>94</v>
      </c>
      <c r="C264" s="3">
        <v>44765</v>
      </c>
      <c r="D264" s="6">
        <v>163749</v>
      </c>
      <c r="E264" t="s">
        <v>448</v>
      </c>
      <c r="F264" s="4">
        <v>5.18</v>
      </c>
      <c r="G264" s="7">
        <v>0.114</v>
      </c>
      <c r="H264">
        <v>5.33</v>
      </c>
      <c r="I264">
        <v>5.45</v>
      </c>
      <c r="J264">
        <v>5.43</v>
      </c>
      <c r="K264">
        <v>5.2</v>
      </c>
      <c r="L264">
        <v>5.36</v>
      </c>
      <c r="M264">
        <v>5.36</v>
      </c>
      <c r="N264">
        <v>5.39</v>
      </c>
      <c r="V264">
        <f t="shared" si="8"/>
        <v>5.45</v>
      </c>
      <c r="W264" s="2" t="str">
        <f t="shared" si="9"/>
        <v>Green</v>
      </c>
    </row>
    <row r="265" spans="1:23" x14ac:dyDescent="0.25">
      <c r="A265" t="s">
        <v>449</v>
      </c>
      <c r="B265" t="s">
        <v>79</v>
      </c>
      <c r="C265" s="3">
        <v>44765</v>
      </c>
      <c r="D265" s="6">
        <v>412175</v>
      </c>
      <c r="E265" t="s">
        <v>450</v>
      </c>
      <c r="F265" s="4">
        <v>2.58</v>
      </c>
      <c r="G265" s="7">
        <v>0.15179999999999999</v>
      </c>
      <c r="H265">
        <v>2.4500000000000002</v>
      </c>
      <c r="I265">
        <v>2.41</v>
      </c>
      <c r="J265">
        <v>2.39</v>
      </c>
      <c r="K265">
        <v>2.5299999999999998</v>
      </c>
      <c r="L265">
        <v>2.59</v>
      </c>
      <c r="M265">
        <v>2.54</v>
      </c>
      <c r="N265">
        <v>2.54</v>
      </c>
      <c r="V265">
        <f t="shared" si="8"/>
        <v>2.59</v>
      </c>
      <c r="W265" s="2" t="str">
        <f t="shared" si="9"/>
        <v>Green</v>
      </c>
    </row>
    <row r="266" spans="1:23" x14ac:dyDescent="0.25">
      <c r="A266" t="s">
        <v>451</v>
      </c>
      <c r="B266" t="s">
        <v>452</v>
      </c>
      <c r="C266" s="3">
        <v>44765</v>
      </c>
      <c r="D266" s="6">
        <v>747875</v>
      </c>
      <c r="E266" t="s">
        <v>45</v>
      </c>
      <c r="F266" s="4">
        <v>0.49</v>
      </c>
      <c r="G266" s="7">
        <v>0.40189999999999998</v>
      </c>
      <c r="H266">
        <v>0.56499999999999995</v>
      </c>
      <c r="I266">
        <v>0.57999999999999996</v>
      </c>
      <c r="J266">
        <v>0.56999999999999995</v>
      </c>
      <c r="K266">
        <v>0.54500000000000004</v>
      </c>
      <c r="L266">
        <v>0.55000000000000004</v>
      </c>
      <c r="M266">
        <v>0.56999999999999995</v>
      </c>
      <c r="N266">
        <v>0.54400000000000004</v>
      </c>
      <c r="V266">
        <f t="shared" si="8"/>
        <v>0.57999999999999996</v>
      </c>
      <c r="W266" s="2" t="str">
        <f t="shared" si="9"/>
        <v>Green</v>
      </c>
    </row>
    <row r="267" spans="1:23" x14ac:dyDescent="0.25">
      <c r="A267" t="s">
        <v>453</v>
      </c>
      <c r="B267" t="s">
        <v>60</v>
      </c>
      <c r="C267" s="3">
        <v>44765</v>
      </c>
      <c r="D267" s="6">
        <v>809511</v>
      </c>
      <c r="E267" t="s">
        <v>454</v>
      </c>
      <c r="F267" s="4">
        <v>9.8699999999999992</v>
      </c>
      <c r="G267" s="7">
        <v>1E-3</v>
      </c>
      <c r="H267">
        <v>9.8699999999999992</v>
      </c>
      <c r="I267">
        <v>9.8800000000000008</v>
      </c>
      <c r="J267">
        <v>9.8800000000000008</v>
      </c>
      <c r="K267">
        <v>9.8699999999999992</v>
      </c>
      <c r="L267">
        <v>9.8800000000000008</v>
      </c>
      <c r="M267">
        <v>9.8800000000000008</v>
      </c>
      <c r="N267">
        <v>9.8800000000000008</v>
      </c>
      <c r="V267">
        <f t="shared" si="8"/>
        <v>9.8800000000000008</v>
      </c>
      <c r="W267" s="2" t="str">
        <f t="shared" si="9"/>
        <v>Green</v>
      </c>
    </row>
    <row r="268" spans="1:23" x14ac:dyDescent="0.25">
      <c r="A268" t="s">
        <v>376</v>
      </c>
      <c r="B268" t="s">
        <v>377</v>
      </c>
      <c r="C268" s="3">
        <v>44765</v>
      </c>
      <c r="D268" s="6">
        <v>1024803</v>
      </c>
      <c r="E268" t="s">
        <v>455</v>
      </c>
      <c r="F268" s="4">
        <v>3</v>
      </c>
      <c r="G268" s="7">
        <v>-0.1525</v>
      </c>
      <c r="H268">
        <v>3.07</v>
      </c>
      <c r="I268">
        <v>3.09</v>
      </c>
      <c r="J268">
        <v>3.1</v>
      </c>
      <c r="K268">
        <v>3.21</v>
      </c>
      <c r="L268">
        <v>3.2</v>
      </c>
      <c r="M268">
        <v>3.68</v>
      </c>
      <c r="N268">
        <v>4.26</v>
      </c>
      <c r="V268">
        <f t="shared" si="8"/>
        <v>4.26</v>
      </c>
      <c r="W268" s="2" t="str">
        <f t="shared" si="9"/>
        <v>Green</v>
      </c>
    </row>
    <row r="269" spans="1:23" x14ac:dyDescent="0.25">
      <c r="A269" t="s">
        <v>243</v>
      </c>
      <c r="B269" t="s">
        <v>60</v>
      </c>
      <c r="C269" s="3">
        <v>44765</v>
      </c>
      <c r="D269" s="6">
        <v>1106912</v>
      </c>
      <c r="E269" t="s">
        <v>456</v>
      </c>
      <c r="F269" s="4">
        <v>10.02</v>
      </c>
      <c r="G269" s="7">
        <v>3.0000000000000001E-3</v>
      </c>
      <c r="H269">
        <v>10.01</v>
      </c>
      <c r="I269">
        <v>10.02</v>
      </c>
      <c r="J269">
        <v>9.93</v>
      </c>
      <c r="K269">
        <v>9.91</v>
      </c>
      <c r="L269">
        <v>9.93</v>
      </c>
      <c r="M269">
        <v>9.8699999999999992</v>
      </c>
      <c r="N269">
        <v>9.9</v>
      </c>
      <c r="V269">
        <f t="shared" si="8"/>
        <v>10.02</v>
      </c>
      <c r="W269" s="2" t="str">
        <f t="shared" si="9"/>
        <v xml:space="preserve"> Red</v>
      </c>
    </row>
    <row r="270" spans="1:23" x14ac:dyDescent="0.25">
      <c r="A270" t="s">
        <v>457</v>
      </c>
      <c r="B270" t="s">
        <v>60</v>
      </c>
      <c r="C270" s="3">
        <v>44765</v>
      </c>
      <c r="D270" s="6">
        <v>1116150</v>
      </c>
      <c r="E270" t="s">
        <v>458</v>
      </c>
      <c r="F270" s="4">
        <v>9.8699999999999992</v>
      </c>
      <c r="G270" s="7">
        <v>-1E-3</v>
      </c>
      <c r="H270">
        <v>9.8699999999999992</v>
      </c>
      <c r="I270">
        <v>9.8800000000000008</v>
      </c>
      <c r="J270">
        <v>9.9</v>
      </c>
      <c r="K270">
        <v>9.8699999999999992</v>
      </c>
      <c r="L270">
        <v>9.92</v>
      </c>
      <c r="M270">
        <v>9.92</v>
      </c>
      <c r="N270">
        <v>9.92</v>
      </c>
      <c r="V270">
        <f t="shared" si="8"/>
        <v>9.92</v>
      </c>
      <c r="W270" s="2" t="str">
        <f t="shared" si="9"/>
        <v>Green</v>
      </c>
    </row>
    <row r="271" spans="1:23" x14ac:dyDescent="0.25">
      <c r="A271" t="s">
        <v>459</v>
      </c>
      <c r="B271" t="s">
        <v>60</v>
      </c>
      <c r="C271" s="3">
        <v>44765</v>
      </c>
      <c r="D271" s="6">
        <v>1127204</v>
      </c>
      <c r="E271" t="s">
        <v>460</v>
      </c>
      <c r="F271" s="4">
        <v>9.85</v>
      </c>
      <c r="G271" s="7">
        <v>5.0000000000000001E-4</v>
      </c>
      <c r="H271">
        <v>9.86</v>
      </c>
      <c r="I271">
        <v>9.8550000000000004</v>
      </c>
      <c r="J271">
        <v>9.86</v>
      </c>
      <c r="K271">
        <v>9.86</v>
      </c>
      <c r="L271">
        <v>9.8650000000000002</v>
      </c>
      <c r="M271">
        <v>9.8650000000000002</v>
      </c>
      <c r="N271">
        <v>9.8650000000000002</v>
      </c>
      <c r="V271">
        <f t="shared" si="8"/>
        <v>9.8650000000000002</v>
      </c>
      <c r="W271" s="2" t="str">
        <f t="shared" si="9"/>
        <v>Green</v>
      </c>
    </row>
    <row r="272" spans="1:23" x14ac:dyDescent="0.25">
      <c r="A272" t="s">
        <v>432</v>
      </c>
      <c r="B272" t="s">
        <v>47</v>
      </c>
      <c r="C272" s="3">
        <v>44765</v>
      </c>
      <c r="D272" s="6">
        <v>1783240</v>
      </c>
      <c r="E272" t="s">
        <v>461</v>
      </c>
      <c r="F272" s="4">
        <v>0.43</v>
      </c>
      <c r="G272" s="7">
        <v>5.1200000000000002E-2</v>
      </c>
      <c r="H272">
        <v>0.38</v>
      </c>
      <c r="I272">
        <v>0.34499999999999997</v>
      </c>
      <c r="J272">
        <v>0.35</v>
      </c>
      <c r="K272">
        <v>0.37</v>
      </c>
      <c r="L272">
        <v>0.38200000000000001</v>
      </c>
      <c r="M272">
        <v>0.39800000000000002</v>
      </c>
      <c r="N272">
        <v>0.39</v>
      </c>
      <c r="V272">
        <f t="shared" si="8"/>
        <v>0.39800000000000002</v>
      </c>
      <c r="W272" s="2" t="str">
        <f t="shared" si="9"/>
        <v xml:space="preserve"> Red</v>
      </c>
    </row>
    <row r="273" spans="1:23" x14ac:dyDescent="0.25">
      <c r="A273" t="s">
        <v>462</v>
      </c>
      <c r="B273" t="s">
        <v>38</v>
      </c>
      <c r="C273" s="3">
        <v>44765</v>
      </c>
      <c r="D273" s="6">
        <v>2114844</v>
      </c>
      <c r="E273" t="s">
        <v>463</v>
      </c>
      <c r="F273" s="4">
        <v>150.08000000000001</v>
      </c>
      <c r="G273" s="7">
        <v>9.6199999999999994E-2</v>
      </c>
      <c r="H273">
        <v>148.08000000000001</v>
      </c>
      <c r="I273">
        <v>145.1</v>
      </c>
      <c r="J273">
        <v>148.495</v>
      </c>
      <c r="K273">
        <v>149.255</v>
      </c>
      <c r="L273">
        <v>150.82</v>
      </c>
      <c r="M273">
        <v>151.55000000000001</v>
      </c>
      <c r="N273">
        <v>151.28</v>
      </c>
      <c r="V273">
        <f t="shared" si="8"/>
        <v>151.55000000000001</v>
      </c>
      <c r="W273" s="2" t="str">
        <f t="shared" si="9"/>
        <v>Green</v>
      </c>
    </row>
    <row r="274" spans="1:23" x14ac:dyDescent="0.25">
      <c r="A274" t="s">
        <v>464</v>
      </c>
      <c r="B274" t="s">
        <v>44</v>
      </c>
      <c r="C274" s="3">
        <v>44765</v>
      </c>
      <c r="D274" s="6">
        <v>3648804</v>
      </c>
      <c r="E274" t="s">
        <v>465</v>
      </c>
      <c r="F274" s="4">
        <v>1.43</v>
      </c>
      <c r="G274" s="7">
        <v>0.1532</v>
      </c>
      <c r="H274">
        <v>1.28</v>
      </c>
      <c r="I274">
        <v>1.26</v>
      </c>
      <c r="J274">
        <v>1.2989999999999999</v>
      </c>
      <c r="K274">
        <v>1.25</v>
      </c>
      <c r="L274">
        <v>1.27</v>
      </c>
      <c r="M274">
        <v>1.5</v>
      </c>
      <c r="N274">
        <v>1.409</v>
      </c>
      <c r="V274">
        <f t="shared" si="8"/>
        <v>1.5</v>
      </c>
      <c r="W274" s="2" t="str">
        <f t="shared" si="9"/>
        <v>Green</v>
      </c>
    </row>
    <row r="275" spans="1:23" x14ac:dyDescent="0.25">
      <c r="A275" t="s">
        <v>131</v>
      </c>
      <c r="B275" t="s">
        <v>132</v>
      </c>
      <c r="C275" s="3">
        <v>44765</v>
      </c>
      <c r="D275" s="6">
        <v>7652667</v>
      </c>
      <c r="E275" t="s">
        <v>466</v>
      </c>
      <c r="F275" s="4">
        <v>0.4</v>
      </c>
      <c r="G275" s="7">
        <v>5.2600000000000001E-2</v>
      </c>
      <c r="H275">
        <v>0.45100000000000001</v>
      </c>
      <c r="I275">
        <v>0.54</v>
      </c>
      <c r="J275">
        <v>0.46500000000000002</v>
      </c>
      <c r="K275">
        <v>0.40200000000000002</v>
      </c>
      <c r="L275">
        <v>0.41</v>
      </c>
      <c r="M275">
        <v>0.41599999999999998</v>
      </c>
      <c r="N275">
        <v>0.42499999999999999</v>
      </c>
      <c r="V275">
        <f t="shared" si="8"/>
        <v>0.54</v>
      </c>
      <c r="W275" s="2" t="str">
        <f t="shared" si="9"/>
        <v>Green</v>
      </c>
    </row>
    <row r="276" spans="1:23" x14ac:dyDescent="0.25">
      <c r="A276" t="s">
        <v>467</v>
      </c>
      <c r="B276" t="s">
        <v>47</v>
      </c>
      <c r="C276" s="3">
        <v>44765</v>
      </c>
      <c r="D276" s="6">
        <v>10040809</v>
      </c>
      <c r="E276" t="s">
        <v>468</v>
      </c>
      <c r="F276" s="4">
        <v>0.15</v>
      </c>
      <c r="G276" s="7">
        <v>-0.39760000000000001</v>
      </c>
      <c r="H276">
        <v>0.15</v>
      </c>
      <c r="I276">
        <v>0.15</v>
      </c>
      <c r="J276">
        <v>0.14299999999999999</v>
      </c>
      <c r="K276">
        <v>0.14799999999999999</v>
      </c>
      <c r="L276">
        <v>0.16800000000000001</v>
      </c>
      <c r="M276">
        <v>0.159</v>
      </c>
      <c r="N276">
        <v>0.155</v>
      </c>
      <c r="V276">
        <f t="shared" si="8"/>
        <v>0.16800000000000001</v>
      </c>
      <c r="W276" s="2" t="str">
        <f t="shared" si="9"/>
        <v>Green</v>
      </c>
    </row>
    <row r="277" spans="1:23" x14ac:dyDescent="0.25">
      <c r="A277" t="s">
        <v>469</v>
      </c>
      <c r="B277" t="s">
        <v>470</v>
      </c>
      <c r="C277" s="3">
        <v>44765</v>
      </c>
      <c r="D277" s="6">
        <v>17322671</v>
      </c>
      <c r="E277" t="s">
        <v>471</v>
      </c>
      <c r="F277" s="4">
        <v>2.48</v>
      </c>
      <c r="G277" s="7">
        <v>0.67569999999999997</v>
      </c>
      <c r="H277">
        <v>2.5499999999999998</v>
      </c>
      <c r="I277">
        <v>2.5</v>
      </c>
      <c r="J277">
        <v>2.21</v>
      </c>
      <c r="K277">
        <v>2.16</v>
      </c>
      <c r="L277">
        <v>2.06</v>
      </c>
      <c r="M277">
        <v>2.0699999999999998</v>
      </c>
      <c r="N277">
        <v>2.1709999999999998</v>
      </c>
      <c r="V277">
        <f t="shared" si="8"/>
        <v>2.5499999999999998</v>
      </c>
      <c r="W277" s="2" t="str">
        <f t="shared" si="9"/>
        <v>Green</v>
      </c>
    </row>
    <row r="278" spans="1:23" x14ac:dyDescent="0.25">
      <c r="A278" t="s">
        <v>443</v>
      </c>
      <c r="B278" t="s">
        <v>234</v>
      </c>
      <c r="C278" s="3">
        <v>44765</v>
      </c>
      <c r="D278" s="6">
        <v>17519544</v>
      </c>
      <c r="E278" t="s">
        <v>472</v>
      </c>
      <c r="F278" s="4">
        <v>4.3099999999999996</v>
      </c>
      <c r="G278" s="7">
        <v>5.8999999999999997E-2</v>
      </c>
      <c r="H278">
        <v>4.4000000000000004</v>
      </c>
      <c r="I278">
        <v>4.17</v>
      </c>
      <c r="J278">
        <v>4.17</v>
      </c>
      <c r="K278">
        <v>3.62</v>
      </c>
      <c r="L278">
        <v>4.33</v>
      </c>
      <c r="M278">
        <v>4.38</v>
      </c>
      <c r="N278">
        <v>5.3</v>
      </c>
      <c r="V278">
        <f t="shared" si="8"/>
        <v>5.3</v>
      </c>
      <c r="W278" s="2" t="str">
        <f t="shared" si="9"/>
        <v>Green</v>
      </c>
    </row>
    <row r="279" spans="1:23" x14ac:dyDescent="0.25">
      <c r="A279" t="s">
        <v>473</v>
      </c>
      <c r="B279" t="s">
        <v>97</v>
      </c>
      <c r="C279" s="3">
        <v>44765</v>
      </c>
      <c r="D279" s="6">
        <v>21535708</v>
      </c>
      <c r="E279" t="s">
        <v>474</v>
      </c>
      <c r="F279" s="4">
        <v>18.43</v>
      </c>
      <c r="G279" s="7">
        <v>0.2495</v>
      </c>
      <c r="H279">
        <v>18.53</v>
      </c>
      <c r="I279">
        <v>18.649999999999999</v>
      </c>
      <c r="J279">
        <v>18.62</v>
      </c>
      <c r="K279">
        <v>18.579999999999998</v>
      </c>
      <c r="L279">
        <v>18.62</v>
      </c>
      <c r="M279">
        <v>18.579999999999998</v>
      </c>
      <c r="N279">
        <v>18.600000000000001</v>
      </c>
      <c r="V279">
        <f t="shared" si="8"/>
        <v>18.649999999999999</v>
      </c>
      <c r="W279" s="2" t="str">
        <f t="shared" si="9"/>
        <v>Green</v>
      </c>
    </row>
    <row r="280" spans="1:23" x14ac:dyDescent="0.25">
      <c r="A280" t="s">
        <v>415</v>
      </c>
      <c r="B280" t="s">
        <v>211</v>
      </c>
      <c r="C280" s="3">
        <v>44765</v>
      </c>
      <c r="D280" s="6">
        <v>27558153</v>
      </c>
      <c r="E280" t="s">
        <v>475</v>
      </c>
      <c r="F280" s="4">
        <v>2.98</v>
      </c>
      <c r="G280" s="7">
        <v>0</v>
      </c>
      <c r="H280">
        <v>2.5299999999999998</v>
      </c>
      <c r="I280">
        <v>2.35</v>
      </c>
      <c r="J280">
        <v>2.625</v>
      </c>
      <c r="K280">
        <v>2.29</v>
      </c>
      <c r="L280">
        <v>2.4500000000000002</v>
      </c>
      <c r="M280">
        <v>2.52</v>
      </c>
      <c r="N280">
        <v>2.4900000000000002</v>
      </c>
      <c r="V280">
        <f t="shared" si="8"/>
        <v>2.625</v>
      </c>
      <c r="W280" s="2" t="str">
        <f t="shared" si="9"/>
        <v xml:space="preserve"> Red</v>
      </c>
    </row>
    <row r="281" spans="1:23" x14ac:dyDescent="0.25">
      <c r="A281" t="s">
        <v>476</v>
      </c>
      <c r="B281" t="s">
        <v>452</v>
      </c>
      <c r="C281" s="3">
        <v>44765</v>
      </c>
      <c r="D281" s="6">
        <v>41425238</v>
      </c>
      <c r="E281" t="s">
        <v>477</v>
      </c>
      <c r="F281" s="4">
        <v>0.36</v>
      </c>
      <c r="G281" s="7">
        <v>0.29449999999999998</v>
      </c>
      <c r="H281">
        <v>0.3</v>
      </c>
      <c r="I281">
        <v>0.28000000000000003</v>
      </c>
      <c r="J281">
        <v>0.28999999999999998</v>
      </c>
      <c r="K281">
        <v>0.27300000000000002</v>
      </c>
      <c r="L281">
        <v>0.28000000000000003</v>
      </c>
      <c r="M281">
        <v>0.29099999999999998</v>
      </c>
      <c r="N281">
        <v>0.28599999999999998</v>
      </c>
      <c r="V281">
        <f t="shared" si="8"/>
        <v>0.3</v>
      </c>
      <c r="W281" s="2" t="str">
        <f t="shared" si="9"/>
        <v xml:space="preserve"> Red</v>
      </c>
    </row>
    <row r="282" spans="1:23" x14ac:dyDescent="0.25">
      <c r="A282" t="s">
        <v>478</v>
      </c>
      <c r="B282" t="s">
        <v>310</v>
      </c>
      <c r="C282" s="3">
        <v>44765</v>
      </c>
      <c r="D282" s="6">
        <v>72950362</v>
      </c>
      <c r="E282" t="s">
        <v>45</v>
      </c>
      <c r="F282" s="4">
        <v>2.2999999999999998</v>
      </c>
      <c r="G282" s="7">
        <v>0.46500000000000002</v>
      </c>
      <c r="H282">
        <v>1.62</v>
      </c>
      <c r="I282">
        <v>1.58</v>
      </c>
      <c r="J282">
        <v>1.61</v>
      </c>
      <c r="K282">
        <v>1.67</v>
      </c>
      <c r="L282">
        <v>1.84</v>
      </c>
      <c r="M282">
        <v>1.97</v>
      </c>
      <c r="N282">
        <v>1.87</v>
      </c>
      <c r="V282">
        <f t="shared" si="8"/>
        <v>1.97</v>
      </c>
      <c r="W282" s="2" t="str">
        <f t="shared" si="9"/>
        <v xml:space="preserve"> Red</v>
      </c>
    </row>
    <row r="283" spans="1:23" x14ac:dyDescent="0.25">
      <c r="A283" t="s">
        <v>479</v>
      </c>
      <c r="B283" t="s">
        <v>84</v>
      </c>
      <c r="C283" s="3">
        <v>44765</v>
      </c>
      <c r="D283" s="6">
        <v>120698585</v>
      </c>
      <c r="E283" t="s">
        <v>480</v>
      </c>
      <c r="F283" s="4">
        <v>2.6</v>
      </c>
      <c r="G283" s="7">
        <v>-0.23749999999999999</v>
      </c>
      <c r="H283">
        <v>2.2999999999999998</v>
      </c>
      <c r="I283">
        <v>2.15</v>
      </c>
      <c r="J283">
        <v>2.3050000000000002</v>
      </c>
      <c r="K283">
        <v>2.4900000000000002</v>
      </c>
      <c r="L283">
        <v>2.97</v>
      </c>
      <c r="M283">
        <v>2.77</v>
      </c>
      <c r="N283">
        <v>2.66</v>
      </c>
      <c r="V283">
        <f t="shared" si="8"/>
        <v>2.97</v>
      </c>
      <c r="W283" s="2" t="str">
        <f t="shared" si="9"/>
        <v>Green</v>
      </c>
    </row>
    <row r="284" spans="1:23" x14ac:dyDescent="0.25">
      <c r="A284" t="s">
        <v>479</v>
      </c>
      <c r="B284" t="s">
        <v>84</v>
      </c>
      <c r="C284" s="3">
        <v>44765</v>
      </c>
      <c r="D284" s="6">
        <v>120698585</v>
      </c>
      <c r="E284" t="s">
        <v>480</v>
      </c>
      <c r="F284" s="4">
        <v>2.6</v>
      </c>
      <c r="G284" s="7">
        <v>-0.23749999999999999</v>
      </c>
      <c r="H284">
        <v>2.2999999999999998</v>
      </c>
      <c r="I284">
        <v>2.15</v>
      </c>
      <c r="J284">
        <v>2.3050000000000002</v>
      </c>
      <c r="K284">
        <v>2.4900000000000002</v>
      </c>
      <c r="L284">
        <v>2.97</v>
      </c>
      <c r="M284">
        <v>2.77</v>
      </c>
      <c r="N284">
        <v>2.66</v>
      </c>
      <c r="V284">
        <f t="shared" si="8"/>
        <v>2.97</v>
      </c>
      <c r="W284" s="2" t="str">
        <f t="shared" si="9"/>
        <v>Green</v>
      </c>
    </row>
    <row r="285" spans="1:23" x14ac:dyDescent="0.25">
      <c r="A285" t="s">
        <v>418</v>
      </c>
      <c r="B285" t="s">
        <v>60</v>
      </c>
      <c r="C285" s="3">
        <v>44767</v>
      </c>
      <c r="D285" s="6">
        <v>117164</v>
      </c>
      <c r="E285" t="s">
        <v>481</v>
      </c>
      <c r="F285" s="4">
        <v>10.220000000000001</v>
      </c>
      <c r="G285" s="7">
        <v>1E-3</v>
      </c>
      <c r="H285">
        <v>10.210000000000001</v>
      </c>
      <c r="I285">
        <v>10.210000000000001</v>
      </c>
      <c r="J285">
        <v>10.19</v>
      </c>
      <c r="K285">
        <v>10.210000000000001</v>
      </c>
      <c r="L285">
        <v>10.23</v>
      </c>
      <c r="M285">
        <v>10.220000000000001</v>
      </c>
      <c r="V285">
        <f t="shared" si="8"/>
        <v>10.23</v>
      </c>
      <c r="W285" s="2" t="str">
        <f t="shared" si="9"/>
        <v>Green</v>
      </c>
    </row>
    <row r="286" spans="1:23" x14ac:dyDescent="0.25">
      <c r="A286" t="s">
        <v>482</v>
      </c>
      <c r="B286" t="s">
        <v>60</v>
      </c>
      <c r="C286" s="3">
        <v>44767</v>
      </c>
      <c r="D286" s="6">
        <v>202900</v>
      </c>
      <c r="E286" t="s">
        <v>483</v>
      </c>
      <c r="F286" s="4">
        <v>9.85</v>
      </c>
      <c r="G286" s="7">
        <v>2E-3</v>
      </c>
      <c r="H286">
        <v>9.84</v>
      </c>
      <c r="I286">
        <v>9.86</v>
      </c>
      <c r="J286">
        <v>9.89</v>
      </c>
      <c r="K286">
        <v>9.84</v>
      </c>
      <c r="L286">
        <v>9.84</v>
      </c>
      <c r="M286">
        <v>9.84</v>
      </c>
      <c r="V286">
        <f t="shared" si="8"/>
        <v>9.89</v>
      </c>
      <c r="W286" s="2" t="str">
        <f t="shared" si="9"/>
        <v>Green</v>
      </c>
    </row>
    <row r="287" spans="1:23" x14ac:dyDescent="0.25">
      <c r="A287" t="s">
        <v>484</v>
      </c>
      <c r="B287" t="s">
        <v>79</v>
      </c>
      <c r="C287" s="3">
        <v>44767</v>
      </c>
      <c r="D287" s="6">
        <v>280262</v>
      </c>
      <c r="E287" t="s">
        <v>485</v>
      </c>
      <c r="F287" s="4">
        <v>0.55000000000000004</v>
      </c>
      <c r="G287" s="7">
        <v>3.1199999999999999E-2</v>
      </c>
      <c r="H287">
        <v>0.38</v>
      </c>
      <c r="I287">
        <v>0.36099999999999999</v>
      </c>
      <c r="J287">
        <v>0.35899999999999999</v>
      </c>
      <c r="K287">
        <v>0.4</v>
      </c>
      <c r="L287">
        <v>0.76200000000000001</v>
      </c>
      <c r="M287">
        <v>0.70399999999999996</v>
      </c>
      <c r="V287">
        <f t="shared" si="8"/>
        <v>0.76200000000000001</v>
      </c>
      <c r="W287" s="2" t="str">
        <f t="shared" si="9"/>
        <v>Green</v>
      </c>
    </row>
    <row r="288" spans="1:23" x14ac:dyDescent="0.25">
      <c r="A288" t="s">
        <v>486</v>
      </c>
      <c r="B288" t="s">
        <v>60</v>
      </c>
      <c r="C288" s="3">
        <v>44767</v>
      </c>
      <c r="D288" s="6">
        <v>302073</v>
      </c>
      <c r="E288" t="s">
        <v>487</v>
      </c>
      <c r="F288" s="4">
        <v>9.9600000000000009</v>
      </c>
      <c r="G288" s="7">
        <v>0</v>
      </c>
      <c r="H288">
        <v>9.9749999999999996</v>
      </c>
      <c r="I288">
        <v>9.9600000000000009</v>
      </c>
      <c r="J288">
        <v>9.9600000000000009</v>
      </c>
      <c r="K288">
        <v>9.9700000000000006</v>
      </c>
      <c r="L288">
        <v>9.9700000000000006</v>
      </c>
      <c r="M288">
        <v>9.9700000000000006</v>
      </c>
      <c r="V288">
        <f t="shared" si="8"/>
        <v>9.9749999999999996</v>
      </c>
      <c r="W288" s="2" t="str">
        <f t="shared" si="9"/>
        <v>Green</v>
      </c>
    </row>
    <row r="289" spans="1:23" x14ac:dyDescent="0.25">
      <c r="A289" t="s">
        <v>488</v>
      </c>
      <c r="B289" t="s">
        <v>489</v>
      </c>
      <c r="C289" s="3">
        <v>44767</v>
      </c>
      <c r="D289" s="6">
        <v>318067</v>
      </c>
      <c r="E289" t="s">
        <v>490</v>
      </c>
      <c r="F289" s="4">
        <v>1.1000000000000001</v>
      </c>
      <c r="G289" s="7">
        <v>0.16389999999999999</v>
      </c>
      <c r="H289">
        <v>1.0900000000000001</v>
      </c>
      <c r="I289">
        <v>1.069</v>
      </c>
      <c r="J289">
        <v>0.95399999999999996</v>
      </c>
      <c r="K289">
        <v>1.02</v>
      </c>
      <c r="L289">
        <v>1.08</v>
      </c>
      <c r="M289">
        <v>1.125</v>
      </c>
      <c r="V289">
        <f t="shared" si="8"/>
        <v>1.125</v>
      </c>
      <c r="W289" s="2" t="str">
        <f t="shared" si="9"/>
        <v>Green</v>
      </c>
    </row>
    <row r="290" spans="1:23" x14ac:dyDescent="0.25">
      <c r="A290" t="s">
        <v>491</v>
      </c>
      <c r="B290" t="s">
        <v>79</v>
      </c>
      <c r="C290" s="3">
        <v>44767</v>
      </c>
      <c r="D290" s="6">
        <v>334032</v>
      </c>
      <c r="E290" t="s">
        <v>45</v>
      </c>
      <c r="F290" s="4">
        <v>0.15</v>
      </c>
      <c r="G290" s="7">
        <v>7.2099999999999997E-2</v>
      </c>
      <c r="H290">
        <v>0.13800000000000001</v>
      </c>
      <c r="I290">
        <v>0.14000000000000001</v>
      </c>
      <c r="J290">
        <v>0.14899999999999999</v>
      </c>
      <c r="K290">
        <v>0.14000000000000001</v>
      </c>
      <c r="L290">
        <v>0.11</v>
      </c>
      <c r="M290">
        <v>0.11700000000000001</v>
      </c>
      <c r="V290">
        <f t="shared" si="8"/>
        <v>0.14899999999999999</v>
      </c>
      <c r="W290" s="2" t="str">
        <f t="shared" si="9"/>
        <v xml:space="preserve"> Red</v>
      </c>
    </row>
    <row r="291" spans="1:23" x14ac:dyDescent="0.25">
      <c r="A291" t="s">
        <v>492</v>
      </c>
      <c r="B291" t="s">
        <v>60</v>
      </c>
      <c r="C291" s="3">
        <v>44767</v>
      </c>
      <c r="D291" s="6">
        <v>356250</v>
      </c>
      <c r="E291" t="s">
        <v>493</v>
      </c>
      <c r="F291" s="4">
        <v>9.85</v>
      </c>
      <c r="G291" s="7">
        <v>-5.0000000000000001E-4</v>
      </c>
      <c r="H291">
        <v>9.85</v>
      </c>
      <c r="I291">
        <v>9.85</v>
      </c>
      <c r="J291">
        <v>9.89</v>
      </c>
      <c r="K291">
        <v>9.8800000000000008</v>
      </c>
      <c r="L291">
        <v>9.8800000000000008</v>
      </c>
      <c r="M291">
        <v>9.8699999999999992</v>
      </c>
      <c r="V291">
        <f t="shared" si="8"/>
        <v>9.89</v>
      </c>
      <c r="W291" s="2" t="str">
        <f t="shared" si="9"/>
        <v>Green</v>
      </c>
    </row>
    <row r="292" spans="1:23" x14ac:dyDescent="0.25">
      <c r="A292" t="s">
        <v>494</v>
      </c>
      <c r="B292" t="s">
        <v>60</v>
      </c>
      <c r="C292" s="3">
        <v>44767</v>
      </c>
      <c r="D292" s="6">
        <v>369773</v>
      </c>
      <c r="E292" t="s">
        <v>45</v>
      </c>
      <c r="F292" s="4">
        <v>10.01</v>
      </c>
      <c r="G292" s="7">
        <v>-4.8999999999999998E-3</v>
      </c>
      <c r="H292">
        <v>10.01</v>
      </c>
      <c r="I292">
        <v>10.01</v>
      </c>
      <c r="J292">
        <v>9.99</v>
      </c>
      <c r="K292">
        <v>10.02</v>
      </c>
      <c r="L292">
        <v>10.02</v>
      </c>
      <c r="M292">
        <v>10.02</v>
      </c>
      <c r="V292">
        <f t="shared" si="8"/>
        <v>10.02</v>
      </c>
      <c r="W292" s="2" t="str">
        <f t="shared" si="9"/>
        <v>Green</v>
      </c>
    </row>
    <row r="293" spans="1:23" x14ac:dyDescent="0.25">
      <c r="A293" t="s">
        <v>495</v>
      </c>
      <c r="B293" t="s">
        <v>60</v>
      </c>
      <c r="C293" s="3">
        <v>44767</v>
      </c>
      <c r="D293" s="6">
        <v>566188</v>
      </c>
      <c r="E293" t="s">
        <v>496</v>
      </c>
      <c r="F293" s="4">
        <v>9.84</v>
      </c>
      <c r="G293" s="7">
        <v>-1E-3</v>
      </c>
      <c r="H293">
        <v>9.84</v>
      </c>
      <c r="I293">
        <v>9.83</v>
      </c>
      <c r="J293">
        <v>9.84</v>
      </c>
      <c r="K293">
        <v>9.83</v>
      </c>
      <c r="L293">
        <v>9.84</v>
      </c>
      <c r="M293">
        <v>9.84</v>
      </c>
      <c r="V293">
        <f t="shared" si="8"/>
        <v>9.84</v>
      </c>
      <c r="W293" s="2" t="str">
        <f t="shared" si="9"/>
        <v xml:space="preserve"> Red</v>
      </c>
    </row>
    <row r="294" spans="1:23" x14ac:dyDescent="0.25">
      <c r="A294" t="s">
        <v>497</v>
      </c>
      <c r="B294" t="s">
        <v>60</v>
      </c>
      <c r="C294" s="3">
        <v>44767</v>
      </c>
      <c r="D294" s="6">
        <v>680300</v>
      </c>
      <c r="E294" t="s">
        <v>498</v>
      </c>
      <c r="F294" s="4">
        <v>9.82</v>
      </c>
      <c r="G294" s="7">
        <v>-5.0000000000000001E-4</v>
      </c>
      <c r="H294">
        <v>9.83</v>
      </c>
      <c r="I294">
        <v>9.83</v>
      </c>
      <c r="J294">
        <v>9.83</v>
      </c>
      <c r="K294">
        <v>9.83</v>
      </c>
      <c r="L294">
        <v>9.83</v>
      </c>
      <c r="M294">
        <v>9.83</v>
      </c>
      <c r="V294">
        <f t="shared" si="8"/>
        <v>9.83</v>
      </c>
      <c r="W294" s="2" t="str">
        <f t="shared" si="9"/>
        <v>Green</v>
      </c>
    </row>
    <row r="295" spans="1:23" x14ac:dyDescent="0.25">
      <c r="A295" t="s">
        <v>499</v>
      </c>
      <c r="B295" t="s">
        <v>60</v>
      </c>
      <c r="C295" s="3">
        <v>44767</v>
      </c>
      <c r="D295" s="6">
        <v>689082</v>
      </c>
      <c r="E295" t="s">
        <v>500</v>
      </c>
      <c r="F295" s="4">
        <v>9.8800000000000008</v>
      </c>
      <c r="G295" s="7">
        <v>0</v>
      </c>
      <c r="H295">
        <v>9.8870000000000005</v>
      </c>
      <c r="I295">
        <v>9.91</v>
      </c>
      <c r="J295">
        <v>9.9</v>
      </c>
      <c r="K295">
        <v>9.9049999999999994</v>
      </c>
      <c r="L295">
        <v>9.9049999999999994</v>
      </c>
      <c r="M295">
        <v>9.91</v>
      </c>
      <c r="V295">
        <f t="shared" si="8"/>
        <v>9.91</v>
      </c>
      <c r="W295" s="2" t="str">
        <f t="shared" si="9"/>
        <v>Green</v>
      </c>
    </row>
    <row r="296" spans="1:23" x14ac:dyDescent="0.25">
      <c r="A296" t="s">
        <v>501</v>
      </c>
      <c r="B296" t="s">
        <v>60</v>
      </c>
      <c r="C296" s="3">
        <v>44767</v>
      </c>
      <c r="D296" s="6">
        <v>843953</v>
      </c>
      <c r="E296" t="s">
        <v>502</v>
      </c>
      <c r="F296" s="4">
        <v>9.85</v>
      </c>
      <c r="G296" s="7">
        <v>1E-3</v>
      </c>
      <c r="H296">
        <v>9.85</v>
      </c>
      <c r="I296">
        <v>9.85</v>
      </c>
      <c r="J296">
        <v>9.85</v>
      </c>
      <c r="K296">
        <v>9.86</v>
      </c>
      <c r="L296">
        <v>9.8699999999999992</v>
      </c>
      <c r="M296">
        <v>9.86</v>
      </c>
      <c r="V296">
        <f t="shared" si="8"/>
        <v>9.8699999999999992</v>
      </c>
      <c r="W296" s="2" t="str">
        <f t="shared" si="9"/>
        <v>Green</v>
      </c>
    </row>
    <row r="297" spans="1:23" x14ac:dyDescent="0.25">
      <c r="A297" t="s">
        <v>462</v>
      </c>
      <c r="B297" t="s">
        <v>38</v>
      </c>
      <c r="C297" s="3">
        <v>44767</v>
      </c>
      <c r="D297" s="6">
        <v>1925564</v>
      </c>
      <c r="E297" t="s">
        <v>503</v>
      </c>
      <c r="F297" s="4">
        <v>149.22</v>
      </c>
      <c r="G297" s="7">
        <v>-5.7000000000000002E-3</v>
      </c>
      <c r="H297">
        <v>145.1</v>
      </c>
      <c r="I297">
        <v>148.495</v>
      </c>
      <c r="J297">
        <v>149.255</v>
      </c>
      <c r="K297">
        <v>150.82</v>
      </c>
      <c r="L297">
        <v>151.55000000000001</v>
      </c>
      <c r="M297">
        <v>151.28</v>
      </c>
      <c r="V297">
        <f t="shared" si="8"/>
        <v>151.55000000000001</v>
      </c>
      <c r="W297" s="2" t="str">
        <f t="shared" si="9"/>
        <v>Green</v>
      </c>
    </row>
    <row r="298" spans="1:23" x14ac:dyDescent="0.25">
      <c r="A298" t="s">
        <v>296</v>
      </c>
      <c r="B298" t="s">
        <v>60</v>
      </c>
      <c r="C298" s="3">
        <v>44767</v>
      </c>
      <c r="D298" s="6">
        <v>2402809</v>
      </c>
      <c r="E298" t="s">
        <v>369</v>
      </c>
      <c r="F298" s="4">
        <v>10.16</v>
      </c>
      <c r="G298" s="7">
        <v>1.4500000000000001E-2</v>
      </c>
      <c r="H298">
        <v>9.6300000000000008</v>
      </c>
      <c r="I298">
        <v>9.59</v>
      </c>
      <c r="V298">
        <f t="shared" si="8"/>
        <v>9.6300000000000008</v>
      </c>
      <c r="W298" s="2" t="str">
        <f t="shared" si="9"/>
        <v xml:space="preserve"> Red</v>
      </c>
    </row>
    <row r="299" spans="1:23" x14ac:dyDescent="0.25">
      <c r="A299" t="s">
        <v>469</v>
      </c>
      <c r="B299" t="s">
        <v>470</v>
      </c>
      <c r="C299" s="3">
        <v>44767</v>
      </c>
      <c r="D299" s="6">
        <v>20990739</v>
      </c>
      <c r="E299" t="s">
        <v>504</v>
      </c>
      <c r="F299" s="4">
        <v>2.65</v>
      </c>
      <c r="G299" s="7">
        <v>6.8599999999999994E-2</v>
      </c>
      <c r="H299">
        <v>2.5</v>
      </c>
      <c r="I299">
        <v>2.21</v>
      </c>
      <c r="J299">
        <v>2.16</v>
      </c>
      <c r="K299">
        <v>2.06</v>
      </c>
      <c r="L299">
        <v>2.0699999999999998</v>
      </c>
      <c r="M299">
        <v>2.1709999999999998</v>
      </c>
      <c r="V299">
        <f t="shared" si="8"/>
        <v>2.5</v>
      </c>
      <c r="W299" s="2" t="str">
        <f t="shared" si="9"/>
        <v xml:space="preserve"> Red</v>
      </c>
    </row>
    <row r="300" spans="1:23" x14ac:dyDescent="0.25">
      <c r="A300" t="s">
        <v>131</v>
      </c>
      <c r="B300" t="s">
        <v>132</v>
      </c>
      <c r="C300" s="3">
        <v>44767</v>
      </c>
      <c r="D300" s="6">
        <v>40296410</v>
      </c>
      <c r="E300" t="s">
        <v>505</v>
      </c>
      <c r="F300" s="4">
        <v>0.51</v>
      </c>
      <c r="G300" s="7">
        <v>0.26750000000000002</v>
      </c>
      <c r="H300">
        <v>0.54</v>
      </c>
      <c r="I300">
        <v>0.46500000000000002</v>
      </c>
      <c r="J300">
        <v>0.40200000000000002</v>
      </c>
      <c r="K300">
        <v>0.41</v>
      </c>
      <c r="L300">
        <v>0.41599999999999998</v>
      </c>
      <c r="M300">
        <v>0.42499999999999999</v>
      </c>
      <c r="V300">
        <f t="shared" si="8"/>
        <v>0.54</v>
      </c>
      <c r="W300" s="2" t="str">
        <f t="shared" si="9"/>
        <v>Green</v>
      </c>
    </row>
    <row r="301" spans="1:23" x14ac:dyDescent="0.25">
      <c r="A301" t="s">
        <v>506</v>
      </c>
      <c r="B301" t="s">
        <v>47</v>
      </c>
      <c r="C301" s="3">
        <v>44767</v>
      </c>
      <c r="D301" s="6">
        <v>78862661</v>
      </c>
      <c r="E301" t="s">
        <v>507</v>
      </c>
      <c r="F301" s="4">
        <v>0.97</v>
      </c>
      <c r="G301" s="7">
        <v>0.49690000000000001</v>
      </c>
      <c r="H301">
        <v>0.49099999999999999</v>
      </c>
      <c r="I301">
        <v>0.496</v>
      </c>
      <c r="J301">
        <v>0.51</v>
      </c>
      <c r="K301">
        <v>0.5</v>
      </c>
      <c r="L301">
        <v>0.50900000000000001</v>
      </c>
      <c r="M301">
        <v>0.504</v>
      </c>
      <c r="V301">
        <f t="shared" si="8"/>
        <v>0.51</v>
      </c>
      <c r="W301" s="2" t="str">
        <f t="shared" si="9"/>
        <v xml:space="preserve"> Red</v>
      </c>
    </row>
    <row r="302" spans="1:23" x14ac:dyDescent="0.25">
      <c r="A302" t="s">
        <v>508</v>
      </c>
      <c r="B302" t="s">
        <v>509</v>
      </c>
      <c r="C302" s="3">
        <v>44767</v>
      </c>
      <c r="D302" s="6">
        <v>11351346</v>
      </c>
      <c r="E302" t="s">
        <v>510</v>
      </c>
      <c r="F302" s="4">
        <v>12.4</v>
      </c>
      <c r="G302" s="7">
        <v>0.2944</v>
      </c>
      <c r="H302">
        <v>12.2</v>
      </c>
      <c r="I302">
        <v>12.25</v>
      </c>
      <c r="J302">
        <v>13.91</v>
      </c>
      <c r="K302">
        <v>12.53</v>
      </c>
      <c r="L302">
        <v>13.89</v>
      </c>
      <c r="M302">
        <v>13.95</v>
      </c>
      <c r="V302">
        <f t="shared" si="8"/>
        <v>13.95</v>
      </c>
      <c r="W302" s="2" t="str">
        <f t="shared" si="9"/>
        <v>Green</v>
      </c>
    </row>
    <row r="303" spans="1:23" x14ac:dyDescent="0.25">
      <c r="A303" t="s">
        <v>511</v>
      </c>
      <c r="B303" t="s">
        <v>79</v>
      </c>
      <c r="C303" s="3">
        <v>44767</v>
      </c>
      <c r="D303" s="6">
        <v>13793478</v>
      </c>
      <c r="E303" t="s">
        <v>512</v>
      </c>
      <c r="F303" s="4">
        <v>2.2799999999999998</v>
      </c>
      <c r="G303" s="7">
        <v>0.25269999999999998</v>
      </c>
      <c r="H303">
        <v>1.85</v>
      </c>
      <c r="I303">
        <v>1.77</v>
      </c>
      <c r="J303">
        <v>1.71</v>
      </c>
      <c r="K303">
        <v>1.75</v>
      </c>
      <c r="L303">
        <v>1.68</v>
      </c>
      <c r="M303">
        <v>1.702</v>
      </c>
      <c r="V303">
        <f t="shared" si="8"/>
        <v>1.85</v>
      </c>
      <c r="W303" s="2" t="str">
        <f t="shared" si="9"/>
        <v xml:space="preserve"> Red</v>
      </c>
    </row>
    <row r="304" spans="1:23" x14ac:dyDescent="0.25">
      <c r="A304" t="s">
        <v>513</v>
      </c>
      <c r="B304" t="s">
        <v>514</v>
      </c>
      <c r="C304" s="3">
        <v>44767</v>
      </c>
      <c r="D304" s="6">
        <v>18841498</v>
      </c>
      <c r="E304" t="s">
        <v>515</v>
      </c>
      <c r="F304" s="4">
        <v>13.71</v>
      </c>
      <c r="G304" s="7">
        <v>0.3145</v>
      </c>
      <c r="H304">
        <v>13.81</v>
      </c>
      <c r="I304">
        <v>13.875</v>
      </c>
      <c r="J304">
        <v>14.2</v>
      </c>
      <c r="K304">
        <v>14.25</v>
      </c>
      <c r="L304">
        <v>14.21</v>
      </c>
      <c r="M304">
        <v>14.31</v>
      </c>
      <c r="V304">
        <f t="shared" si="8"/>
        <v>14.31</v>
      </c>
      <c r="W304" s="2" t="str">
        <f t="shared" si="9"/>
        <v>Green</v>
      </c>
    </row>
    <row r="305" spans="1:23" x14ac:dyDescent="0.25">
      <c r="A305" t="s">
        <v>418</v>
      </c>
      <c r="B305" t="s">
        <v>60</v>
      </c>
      <c r="C305" s="3">
        <v>44768</v>
      </c>
      <c r="D305" s="6">
        <v>175398</v>
      </c>
      <c r="E305" t="s">
        <v>481</v>
      </c>
      <c r="F305" s="4">
        <v>10.210000000000001</v>
      </c>
      <c r="G305" s="7">
        <v>-1E-3</v>
      </c>
      <c r="H305">
        <v>10.210000000000001</v>
      </c>
      <c r="I305">
        <v>10.19</v>
      </c>
      <c r="J305">
        <v>10.210000000000001</v>
      </c>
      <c r="K305">
        <v>10.23</v>
      </c>
      <c r="L305">
        <v>10.220000000000001</v>
      </c>
      <c r="V305">
        <f t="shared" si="8"/>
        <v>10.23</v>
      </c>
      <c r="W305" s="2" t="str">
        <f t="shared" si="9"/>
        <v>Green</v>
      </c>
    </row>
    <row r="306" spans="1:23" x14ac:dyDescent="0.25">
      <c r="A306" t="s">
        <v>516</v>
      </c>
      <c r="B306" t="s">
        <v>60</v>
      </c>
      <c r="C306" s="3">
        <v>44768</v>
      </c>
      <c r="D306" s="6">
        <v>302838</v>
      </c>
      <c r="E306" t="s">
        <v>517</v>
      </c>
      <c r="F306" s="4">
        <v>10.039999999999999</v>
      </c>
      <c r="G306" s="7">
        <v>-2E-3</v>
      </c>
      <c r="H306">
        <v>10.06</v>
      </c>
      <c r="I306">
        <v>10.050000000000001</v>
      </c>
      <c r="J306">
        <v>10.058999999999999</v>
      </c>
      <c r="K306">
        <v>10.050000000000001</v>
      </c>
      <c r="L306">
        <v>10.050000000000001</v>
      </c>
      <c r="V306">
        <f t="shared" si="8"/>
        <v>10.06</v>
      </c>
      <c r="W306" s="2" t="str">
        <f t="shared" si="9"/>
        <v>Green</v>
      </c>
    </row>
    <row r="307" spans="1:23" x14ac:dyDescent="0.25">
      <c r="A307" t="s">
        <v>320</v>
      </c>
      <c r="B307" t="s">
        <v>79</v>
      </c>
      <c r="C307" s="3">
        <v>44768</v>
      </c>
      <c r="D307" s="6">
        <v>348169</v>
      </c>
      <c r="E307" t="s">
        <v>518</v>
      </c>
      <c r="F307" s="4">
        <v>7.39</v>
      </c>
      <c r="G307" s="7">
        <v>-4.65E-2</v>
      </c>
      <c r="H307">
        <v>7.21</v>
      </c>
      <c r="I307">
        <v>7.7750000000000004</v>
      </c>
      <c r="J307">
        <v>7.82</v>
      </c>
      <c r="K307">
        <v>8.02</v>
      </c>
      <c r="L307">
        <v>8.01</v>
      </c>
      <c r="V307">
        <f t="shared" si="8"/>
        <v>8.02</v>
      </c>
      <c r="W307" s="2" t="str">
        <f t="shared" si="9"/>
        <v>Green</v>
      </c>
    </row>
    <row r="308" spans="1:23" x14ac:dyDescent="0.25">
      <c r="A308" t="s">
        <v>519</v>
      </c>
      <c r="B308" t="s">
        <v>60</v>
      </c>
      <c r="C308" s="3">
        <v>44768</v>
      </c>
      <c r="D308" s="6">
        <v>366936</v>
      </c>
      <c r="E308" t="s">
        <v>520</v>
      </c>
      <c r="F308" s="4">
        <v>9.8800000000000008</v>
      </c>
      <c r="G308" s="7">
        <v>3.0000000000000001E-3</v>
      </c>
      <c r="H308">
        <v>9.86</v>
      </c>
      <c r="I308">
        <v>9.85</v>
      </c>
      <c r="J308">
        <v>9.85</v>
      </c>
      <c r="K308">
        <v>9.85</v>
      </c>
      <c r="L308">
        <v>9.8699999999999992</v>
      </c>
      <c r="V308">
        <f t="shared" si="8"/>
        <v>9.8699999999999992</v>
      </c>
      <c r="W308" s="2" t="str">
        <f t="shared" si="9"/>
        <v xml:space="preserve"> Red</v>
      </c>
    </row>
    <row r="309" spans="1:23" x14ac:dyDescent="0.25">
      <c r="A309" t="s">
        <v>521</v>
      </c>
      <c r="B309" t="s">
        <v>60</v>
      </c>
      <c r="C309" s="3">
        <v>44768</v>
      </c>
      <c r="D309" s="6">
        <v>500319</v>
      </c>
      <c r="E309" t="s">
        <v>522</v>
      </c>
      <c r="F309" s="4">
        <v>9.81</v>
      </c>
      <c r="G309" s="7">
        <v>0</v>
      </c>
      <c r="H309">
        <v>9.82</v>
      </c>
      <c r="I309">
        <v>9.83</v>
      </c>
      <c r="J309">
        <v>9.83</v>
      </c>
      <c r="K309">
        <v>9.8409999999999993</v>
      </c>
      <c r="L309">
        <v>9.86</v>
      </c>
      <c r="V309">
        <f t="shared" si="8"/>
        <v>9.86</v>
      </c>
      <c r="W309" s="2" t="str">
        <f t="shared" si="9"/>
        <v>Green</v>
      </c>
    </row>
    <row r="310" spans="1:23" x14ac:dyDescent="0.25">
      <c r="A310" t="s">
        <v>523</v>
      </c>
      <c r="B310" t="s">
        <v>60</v>
      </c>
      <c r="C310" s="3">
        <v>44768</v>
      </c>
      <c r="D310" s="6">
        <v>501651</v>
      </c>
      <c r="E310" t="s">
        <v>524</v>
      </c>
      <c r="F310" s="4">
        <v>10.08</v>
      </c>
      <c r="G310" s="7">
        <v>2E-3</v>
      </c>
      <c r="H310">
        <v>10.08</v>
      </c>
      <c r="I310">
        <v>10.08</v>
      </c>
      <c r="J310">
        <v>10.07</v>
      </c>
      <c r="K310">
        <v>10.06</v>
      </c>
      <c r="L310">
        <v>10.08</v>
      </c>
      <c r="V310">
        <f t="shared" si="8"/>
        <v>10.08</v>
      </c>
      <c r="W310" s="2" t="str">
        <f t="shared" si="9"/>
        <v xml:space="preserve"> Red</v>
      </c>
    </row>
    <row r="311" spans="1:23" x14ac:dyDescent="0.25">
      <c r="A311" t="s">
        <v>525</v>
      </c>
      <c r="B311" t="s">
        <v>47</v>
      </c>
      <c r="C311" s="3">
        <v>44768</v>
      </c>
      <c r="D311" s="6">
        <v>518450</v>
      </c>
      <c r="E311" t="s">
        <v>526</v>
      </c>
      <c r="F311" s="4">
        <v>6.53</v>
      </c>
      <c r="G311" s="7">
        <v>0.2717</v>
      </c>
      <c r="H311">
        <v>7.8</v>
      </c>
      <c r="I311">
        <v>4.82</v>
      </c>
      <c r="J311">
        <v>4.79</v>
      </c>
      <c r="K311">
        <v>4.96</v>
      </c>
      <c r="L311">
        <v>4.8499999999999996</v>
      </c>
      <c r="V311">
        <f t="shared" si="8"/>
        <v>7.8</v>
      </c>
      <c r="W311" s="2" t="str">
        <f t="shared" si="9"/>
        <v>Green</v>
      </c>
    </row>
    <row r="312" spans="1:23" x14ac:dyDescent="0.25">
      <c r="A312" t="s">
        <v>492</v>
      </c>
      <c r="B312" t="s">
        <v>60</v>
      </c>
      <c r="C312" s="3">
        <v>44768</v>
      </c>
      <c r="D312" s="6">
        <v>576023</v>
      </c>
      <c r="E312" t="s">
        <v>493</v>
      </c>
      <c r="F312" s="4">
        <v>9.85</v>
      </c>
      <c r="G312" s="7">
        <v>1E-3</v>
      </c>
      <c r="H312">
        <v>9.85</v>
      </c>
      <c r="I312">
        <v>9.89</v>
      </c>
      <c r="J312">
        <v>9.8800000000000008</v>
      </c>
      <c r="K312">
        <v>9.8800000000000008</v>
      </c>
      <c r="L312">
        <v>9.8699999999999992</v>
      </c>
      <c r="V312">
        <f t="shared" si="8"/>
        <v>9.89</v>
      </c>
      <c r="W312" s="2" t="str">
        <f t="shared" si="9"/>
        <v>Green</v>
      </c>
    </row>
    <row r="313" spans="1:23" x14ac:dyDescent="0.25">
      <c r="A313" t="s">
        <v>527</v>
      </c>
      <c r="B313" t="s">
        <v>60</v>
      </c>
      <c r="C313" s="3">
        <v>44768</v>
      </c>
      <c r="D313" s="6">
        <v>1252707</v>
      </c>
      <c r="E313" t="s">
        <v>528</v>
      </c>
      <c r="F313" s="4">
        <v>9.86</v>
      </c>
      <c r="G313" s="7">
        <v>0</v>
      </c>
      <c r="H313">
        <v>9.8699999999999992</v>
      </c>
      <c r="I313">
        <v>9.8699999999999992</v>
      </c>
      <c r="J313">
        <v>9.89</v>
      </c>
      <c r="K313">
        <v>9.8800000000000008</v>
      </c>
      <c r="L313">
        <v>9.8699999999999992</v>
      </c>
      <c r="V313">
        <f t="shared" si="8"/>
        <v>9.89</v>
      </c>
      <c r="W313" s="2" t="str">
        <f t="shared" si="9"/>
        <v>Green</v>
      </c>
    </row>
    <row r="314" spans="1:23" x14ac:dyDescent="0.25">
      <c r="A314" t="s">
        <v>484</v>
      </c>
      <c r="B314" t="s">
        <v>79</v>
      </c>
      <c r="C314" s="3">
        <v>44768</v>
      </c>
      <c r="D314" s="6">
        <v>1503687</v>
      </c>
      <c r="E314" t="s">
        <v>529</v>
      </c>
      <c r="F314" s="4">
        <v>0.38</v>
      </c>
      <c r="G314" s="7">
        <v>-0.32140000000000002</v>
      </c>
      <c r="H314">
        <v>0.36099999999999999</v>
      </c>
      <c r="I314">
        <v>0.35899999999999999</v>
      </c>
      <c r="J314">
        <v>0.4</v>
      </c>
      <c r="K314">
        <v>0.76200000000000001</v>
      </c>
      <c r="L314">
        <v>0.70399999999999996</v>
      </c>
      <c r="V314">
        <f t="shared" si="8"/>
        <v>0.76200000000000001</v>
      </c>
      <c r="W314" s="2" t="str">
        <f t="shared" si="9"/>
        <v>Green</v>
      </c>
    </row>
    <row r="315" spans="1:23" x14ac:dyDescent="0.25">
      <c r="A315" t="s">
        <v>424</v>
      </c>
      <c r="B315" t="s">
        <v>139</v>
      </c>
      <c r="C315" s="3">
        <v>44768</v>
      </c>
      <c r="D315" s="6">
        <v>1563604</v>
      </c>
      <c r="E315" t="s">
        <v>530</v>
      </c>
      <c r="F315" s="4">
        <v>1.1499999999999999</v>
      </c>
      <c r="G315" s="7">
        <v>4.5499999999999999E-2</v>
      </c>
      <c r="H315">
        <v>1.1599999999999999</v>
      </c>
      <c r="I315">
        <v>0.99</v>
      </c>
      <c r="J315">
        <v>0.997</v>
      </c>
      <c r="K315">
        <v>1.02</v>
      </c>
      <c r="L315">
        <v>1.05</v>
      </c>
      <c r="V315">
        <f t="shared" si="8"/>
        <v>1.1599999999999999</v>
      </c>
      <c r="W315" s="2" t="str">
        <f t="shared" si="9"/>
        <v>Green</v>
      </c>
    </row>
    <row r="316" spans="1:23" x14ac:dyDescent="0.25">
      <c r="A316" t="s">
        <v>531</v>
      </c>
      <c r="B316" t="s">
        <v>47</v>
      </c>
      <c r="C316" s="3">
        <v>44768</v>
      </c>
      <c r="D316" s="6">
        <v>4916484</v>
      </c>
      <c r="E316" t="s">
        <v>532</v>
      </c>
      <c r="F316" s="4">
        <v>18.440000000000001</v>
      </c>
      <c r="G316" s="7">
        <v>9.7600000000000006E-2</v>
      </c>
      <c r="H316">
        <v>18.899999999999999</v>
      </c>
      <c r="I316">
        <v>11.436999999999999</v>
      </c>
      <c r="J316">
        <v>11.55</v>
      </c>
      <c r="K316">
        <v>10.74</v>
      </c>
      <c r="L316">
        <v>10.98</v>
      </c>
      <c r="V316">
        <f t="shared" si="8"/>
        <v>18.899999999999999</v>
      </c>
      <c r="W316" s="2" t="str">
        <f t="shared" si="9"/>
        <v>Green</v>
      </c>
    </row>
    <row r="317" spans="1:23" x14ac:dyDescent="0.25">
      <c r="A317" t="s">
        <v>533</v>
      </c>
      <c r="B317" t="s">
        <v>47</v>
      </c>
      <c r="C317" s="3">
        <v>44768</v>
      </c>
      <c r="D317" s="6">
        <v>8603608</v>
      </c>
      <c r="E317" t="s">
        <v>534</v>
      </c>
      <c r="F317" s="4">
        <v>1.92</v>
      </c>
      <c r="G317" s="7">
        <v>0.38129999999999997</v>
      </c>
      <c r="H317">
        <v>2.0499999999999998</v>
      </c>
      <c r="I317">
        <v>2.6</v>
      </c>
      <c r="J317">
        <v>2.79</v>
      </c>
      <c r="K317">
        <v>3.07</v>
      </c>
      <c r="L317">
        <v>2.931</v>
      </c>
      <c r="V317">
        <f t="shared" si="8"/>
        <v>3.07</v>
      </c>
      <c r="W317" s="2" t="str">
        <f t="shared" si="9"/>
        <v>Green</v>
      </c>
    </row>
    <row r="318" spans="1:23" x14ac:dyDescent="0.25">
      <c r="A318" t="s">
        <v>535</v>
      </c>
      <c r="B318" t="s">
        <v>139</v>
      </c>
      <c r="C318" s="3">
        <v>44768</v>
      </c>
      <c r="D318" s="6">
        <v>9587661</v>
      </c>
      <c r="E318" t="s">
        <v>536</v>
      </c>
      <c r="F318" s="4">
        <v>1.1000000000000001</v>
      </c>
      <c r="G318" s="7">
        <v>-5.9799999999999999E-2</v>
      </c>
      <c r="H318">
        <v>1.056</v>
      </c>
      <c r="I318">
        <v>1.69</v>
      </c>
      <c r="J318">
        <v>1.66</v>
      </c>
      <c r="K318">
        <v>1.86</v>
      </c>
      <c r="L318">
        <v>1.76</v>
      </c>
      <c r="V318">
        <f t="shared" si="8"/>
        <v>1.86</v>
      </c>
      <c r="W318" s="2" t="str">
        <f t="shared" si="9"/>
        <v>Green</v>
      </c>
    </row>
    <row r="319" spans="1:23" x14ac:dyDescent="0.25">
      <c r="A319" t="s">
        <v>408</v>
      </c>
      <c r="B319" t="s">
        <v>47</v>
      </c>
      <c r="C319" s="3">
        <v>44768</v>
      </c>
      <c r="D319" s="6">
        <v>14345360</v>
      </c>
      <c r="E319" t="s">
        <v>537</v>
      </c>
      <c r="F319" s="4">
        <v>0.23</v>
      </c>
      <c r="G319" s="7">
        <v>-9.0300000000000005E-2</v>
      </c>
      <c r="H319">
        <v>0.24399999999999999</v>
      </c>
      <c r="I319">
        <v>0.23</v>
      </c>
      <c r="J319">
        <v>0.24</v>
      </c>
      <c r="K319">
        <v>0.24299999999999999</v>
      </c>
      <c r="L319">
        <v>0.23300000000000001</v>
      </c>
      <c r="V319">
        <f t="shared" si="8"/>
        <v>0.24399999999999999</v>
      </c>
      <c r="W319" s="2" t="str">
        <f t="shared" si="9"/>
        <v>Green</v>
      </c>
    </row>
    <row r="320" spans="1:23" x14ac:dyDescent="0.25">
      <c r="A320" t="s">
        <v>131</v>
      </c>
      <c r="B320" t="s">
        <v>132</v>
      </c>
      <c r="C320" s="3">
        <v>44768</v>
      </c>
      <c r="D320" s="6">
        <v>16247061</v>
      </c>
      <c r="E320" t="s">
        <v>538</v>
      </c>
      <c r="F320" s="4">
        <v>0.54</v>
      </c>
      <c r="G320" s="7">
        <v>0.19600000000000001</v>
      </c>
      <c r="H320">
        <v>0.46500000000000002</v>
      </c>
      <c r="I320">
        <v>0.40200000000000002</v>
      </c>
      <c r="J320">
        <v>0.41</v>
      </c>
      <c r="K320">
        <v>0.41599999999999998</v>
      </c>
      <c r="L320">
        <v>0.42499999999999999</v>
      </c>
      <c r="V320">
        <f t="shared" si="8"/>
        <v>0.46500000000000002</v>
      </c>
      <c r="W320" s="2" t="str">
        <f t="shared" si="9"/>
        <v xml:space="preserve"> Red</v>
      </c>
    </row>
    <row r="321" spans="1:23" x14ac:dyDescent="0.25">
      <c r="A321" t="s">
        <v>539</v>
      </c>
      <c r="B321" t="s">
        <v>47</v>
      </c>
      <c r="C321" s="3">
        <v>44768</v>
      </c>
      <c r="D321" s="6">
        <v>101613568</v>
      </c>
      <c r="E321" t="s">
        <v>540</v>
      </c>
      <c r="F321" s="4">
        <v>1.69</v>
      </c>
      <c r="G321" s="7">
        <v>0.9425</v>
      </c>
      <c r="H321">
        <v>1.47</v>
      </c>
      <c r="I321">
        <v>1.61</v>
      </c>
      <c r="J321">
        <v>1.63</v>
      </c>
      <c r="K321">
        <v>1.66</v>
      </c>
      <c r="L321">
        <v>1.59</v>
      </c>
      <c r="V321">
        <f t="shared" si="8"/>
        <v>1.66</v>
      </c>
      <c r="W321" s="2" t="str">
        <f t="shared" si="9"/>
        <v xml:space="preserve"> Red</v>
      </c>
    </row>
    <row r="322" spans="1:23" x14ac:dyDescent="0.25">
      <c r="A322" t="s">
        <v>539</v>
      </c>
      <c r="B322" t="s">
        <v>47</v>
      </c>
      <c r="C322" s="3">
        <v>44768</v>
      </c>
      <c r="D322" s="6">
        <v>101613568</v>
      </c>
      <c r="E322" t="s">
        <v>540</v>
      </c>
      <c r="F322" s="4">
        <v>1.69</v>
      </c>
      <c r="G322" s="7">
        <v>0.9425</v>
      </c>
      <c r="H322">
        <v>1.47</v>
      </c>
      <c r="I322">
        <v>1.61</v>
      </c>
      <c r="J322">
        <v>1.63</v>
      </c>
      <c r="K322">
        <v>1.66</v>
      </c>
      <c r="L322">
        <v>1.59</v>
      </c>
      <c r="V322">
        <f t="shared" ref="V322:V385" si="10">MAX(H322:U322)</f>
        <v>1.66</v>
      </c>
      <c r="W322" s="2" t="str">
        <f t="shared" ref="W322:W385" si="11">IF(V322&gt;F322, "Green"," Red")</f>
        <v xml:space="preserve"> Red</v>
      </c>
    </row>
    <row r="323" spans="1:23" x14ac:dyDescent="0.25">
      <c r="A323" t="s">
        <v>541</v>
      </c>
      <c r="B323" t="s">
        <v>60</v>
      </c>
      <c r="C323" s="3">
        <v>44769</v>
      </c>
      <c r="D323" s="6">
        <v>199354</v>
      </c>
      <c r="E323" t="s">
        <v>542</v>
      </c>
      <c r="F323" s="4">
        <v>9.92</v>
      </c>
      <c r="G323" s="7">
        <v>1E-3</v>
      </c>
      <c r="H323">
        <v>9.9499999999999993</v>
      </c>
      <c r="I323">
        <v>9.93</v>
      </c>
      <c r="J323">
        <v>9.93</v>
      </c>
      <c r="K323">
        <v>9.93</v>
      </c>
      <c r="V323">
        <f t="shared" si="10"/>
        <v>9.9499999999999993</v>
      </c>
      <c r="W323" s="2" t="str">
        <f t="shared" si="11"/>
        <v>Green</v>
      </c>
    </row>
    <row r="324" spans="1:23" x14ac:dyDescent="0.25">
      <c r="A324" t="s">
        <v>543</v>
      </c>
      <c r="B324" t="s">
        <v>60</v>
      </c>
      <c r="C324" s="3">
        <v>44769</v>
      </c>
      <c r="D324" s="6">
        <v>200000</v>
      </c>
      <c r="E324" t="s">
        <v>544</v>
      </c>
      <c r="F324" s="4">
        <v>9.77</v>
      </c>
      <c r="G324" s="7">
        <v>5.0000000000000001E-4</v>
      </c>
      <c r="H324">
        <v>9.77</v>
      </c>
      <c r="I324">
        <v>9.7799999999999994</v>
      </c>
      <c r="J324">
        <v>9.7799999999999994</v>
      </c>
      <c r="K324">
        <v>9.76</v>
      </c>
      <c r="V324">
        <f t="shared" si="10"/>
        <v>9.7799999999999994</v>
      </c>
      <c r="W324" s="2" t="str">
        <f t="shared" si="11"/>
        <v>Green</v>
      </c>
    </row>
    <row r="325" spans="1:23" x14ac:dyDescent="0.25">
      <c r="A325" t="s">
        <v>545</v>
      </c>
      <c r="B325" t="s">
        <v>60</v>
      </c>
      <c r="C325" s="3">
        <v>44769</v>
      </c>
      <c r="D325" s="6">
        <v>206062</v>
      </c>
      <c r="E325" t="s">
        <v>546</v>
      </c>
      <c r="F325" s="4">
        <v>10.210000000000001</v>
      </c>
      <c r="G325" s="7">
        <v>0</v>
      </c>
      <c r="H325">
        <v>10.25</v>
      </c>
      <c r="I325">
        <v>10.220000000000001</v>
      </c>
      <c r="J325">
        <v>10.220000000000001</v>
      </c>
      <c r="K325">
        <v>10.25</v>
      </c>
      <c r="V325">
        <f t="shared" si="10"/>
        <v>10.25</v>
      </c>
      <c r="W325" s="2" t="str">
        <f t="shared" si="11"/>
        <v>Green</v>
      </c>
    </row>
    <row r="326" spans="1:23" x14ac:dyDescent="0.25">
      <c r="A326" t="s">
        <v>547</v>
      </c>
      <c r="B326" t="s">
        <v>60</v>
      </c>
      <c r="C326" s="3">
        <v>44769</v>
      </c>
      <c r="D326" s="6">
        <v>303005</v>
      </c>
      <c r="E326" t="s">
        <v>548</v>
      </c>
      <c r="F326" s="4">
        <v>9.92</v>
      </c>
      <c r="G326" s="7">
        <v>0</v>
      </c>
      <c r="H326">
        <v>9.92</v>
      </c>
      <c r="I326">
        <v>9.93</v>
      </c>
      <c r="J326">
        <v>9.93</v>
      </c>
      <c r="K326">
        <v>9.92</v>
      </c>
      <c r="V326">
        <f t="shared" si="10"/>
        <v>9.93</v>
      </c>
      <c r="W326" s="2" t="str">
        <f t="shared" si="11"/>
        <v>Green</v>
      </c>
    </row>
    <row r="327" spans="1:23" x14ac:dyDescent="0.25">
      <c r="A327" t="s">
        <v>549</v>
      </c>
      <c r="B327" t="s">
        <v>550</v>
      </c>
      <c r="C327" s="3">
        <v>44769</v>
      </c>
      <c r="D327" s="6">
        <v>387606</v>
      </c>
      <c r="E327" t="s">
        <v>551</v>
      </c>
      <c r="F327" s="4">
        <v>10.31</v>
      </c>
      <c r="G327" s="7">
        <v>4.0899999999999999E-2</v>
      </c>
      <c r="H327">
        <v>10.85</v>
      </c>
      <c r="I327">
        <v>11.88</v>
      </c>
      <c r="J327">
        <v>11.2</v>
      </c>
      <c r="K327">
        <v>11.23</v>
      </c>
      <c r="V327">
        <f t="shared" si="10"/>
        <v>11.88</v>
      </c>
      <c r="W327" s="2" t="str">
        <f t="shared" si="11"/>
        <v>Green</v>
      </c>
    </row>
    <row r="328" spans="1:23" x14ac:dyDescent="0.25">
      <c r="A328" t="s">
        <v>525</v>
      </c>
      <c r="B328" t="s">
        <v>47</v>
      </c>
      <c r="C328" s="3">
        <v>44769</v>
      </c>
      <c r="D328" s="6">
        <v>421184</v>
      </c>
      <c r="E328" t="s">
        <v>526</v>
      </c>
      <c r="F328" s="4">
        <v>7.96</v>
      </c>
      <c r="G328" s="7">
        <v>0.219</v>
      </c>
      <c r="H328">
        <v>4.82</v>
      </c>
      <c r="I328">
        <v>4.79</v>
      </c>
      <c r="J328">
        <v>4.96</v>
      </c>
      <c r="K328">
        <v>4.8499999999999996</v>
      </c>
      <c r="V328">
        <f t="shared" si="10"/>
        <v>4.96</v>
      </c>
      <c r="W328" s="2" t="str">
        <f t="shared" si="11"/>
        <v xml:space="preserve"> Red</v>
      </c>
    </row>
    <row r="329" spans="1:23" x14ac:dyDescent="0.25">
      <c r="A329" t="s">
        <v>552</v>
      </c>
      <c r="B329" t="s">
        <v>60</v>
      </c>
      <c r="C329" s="3">
        <v>44769</v>
      </c>
      <c r="D329" s="6">
        <v>577829</v>
      </c>
      <c r="E329" t="s">
        <v>553</v>
      </c>
      <c r="F329" s="4">
        <v>10</v>
      </c>
      <c r="G329" s="7">
        <v>-1E-3</v>
      </c>
      <c r="H329">
        <v>10.02</v>
      </c>
      <c r="I329">
        <v>10.02</v>
      </c>
      <c r="J329">
        <v>10.029999999999999</v>
      </c>
      <c r="K329">
        <v>10.02</v>
      </c>
      <c r="V329">
        <f t="shared" si="10"/>
        <v>10.029999999999999</v>
      </c>
      <c r="W329" s="2" t="str">
        <f t="shared" si="11"/>
        <v>Green</v>
      </c>
    </row>
    <row r="330" spans="1:23" x14ac:dyDescent="0.25">
      <c r="A330" t="s">
        <v>554</v>
      </c>
      <c r="B330" t="s">
        <v>60</v>
      </c>
      <c r="C330" s="3">
        <v>44769</v>
      </c>
      <c r="D330" s="6">
        <v>624438</v>
      </c>
      <c r="E330" t="s">
        <v>555</v>
      </c>
      <c r="F330" s="4">
        <v>9.82</v>
      </c>
      <c r="G330" s="7">
        <v>1.5E-3</v>
      </c>
      <c r="H330">
        <v>9.84</v>
      </c>
      <c r="I330">
        <v>9.86</v>
      </c>
      <c r="J330">
        <v>9.86</v>
      </c>
      <c r="K330">
        <v>9.84</v>
      </c>
      <c r="V330">
        <f t="shared" si="10"/>
        <v>9.86</v>
      </c>
      <c r="W330" s="2" t="str">
        <f t="shared" si="11"/>
        <v>Green</v>
      </c>
    </row>
    <row r="331" spans="1:23" x14ac:dyDescent="0.25">
      <c r="A331" t="s">
        <v>556</v>
      </c>
      <c r="B331" t="s">
        <v>60</v>
      </c>
      <c r="C331" s="3">
        <v>44769</v>
      </c>
      <c r="D331" s="6">
        <v>674029</v>
      </c>
      <c r="E331" t="s">
        <v>557</v>
      </c>
      <c r="F331" s="4">
        <v>9.82</v>
      </c>
      <c r="G331" s="7">
        <v>1E-3</v>
      </c>
      <c r="H331">
        <v>9.82</v>
      </c>
      <c r="I331">
        <v>9.84</v>
      </c>
      <c r="J331">
        <v>9.8450000000000006</v>
      </c>
      <c r="K331">
        <v>9.85</v>
      </c>
      <c r="V331">
        <f t="shared" si="10"/>
        <v>9.85</v>
      </c>
      <c r="W331" s="2" t="str">
        <f t="shared" si="11"/>
        <v>Green</v>
      </c>
    </row>
    <row r="332" spans="1:23" x14ac:dyDescent="0.25">
      <c r="A332" t="s">
        <v>497</v>
      </c>
      <c r="B332" t="s">
        <v>60</v>
      </c>
      <c r="C332" s="3">
        <v>44769</v>
      </c>
      <c r="D332" s="6">
        <v>714915</v>
      </c>
      <c r="E332" t="s">
        <v>498</v>
      </c>
      <c r="F332" s="4">
        <v>9.83</v>
      </c>
      <c r="G332" s="7">
        <v>0</v>
      </c>
      <c r="H332">
        <v>9.83</v>
      </c>
      <c r="I332">
        <v>9.83</v>
      </c>
      <c r="J332">
        <v>9.83</v>
      </c>
      <c r="K332">
        <v>9.83</v>
      </c>
      <c r="V332">
        <f t="shared" si="10"/>
        <v>9.83</v>
      </c>
      <c r="W332" s="2" t="str">
        <f t="shared" si="11"/>
        <v xml:space="preserve"> Red</v>
      </c>
    </row>
    <row r="333" spans="1:23" x14ac:dyDescent="0.25">
      <c r="A333" t="s">
        <v>558</v>
      </c>
      <c r="B333" t="s">
        <v>60</v>
      </c>
      <c r="C333" s="3">
        <v>44769</v>
      </c>
      <c r="D333" s="6">
        <v>817976</v>
      </c>
      <c r="E333" t="s">
        <v>559</v>
      </c>
      <c r="F333" s="4">
        <v>9.85</v>
      </c>
      <c r="G333" s="7">
        <v>1E-3</v>
      </c>
      <c r="H333">
        <v>9.83</v>
      </c>
      <c r="I333">
        <v>9.83</v>
      </c>
      <c r="J333">
        <v>9.85</v>
      </c>
      <c r="K333">
        <v>9.84</v>
      </c>
      <c r="V333">
        <f t="shared" si="10"/>
        <v>9.85</v>
      </c>
      <c r="W333" s="2" t="str">
        <f t="shared" si="11"/>
        <v xml:space="preserve"> Red</v>
      </c>
    </row>
    <row r="334" spans="1:23" x14ac:dyDescent="0.25">
      <c r="A334" t="s">
        <v>560</v>
      </c>
      <c r="B334" t="s">
        <v>60</v>
      </c>
      <c r="C334" s="3">
        <v>44769</v>
      </c>
      <c r="D334" s="6">
        <v>941805</v>
      </c>
      <c r="E334" t="s">
        <v>382</v>
      </c>
      <c r="F334" s="4">
        <v>9.86</v>
      </c>
      <c r="G334" s="7">
        <v>0</v>
      </c>
      <c r="H334">
        <v>9.86</v>
      </c>
      <c r="I334">
        <v>9.86</v>
      </c>
      <c r="J334">
        <v>9.86</v>
      </c>
      <c r="K334">
        <v>9.89</v>
      </c>
      <c r="V334">
        <f t="shared" si="10"/>
        <v>9.89</v>
      </c>
      <c r="W334" s="2" t="str">
        <f t="shared" si="11"/>
        <v>Green</v>
      </c>
    </row>
    <row r="335" spans="1:23" x14ac:dyDescent="0.25">
      <c r="A335" t="s">
        <v>561</v>
      </c>
      <c r="B335" t="s">
        <v>60</v>
      </c>
      <c r="C335" s="3">
        <v>44769</v>
      </c>
      <c r="D335" s="6">
        <v>1091572</v>
      </c>
      <c r="E335" t="s">
        <v>562</v>
      </c>
      <c r="F335" s="4">
        <v>10.15</v>
      </c>
      <c r="G335" s="7">
        <v>2E-3</v>
      </c>
      <c r="H335">
        <v>10.16</v>
      </c>
      <c r="I335">
        <v>10.220000000000001</v>
      </c>
      <c r="J335">
        <v>10.29</v>
      </c>
      <c r="K335">
        <v>10.210000000000001</v>
      </c>
      <c r="V335">
        <f t="shared" si="10"/>
        <v>10.29</v>
      </c>
      <c r="W335" s="2" t="str">
        <f t="shared" si="11"/>
        <v>Green</v>
      </c>
    </row>
    <row r="336" spans="1:23" x14ac:dyDescent="0.25">
      <c r="A336" t="s">
        <v>563</v>
      </c>
      <c r="B336" t="s">
        <v>489</v>
      </c>
      <c r="C336" s="3">
        <v>44769</v>
      </c>
      <c r="D336" s="6">
        <v>1895537</v>
      </c>
      <c r="E336" t="s">
        <v>564</v>
      </c>
      <c r="F336" s="4">
        <v>9.42</v>
      </c>
      <c r="G336" s="7">
        <v>0.4627</v>
      </c>
      <c r="H336">
        <v>9.4600000000000009</v>
      </c>
      <c r="I336">
        <v>9.49</v>
      </c>
      <c r="J336">
        <v>9.48</v>
      </c>
      <c r="K336">
        <v>9.49</v>
      </c>
      <c r="V336">
        <f t="shared" si="10"/>
        <v>9.49</v>
      </c>
      <c r="W336" s="2" t="str">
        <f t="shared" si="11"/>
        <v>Green</v>
      </c>
    </row>
    <row r="337" spans="1:23" x14ac:dyDescent="0.25">
      <c r="A337" t="s">
        <v>565</v>
      </c>
      <c r="B337" t="s">
        <v>79</v>
      </c>
      <c r="C337" s="3">
        <v>44769</v>
      </c>
      <c r="D337" s="6">
        <v>1910505</v>
      </c>
      <c r="E337" t="s">
        <v>45</v>
      </c>
      <c r="F337" s="4">
        <v>0.19</v>
      </c>
      <c r="G337" s="7">
        <v>0.7994</v>
      </c>
      <c r="H337">
        <v>0.13300000000000001</v>
      </c>
      <c r="I337">
        <v>0.124</v>
      </c>
      <c r="J337">
        <v>0.13500000000000001</v>
      </c>
      <c r="K337">
        <v>0.13500000000000001</v>
      </c>
      <c r="V337">
        <f t="shared" si="10"/>
        <v>0.13500000000000001</v>
      </c>
      <c r="W337" s="2" t="str">
        <f t="shared" si="11"/>
        <v xml:space="preserve"> Red</v>
      </c>
    </row>
    <row r="338" spans="1:23" x14ac:dyDescent="0.25">
      <c r="A338" t="s">
        <v>566</v>
      </c>
      <c r="B338" t="s">
        <v>57</v>
      </c>
      <c r="C338" s="3">
        <v>44769</v>
      </c>
      <c r="D338" s="6">
        <v>2525433</v>
      </c>
      <c r="E338" t="s">
        <v>567</v>
      </c>
      <c r="F338" s="4">
        <v>3.02</v>
      </c>
      <c r="G338" s="7">
        <v>3.3E-3</v>
      </c>
      <c r="H338">
        <v>2.6549999999999998</v>
      </c>
      <c r="I338">
        <v>3.13</v>
      </c>
      <c r="J338">
        <v>3</v>
      </c>
      <c r="K338">
        <v>3.11</v>
      </c>
      <c r="V338">
        <f t="shared" si="10"/>
        <v>3.13</v>
      </c>
      <c r="W338" s="2" t="str">
        <f t="shared" si="11"/>
        <v>Green</v>
      </c>
    </row>
    <row r="339" spans="1:23" x14ac:dyDescent="0.25">
      <c r="A339" t="s">
        <v>568</v>
      </c>
      <c r="B339" t="s">
        <v>569</v>
      </c>
      <c r="C339" s="3">
        <v>44769</v>
      </c>
      <c r="D339" s="6">
        <v>5222174</v>
      </c>
      <c r="E339" t="s">
        <v>570</v>
      </c>
      <c r="F339" s="4">
        <v>1.04</v>
      </c>
      <c r="G339" s="7">
        <v>1.3599999999999999E-2</v>
      </c>
      <c r="H339">
        <v>0.98399999999999999</v>
      </c>
      <c r="I339">
        <v>0.91300000000000003</v>
      </c>
      <c r="J339">
        <v>0.91500000000000004</v>
      </c>
      <c r="K339">
        <v>0.89</v>
      </c>
      <c r="V339">
        <f t="shared" si="10"/>
        <v>0.98399999999999999</v>
      </c>
      <c r="W339" s="2" t="str">
        <f t="shared" si="11"/>
        <v xml:space="preserve"> Red</v>
      </c>
    </row>
    <row r="340" spans="1:23" x14ac:dyDescent="0.25">
      <c r="A340" t="s">
        <v>571</v>
      </c>
      <c r="B340" t="s">
        <v>47</v>
      </c>
      <c r="C340" s="3">
        <v>44769</v>
      </c>
      <c r="D340" s="6">
        <v>5810741</v>
      </c>
      <c r="E340" t="s">
        <v>572</v>
      </c>
      <c r="F340" s="4">
        <v>5.1100000000000003</v>
      </c>
      <c r="G340" s="7">
        <v>0.1085</v>
      </c>
      <c r="H340">
        <v>5.3</v>
      </c>
      <c r="I340">
        <v>5.81</v>
      </c>
      <c r="J340">
        <v>6.52</v>
      </c>
      <c r="K340">
        <v>7.4589999999999996</v>
      </c>
      <c r="V340">
        <f t="shared" si="10"/>
        <v>7.4589999999999996</v>
      </c>
      <c r="W340" s="2" t="str">
        <f t="shared" si="11"/>
        <v>Green</v>
      </c>
    </row>
    <row r="341" spans="1:23" x14ac:dyDescent="0.25">
      <c r="A341" t="s">
        <v>573</v>
      </c>
      <c r="B341" t="s">
        <v>47</v>
      </c>
      <c r="C341" s="3">
        <v>44769</v>
      </c>
      <c r="D341" s="6">
        <v>9200498</v>
      </c>
      <c r="E341" t="s">
        <v>574</v>
      </c>
      <c r="F341" s="4">
        <v>0.79</v>
      </c>
      <c r="G341" s="7">
        <v>0.15720000000000001</v>
      </c>
      <c r="H341">
        <v>0.76100000000000001</v>
      </c>
      <c r="I341">
        <v>0.748</v>
      </c>
      <c r="J341">
        <v>0.72</v>
      </c>
      <c r="K341">
        <v>0.70399999999999996</v>
      </c>
      <c r="V341">
        <f t="shared" si="10"/>
        <v>0.76100000000000001</v>
      </c>
      <c r="W341" s="2" t="str">
        <f t="shared" si="11"/>
        <v xml:space="preserve"> Red</v>
      </c>
    </row>
    <row r="342" spans="1:23" x14ac:dyDescent="0.25">
      <c r="A342" t="s">
        <v>575</v>
      </c>
      <c r="B342" t="s">
        <v>47</v>
      </c>
      <c r="C342" s="3">
        <v>44769</v>
      </c>
      <c r="D342" s="6">
        <v>12138695</v>
      </c>
      <c r="E342" t="s">
        <v>576</v>
      </c>
      <c r="F342" s="4">
        <v>17.91</v>
      </c>
      <c r="G342" s="7">
        <v>-0.1754</v>
      </c>
      <c r="H342">
        <v>19.670000000000002</v>
      </c>
      <c r="I342">
        <v>18.5</v>
      </c>
      <c r="J342">
        <v>17.16</v>
      </c>
      <c r="K342">
        <v>17.260000000000002</v>
      </c>
      <c r="V342">
        <f t="shared" si="10"/>
        <v>19.670000000000002</v>
      </c>
      <c r="W342" s="2" t="str">
        <f t="shared" si="11"/>
        <v>Green</v>
      </c>
    </row>
    <row r="343" spans="1:23" x14ac:dyDescent="0.25">
      <c r="A343" t="s">
        <v>577</v>
      </c>
      <c r="B343" t="s">
        <v>47</v>
      </c>
      <c r="C343" s="3">
        <v>44769</v>
      </c>
      <c r="D343" s="6">
        <v>16894822</v>
      </c>
      <c r="E343" t="s">
        <v>578</v>
      </c>
      <c r="F343" s="4">
        <v>0.41</v>
      </c>
      <c r="G343" s="7">
        <v>-0.74519999999999997</v>
      </c>
      <c r="H343">
        <v>0.23200000000000001</v>
      </c>
      <c r="I343">
        <v>0.26</v>
      </c>
      <c r="J343">
        <v>0.27</v>
      </c>
      <c r="K343">
        <v>0.28100000000000003</v>
      </c>
      <c r="V343">
        <f t="shared" si="10"/>
        <v>0.28100000000000003</v>
      </c>
      <c r="W343" s="2" t="str">
        <f t="shared" si="11"/>
        <v xml:space="preserve"> Red</v>
      </c>
    </row>
    <row r="344" spans="1:23" x14ac:dyDescent="0.25">
      <c r="A344" t="s">
        <v>408</v>
      </c>
      <c r="B344" t="s">
        <v>47</v>
      </c>
      <c r="C344" s="3">
        <v>44769</v>
      </c>
      <c r="D344" s="6">
        <v>18852714</v>
      </c>
      <c r="E344" t="s">
        <v>537</v>
      </c>
      <c r="F344" s="4">
        <v>0.24</v>
      </c>
      <c r="G344" s="7">
        <v>4.0399999999999998E-2</v>
      </c>
      <c r="H344">
        <v>0.23</v>
      </c>
      <c r="I344">
        <v>0.24</v>
      </c>
      <c r="J344">
        <v>0.24299999999999999</v>
      </c>
      <c r="K344">
        <v>0.23300000000000001</v>
      </c>
      <c r="V344">
        <f t="shared" si="10"/>
        <v>0.24299999999999999</v>
      </c>
      <c r="W344" s="2" t="str">
        <f t="shared" si="11"/>
        <v>Green</v>
      </c>
    </row>
    <row r="345" spans="1:23" x14ac:dyDescent="0.25">
      <c r="A345" t="s">
        <v>579</v>
      </c>
      <c r="B345" t="s">
        <v>580</v>
      </c>
      <c r="C345" s="3">
        <v>44769</v>
      </c>
      <c r="D345" s="6">
        <v>29112372</v>
      </c>
      <c r="E345" t="s">
        <v>581</v>
      </c>
      <c r="F345" s="4">
        <v>1.21</v>
      </c>
      <c r="G345" s="7">
        <v>-0.65529999999999999</v>
      </c>
      <c r="H345">
        <v>1.67</v>
      </c>
      <c r="I345">
        <v>1.7</v>
      </c>
      <c r="J345">
        <v>1.82</v>
      </c>
      <c r="K345">
        <v>1.802</v>
      </c>
      <c r="V345">
        <f t="shared" si="10"/>
        <v>1.82</v>
      </c>
      <c r="W345" s="2" t="str">
        <f t="shared" si="11"/>
        <v>Green</v>
      </c>
    </row>
    <row r="346" spans="1:23" x14ac:dyDescent="0.25">
      <c r="A346" t="s">
        <v>582</v>
      </c>
      <c r="B346" t="s">
        <v>583</v>
      </c>
      <c r="C346" s="3">
        <v>44769</v>
      </c>
      <c r="D346" s="6">
        <v>32320737</v>
      </c>
      <c r="E346" t="s">
        <v>584</v>
      </c>
      <c r="F346" s="4">
        <v>0.28000000000000003</v>
      </c>
      <c r="G346" s="7">
        <v>6.1899999999999997E-2</v>
      </c>
      <c r="H346">
        <v>0.29199999999999998</v>
      </c>
      <c r="I346">
        <v>0.32500000000000001</v>
      </c>
      <c r="J346">
        <v>0.39</v>
      </c>
      <c r="K346">
        <v>0.36699999999999999</v>
      </c>
      <c r="V346">
        <f t="shared" si="10"/>
        <v>0.39</v>
      </c>
      <c r="W346" s="2" t="str">
        <f t="shared" si="11"/>
        <v>Green</v>
      </c>
    </row>
    <row r="347" spans="1:23" x14ac:dyDescent="0.25">
      <c r="A347" t="s">
        <v>585</v>
      </c>
      <c r="B347" t="s">
        <v>290</v>
      </c>
      <c r="C347" s="3">
        <v>44769</v>
      </c>
      <c r="D347" s="6">
        <v>52912172</v>
      </c>
      <c r="E347" t="s">
        <v>586</v>
      </c>
      <c r="F347" s="4">
        <v>1.33</v>
      </c>
      <c r="G347" s="7">
        <v>0.50490000000000002</v>
      </c>
      <c r="H347">
        <v>1.19</v>
      </c>
      <c r="I347">
        <v>1.1000000000000001</v>
      </c>
      <c r="J347">
        <v>1.1100000000000001</v>
      </c>
      <c r="K347">
        <v>1.1000000000000001</v>
      </c>
      <c r="V347">
        <f t="shared" si="10"/>
        <v>1.19</v>
      </c>
      <c r="W347" s="2" t="str">
        <f t="shared" si="11"/>
        <v xml:space="preserve"> Red</v>
      </c>
    </row>
    <row r="348" spans="1:23" x14ac:dyDescent="0.25">
      <c r="A348" t="s">
        <v>587</v>
      </c>
      <c r="B348" t="s">
        <v>47</v>
      </c>
      <c r="C348" s="3">
        <v>44769</v>
      </c>
      <c r="D348" s="6">
        <v>80022368</v>
      </c>
      <c r="E348" t="s">
        <v>588</v>
      </c>
      <c r="F348" s="4">
        <v>3.24</v>
      </c>
      <c r="G348" s="7">
        <v>0.58050000000000002</v>
      </c>
      <c r="H348">
        <v>2.4300000000000002</v>
      </c>
      <c r="I348">
        <v>2.57</v>
      </c>
      <c r="J348">
        <v>2.75</v>
      </c>
      <c r="K348">
        <v>2.46</v>
      </c>
      <c r="V348">
        <f t="shared" si="10"/>
        <v>2.75</v>
      </c>
      <c r="W348" s="2" t="str">
        <f t="shared" si="11"/>
        <v xml:space="preserve"> Red</v>
      </c>
    </row>
    <row r="349" spans="1:23" x14ac:dyDescent="0.25">
      <c r="A349" t="s">
        <v>589</v>
      </c>
      <c r="B349" t="s">
        <v>38</v>
      </c>
      <c r="C349" s="3">
        <v>44775</v>
      </c>
      <c r="D349" s="6">
        <v>29446</v>
      </c>
      <c r="E349" t="s">
        <v>590</v>
      </c>
      <c r="F349" s="4">
        <v>3.62</v>
      </c>
      <c r="G349" s="7">
        <v>0.11219999999999999</v>
      </c>
      <c r="H349">
        <v>3.11</v>
      </c>
      <c r="I349">
        <v>3.1709999999999998</v>
      </c>
      <c r="J349">
        <v>4.1420000000000003</v>
      </c>
      <c r="V349">
        <f t="shared" si="10"/>
        <v>4.1420000000000003</v>
      </c>
      <c r="W349" s="2" t="str">
        <f t="shared" si="11"/>
        <v>Green</v>
      </c>
    </row>
    <row r="350" spans="1:23" x14ac:dyDescent="0.25">
      <c r="A350" t="s">
        <v>591</v>
      </c>
      <c r="B350" t="s">
        <v>47</v>
      </c>
      <c r="C350" s="3">
        <v>44775</v>
      </c>
      <c r="D350" s="6">
        <v>45008</v>
      </c>
      <c r="E350" t="s">
        <v>592</v>
      </c>
      <c r="F350" s="4">
        <v>1.65</v>
      </c>
      <c r="G350" s="7">
        <v>3.1199999999999999E-2</v>
      </c>
      <c r="H350">
        <v>1.75</v>
      </c>
      <c r="I350">
        <v>1.66</v>
      </c>
      <c r="J350">
        <v>1.625</v>
      </c>
      <c r="V350">
        <f t="shared" si="10"/>
        <v>1.75</v>
      </c>
      <c r="W350" s="2" t="str">
        <f t="shared" si="11"/>
        <v>Green</v>
      </c>
    </row>
    <row r="351" spans="1:23" x14ac:dyDescent="0.25">
      <c r="A351" t="s">
        <v>593</v>
      </c>
      <c r="B351" t="s">
        <v>594</v>
      </c>
      <c r="C351" s="3">
        <v>44775</v>
      </c>
      <c r="D351" s="6">
        <v>96009</v>
      </c>
      <c r="E351" t="s">
        <v>595</v>
      </c>
      <c r="F351" s="4">
        <v>6.13</v>
      </c>
      <c r="G351" s="7">
        <v>2.1700000000000001E-2</v>
      </c>
      <c r="H351">
        <v>6.85</v>
      </c>
      <c r="I351">
        <v>6.87</v>
      </c>
      <c r="J351">
        <v>6.99</v>
      </c>
      <c r="V351">
        <f t="shared" si="10"/>
        <v>6.99</v>
      </c>
      <c r="W351" s="2" t="str">
        <f t="shared" si="11"/>
        <v>Green</v>
      </c>
    </row>
    <row r="352" spans="1:23" x14ac:dyDescent="0.25">
      <c r="A352" t="s">
        <v>596</v>
      </c>
      <c r="B352" t="s">
        <v>60</v>
      </c>
      <c r="C352" s="3">
        <v>44775</v>
      </c>
      <c r="D352" s="6">
        <v>128271</v>
      </c>
      <c r="E352" t="s">
        <v>45</v>
      </c>
      <c r="F352" s="4">
        <v>0.1</v>
      </c>
      <c r="G352" s="7">
        <v>-0.33289999999999997</v>
      </c>
      <c r="H352">
        <v>0.106</v>
      </c>
      <c r="I352">
        <v>0.09</v>
      </c>
      <c r="J352">
        <v>0.1</v>
      </c>
      <c r="V352">
        <f t="shared" si="10"/>
        <v>0.106</v>
      </c>
      <c r="W352" s="2" t="str">
        <f t="shared" si="11"/>
        <v>Green</v>
      </c>
    </row>
    <row r="353" spans="1:23" x14ac:dyDescent="0.25">
      <c r="A353" t="s">
        <v>597</v>
      </c>
      <c r="B353" t="s">
        <v>60</v>
      </c>
      <c r="C353" s="3">
        <v>44775</v>
      </c>
      <c r="D353" s="6">
        <v>136552</v>
      </c>
      <c r="E353" t="s">
        <v>45</v>
      </c>
      <c r="F353" s="4">
        <v>9.8699999999999992</v>
      </c>
      <c r="G353" s="7">
        <v>-2E-3</v>
      </c>
      <c r="H353">
        <v>9.875</v>
      </c>
      <c r="I353">
        <v>9.8800000000000008</v>
      </c>
      <c r="J353">
        <v>9.92</v>
      </c>
      <c r="V353">
        <f t="shared" si="10"/>
        <v>9.92</v>
      </c>
      <c r="W353" s="2" t="str">
        <f t="shared" si="11"/>
        <v>Green</v>
      </c>
    </row>
    <row r="354" spans="1:23" x14ac:dyDescent="0.25">
      <c r="A354" t="s">
        <v>598</v>
      </c>
      <c r="B354" t="s">
        <v>452</v>
      </c>
      <c r="C354" s="3">
        <v>44775</v>
      </c>
      <c r="D354" s="6">
        <v>151073</v>
      </c>
      <c r="E354" t="s">
        <v>599</v>
      </c>
      <c r="F354" s="4">
        <v>1.89</v>
      </c>
      <c r="G354" s="7">
        <v>3.5000000000000003E-2</v>
      </c>
      <c r="H354">
        <v>1.8779999999999999</v>
      </c>
      <c r="I354">
        <v>1.82</v>
      </c>
      <c r="J354">
        <v>1.82</v>
      </c>
      <c r="V354">
        <f t="shared" si="10"/>
        <v>1.8779999999999999</v>
      </c>
      <c r="W354" s="2" t="str">
        <f t="shared" si="11"/>
        <v xml:space="preserve"> Red</v>
      </c>
    </row>
    <row r="355" spans="1:23" x14ac:dyDescent="0.25">
      <c r="A355" t="s">
        <v>600</v>
      </c>
      <c r="B355" t="s">
        <v>250</v>
      </c>
      <c r="C355" s="3">
        <v>44775</v>
      </c>
      <c r="D355" s="6">
        <v>176103</v>
      </c>
      <c r="E355" t="s">
        <v>601</v>
      </c>
      <c r="F355" s="4">
        <v>1.89</v>
      </c>
      <c r="G355" s="7">
        <v>4.41E-2</v>
      </c>
      <c r="H355">
        <v>1.8</v>
      </c>
      <c r="I355">
        <v>1.8260000000000001</v>
      </c>
      <c r="J355">
        <v>2.39</v>
      </c>
      <c r="V355">
        <f t="shared" si="10"/>
        <v>2.39</v>
      </c>
      <c r="W355" s="2" t="str">
        <f t="shared" si="11"/>
        <v>Green</v>
      </c>
    </row>
    <row r="356" spans="1:23" x14ac:dyDescent="0.25">
      <c r="A356" t="s">
        <v>602</v>
      </c>
      <c r="B356" t="s">
        <v>139</v>
      </c>
      <c r="C356" s="3">
        <v>44775</v>
      </c>
      <c r="D356" s="6">
        <v>224317</v>
      </c>
      <c r="E356" t="s">
        <v>603</v>
      </c>
      <c r="F356" s="4">
        <v>0.69</v>
      </c>
      <c r="G356" s="7">
        <v>4.5600000000000002E-2</v>
      </c>
      <c r="H356">
        <v>0.66</v>
      </c>
      <c r="I356">
        <v>0.66</v>
      </c>
      <c r="J356">
        <v>0.65200000000000002</v>
      </c>
      <c r="V356">
        <f t="shared" si="10"/>
        <v>0.66</v>
      </c>
      <c r="W356" s="2" t="str">
        <f t="shared" si="11"/>
        <v xml:space="preserve"> Red</v>
      </c>
    </row>
    <row r="357" spans="1:23" x14ac:dyDescent="0.25">
      <c r="A357" t="s">
        <v>604</v>
      </c>
      <c r="B357" t="s">
        <v>60</v>
      </c>
      <c r="C357" s="3">
        <v>44775</v>
      </c>
      <c r="D357" s="6">
        <v>250000</v>
      </c>
      <c r="E357" t="s">
        <v>605</v>
      </c>
      <c r="F357" s="4">
        <v>9.83</v>
      </c>
      <c r="G357" s="7">
        <v>0</v>
      </c>
      <c r="H357">
        <v>9.86</v>
      </c>
      <c r="I357">
        <v>9.86</v>
      </c>
      <c r="J357">
        <v>9.83</v>
      </c>
      <c r="V357">
        <f t="shared" si="10"/>
        <v>9.86</v>
      </c>
      <c r="W357" s="2" t="str">
        <f t="shared" si="11"/>
        <v>Green</v>
      </c>
    </row>
    <row r="358" spans="1:23" x14ac:dyDescent="0.25">
      <c r="A358" t="s">
        <v>606</v>
      </c>
      <c r="B358" t="s">
        <v>607</v>
      </c>
      <c r="C358" s="3">
        <v>44775</v>
      </c>
      <c r="D358" s="6">
        <v>295355</v>
      </c>
      <c r="E358" t="s">
        <v>608</v>
      </c>
      <c r="F358" s="4">
        <v>0.65</v>
      </c>
      <c r="G358" s="7">
        <v>7.6200000000000004E-2</v>
      </c>
      <c r="H358">
        <v>0.7</v>
      </c>
      <c r="I358">
        <v>0.70499999999999996</v>
      </c>
      <c r="J358">
        <v>0.72</v>
      </c>
      <c r="V358">
        <f t="shared" si="10"/>
        <v>0.72</v>
      </c>
      <c r="W358" s="2" t="str">
        <f t="shared" si="11"/>
        <v>Green</v>
      </c>
    </row>
    <row r="359" spans="1:23" x14ac:dyDescent="0.25">
      <c r="A359" t="s">
        <v>241</v>
      </c>
      <c r="B359" t="s">
        <v>60</v>
      </c>
      <c r="C359" s="3">
        <v>44775</v>
      </c>
      <c r="D359" s="6">
        <v>301982</v>
      </c>
      <c r="E359" t="s">
        <v>609</v>
      </c>
      <c r="F359" s="4">
        <v>9.91</v>
      </c>
      <c r="G359" s="7">
        <v>0</v>
      </c>
      <c r="H359">
        <v>9.9149999999999991</v>
      </c>
      <c r="I359">
        <v>9.91</v>
      </c>
      <c r="J359">
        <v>9.93</v>
      </c>
      <c r="V359">
        <f t="shared" si="10"/>
        <v>9.93</v>
      </c>
      <c r="W359" s="2" t="str">
        <f t="shared" si="11"/>
        <v>Green</v>
      </c>
    </row>
    <row r="360" spans="1:23" x14ac:dyDescent="0.25">
      <c r="A360" t="s">
        <v>610</v>
      </c>
      <c r="B360" t="s">
        <v>60</v>
      </c>
      <c r="C360" s="3">
        <v>44775</v>
      </c>
      <c r="D360" s="6">
        <v>308748</v>
      </c>
      <c r="E360" t="s">
        <v>45</v>
      </c>
      <c r="F360" s="4">
        <v>9.83</v>
      </c>
      <c r="G360" s="7">
        <v>1E-3</v>
      </c>
      <c r="H360">
        <v>9.83</v>
      </c>
      <c r="I360">
        <v>9.83</v>
      </c>
      <c r="J360">
        <v>9.85</v>
      </c>
      <c r="V360">
        <f t="shared" si="10"/>
        <v>9.85</v>
      </c>
      <c r="W360" s="2" t="str">
        <f t="shared" si="11"/>
        <v>Green</v>
      </c>
    </row>
    <row r="361" spans="1:23" x14ac:dyDescent="0.25">
      <c r="A361" t="s">
        <v>611</v>
      </c>
      <c r="B361" t="s">
        <v>509</v>
      </c>
      <c r="C361" s="3">
        <v>44775</v>
      </c>
      <c r="D361" s="6">
        <v>316824</v>
      </c>
      <c r="E361" t="s">
        <v>612</v>
      </c>
      <c r="F361" s="4">
        <v>1.17</v>
      </c>
      <c r="G361" s="7">
        <v>0.17</v>
      </c>
      <c r="H361">
        <v>1.2</v>
      </c>
      <c r="I361">
        <v>1.27</v>
      </c>
      <c r="J361">
        <v>1.31</v>
      </c>
      <c r="V361">
        <f t="shared" si="10"/>
        <v>1.31</v>
      </c>
      <c r="W361" s="2" t="str">
        <f t="shared" si="11"/>
        <v>Green</v>
      </c>
    </row>
    <row r="362" spans="1:23" x14ac:dyDescent="0.25">
      <c r="A362" t="s">
        <v>613</v>
      </c>
      <c r="B362" t="s">
        <v>35</v>
      </c>
      <c r="C362" s="3">
        <v>44775</v>
      </c>
      <c r="D362" s="6">
        <v>355727</v>
      </c>
      <c r="E362" t="s">
        <v>45</v>
      </c>
      <c r="F362" s="4">
        <v>6.34</v>
      </c>
      <c r="G362" s="7">
        <v>0.26040000000000002</v>
      </c>
      <c r="H362">
        <v>5</v>
      </c>
      <c r="I362">
        <v>4.51</v>
      </c>
      <c r="J362">
        <v>4.7300000000000004</v>
      </c>
      <c r="V362">
        <f t="shared" si="10"/>
        <v>5</v>
      </c>
      <c r="W362" s="2" t="str">
        <f t="shared" si="11"/>
        <v xml:space="preserve"> Red</v>
      </c>
    </row>
    <row r="363" spans="1:23" x14ac:dyDescent="0.25">
      <c r="A363" t="s">
        <v>614</v>
      </c>
      <c r="B363" t="s">
        <v>79</v>
      </c>
      <c r="C363" s="3">
        <v>44775</v>
      </c>
      <c r="D363" s="6">
        <v>369800</v>
      </c>
      <c r="E363" t="s">
        <v>615</v>
      </c>
      <c r="F363" s="4">
        <v>1.98</v>
      </c>
      <c r="G363" s="7">
        <v>0.23749999999999999</v>
      </c>
      <c r="H363">
        <v>5.15</v>
      </c>
      <c r="I363">
        <v>4</v>
      </c>
      <c r="J363">
        <v>3.6</v>
      </c>
      <c r="V363">
        <f t="shared" si="10"/>
        <v>5.15</v>
      </c>
      <c r="W363" s="2" t="str">
        <f t="shared" si="11"/>
        <v>Green</v>
      </c>
    </row>
    <row r="364" spans="1:23" x14ac:dyDescent="0.25">
      <c r="A364" t="s">
        <v>381</v>
      </c>
      <c r="B364" t="s">
        <v>60</v>
      </c>
      <c r="C364" s="3">
        <v>44775</v>
      </c>
      <c r="D364" s="6">
        <v>640947</v>
      </c>
      <c r="E364" t="s">
        <v>616</v>
      </c>
      <c r="F364" s="4">
        <v>9.86</v>
      </c>
      <c r="G364" s="7">
        <v>-1E-3</v>
      </c>
      <c r="H364">
        <v>9.86</v>
      </c>
      <c r="I364">
        <v>9.86</v>
      </c>
      <c r="J364">
        <v>9.86</v>
      </c>
      <c r="V364">
        <f t="shared" si="10"/>
        <v>9.86</v>
      </c>
      <c r="W364" s="2" t="str">
        <f t="shared" si="11"/>
        <v xml:space="preserve"> Red</v>
      </c>
    </row>
    <row r="365" spans="1:23" x14ac:dyDescent="0.25">
      <c r="A365" t="s">
        <v>617</v>
      </c>
      <c r="B365" t="s">
        <v>396</v>
      </c>
      <c r="C365" s="3">
        <v>44775</v>
      </c>
      <c r="D365" s="6">
        <v>649369</v>
      </c>
      <c r="E365" t="s">
        <v>618</v>
      </c>
      <c r="F365" s="4">
        <v>0.86</v>
      </c>
      <c r="G365" s="7">
        <v>6.3E-2</v>
      </c>
      <c r="H365">
        <v>0.88</v>
      </c>
      <c r="I365">
        <v>0.88</v>
      </c>
      <c r="J365">
        <v>0.93</v>
      </c>
      <c r="V365">
        <f t="shared" si="10"/>
        <v>0.93</v>
      </c>
      <c r="W365" s="2" t="str">
        <f t="shared" si="11"/>
        <v>Green</v>
      </c>
    </row>
    <row r="366" spans="1:23" x14ac:dyDescent="0.25">
      <c r="A366" t="s">
        <v>619</v>
      </c>
      <c r="B366" t="s">
        <v>168</v>
      </c>
      <c r="C366" s="3">
        <v>44775</v>
      </c>
      <c r="D366" s="6">
        <v>677020</v>
      </c>
      <c r="E366" t="s">
        <v>620</v>
      </c>
      <c r="F366" s="4">
        <v>2.4500000000000002</v>
      </c>
      <c r="G366" s="7">
        <v>0.16900000000000001</v>
      </c>
      <c r="H366">
        <v>2.92</v>
      </c>
      <c r="I366">
        <v>2.5299999999999998</v>
      </c>
      <c r="J366">
        <v>2.5</v>
      </c>
      <c r="V366">
        <f t="shared" si="10"/>
        <v>2.92</v>
      </c>
      <c r="W366" s="2" t="str">
        <f t="shared" si="11"/>
        <v>Green</v>
      </c>
    </row>
    <row r="367" spans="1:23" x14ac:dyDescent="0.25">
      <c r="A367" t="s">
        <v>621</v>
      </c>
      <c r="B367" t="s">
        <v>60</v>
      </c>
      <c r="C367" s="3">
        <v>44775</v>
      </c>
      <c r="D367" s="6">
        <v>759927</v>
      </c>
      <c r="E367" t="s">
        <v>45</v>
      </c>
      <c r="F367" s="4">
        <v>9.8699999999999992</v>
      </c>
      <c r="G367" s="7">
        <v>7.1000000000000004E-3</v>
      </c>
      <c r="H367">
        <v>9.8800000000000008</v>
      </c>
      <c r="I367">
        <v>9.8800000000000008</v>
      </c>
      <c r="J367">
        <v>9.89</v>
      </c>
      <c r="V367">
        <f t="shared" si="10"/>
        <v>9.89</v>
      </c>
      <c r="W367" s="2" t="str">
        <f t="shared" si="11"/>
        <v>Green</v>
      </c>
    </row>
    <row r="368" spans="1:23" x14ac:dyDescent="0.25">
      <c r="A368" t="s">
        <v>622</v>
      </c>
      <c r="B368" t="s">
        <v>60</v>
      </c>
      <c r="C368" s="3">
        <v>44775</v>
      </c>
      <c r="D368" s="6">
        <v>776044</v>
      </c>
      <c r="E368" t="s">
        <v>623</v>
      </c>
      <c r="F368" s="4">
        <v>9.81</v>
      </c>
      <c r="G368" s="7">
        <v>-1E-3</v>
      </c>
      <c r="H368">
        <v>9.82</v>
      </c>
      <c r="I368">
        <v>9.82</v>
      </c>
      <c r="J368">
        <v>9.82</v>
      </c>
      <c r="V368">
        <f t="shared" si="10"/>
        <v>9.82</v>
      </c>
      <c r="W368" s="2" t="str">
        <f t="shared" si="11"/>
        <v>Green</v>
      </c>
    </row>
    <row r="369" spans="1:23" x14ac:dyDescent="0.25">
      <c r="A369" t="s">
        <v>624</v>
      </c>
      <c r="B369" t="s">
        <v>47</v>
      </c>
      <c r="C369" s="3">
        <v>44775</v>
      </c>
      <c r="D369" s="6">
        <v>835793</v>
      </c>
      <c r="E369" t="s">
        <v>625</v>
      </c>
      <c r="F369" s="4">
        <v>2</v>
      </c>
      <c r="G369" s="7">
        <v>3.09E-2</v>
      </c>
      <c r="H369">
        <v>2.38</v>
      </c>
      <c r="I369">
        <v>2.52</v>
      </c>
      <c r="J369">
        <v>2.5409999999999999</v>
      </c>
      <c r="V369">
        <f t="shared" si="10"/>
        <v>2.5409999999999999</v>
      </c>
      <c r="W369" s="2" t="str">
        <f t="shared" si="11"/>
        <v>Green</v>
      </c>
    </row>
    <row r="370" spans="1:23" x14ac:dyDescent="0.25">
      <c r="A370" t="s">
        <v>626</v>
      </c>
      <c r="B370" t="s">
        <v>60</v>
      </c>
      <c r="C370" s="3">
        <v>44775</v>
      </c>
      <c r="D370" s="6">
        <v>846000</v>
      </c>
      <c r="E370" t="s">
        <v>627</v>
      </c>
      <c r="F370" s="4">
        <v>13.77</v>
      </c>
      <c r="G370" s="7">
        <v>0.29099999999999998</v>
      </c>
      <c r="H370">
        <v>10.95</v>
      </c>
      <c r="I370">
        <v>10.95</v>
      </c>
      <c r="V370">
        <f t="shared" si="10"/>
        <v>10.95</v>
      </c>
      <c r="W370" s="2" t="str">
        <f t="shared" si="11"/>
        <v xml:space="preserve"> Red</v>
      </c>
    </row>
    <row r="371" spans="1:23" x14ac:dyDescent="0.25">
      <c r="A371" t="s">
        <v>628</v>
      </c>
      <c r="B371" t="s">
        <v>54</v>
      </c>
      <c r="C371" s="3">
        <v>44775</v>
      </c>
      <c r="D371" s="6">
        <v>1011756</v>
      </c>
      <c r="E371" t="s">
        <v>629</v>
      </c>
      <c r="F371" s="4">
        <v>1.69</v>
      </c>
      <c r="G371" s="7">
        <v>0.25190000000000001</v>
      </c>
      <c r="H371">
        <v>1.8</v>
      </c>
      <c r="I371">
        <v>1.85</v>
      </c>
      <c r="J371">
        <v>1.81</v>
      </c>
      <c r="V371">
        <f t="shared" si="10"/>
        <v>1.85</v>
      </c>
      <c r="W371" s="2" t="str">
        <f t="shared" si="11"/>
        <v>Green</v>
      </c>
    </row>
    <row r="372" spans="1:23" x14ac:dyDescent="0.25">
      <c r="A372" t="s">
        <v>43</v>
      </c>
      <c r="B372" t="s">
        <v>44</v>
      </c>
      <c r="C372" s="3">
        <v>44775</v>
      </c>
      <c r="D372" s="6">
        <v>1140976</v>
      </c>
      <c r="E372" t="s">
        <v>45</v>
      </c>
      <c r="F372" s="4">
        <v>0.02</v>
      </c>
      <c r="G372" s="7">
        <v>0.2258</v>
      </c>
      <c r="H372">
        <v>1.7000000000000001E-2</v>
      </c>
      <c r="I372">
        <v>1.2E-2</v>
      </c>
      <c r="J372">
        <v>1.2999999999999999E-2</v>
      </c>
      <c r="V372">
        <f t="shared" si="10"/>
        <v>1.7000000000000001E-2</v>
      </c>
      <c r="W372" s="2" t="str">
        <f t="shared" si="11"/>
        <v xml:space="preserve"> Red</v>
      </c>
    </row>
    <row r="373" spans="1:23" x14ac:dyDescent="0.25">
      <c r="A373" t="s">
        <v>630</v>
      </c>
      <c r="B373" t="s">
        <v>396</v>
      </c>
      <c r="C373" s="3">
        <v>44775</v>
      </c>
      <c r="D373" s="6">
        <v>1205206</v>
      </c>
      <c r="E373" t="s">
        <v>601</v>
      </c>
      <c r="F373" s="4">
        <v>1.47</v>
      </c>
      <c r="G373" s="7">
        <v>0.34860000000000002</v>
      </c>
      <c r="H373">
        <v>1.32</v>
      </c>
      <c r="I373">
        <v>1.1399999999999999</v>
      </c>
      <c r="J373">
        <v>1.1950000000000001</v>
      </c>
      <c r="V373">
        <f t="shared" si="10"/>
        <v>1.32</v>
      </c>
      <c r="W373" s="2" t="str">
        <f t="shared" si="11"/>
        <v xml:space="preserve"> Red</v>
      </c>
    </row>
    <row r="374" spans="1:23" x14ac:dyDescent="0.25">
      <c r="A374" t="s">
        <v>260</v>
      </c>
      <c r="B374" t="s">
        <v>47</v>
      </c>
      <c r="C374" s="3">
        <v>44775</v>
      </c>
      <c r="D374" s="6">
        <v>3037341</v>
      </c>
      <c r="E374" t="s">
        <v>631</v>
      </c>
      <c r="F374" s="4">
        <v>0.14000000000000001</v>
      </c>
      <c r="G374" s="7">
        <v>-0.1148</v>
      </c>
      <c r="H374">
        <v>0.14199999999999999</v>
      </c>
      <c r="I374">
        <v>0.157</v>
      </c>
      <c r="J374">
        <v>0.159</v>
      </c>
      <c r="V374">
        <f t="shared" si="10"/>
        <v>0.159</v>
      </c>
      <c r="W374" s="2" t="str">
        <f t="shared" si="11"/>
        <v>Green</v>
      </c>
    </row>
    <row r="375" spans="1:23" x14ac:dyDescent="0.25">
      <c r="A375" t="s">
        <v>632</v>
      </c>
      <c r="B375" t="s">
        <v>47</v>
      </c>
      <c r="C375" s="3">
        <v>44775</v>
      </c>
      <c r="D375" s="6">
        <v>4315972</v>
      </c>
      <c r="E375" t="s">
        <v>633</v>
      </c>
      <c r="F375" s="4">
        <v>4.41</v>
      </c>
      <c r="G375" s="7">
        <v>0.14549999999999999</v>
      </c>
      <c r="H375">
        <v>19.8</v>
      </c>
      <c r="I375">
        <v>14.06</v>
      </c>
      <c r="J375">
        <v>6.2720000000000002</v>
      </c>
      <c r="V375">
        <f t="shared" si="10"/>
        <v>19.8</v>
      </c>
      <c r="W375" s="2" t="str">
        <f t="shared" si="11"/>
        <v>Green</v>
      </c>
    </row>
    <row r="376" spans="1:23" x14ac:dyDescent="0.25">
      <c r="A376" t="s">
        <v>634</v>
      </c>
      <c r="B376" t="s">
        <v>439</v>
      </c>
      <c r="C376" s="3">
        <v>44775</v>
      </c>
      <c r="D376" s="6">
        <v>5657447</v>
      </c>
      <c r="E376" t="s">
        <v>635</v>
      </c>
      <c r="F376" s="4">
        <v>1.1599999999999999</v>
      </c>
      <c r="G376" s="7">
        <v>0.39760000000000001</v>
      </c>
      <c r="H376">
        <v>1.0900000000000001</v>
      </c>
      <c r="I376">
        <v>0.92400000000000004</v>
      </c>
      <c r="J376">
        <v>0.96199999999999997</v>
      </c>
      <c r="V376">
        <f t="shared" si="10"/>
        <v>1.0900000000000001</v>
      </c>
      <c r="W376" s="2" t="str">
        <f t="shared" si="11"/>
        <v xml:space="preserve"> Red</v>
      </c>
    </row>
    <row r="377" spans="1:23" x14ac:dyDescent="0.25">
      <c r="A377" t="s">
        <v>636</v>
      </c>
      <c r="B377" t="s">
        <v>47</v>
      </c>
      <c r="C377" s="3">
        <v>44775</v>
      </c>
      <c r="D377" s="6">
        <v>7299344</v>
      </c>
      <c r="E377" t="s">
        <v>637</v>
      </c>
      <c r="F377" s="4">
        <v>0.24</v>
      </c>
      <c r="G377" s="7">
        <v>-0.16439999999999999</v>
      </c>
      <c r="H377">
        <v>0.37</v>
      </c>
      <c r="I377">
        <v>0.34499999999999997</v>
      </c>
      <c r="J377">
        <v>0.34599999999999997</v>
      </c>
      <c r="V377">
        <f t="shared" si="10"/>
        <v>0.37</v>
      </c>
      <c r="W377" s="2" t="str">
        <f t="shared" si="11"/>
        <v>Green</v>
      </c>
    </row>
    <row r="378" spans="1:23" x14ac:dyDescent="0.25">
      <c r="A378" t="s">
        <v>568</v>
      </c>
      <c r="B378" t="s">
        <v>569</v>
      </c>
      <c r="C378" s="3">
        <v>44775</v>
      </c>
      <c r="D378" s="6">
        <v>13705399</v>
      </c>
      <c r="E378" t="s">
        <v>638</v>
      </c>
      <c r="F378" s="4">
        <v>1</v>
      </c>
      <c r="G378" s="7">
        <v>0.2195</v>
      </c>
      <c r="H378">
        <v>0.91300000000000003</v>
      </c>
      <c r="I378">
        <v>0.91500000000000004</v>
      </c>
      <c r="J378">
        <v>0.89</v>
      </c>
      <c r="V378">
        <f t="shared" si="10"/>
        <v>0.91500000000000004</v>
      </c>
      <c r="W378" s="2" t="str">
        <f t="shared" si="11"/>
        <v xml:space="preserve"> Red</v>
      </c>
    </row>
    <row r="379" spans="1:23" x14ac:dyDescent="0.25">
      <c r="A379" t="s">
        <v>639</v>
      </c>
      <c r="B379" t="s">
        <v>211</v>
      </c>
      <c r="C379" s="3">
        <v>44775</v>
      </c>
      <c r="D379" s="6">
        <v>16330016</v>
      </c>
      <c r="E379" t="s">
        <v>640</v>
      </c>
      <c r="F379" s="4">
        <v>38.299999999999997</v>
      </c>
      <c r="G379" s="7">
        <v>7.9200000000000007E-2</v>
      </c>
      <c r="H379">
        <v>38.5</v>
      </c>
      <c r="I379">
        <v>38.56</v>
      </c>
      <c r="J379">
        <v>38.534999999999997</v>
      </c>
      <c r="V379">
        <f t="shared" si="10"/>
        <v>38.56</v>
      </c>
      <c r="W379" s="2" t="str">
        <f t="shared" si="11"/>
        <v>Green</v>
      </c>
    </row>
    <row r="380" spans="1:23" x14ac:dyDescent="0.25">
      <c r="A380" t="s">
        <v>641</v>
      </c>
      <c r="B380" t="s">
        <v>31</v>
      </c>
      <c r="C380" s="3">
        <v>44775</v>
      </c>
      <c r="D380" s="6">
        <v>29293628</v>
      </c>
      <c r="E380" t="s">
        <v>642</v>
      </c>
      <c r="F380" s="4">
        <v>2.66</v>
      </c>
      <c r="G380" s="7">
        <v>0.51139999999999997</v>
      </c>
      <c r="H380">
        <v>2.4700000000000002</v>
      </c>
      <c r="I380">
        <v>1.9750000000000001</v>
      </c>
      <c r="J380">
        <v>2.15</v>
      </c>
      <c r="V380">
        <f t="shared" si="10"/>
        <v>2.4700000000000002</v>
      </c>
      <c r="W380" s="2" t="str">
        <f t="shared" si="11"/>
        <v xml:space="preserve"> Red</v>
      </c>
    </row>
    <row r="381" spans="1:23" x14ac:dyDescent="0.25">
      <c r="A381" t="s">
        <v>643</v>
      </c>
      <c r="B381" t="s">
        <v>644</v>
      </c>
      <c r="C381" s="3">
        <v>44775</v>
      </c>
      <c r="D381" s="6">
        <v>35069028</v>
      </c>
      <c r="E381" t="s">
        <v>434</v>
      </c>
      <c r="F381" s="4">
        <v>0.18</v>
      </c>
      <c r="G381" s="7">
        <v>0.57630000000000003</v>
      </c>
      <c r="H381">
        <v>0.40799999999999997</v>
      </c>
      <c r="I381">
        <v>0.43</v>
      </c>
      <c r="J381">
        <v>0.39800000000000002</v>
      </c>
      <c r="V381">
        <f t="shared" si="10"/>
        <v>0.43</v>
      </c>
      <c r="W381" s="2" t="str">
        <f t="shared" si="11"/>
        <v>Green</v>
      </c>
    </row>
    <row r="382" spans="1:23" x14ac:dyDescent="0.25">
      <c r="A382" t="s">
        <v>645</v>
      </c>
      <c r="B382" t="s">
        <v>509</v>
      </c>
      <c r="C382" s="3">
        <v>44775</v>
      </c>
      <c r="D382" s="6">
        <v>66301272</v>
      </c>
      <c r="E382" t="s">
        <v>646</v>
      </c>
      <c r="F382" s="4">
        <v>1.64</v>
      </c>
      <c r="G382" s="7">
        <v>0.2913</v>
      </c>
      <c r="H382">
        <v>1.68</v>
      </c>
      <c r="I382">
        <v>1.42</v>
      </c>
      <c r="J382">
        <v>1.35</v>
      </c>
      <c r="V382">
        <f t="shared" si="10"/>
        <v>1.68</v>
      </c>
      <c r="W382" s="2" t="str">
        <f t="shared" si="11"/>
        <v>Green</v>
      </c>
    </row>
    <row r="383" spans="1:23" x14ac:dyDescent="0.25">
      <c r="A383" t="s">
        <v>647</v>
      </c>
      <c r="B383" t="s">
        <v>179</v>
      </c>
      <c r="C383" s="3">
        <v>44775</v>
      </c>
      <c r="D383" s="6">
        <v>71963401</v>
      </c>
      <c r="E383" t="s">
        <v>648</v>
      </c>
      <c r="F383" s="4">
        <v>3.24</v>
      </c>
      <c r="G383" s="7">
        <v>3.7576999999999998</v>
      </c>
      <c r="H383">
        <v>4.0999999999999996</v>
      </c>
      <c r="I383">
        <v>5.74</v>
      </c>
      <c r="J383">
        <v>5.65</v>
      </c>
      <c r="V383">
        <f t="shared" si="10"/>
        <v>5.74</v>
      </c>
      <c r="W383" s="2" t="str">
        <f t="shared" si="11"/>
        <v>Green</v>
      </c>
    </row>
    <row r="384" spans="1:23" x14ac:dyDescent="0.25">
      <c r="A384" t="s">
        <v>649</v>
      </c>
      <c r="B384" t="s">
        <v>79</v>
      </c>
      <c r="C384" s="3">
        <v>44775</v>
      </c>
      <c r="D384" s="6">
        <v>123099837</v>
      </c>
      <c r="E384" t="s">
        <v>650</v>
      </c>
      <c r="F384" s="4">
        <v>1.1599999999999999</v>
      </c>
      <c r="G384" s="7">
        <v>1.4128000000000001</v>
      </c>
      <c r="H384">
        <v>1.01</v>
      </c>
      <c r="I384">
        <v>0.98399999999999999</v>
      </c>
      <c r="J384">
        <v>0.96799999999999997</v>
      </c>
      <c r="V384">
        <f t="shared" si="10"/>
        <v>1.01</v>
      </c>
      <c r="W384" s="2" t="str">
        <f t="shared" si="11"/>
        <v xml:space="preserve"> Red</v>
      </c>
    </row>
    <row r="385" spans="1:23" x14ac:dyDescent="0.25">
      <c r="A385" t="s">
        <v>651</v>
      </c>
      <c r="B385" t="s">
        <v>652</v>
      </c>
      <c r="C385" s="3">
        <v>44776</v>
      </c>
      <c r="D385" s="6">
        <v>64247</v>
      </c>
      <c r="E385" t="s">
        <v>653</v>
      </c>
      <c r="F385" s="4">
        <v>4.37</v>
      </c>
      <c r="G385" s="7">
        <v>-1.12E-2</v>
      </c>
      <c r="H385">
        <v>4.37</v>
      </c>
      <c r="I385">
        <v>4.47</v>
      </c>
      <c r="V385">
        <f t="shared" si="10"/>
        <v>4.47</v>
      </c>
      <c r="W385" s="2" t="str">
        <f t="shared" si="11"/>
        <v>Green</v>
      </c>
    </row>
    <row r="386" spans="1:23" x14ac:dyDescent="0.25">
      <c r="A386" t="s">
        <v>654</v>
      </c>
      <c r="B386" t="s">
        <v>118</v>
      </c>
      <c r="C386" s="3">
        <v>44776</v>
      </c>
      <c r="D386" s="6">
        <v>77442</v>
      </c>
      <c r="E386" t="s">
        <v>655</v>
      </c>
      <c r="F386" s="4">
        <v>3.34</v>
      </c>
      <c r="G386" s="7">
        <v>0.28960000000000002</v>
      </c>
      <c r="H386">
        <v>3.07</v>
      </c>
      <c r="I386">
        <v>2.84</v>
      </c>
      <c r="V386">
        <f t="shared" ref="V386:V449" si="12">MAX(H386:U386)</f>
        <v>3.07</v>
      </c>
      <c r="W386" s="2" t="str">
        <f t="shared" ref="W386:W449" si="13">IF(V386&gt;F386, "Green"," Red")</f>
        <v xml:space="preserve"> Red</v>
      </c>
    </row>
    <row r="387" spans="1:23" x14ac:dyDescent="0.25">
      <c r="A387" t="s">
        <v>656</v>
      </c>
      <c r="B387" t="s">
        <v>60</v>
      </c>
      <c r="C387" s="3">
        <v>44776</v>
      </c>
      <c r="D387" s="6">
        <v>214032</v>
      </c>
      <c r="E387" t="s">
        <v>45</v>
      </c>
      <c r="F387" s="4">
        <v>9.92</v>
      </c>
      <c r="G387" s="7">
        <v>2E-3</v>
      </c>
      <c r="H387">
        <v>9.92</v>
      </c>
      <c r="I387">
        <v>9.92</v>
      </c>
      <c r="V387">
        <f t="shared" si="12"/>
        <v>9.92</v>
      </c>
      <c r="W387" s="2" t="str">
        <f t="shared" si="13"/>
        <v xml:space="preserve"> Red</v>
      </c>
    </row>
    <row r="388" spans="1:23" x14ac:dyDescent="0.25">
      <c r="A388" t="s">
        <v>657</v>
      </c>
      <c r="B388" t="s">
        <v>132</v>
      </c>
      <c r="C388" s="3">
        <v>44776</v>
      </c>
      <c r="D388" s="6">
        <v>222450</v>
      </c>
      <c r="E388" t="s">
        <v>113</v>
      </c>
      <c r="F388" s="4">
        <v>1.61</v>
      </c>
      <c r="G388" s="7">
        <v>4.6899999999999997E-2</v>
      </c>
      <c r="H388">
        <v>1.51</v>
      </c>
      <c r="I388">
        <v>1.53</v>
      </c>
      <c r="V388" s="5">
        <f t="shared" si="12"/>
        <v>1.53</v>
      </c>
      <c r="W388" s="2" t="str">
        <f t="shared" si="13"/>
        <v xml:space="preserve"> Red</v>
      </c>
    </row>
    <row r="389" spans="1:23" x14ac:dyDescent="0.25">
      <c r="A389" t="s">
        <v>99</v>
      </c>
      <c r="B389" t="s">
        <v>100</v>
      </c>
      <c r="C389" s="3">
        <v>44776</v>
      </c>
      <c r="D389" s="6">
        <v>361619</v>
      </c>
      <c r="E389" t="s">
        <v>658</v>
      </c>
      <c r="F389" s="4">
        <v>3.25</v>
      </c>
      <c r="G389" s="7">
        <v>0.1246</v>
      </c>
      <c r="H389">
        <v>2.82</v>
      </c>
      <c r="I389">
        <v>2.9</v>
      </c>
      <c r="V389" s="5">
        <f t="shared" si="12"/>
        <v>2.9</v>
      </c>
      <c r="W389" s="2" t="str">
        <f t="shared" si="13"/>
        <v xml:space="preserve"> Red</v>
      </c>
    </row>
    <row r="390" spans="1:23" x14ac:dyDescent="0.25">
      <c r="A390" t="s">
        <v>426</v>
      </c>
      <c r="B390" t="s">
        <v>60</v>
      </c>
      <c r="C390" s="3">
        <v>44776</v>
      </c>
      <c r="D390" s="6">
        <v>376262</v>
      </c>
      <c r="E390" t="s">
        <v>659</v>
      </c>
      <c r="F390" s="4">
        <v>10.18</v>
      </c>
      <c r="G390" s="7">
        <v>1E-3</v>
      </c>
      <c r="H390">
        <v>10.19</v>
      </c>
      <c r="I390">
        <v>10.18</v>
      </c>
      <c r="V390" s="5">
        <f t="shared" si="12"/>
        <v>10.19</v>
      </c>
      <c r="W390" s="2" t="str">
        <f t="shared" si="13"/>
        <v>Green</v>
      </c>
    </row>
    <row r="391" spans="1:23" x14ac:dyDescent="0.25">
      <c r="A391" t="s">
        <v>660</v>
      </c>
      <c r="B391" t="s">
        <v>661</v>
      </c>
      <c r="C391" s="3">
        <v>44776</v>
      </c>
      <c r="D391" s="6">
        <v>401972</v>
      </c>
      <c r="E391" t="s">
        <v>662</v>
      </c>
      <c r="F391" s="4">
        <v>0.95</v>
      </c>
      <c r="G391" s="7">
        <v>0.20480000000000001</v>
      </c>
      <c r="H391">
        <v>0.97</v>
      </c>
      <c r="I391">
        <v>0.93</v>
      </c>
      <c r="V391" s="5">
        <f t="shared" si="12"/>
        <v>0.97</v>
      </c>
      <c r="W391" s="2" t="str">
        <f t="shared" si="13"/>
        <v>Green</v>
      </c>
    </row>
    <row r="392" spans="1:23" x14ac:dyDescent="0.25">
      <c r="A392" t="s">
        <v>606</v>
      </c>
      <c r="B392" t="s">
        <v>607</v>
      </c>
      <c r="C392" s="3">
        <v>44776</v>
      </c>
      <c r="D392" s="6">
        <v>412246</v>
      </c>
      <c r="E392" t="s">
        <v>663</v>
      </c>
      <c r="F392" s="4">
        <v>0.7</v>
      </c>
      <c r="G392" s="7">
        <v>1.43E-2</v>
      </c>
      <c r="H392">
        <v>0.70499999999999996</v>
      </c>
      <c r="I392">
        <v>0.72</v>
      </c>
      <c r="V392" s="5">
        <f t="shared" si="12"/>
        <v>0.72</v>
      </c>
      <c r="W392" s="2" t="str">
        <f t="shared" si="13"/>
        <v>Green</v>
      </c>
    </row>
    <row r="393" spans="1:23" x14ac:dyDescent="0.25">
      <c r="A393" t="s">
        <v>664</v>
      </c>
      <c r="B393" t="s">
        <v>60</v>
      </c>
      <c r="C393" s="3">
        <v>44776</v>
      </c>
      <c r="D393" s="6">
        <v>500666</v>
      </c>
      <c r="E393" t="s">
        <v>665</v>
      </c>
      <c r="F393" s="4">
        <v>9.98</v>
      </c>
      <c r="G393" s="7">
        <v>1E-3</v>
      </c>
      <c r="H393">
        <v>9.99</v>
      </c>
      <c r="I393">
        <v>9.98</v>
      </c>
      <c r="V393" s="5">
        <f t="shared" si="12"/>
        <v>9.99</v>
      </c>
      <c r="W393" s="2" t="str">
        <f t="shared" si="13"/>
        <v>Green</v>
      </c>
    </row>
    <row r="394" spans="1:23" x14ac:dyDescent="0.25">
      <c r="A394" t="s">
        <v>666</v>
      </c>
      <c r="B394" t="s">
        <v>168</v>
      </c>
      <c r="C394" s="3">
        <v>44776</v>
      </c>
      <c r="D394" s="6">
        <v>520236</v>
      </c>
      <c r="E394" t="s">
        <v>667</v>
      </c>
      <c r="F394" s="4">
        <v>2.99</v>
      </c>
      <c r="G394" s="7">
        <v>0.28460000000000002</v>
      </c>
      <c r="H394">
        <v>2.62</v>
      </c>
      <c r="I394">
        <v>2.78</v>
      </c>
      <c r="V394" s="5">
        <f t="shared" si="12"/>
        <v>2.78</v>
      </c>
      <c r="W394" s="2" t="str">
        <f t="shared" si="13"/>
        <v xml:space="preserve"> Red</v>
      </c>
    </row>
    <row r="395" spans="1:23" x14ac:dyDescent="0.25">
      <c r="A395" t="s">
        <v>668</v>
      </c>
      <c r="B395" t="s">
        <v>222</v>
      </c>
      <c r="C395" s="3">
        <v>44776</v>
      </c>
      <c r="D395" s="6">
        <v>522927</v>
      </c>
      <c r="E395" t="s">
        <v>669</v>
      </c>
      <c r="F395" s="4">
        <v>1.3</v>
      </c>
      <c r="G395" s="7">
        <v>0.4773</v>
      </c>
      <c r="H395">
        <v>1.24</v>
      </c>
      <c r="I395">
        <v>1.3</v>
      </c>
      <c r="V395" s="5">
        <f t="shared" si="12"/>
        <v>1.3</v>
      </c>
      <c r="W395" s="2" t="str">
        <f t="shared" si="13"/>
        <v xml:space="preserve"> Red</v>
      </c>
    </row>
    <row r="396" spans="1:23" x14ac:dyDescent="0.25">
      <c r="A396" t="s">
        <v>670</v>
      </c>
      <c r="B396" t="s">
        <v>47</v>
      </c>
      <c r="C396" s="3">
        <v>44776</v>
      </c>
      <c r="D396" s="6">
        <v>523324</v>
      </c>
      <c r="E396" t="s">
        <v>671</v>
      </c>
      <c r="F396" s="4">
        <v>6.95</v>
      </c>
      <c r="G396" s="7">
        <v>4.3E-3</v>
      </c>
      <c r="H396">
        <v>6.8</v>
      </c>
      <c r="I396">
        <v>6.78</v>
      </c>
      <c r="V396" s="5">
        <f t="shared" si="12"/>
        <v>6.8</v>
      </c>
      <c r="W396" s="2" t="str">
        <f t="shared" si="13"/>
        <v xml:space="preserve"> Red</v>
      </c>
    </row>
    <row r="397" spans="1:23" x14ac:dyDescent="0.25">
      <c r="A397" t="s">
        <v>672</v>
      </c>
      <c r="B397" t="s">
        <v>179</v>
      </c>
      <c r="C397" s="3">
        <v>44776</v>
      </c>
      <c r="D397" s="6">
        <v>649559</v>
      </c>
      <c r="E397" t="s">
        <v>673</v>
      </c>
      <c r="F397" s="4">
        <v>1.5</v>
      </c>
      <c r="G397" s="7">
        <v>4.9000000000000002E-2</v>
      </c>
      <c r="H397">
        <v>1.42</v>
      </c>
      <c r="I397">
        <v>1.498</v>
      </c>
      <c r="V397" s="5">
        <f t="shared" si="12"/>
        <v>1.498</v>
      </c>
      <c r="W397" s="2" t="str">
        <f t="shared" si="13"/>
        <v xml:space="preserve"> Red</v>
      </c>
    </row>
    <row r="398" spans="1:23" x14ac:dyDescent="0.25">
      <c r="A398" t="s">
        <v>674</v>
      </c>
      <c r="B398" t="s">
        <v>60</v>
      </c>
      <c r="C398" s="3">
        <v>44776</v>
      </c>
      <c r="D398" s="6">
        <v>666758</v>
      </c>
      <c r="E398" t="s">
        <v>675</v>
      </c>
      <c r="F398" s="4">
        <v>10.16</v>
      </c>
      <c r="G398" s="7">
        <v>1E-3</v>
      </c>
      <c r="H398">
        <v>10.16</v>
      </c>
      <c r="I398">
        <v>10.16</v>
      </c>
      <c r="V398" s="5">
        <f t="shared" si="12"/>
        <v>10.16</v>
      </c>
      <c r="W398" s="2" t="str">
        <f t="shared" si="13"/>
        <v xml:space="preserve"> Red</v>
      </c>
    </row>
    <row r="399" spans="1:23" x14ac:dyDescent="0.25">
      <c r="A399" t="s">
        <v>676</v>
      </c>
      <c r="B399" t="s">
        <v>60</v>
      </c>
      <c r="C399" s="3">
        <v>44776</v>
      </c>
      <c r="D399" s="6">
        <v>702059</v>
      </c>
      <c r="E399" t="s">
        <v>677</v>
      </c>
      <c r="F399" s="4">
        <v>9.84</v>
      </c>
      <c r="G399" s="7">
        <v>1E-3</v>
      </c>
      <c r="H399">
        <v>9.83</v>
      </c>
      <c r="I399">
        <v>9.83</v>
      </c>
      <c r="V399" s="5">
        <f t="shared" si="12"/>
        <v>9.83</v>
      </c>
      <c r="W399" s="2" t="str">
        <f t="shared" si="13"/>
        <v xml:space="preserve"> Red</v>
      </c>
    </row>
    <row r="400" spans="1:23" x14ac:dyDescent="0.25">
      <c r="A400" t="s">
        <v>678</v>
      </c>
      <c r="B400" t="s">
        <v>47</v>
      </c>
      <c r="C400" s="3">
        <v>44776</v>
      </c>
      <c r="D400" s="6">
        <v>774803</v>
      </c>
      <c r="E400" t="s">
        <v>679</v>
      </c>
      <c r="F400" s="4">
        <v>4.26</v>
      </c>
      <c r="G400" s="7">
        <v>-0.14460000000000001</v>
      </c>
      <c r="H400">
        <v>4.3</v>
      </c>
      <c r="I400">
        <v>4.3499999999999996</v>
      </c>
      <c r="V400" s="5">
        <f t="shared" si="12"/>
        <v>4.3499999999999996</v>
      </c>
      <c r="W400" s="2" t="str">
        <f t="shared" si="13"/>
        <v>Green</v>
      </c>
    </row>
    <row r="401" spans="1:23" x14ac:dyDescent="0.25">
      <c r="A401" t="s">
        <v>680</v>
      </c>
      <c r="B401" t="s">
        <v>681</v>
      </c>
      <c r="C401" s="3">
        <v>44776</v>
      </c>
      <c r="D401" s="6">
        <v>827824</v>
      </c>
      <c r="E401" t="s">
        <v>682</v>
      </c>
      <c r="F401" s="4">
        <v>1.76</v>
      </c>
      <c r="G401" s="7">
        <v>-0.23810000000000001</v>
      </c>
      <c r="H401">
        <v>1.75</v>
      </c>
      <c r="I401">
        <v>1.7</v>
      </c>
      <c r="V401" s="5">
        <f t="shared" si="12"/>
        <v>1.75</v>
      </c>
      <c r="W401" s="2" t="str">
        <f t="shared" si="13"/>
        <v xml:space="preserve"> Red</v>
      </c>
    </row>
    <row r="402" spans="1:23" x14ac:dyDescent="0.25">
      <c r="A402" t="s">
        <v>683</v>
      </c>
      <c r="B402" t="s">
        <v>681</v>
      </c>
      <c r="C402" s="3">
        <v>44776</v>
      </c>
      <c r="D402" s="6">
        <v>935619</v>
      </c>
      <c r="E402" t="s">
        <v>684</v>
      </c>
      <c r="F402" s="4">
        <v>1.39</v>
      </c>
      <c r="G402" s="7">
        <v>0.17799999999999999</v>
      </c>
      <c r="H402">
        <v>1.28</v>
      </c>
      <c r="I402">
        <v>1.357</v>
      </c>
      <c r="V402" s="5">
        <f t="shared" si="12"/>
        <v>1.357</v>
      </c>
      <c r="W402" s="2" t="str">
        <f t="shared" si="13"/>
        <v xml:space="preserve"> Red</v>
      </c>
    </row>
    <row r="403" spans="1:23" x14ac:dyDescent="0.25">
      <c r="A403" t="s">
        <v>685</v>
      </c>
      <c r="B403" t="s">
        <v>644</v>
      </c>
      <c r="C403" s="3">
        <v>44776</v>
      </c>
      <c r="D403" s="6">
        <v>1182520</v>
      </c>
      <c r="E403" t="s">
        <v>686</v>
      </c>
      <c r="F403" s="4">
        <v>2.29</v>
      </c>
      <c r="G403" s="7">
        <v>-0.1487</v>
      </c>
      <c r="H403">
        <v>2.0089999999999999</v>
      </c>
      <c r="I403">
        <v>2.698</v>
      </c>
      <c r="V403" s="5">
        <f t="shared" si="12"/>
        <v>2.698</v>
      </c>
      <c r="W403" s="2" t="str">
        <f t="shared" si="13"/>
        <v>Green</v>
      </c>
    </row>
    <row r="404" spans="1:23" x14ac:dyDescent="0.25">
      <c r="A404" t="s">
        <v>167</v>
      </c>
      <c r="B404" t="s">
        <v>168</v>
      </c>
      <c r="C404" s="3">
        <v>44776</v>
      </c>
      <c r="D404" s="6">
        <v>1209881</v>
      </c>
      <c r="E404" t="s">
        <v>687</v>
      </c>
      <c r="F404" s="4">
        <v>2.5</v>
      </c>
      <c r="G404" s="7">
        <v>-0.26919999999999999</v>
      </c>
      <c r="H404">
        <v>2.15</v>
      </c>
      <c r="I404">
        <v>2.4700000000000002</v>
      </c>
      <c r="V404" s="5">
        <f t="shared" si="12"/>
        <v>2.4700000000000002</v>
      </c>
      <c r="W404" s="2" t="str">
        <f t="shared" si="13"/>
        <v xml:space="preserve"> Red</v>
      </c>
    </row>
    <row r="405" spans="1:23" x14ac:dyDescent="0.25">
      <c r="A405" t="s">
        <v>688</v>
      </c>
      <c r="B405" t="s">
        <v>222</v>
      </c>
      <c r="C405" s="3">
        <v>44776</v>
      </c>
      <c r="D405" s="6">
        <v>1345269</v>
      </c>
      <c r="E405" t="s">
        <v>689</v>
      </c>
      <c r="F405" s="4">
        <v>0.56000000000000005</v>
      </c>
      <c r="G405" s="7">
        <v>0.15820000000000001</v>
      </c>
      <c r="H405">
        <v>0.54200000000000004</v>
      </c>
      <c r="I405">
        <v>0.54100000000000004</v>
      </c>
      <c r="V405" s="5">
        <f t="shared" si="12"/>
        <v>0.54200000000000004</v>
      </c>
      <c r="W405" s="2" t="str">
        <f t="shared" si="13"/>
        <v xml:space="preserve"> Red</v>
      </c>
    </row>
    <row r="406" spans="1:23" x14ac:dyDescent="0.25">
      <c r="A406" t="s">
        <v>690</v>
      </c>
      <c r="B406" t="s">
        <v>179</v>
      </c>
      <c r="C406" s="3">
        <v>44776</v>
      </c>
      <c r="D406" s="6">
        <v>1514969</v>
      </c>
      <c r="E406" t="s">
        <v>691</v>
      </c>
      <c r="F406" s="4">
        <v>4.8</v>
      </c>
      <c r="G406" s="7">
        <v>0.1009</v>
      </c>
      <c r="H406">
        <v>4.08</v>
      </c>
      <c r="I406">
        <v>4.0789999999999997</v>
      </c>
      <c r="V406" s="5">
        <f t="shared" si="12"/>
        <v>4.08</v>
      </c>
      <c r="W406" s="2" t="str">
        <f t="shared" si="13"/>
        <v xml:space="preserve"> Red</v>
      </c>
    </row>
    <row r="407" spans="1:23" x14ac:dyDescent="0.25">
      <c r="A407" t="s">
        <v>692</v>
      </c>
      <c r="B407" t="s">
        <v>693</v>
      </c>
      <c r="C407" s="3">
        <v>44776</v>
      </c>
      <c r="D407" s="6">
        <v>1877604</v>
      </c>
      <c r="E407" t="s">
        <v>694</v>
      </c>
      <c r="F407" s="4">
        <v>3.62</v>
      </c>
      <c r="G407" s="7">
        <v>0.1138</v>
      </c>
      <c r="H407">
        <v>3.15</v>
      </c>
      <c r="I407">
        <v>3.08</v>
      </c>
      <c r="V407" s="5">
        <f t="shared" si="12"/>
        <v>3.15</v>
      </c>
      <c r="W407" s="2" t="str">
        <f t="shared" si="13"/>
        <v xml:space="preserve"> Red</v>
      </c>
    </row>
    <row r="408" spans="1:23" x14ac:dyDescent="0.25">
      <c r="A408" t="s">
        <v>695</v>
      </c>
      <c r="B408" t="s">
        <v>60</v>
      </c>
      <c r="C408" s="3">
        <v>44776</v>
      </c>
      <c r="D408" s="6">
        <v>2084228</v>
      </c>
      <c r="E408" t="s">
        <v>696</v>
      </c>
      <c r="F408" s="4">
        <v>10.01</v>
      </c>
      <c r="G408" s="7">
        <v>3.0000000000000001E-3</v>
      </c>
      <c r="H408">
        <v>10.01</v>
      </c>
      <c r="I408">
        <v>10.005000000000001</v>
      </c>
      <c r="V408" s="5">
        <f t="shared" si="12"/>
        <v>10.01</v>
      </c>
      <c r="W408" s="2" t="str">
        <f t="shared" si="13"/>
        <v xml:space="preserve"> Red</v>
      </c>
    </row>
    <row r="409" spans="1:23" x14ac:dyDescent="0.25">
      <c r="A409" t="s">
        <v>697</v>
      </c>
      <c r="B409" t="s">
        <v>580</v>
      </c>
      <c r="C409" s="3">
        <v>44776</v>
      </c>
      <c r="D409" s="6">
        <v>2257304</v>
      </c>
      <c r="E409" t="s">
        <v>698</v>
      </c>
      <c r="F409" s="4">
        <v>1.46</v>
      </c>
      <c r="G409" s="7">
        <v>0.35189999999999999</v>
      </c>
      <c r="H409">
        <v>1.08</v>
      </c>
      <c r="I409">
        <v>1.05</v>
      </c>
      <c r="V409" s="5">
        <f t="shared" si="12"/>
        <v>1.08</v>
      </c>
      <c r="W409" s="2" t="str">
        <f t="shared" si="13"/>
        <v xml:space="preserve"> Red</v>
      </c>
    </row>
    <row r="410" spans="1:23" x14ac:dyDescent="0.25">
      <c r="A410" t="s">
        <v>699</v>
      </c>
      <c r="B410" t="s">
        <v>700</v>
      </c>
      <c r="C410" s="3">
        <v>44776</v>
      </c>
      <c r="D410" s="6">
        <v>3103939</v>
      </c>
      <c r="E410" t="s">
        <v>701</v>
      </c>
      <c r="F410" s="4">
        <v>2.16</v>
      </c>
      <c r="G410" s="7">
        <v>0.71430000000000005</v>
      </c>
      <c r="H410">
        <v>1.94</v>
      </c>
      <c r="I410">
        <v>1.66</v>
      </c>
      <c r="V410" s="5">
        <f t="shared" si="12"/>
        <v>1.94</v>
      </c>
      <c r="W410" s="2" t="str">
        <f t="shared" si="13"/>
        <v xml:space="preserve"> Red</v>
      </c>
    </row>
    <row r="411" spans="1:23" x14ac:dyDescent="0.25">
      <c r="A411" t="s">
        <v>702</v>
      </c>
      <c r="B411" t="s">
        <v>60</v>
      </c>
      <c r="C411" s="3">
        <v>44776</v>
      </c>
      <c r="D411" s="6">
        <v>4241295</v>
      </c>
      <c r="E411" t="s">
        <v>703</v>
      </c>
      <c r="F411" s="4">
        <v>10.050000000000001</v>
      </c>
      <c r="G411" s="7">
        <v>-2.3300000000000001E-2</v>
      </c>
      <c r="H411">
        <v>10.08</v>
      </c>
      <c r="I411">
        <v>10.07</v>
      </c>
      <c r="V411" s="5">
        <f t="shared" si="12"/>
        <v>10.08</v>
      </c>
      <c r="W411" s="2" t="str">
        <f t="shared" si="13"/>
        <v>Green</v>
      </c>
    </row>
    <row r="412" spans="1:23" x14ac:dyDescent="0.25">
      <c r="A412" t="s">
        <v>704</v>
      </c>
      <c r="B412" t="s">
        <v>79</v>
      </c>
      <c r="C412" s="3">
        <v>44776</v>
      </c>
      <c r="D412" s="6">
        <v>4584246</v>
      </c>
      <c r="E412" t="s">
        <v>705</v>
      </c>
      <c r="F412" s="4">
        <v>0.9</v>
      </c>
      <c r="G412" s="7">
        <v>0.71209999999999996</v>
      </c>
      <c r="H412">
        <v>0.71499999999999997</v>
      </c>
      <c r="I412">
        <v>0.68</v>
      </c>
      <c r="V412" s="5">
        <f t="shared" si="12"/>
        <v>0.71499999999999997</v>
      </c>
      <c r="W412" s="2" t="str">
        <f t="shared" si="13"/>
        <v xml:space="preserve"> Red</v>
      </c>
    </row>
    <row r="413" spans="1:23" x14ac:dyDescent="0.25">
      <c r="A413" t="s">
        <v>706</v>
      </c>
      <c r="B413" t="s">
        <v>139</v>
      </c>
      <c r="C413" s="3">
        <v>44776</v>
      </c>
      <c r="D413" s="6">
        <v>5140136</v>
      </c>
      <c r="E413" t="s">
        <v>707</v>
      </c>
      <c r="F413" s="4">
        <v>1.75</v>
      </c>
      <c r="G413" s="7">
        <v>0.45829999999999999</v>
      </c>
      <c r="H413">
        <v>1.64</v>
      </c>
      <c r="I413">
        <v>1.64</v>
      </c>
      <c r="V413" s="5">
        <f t="shared" si="12"/>
        <v>1.64</v>
      </c>
      <c r="W413" s="2" t="str">
        <f t="shared" si="13"/>
        <v xml:space="preserve"> Red</v>
      </c>
    </row>
    <row r="414" spans="1:23" x14ac:dyDescent="0.25">
      <c r="A414" t="s">
        <v>708</v>
      </c>
      <c r="B414" t="s">
        <v>47</v>
      </c>
      <c r="C414" s="3">
        <v>44776</v>
      </c>
      <c r="D414" s="6">
        <v>6937751</v>
      </c>
      <c r="E414" t="s">
        <v>709</v>
      </c>
      <c r="F414" s="4">
        <v>0.44</v>
      </c>
      <c r="G414" s="7">
        <v>0.12859999999999999</v>
      </c>
      <c r="H414">
        <v>0.41599999999999998</v>
      </c>
      <c r="I414">
        <v>0.39600000000000002</v>
      </c>
      <c r="V414" s="5">
        <f t="shared" si="12"/>
        <v>0.41599999999999998</v>
      </c>
      <c r="W414" s="2" t="str">
        <f t="shared" si="13"/>
        <v xml:space="preserve"> Red</v>
      </c>
    </row>
    <row r="415" spans="1:23" x14ac:dyDescent="0.25">
      <c r="A415" t="s">
        <v>614</v>
      </c>
      <c r="B415" t="s">
        <v>79</v>
      </c>
      <c r="C415" s="3">
        <v>44776</v>
      </c>
      <c r="D415" s="6">
        <v>7046797</v>
      </c>
      <c r="E415" t="s">
        <v>710</v>
      </c>
      <c r="F415" s="4">
        <v>5.15</v>
      </c>
      <c r="G415" s="7">
        <v>-0.34389999999999998</v>
      </c>
      <c r="H415">
        <v>4</v>
      </c>
      <c r="I415">
        <v>3.5649999999999999</v>
      </c>
      <c r="V415" s="5">
        <f t="shared" si="12"/>
        <v>4</v>
      </c>
      <c r="W415" s="2" t="str">
        <f t="shared" si="13"/>
        <v xml:space="preserve"> Red</v>
      </c>
    </row>
    <row r="416" spans="1:23" x14ac:dyDescent="0.25">
      <c r="A416" t="s">
        <v>711</v>
      </c>
      <c r="B416" t="s">
        <v>712</v>
      </c>
      <c r="C416" s="3">
        <v>44776</v>
      </c>
      <c r="D416" s="6">
        <v>8792025</v>
      </c>
      <c r="E416" t="s">
        <v>713</v>
      </c>
      <c r="F416" s="4">
        <v>5.65</v>
      </c>
      <c r="G416" s="7">
        <v>0.49080000000000001</v>
      </c>
      <c r="H416">
        <v>5.08</v>
      </c>
      <c r="I416">
        <v>4.82</v>
      </c>
      <c r="V416" s="5">
        <f t="shared" si="12"/>
        <v>5.08</v>
      </c>
      <c r="W416" s="2" t="str">
        <f t="shared" si="13"/>
        <v xml:space="preserve"> Red</v>
      </c>
    </row>
    <row r="417" spans="1:23" x14ac:dyDescent="0.25">
      <c r="A417" t="s">
        <v>714</v>
      </c>
      <c r="B417" t="s">
        <v>715</v>
      </c>
      <c r="C417" s="3">
        <v>44776</v>
      </c>
      <c r="D417" s="6">
        <v>14011474</v>
      </c>
      <c r="E417" t="s">
        <v>716</v>
      </c>
      <c r="F417" s="4">
        <v>0.47</v>
      </c>
      <c r="G417" s="7">
        <v>0.34310000000000002</v>
      </c>
      <c r="H417">
        <v>0.46</v>
      </c>
      <c r="I417">
        <v>0.42199999999999999</v>
      </c>
      <c r="V417" s="5">
        <f t="shared" si="12"/>
        <v>0.46</v>
      </c>
      <c r="W417" s="2" t="str">
        <f t="shared" si="13"/>
        <v xml:space="preserve"> Red</v>
      </c>
    </row>
    <row r="418" spans="1:23" x14ac:dyDescent="0.25">
      <c r="A418" t="s">
        <v>717</v>
      </c>
      <c r="B418" t="s">
        <v>112</v>
      </c>
      <c r="C418" s="3">
        <v>44776</v>
      </c>
      <c r="D418" s="6">
        <v>19238612</v>
      </c>
      <c r="E418" t="s">
        <v>718</v>
      </c>
      <c r="F418" s="4">
        <v>30.76</v>
      </c>
      <c r="G418" s="7">
        <v>9.2700000000000005E-2</v>
      </c>
      <c r="H418">
        <v>30.59</v>
      </c>
      <c r="I418">
        <v>30.58</v>
      </c>
      <c r="V418" s="5">
        <f t="shared" si="12"/>
        <v>30.59</v>
      </c>
      <c r="W418" s="2" t="str">
        <f t="shared" si="13"/>
        <v xml:space="preserve"> Red</v>
      </c>
    </row>
    <row r="419" spans="1:23" x14ac:dyDescent="0.25">
      <c r="A419" t="s">
        <v>719</v>
      </c>
      <c r="B419" t="s">
        <v>139</v>
      </c>
      <c r="C419" s="3">
        <v>44776</v>
      </c>
      <c r="D419" s="6">
        <v>20092794</v>
      </c>
      <c r="E419" t="s">
        <v>720</v>
      </c>
      <c r="F419" s="4">
        <v>24.85</v>
      </c>
      <c r="G419" s="7">
        <v>2.9000000000000001E-2</v>
      </c>
      <c r="H419">
        <v>25.36</v>
      </c>
      <c r="I419">
        <v>25.49</v>
      </c>
      <c r="V419" s="5">
        <f t="shared" si="12"/>
        <v>25.49</v>
      </c>
      <c r="W419" s="2" t="str">
        <f t="shared" si="13"/>
        <v>Green</v>
      </c>
    </row>
    <row r="420" spans="1:23" x14ac:dyDescent="0.25">
      <c r="A420" t="s">
        <v>636</v>
      </c>
      <c r="B420" t="s">
        <v>47</v>
      </c>
      <c r="C420" s="3">
        <v>44776</v>
      </c>
      <c r="D420" s="6">
        <v>26819211</v>
      </c>
      <c r="E420" t="s">
        <v>721</v>
      </c>
      <c r="F420" s="4">
        <v>0.37</v>
      </c>
      <c r="G420" s="7">
        <v>0.48420000000000002</v>
      </c>
      <c r="H420">
        <v>0.34499999999999997</v>
      </c>
      <c r="I420">
        <v>0.34599999999999997</v>
      </c>
      <c r="V420" s="5">
        <f t="shared" si="12"/>
        <v>0.34599999999999997</v>
      </c>
      <c r="W420" s="2" t="str">
        <f t="shared" si="13"/>
        <v xml:space="preserve"> Red</v>
      </c>
    </row>
    <row r="421" spans="1:23" x14ac:dyDescent="0.25">
      <c r="A421" t="s">
        <v>722</v>
      </c>
      <c r="B421" t="s">
        <v>179</v>
      </c>
      <c r="C421" s="3">
        <v>44776</v>
      </c>
      <c r="D421" s="6">
        <v>27065073</v>
      </c>
      <c r="E421" t="s">
        <v>723</v>
      </c>
      <c r="F421" s="4">
        <v>1.04</v>
      </c>
      <c r="G421" s="7">
        <v>0.42499999999999999</v>
      </c>
      <c r="H421">
        <v>1.08</v>
      </c>
      <c r="I421">
        <v>1.1100000000000001</v>
      </c>
      <c r="V421" s="5">
        <f t="shared" si="12"/>
        <v>1.1100000000000001</v>
      </c>
      <c r="W421" s="2" t="str">
        <f t="shared" si="13"/>
        <v>Green</v>
      </c>
    </row>
    <row r="422" spans="1:23" x14ac:dyDescent="0.25">
      <c r="A422" t="s">
        <v>632</v>
      </c>
      <c r="B422" t="s">
        <v>47</v>
      </c>
      <c r="C422" s="3">
        <v>44776</v>
      </c>
      <c r="D422" s="6">
        <v>27449059</v>
      </c>
      <c r="E422" t="s">
        <v>724</v>
      </c>
      <c r="F422" s="4">
        <v>19.8</v>
      </c>
      <c r="G422" s="7">
        <v>3.6046999999999998</v>
      </c>
      <c r="H422">
        <v>14.06</v>
      </c>
      <c r="I422">
        <v>6.2720000000000002</v>
      </c>
      <c r="V422" s="5">
        <f t="shared" si="12"/>
        <v>14.06</v>
      </c>
      <c r="W422" s="2" t="str">
        <f t="shared" si="13"/>
        <v xml:space="preserve"> Red</v>
      </c>
    </row>
    <row r="423" spans="1:23" x14ac:dyDescent="0.25">
      <c r="A423" t="s">
        <v>725</v>
      </c>
      <c r="B423" t="s">
        <v>139</v>
      </c>
      <c r="C423" s="3">
        <v>44776</v>
      </c>
      <c r="D423" s="6">
        <v>28053470</v>
      </c>
      <c r="E423" t="s">
        <v>726</v>
      </c>
      <c r="F423" s="4">
        <v>3.28</v>
      </c>
      <c r="G423" s="7">
        <v>0.89600000000000002</v>
      </c>
      <c r="H423">
        <v>2.71</v>
      </c>
      <c r="I423">
        <v>2.19</v>
      </c>
      <c r="V423" s="5">
        <f t="shared" si="12"/>
        <v>2.71</v>
      </c>
      <c r="W423" s="2" t="str">
        <f t="shared" si="13"/>
        <v xml:space="preserve"> Red</v>
      </c>
    </row>
    <row r="424" spans="1:23" x14ac:dyDescent="0.25">
      <c r="A424" t="s">
        <v>727</v>
      </c>
      <c r="B424" t="s">
        <v>439</v>
      </c>
      <c r="C424" s="3">
        <v>44776</v>
      </c>
      <c r="D424" s="6">
        <v>31916006</v>
      </c>
      <c r="E424" t="s">
        <v>728</v>
      </c>
      <c r="F424" s="4">
        <v>28.08</v>
      </c>
      <c r="G424" s="7">
        <v>0.60729999999999995</v>
      </c>
      <c r="H424">
        <v>28</v>
      </c>
      <c r="I424">
        <v>27.965</v>
      </c>
      <c r="V424" s="5">
        <f t="shared" si="12"/>
        <v>28</v>
      </c>
      <c r="W424" s="2" t="str">
        <f t="shared" si="13"/>
        <v xml:space="preserve"> Red</v>
      </c>
    </row>
    <row r="425" spans="1:23" x14ac:dyDescent="0.25">
      <c r="A425" t="s">
        <v>729</v>
      </c>
      <c r="B425" t="s">
        <v>94</v>
      </c>
      <c r="C425" s="3">
        <v>44777</v>
      </c>
      <c r="D425" s="6">
        <v>14631</v>
      </c>
      <c r="E425" t="s">
        <v>730</v>
      </c>
      <c r="F425" s="4">
        <v>22.65</v>
      </c>
      <c r="G425" s="7">
        <v>0.1191</v>
      </c>
      <c r="H425">
        <v>21.73</v>
      </c>
      <c r="V425" s="5">
        <f t="shared" si="12"/>
        <v>21.73</v>
      </c>
      <c r="W425" s="2" t="str">
        <f t="shared" si="13"/>
        <v xml:space="preserve"> Red</v>
      </c>
    </row>
    <row r="426" spans="1:23" x14ac:dyDescent="0.25">
      <c r="A426" t="s">
        <v>731</v>
      </c>
      <c r="B426" t="s">
        <v>343</v>
      </c>
      <c r="C426" s="3">
        <v>44777</v>
      </c>
      <c r="D426" s="6">
        <v>35200</v>
      </c>
      <c r="E426" t="s">
        <v>413</v>
      </c>
      <c r="F426" s="4">
        <v>6.5</v>
      </c>
      <c r="G426" s="7">
        <v>-9.1000000000000004E-3</v>
      </c>
      <c r="H426">
        <v>6.38</v>
      </c>
      <c r="V426" s="5">
        <f t="shared" si="12"/>
        <v>6.38</v>
      </c>
      <c r="W426" s="2" t="str">
        <f t="shared" si="13"/>
        <v xml:space="preserve"> Red</v>
      </c>
    </row>
    <row r="427" spans="1:23" x14ac:dyDescent="0.25">
      <c r="A427" t="s">
        <v>732</v>
      </c>
      <c r="B427" t="s">
        <v>389</v>
      </c>
      <c r="C427" s="3">
        <v>44777</v>
      </c>
      <c r="D427" s="6">
        <v>182131</v>
      </c>
      <c r="E427" t="s">
        <v>733</v>
      </c>
      <c r="F427" s="4">
        <v>5.76</v>
      </c>
      <c r="G427" s="7">
        <v>0.1731</v>
      </c>
      <c r="H427">
        <v>6.03</v>
      </c>
      <c r="V427" s="5">
        <f t="shared" si="12"/>
        <v>6.03</v>
      </c>
      <c r="W427" s="2" t="str">
        <f t="shared" si="13"/>
        <v>Green</v>
      </c>
    </row>
    <row r="428" spans="1:23" x14ac:dyDescent="0.25">
      <c r="A428" t="s">
        <v>734</v>
      </c>
      <c r="B428" t="s">
        <v>47</v>
      </c>
      <c r="C428" s="3">
        <v>44777</v>
      </c>
      <c r="D428" s="6">
        <v>246396</v>
      </c>
      <c r="E428" t="s">
        <v>735</v>
      </c>
      <c r="F428" s="4">
        <v>5.25</v>
      </c>
      <c r="G428" s="7">
        <v>0.15390000000000001</v>
      </c>
      <c r="H428">
        <v>5.2409999999999997</v>
      </c>
      <c r="V428" s="5">
        <f t="shared" si="12"/>
        <v>5.2409999999999997</v>
      </c>
      <c r="W428" s="2" t="str">
        <f t="shared" si="13"/>
        <v xml:space="preserve"> Red</v>
      </c>
    </row>
    <row r="429" spans="1:23" x14ac:dyDescent="0.25">
      <c r="A429" t="s">
        <v>736</v>
      </c>
      <c r="B429" t="s">
        <v>737</v>
      </c>
      <c r="C429" s="3">
        <v>44777</v>
      </c>
      <c r="D429" s="6">
        <v>370275</v>
      </c>
      <c r="E429" t="s">
        <v>738</v>
      </c>
      <c r="F429" s="4">
        <v>4.3499999999999996</v>
      </c>
      <c r="G429" s="7">
        <v>7.6700000000000004E-2</v>
      </c>
      <c r="H429">
        <v>4.7300000000000004</v>
      </c>
      <c r="V429" s="5">
        <f t="shared" si="12"/>
        <v>4.7300000000000004</v>
      </c>
      <c r="W429" s="2" t="str">
        <f t="shared" si="13"/>
        <v>Green</v>
      </c>
    </row>
    <row r="430" spans="1:23" x14ac:dyDescent="0.25">
      <c r="A430" t="s">
        <v>423</v>
      </c>
      <c r="B430" t="s">
        <v>222</v>
      </c>
      <c r="C430" s="3">
        <v>44777</v>
      </c>
      <c r="D430" s="6">
        <v>691210</v>
      </c>
      <c r="E430" t="s">
        <v>739</v>
      </c>
      <c r="F430" s="4">
        <v>1.22</v>
      </c>
      <c r="G430" s="7">
        <v>0.16200000000000001</v>
      </c>
      <c r="H430">
        <v>1.1020000000000001</v>
      </c>
      <c r="V430" s="5">
        <f t="shared" si="12"/>
        <v>1.1020000000000001</v>
      </c>
      <c r="W430" s="2" t="str">
        <f t="shared" si="13"/>
        <v xml:space="preserve"> Red</v>
      </c>
    </row>
    <row r="431" spans="1:23" x14ac:dyDescent="0.25">
      <c r="A431" t="s">
        <v>654</v>
      </c>
      <c r="B431" t="s">
        <v>118</v>
      </c>
      <c r="C431" s="3">
        <v>44777</v>
      </c>
      <c r="D431" s="6">
        <v>996395</v>
      </c>
      <c r="E431" t="s">
        <v>740</v>
      </c>
      <c r="F431" s="4">
        <v>3.07</v>
      </c>
      <c r="G431" s="7">
        <v>-8.0799999999999997E-2</v>
      </c>
      <c r="H431">
        <v>2.84</v>
      </c>
      <c r="V431" s="5">
        <f t="shared" si="12"/>
        <v>2.84</v>
      </c>
      <c r="W431" s="2" t="str">
        <f t="shared" si="13"/>
        <v xml:space="preserve"> Red</v>
      </c>
    </row>
    <row r="432" spans="1:23" x14ac:dyDescent="0.25">
      <c r="A432" t="s">
        <v>741</v>
      </c>
      <c r="B432" t="s">
        <v>132</v>
      </c>
      <c r="C432" s="3">
        <v>44777</v>
      </c>
      <c r="D432" s="6">
        <v>1108880</v>
      </c>
      <c r="E432" t="s">
        <v>742</v>
      </c>
      <c r="F432" s="4">
        <v>0.38</v>
      </c>
      <c r="G432" s="7">
        <v>0.1207</v>
      </c>
      <c r="H432">
        <v>0.39</v>
      </c>
      <c r="V432" s="5">
        <f t="shared" si="12"/>
        <v>0.39</v>
      </c>
      <c r="W432" s="2" t="str">
        <f t="shared" si="13"/>
        <v>Green</v>
      </c>
    </row>
    <row r="433" spans="1:23" x14ac:dyDescent="0.25">
      <c r="A433" t="s">
        <v>690</v>
      </c>
      <c r="B433" t="s">
        <v>179</v>
      </c>
      <c r="C433" s="3">
        <v>44777</v>
      </c>
      <c r="D433" s="6">
        <v>1244808</v>
      </c>
      <c r="E433" t="s">
        <v>743</v>
      </c>
      <c r="F433" s="4">
        <v>4.08</v>
      </c>
      <c r="G433" s="7">
        <v>-0.15</v>
      </c>
      <c r="H433">
        <v>4.0789999999999997</v>
      </c>
      <c r="V433" s="5">
        <f t="shared" si="12"/>
        <v>4.0789999999999997</v>
      </c>
      <c r="W433" s="2" t="str">
        <f t="shared" si="13"/>
        <v xml:space="preserve"> Red</v>
      </c>
    </row>
    <row r="434" spans="1:23" x14ac:dyDescent="0.25">
      <c r="A434" t="s">
        <v>744</v>
      </c>
      <c r="B434" t="s">
        <v>222</v>
      </c>
      <c r="C434" s="3">
        <v>44777</v>
      </c>
      <c r="D434" s="6">
        <v>1276669</v>
      </c>
      <c r="E434" t="s">
        <v>745</v>
      </c>
      <c r="F434" s="4">
        <v>1.18</v>
      </c>
      <c r="G434" s="7">
        <v>0.1028</v>
      </c>
      <c r="H434">
        <v>1.1399999999999999</v>
      </c>
      <c r="V434" s="5">
        <f t="shared" si="12"/>
        <v>1.1399999999999999</v>
      </c>
      <c r="W434" s="2" t="str">
        <f t="shared" si="13"/>
        <v xml:space="preserve"> Red</v>
      </c>
    </row>
    <row r="435" spans="1:23" x14ac:dyDescent="0.25">
      <c r="A435" t="s">
        <v>746</v>
      </c>
      <c r="B435" t="s">
        <v>76</v>
      </c>
      <c r="C435" s="3">
        <v>44777</v>
      </c>
      <c r="D435" s="6">
        <v>1383998</v>
      </c>
      <c r="E435" t="s">
        <v>747</v>
      </c>
      <c r="F435" s="4">
        <v>2.04</v>
      </c>
      <c r="G435" s="7">
        <v>0.12089999999999999</v>
      </c>
      <c r="H435">
        <v>1.75</v>
      </c>
      <c r="V435" s="5">
        <f t="shared" si="12"/>
        <v>1.75</v>
      </c>
      <c r="W435" s="2" t="str">
        <f t="shared" si="13"/>
        <v xml:space="preserve"> Red</v>
      </c>
    </row>
    <row r="436" spans="1:23" x14ac:dyDescent="0.25">
      <c r="A436" t="s">
        <v>748</v>
      </c>
      <c r="B436" t="s">
        <v>749</v>
      </c>
      <c r="C436" s="3">
        <v>44777</v>
      </c>
      <c r="D436" s="6">
        <v>1693244</v>
      </c>
      <c r="E436" t="s">
        <v>750</v>
      </c>
      <c r="F436" s="4">
        <v>0.83</v>
      </c>
      <c r="G436" s="7">
        <v>-9.7900000000000001E-2</v>
      </c>
      <c r="H436">
        <v>0.82499999999999996</v>
      </c>
      <c r="V436" s="5">
        <f t="shared" si="12"/>
        <v>0.82499999999999996</v>
      </c>
      <c r="W436" s="2" t="str">
        <f t="shared" si="13"/>
        <v xml:space="preserve"> Red</v>
      </c>
    </row>
    <row r="437" spans="1:23" x14ac:dyDescent="0.25">
      <c r="A437" t="s">
        <v>751</v>
      </c>
      <c r="B437" t="s">
        <v>182</v>
      </c>
      <c r="C437" s="3">
        <v>44777</v>
      </c>
      <c r="D437" s="6">
        <v>2072206</v>
      </c>
      <c r="E437" t="s">
        <v>752</v>
      </c>
      <c r="F437" s="4">
        <v>12.97</v>
      </c>
      <c r="G437" s="7">
        <v>-0.2838</v>
      </c>
      <c r="H437">
        <v>12.945</v>
      </c>
      <c r="V437" s="5">
        <f t="shared" si="12"/>
        <v>12.945</v>
      </c>
      <c r="W437" s="2" t="str">
        <f t="shared" si="13"/>
        <v xml:space="preserve"> Red</v>
      </c>
    </row>
    <row r="438" spans="1:23" x14ac:dyDescent="0.25">
      <c r="A438" t="s">
        <v>753</v>
      </c>
      <c r="B438" t="s">
        <v>693</v>
      </c>
      <c r="C438" s="3">
        <v>44777</v>
      </c>
      <c r="D438" s="6">
        <v>2102541</v>
      </c>
      <c r="E438" t="s">
        <v>754</v>
      </c>
      <c r="F438" s="4">
        <v>136.4</v>
      </c>
      <c r="G438" s="7">
        <v>-0.34899999999999998</v>
      </c>
      <c r="H438">
        <v>144.495</v>
      </c>
      <c r="V438" s="5">
        <f t="shared" si="12"/>
        <v>144.495</v>
      </c>
      <c r="W438" s="2" t="str">
        <f t="shared" si="13"/>
        <v>Green</v>
      </c>
    </row>
    <row r="439" spans="1:23" x14ac:dyDescent="0.25">
      <c r="A439" t="s">
        <v>298</v>
      </c>
      <c r="B439" t="s">
        <v>60</v>
      </c>
      <c r="C439" s="3">
        <v>44777</v>
      </c>
      <c r="D439" s="6">
        <v>4056990</v>
      </c>
      <c r="E439" t="s">
        <v>755</v>
      </c>
      <c r="F439" s="4">
        <v>9.77</v>
      </c>
      <c r="G439" s="7">
        <v>-2E-3</v>
      </c>
      <c r="H439">
        <v>9.76</v>
      </c>
      <c r="V439" s="5">
        <f t="shared" si="12"/>
        <v>9.76</v>
      </c>
      <c r="W439" s="2" t="str">
        <f t="shared" si="13"/>
        <v xml:space="preserve"> Red</v>
      </c>
    </row>
    <row r="440" spans="1:23" x14ac:dyDescent="0.25">
      <c r="A440" t="s">
        <v>756</v>
      </c>
      <c r="B440" t="s">
        <v>79</v>
      </c>
      <c r="C440" s="3">
        <v>44777</v>
      </c>
      <c r="D440" s="6">
        <v>4392504</v>
      </c>
      <c r="E440" t="s">
        <v>757</v>
      </c>
      <c r="F440" s="4">
        <v>0.45</v>
      </c>
      <c r="G440" s="7">
        <v>0.37569999999999998</v>
      </c>
      <c r="H440">
        <v>0.46100000000000002</v>
      </c>
      <c r="V440" s="5">
        <f t="shared" si="12"/>
        <v>0.46100000000000002</v>
      </c>
      <c r="W440" s="2" t="str">
        <f t="shared" si="13"/>
        <v>Green</v>
      </c>
    </row>
    <row r="441" spans="1:23" x14ac:dyDescent="0.25">
      <c r="A441" t="s">
        <v>758</v>
      </c>
      <c r="B441" t="s">
        <v>367</v>
      </c>
      <c r="C441" s="3">
        <v>44777</v>
      </c>
      <c r="D441" s="6">
        <v>5673588</v>
      </c>
      <c r="E441" t="s">
        <v>759</v>
      </c>
      <c r="F441" s="4">
        <v>8.83</v>
      </c>
      <c r="G441" s="7">
        <v>-0.17549999999999999</v>
      </c>
      <c r="H441">
        <v>8.91</v>
      </c>
      <c r="V441" s="5">
        <f t="shared" si="12"/>
        <v>8.91</v>
      </c>
      <c r="W441" s="2" t="str">
        <f t="shared" si="13"/>
        <v>Green</v>
      </c>
    </row>
    <row r="442" spans="1:23" x14ac:dyDescent="0.25">
      <c r="A442" t="s">
        <v>484</v>
      </c>
      <c r="B442" t="s">
        <v>79</v>
      </c>
      <c r="C442" s="3">
        <v>44777</v>
      </c>
      <c r="D442" s="6">
        <v>5877399</v>
      </c>
      <c r="E442" t="s">
        <v>760</v>
      </c>
      <c r="F442" s="4">
        <v>0.76</v>
      </c>
      <c r="G442" s="7">
        <v>0.90600000000000003</v>
      </c>
      <c r="H442">
        <v>0.70399999999999996</v>
      </c>
      <c r="V442" s="5">
        <f t="shared" si="12"/>
        <v>0.70399999999999996</v>
      </c>
      <c r="W442" s="2" t="str">
        <f t="shared" si="13"/>
        <v xml:space="preserve"> Red</v>
      </c>
    </row>
    <row r="443" spans="1:23" x14ac:dyDescent="0.25">
      <c r="A443" t="s">
        <v>376</v>
      </c>
      <c r="B443" t="s">
        <v>377</v>
      </c>
      <c r="C443" s="3">
        <v>44777</v>
      </c>
      <c r="D443" s="6">
        <v>6315498</v>
      </c>
      <c r="E443" t="s">
        <v>761</v>
      </c>
      <c r="F443" s="4">
        <v>3.68</v>
      </c>
      <c r="G443" s="7">
        <v>0.15</v>
      </c>
      <c r="H443">
        <v>4.32</v>
      </c>
      <c r="V443" s="5">
        <f t="shared" si="12"/>
        <v>4.32</v>
      </c>
      <c r="W443" s="2" t="str">
        <f t="shared" si="13"/>
        <v>Green</v>
      </c>
    </row>
    <row r="444" spans="1:23" x14ac:dyDescent="0.25">
      <c r="A444" t="s">
        <v>762</v>
      </c>
      <c r="B444" t="s">
        <v>275</v>
      </c>
      <c r="C444" s="3">
        <v>44777</v>
      </c>
      <c r="D444" s="6">
        <v>8892287</v>
      </c>
      <c r="E444" t="s">
        <v>763</v>
      </c>
      <c r="F444" s="4">
        <v>99.75</v>
      </c>
      <c r="G444" s="7">
        <v>3.0700000000000002E-2</v>
      </c>
      <c r="H444">
        <v>99.65</v>
      </c>
      <c r="V444" s="5">
        <f t="shared" si="12"/>
        <v>99.65</v>
      </c>
      <c r="W444" s="2" t="str">
        <f t="shared" si="13"/>
        <v xml:space="preserve"> Red</v>
      </c>
    </row>
    <row r="445" spans="1:23" x14ac:dyDescent="0.25">
      <c r="A445" t="s">
        <v>764</v>
      </c>
      <c r="B445" t="s">
        <v>47</v>
      </c>
      <c r="C445" s="3">
        <v>44777</v>
      </c>
      <c r="D445" s="6">
        <v>9341425</v>
      </c>
      <c r="E445" t="s">
        <v>765</v>
      </c>
      <c r="F445" s="4">
        <v>4.16</v>
      </c>
      <c r="G445" s="7">
        <v>0.27610000000000001</v>
      </c>
      <c r="H445">
        <v>3.88</v>
      </c>
      <c r="V445" s="5">
        <f t="shared" si="12"/>
        <v>3.88</v>
      </c>
      <c r="W445" s="2" t="str">
        <f t="shared" si="13"/>
        <v xml:space="preserve"> Red</v>
      </c>
    </row>
    <row r="446" spans="1:23" x14ac:dyDescent="0.25">
      <c r="A446" t="s">
        <v>632</v>
      </c>
      <c r="B446" t="s">
        <v>47</v>
      </c>
      <c r="C446" s="3">
        <v>44777</v>
      </c>
      <c r="D446" s="6">
        <v>11497951</v>
      </c>
      <c r="E446" t="s">
        <v>766</v>
      </c>
      <c r="F446" s="4">
        <v>14.06</v>
      </c>
      <c r="G446" s="7">
        <v>-0.28989999999999999</v>
      </c>
      <c r="H446">
        <v>6.28</v>
      </c>
      <c r="V446" s="5">
        <f t="shared" si="12"/>
        <v>6.28</v>
      </c>
      <c r="W446" s="2" t="str">
        <f t="shared" si="13"/>
        <v xml:space="preserve"> Red</v>
      </c>
    </row>
    <row r="447" spans="1:23" x14ac:dyDescent="0.25">
      <c r="A447" t="s">
        <v>767</v>
      </c>
      <c r="B447" t="s">
        <v>47</v>
      </c>
      <c r="C447" s="3">
        <v>44777</v>
      </c>
      <c r="D447" s="6">
        <v>13247061</v>
      </c>
      <c r="E447" t="s">
        <v>768</v>
      </c>
      <c r="F447" s="4">
        <v>2.5</v>
      </c>
      <c r="G447" s="7">
        <v>0.25629999999999997</v>
      </c>
      <c r="H447">
        <v>2.2549999999999999</v>
      </c>
      <c r="V447" s="5">
        <f t="shared" si="12"/>
        <v>2.2549999999999999</v>
      </c>
      <c r="W447" s="2" t="str">
        <f t="shared" si="13"/>
        <v xml:space="preserve"> Red</v>
      </c>
    </row>
    <row r="448" spans="1:23" x14ac:dyDescent="0.25">
      <c r="A448" t="s">
        <v>350</v>
      </c>
      <c r="B448" t="s">
        <v>208</v>
      </c>
      <c r="C448" s="3">
        <v>44777</v>
      </c>
      <c r="D448" s="6">
        <v>14098952</v>
      </c>
      <c r="E448" t="s">
        <v>769</v>
      </c>
      <c r="F448" s="4">
        <v>2.41</v>
      </c>
      <c r="G448" s="7">
        <v>0.31690000000000002</v>
      </c>
      <c r="H448">
        <v>2.2149999999999999</v>
      </c>
      <c r="V448" s="5">
        <f t="shared" si="12"/>
        <v>2.2149999999999999</v>
      </c>
      <c r="W448" s="2" t="str">
        <f t="shared" si="13"/>
        <v xml:space="preserve"> Red</v>
      </c>
    </row>
    <row r="449" spans="1:23" x14ac:dyDescent="0.25">
      <c r="A449" t="s">
        <v>770</v>
      </c>
      <c r="B449" t="s">
        <v>47</v>
      </c>
      <c r="C449" s="3">
        <v>44777</v>
      </c>
      <c r="D449" s="6">
        <v>21056917</v>
      </c>
      <c r="E449" t="s">
        <v>771</v>
      </c>
      <c r="F449" s="4">
        <v>3.6</v>
      </c>
      <c r="G449" s="7">
        <v>0.62160000000000004</v>
      </c>
      <c r="H449">
        <v>3.06</v>
      </c>
      <c r="V449" s="5">
        <f t="shared" si="12"/>
        <v>3.06</v>
      </c>
      <c r="W449" s="2" t="str">
        <f t="shared" si="13"/>
        <v xml:space="preserve"> Red</v>
      </c>
    </row>
    <row r="450" spans="1:23" x14ac:dyDescent="0.25">
      <c r="A450" t="s">
        <v>772</v>
      </c>
      <c r="B450" t="s">
        <v>182</v>
      </c>
      <c r="C450" s="3">
        <v>44777</v>
      </c>
      <c r="D450" s="6">
        <v>22134521</v>
      </c>
      <c r="E450" t="s">
        <v>773</v>
      </c>
      <c r="F450" s="4">
        <v>0.18</v>
      </c>
      <c r="G450" s="7">
        <v>5.7000000000000002E-3</v>
      </c>
      <c r="H450">
        <v>0.16600000000000001</v>
      </c>
      <c r="V450" s="5">
        <f t="shared" ref="V450:V495" si="14">MAX(H450:U450)</f>
        <v>0.16600000000000001</v>
      </c>
      <c r="W450" s="2" t="str">
        <f t="shared" ref="W450:W495" si="15">IF(V450&gt;F450, "Green"," Red")</f>
        <v xml:space="preserve"> Red</v>
      </c>
    </row>
    <row r="451" spans="1:23" x14ac:dyDescent="0.25">
      <c r="A451" t="s">
        <v>774</v>
      </c>
      <c r="B451" t="s">
        <v>47</v>
      </c>
      <c r="C451" s="3">
        <v>44777</v>
      </c>
      <c r="D451" s="6">
        <v>27145018</v>
      </c>
      <c r="E451" t="s">
        <v>775</v>
      </c>
      <c r="F451" s="4">
        <v>3.65</v>
      </c>
      <c r="G451" s="7">
        <v>0.48370000000000002</v>
      </c>
      <c r="H451">
        <v>3.44</v>
      </c>
      <c r="V451" s="5">
        <f t="shared" si="14"/>
        <v>3.44</v>
      </c>
      <c r="W451" s="2" t="str">
        <f t="shared" si="15"/>
        <v xml:space="preserve"> Red</v>
      </c>
    </row>
    <row r="452" spans="1:23" x14ac:dyDescent="0.25">
      <c r="A452" t="s">
        <v>776</v>
      </c>
      <c r="B452" t="s">
        <v>47</v>
      </c>
      <c r="C452" s="3">
        <v>44777</v>
      </c>
      <c r="D452" s="6">
        <v>36089440</v>
      </c>
      <c r="E452" t="s">
        <v>777</v>
      </c>
      <c r="F452" s="4">
        <v>50.43</v>
      </c>
      <c r="G452" s="7">
        <v>1.0916999999999999</v>
      </c>
      <c r="H452">
        <v>50.634999999999998</v>
      </c>
      <c r="V452" s="5">
        <f t="shared" si="14"/>
        <v>50.634999999999998</v>
      </c>
      <c r="W452" s="2" t="str">
        <f t="shared" si="15"/>
        <v>Green</v>
      </c>
    </row>
    <row r="453" spans="1:23" x14ac:dyDescent="0.25">
      <c r="A453" t="s">
        <v>778</v>
      </c>
      <c r="B453" t="s">
        <v>47</v>
      </c>
      <c r="C453" s="3">
        <v>44777</v>
      </c>
      <c r="D453" s="6">
        <v>37616133</v>
      </c>
      <c r="E453" t="s">
        <v>110</v>
      </c>
      <c r="F453" s="4">
        <v>4.7</v>
      </c>
      <c r="G453" s="7">
        <v>0.75370000000000004</v>
      </c>
      <c r="H453">
        <v>4.59</v>
      </c>
      <c r="V453" s="5">
        <f t="shared" si="14"/>
        <v>4.59</v>
      </c>
      <c r="W453" s="2" t="str">
        <f t="shared" si="15"/>
        <v xml:space="preserve"> Red</v>
      </c>
    </row>
    <row r="454" spans="1:23" x14ac:dyDescent="0.25">
      <c r="A454" t="s">
        <v>779</v>
      </c>
      <c r="B454" t="s">
        <v>47</v>
      </c>
      <c r="C454" s="3">
        <v>44777</v>
      </c>
      <c r="D454" s="6">
        <v>38231683</v>
      </c>
      <c r="E454" t="s">
        <v>446</v>
      </c>
      <c r="F454" s="4">
        <v>8</v>
      </c>
      <c r="G454" s="7">
        <v>0.81</v>
      </c>
      <c r="H454">
        <v>8.73</v>
      </c>
      <c r="V454" s="5">
        <f t="shared" si="14"/>
        <v>8.73</v>
      </c>
      <c r="W454" s="2" t="str">
        <f t="shared" si="15"/>
        <v>Green</v>
      </c>
    </row>
    <row r="455" spans="1:23" x14ac:dyDescent="0.25">
      <c r="A455" t="s">
        <v>780</v>
      </c>
      <c r="B455" t="s">
        <v>79</v>
      </c>
      <c r="C455" s="3">
        <v>44777</v>
      </c>
      <c r="D455" s="6">
        <v>78704242</v>
      </c>
      <c r="E455" t="s">
        <v>781</v>
      </c>
      <c r="F455" s="4">
        <v>2.36</v>
      </c>
      <c r="G455" s="7">
        <v>0.26200000000000001</v>
      </c>
      <c r="H455">
        <v>2.2909999999999999</v>
      </c>
      <c r="V455" s="5">
        <f t="shared" si="14"/>
        <v>2.2909999999999999</v>
      </c>
      <c r="W455" s="2" t="str">
        <f t="shared" si="15"/>
        <v xml:space="preserve"> Red</v>
      </c>
    </row>
    <row r="456" spans="1:23" x14ac:dyDescent="0.25">
      <c r="A456" t="s">
        <v>782</v>
      </c>
      <c r="B456" t="s">
        <v>47</v>
      </c>
      <c r="C456" s="3">
        <v>44777</v>
      </c>
      <c r="D456" s="6">
        <v>101093020</v>
      </c>
      <c r="E456" t="s">
        <v>783</v>
      </c>
      <c r="F456" s="4">
        <v>0.1</v>
      </c>
      <c r="G456" s="7">
        <v>-0.44440000000000002</v>
      </c>
      <c r="H456">
        <v>0.10100000000000001</v>
      </c>
      <c r="V456" s="5">
        <f t="shared" si="14"/>
        <v>0.10100000000000001</v>
      </c>
      <c r="W456" s="2" t="str">
        <f t="shared" si="15"/>
        <v>Green</v>
      </c>
    </row>
    <row r="457" spans="1:23" x14ac:dyDescent="0.25">
      <c r="A457" t="s">
        <v>647</v>
      </c>
      <c r="B457" t="s">
        <v>179</v>
      </c>
      <c r="C457" s="3">
        <v>44777</v>
      </c>
      <c r="D457" s="6">
        <v>101148433</v>
      </c>
      <c r="E457" t="s">
        <v>784</v>
      </c>
      <c r="F457" s="4">
        <v>5.74</v>
      </c>
      <c r="G457" s="7">
        <v>0.4</v>
      </c>
      <c r="H457">
        <v>5.734</v>
      </c>
      <c r="V457" s="5">
        <f t="shared" si="14"/>
        <v>5.734</v>
      </c>
      <c r="W457" s="2" t="str">
        <f t="shared" si="15"/>
        <v xml:space="preserve"> Red</v>
      </c>
    </row>
    <row r="458" spans="1:23" x14ac:dyDescent="0.25">
      <c r="A458" t="s">
        <v>785</v>
      </c>
      <c r="B458" t="s">
        <v>786</v>
      </c>
      <c r="C458" s="3">
        <v>44777</v>
      </c>
      <c r="D458" s="6">
        <v>209591899</v>
      </c>
      <c r="E458" t="s">
        <v>787</v>
      </c>
      <c r="F458" s="4">
        <v>0.17</v>
      </c>
      <c r="G458" s="7">
        <v>0.51690000000000003</v>
      </c>
      <c r="H458">
        <v>0.17899999999999999</v>
      </c>
      <c r="V458" s="5">
        <f t="shared" si="14"/>
        <v>0.17899999999999999</v>
      </c>
      <c r="W458" s="2" t="str">
        <f t="shared" si="15"/>
        <v>Green</v>
      </c>
    </row>
    <row r="459" spans="1:23" x14ac:dyDescent="0.25">
      <c r="A459" t="s">
        <v>788</v>
      </c>
      <c r="B459" t="s">
        <v>47</v>
      </c>
      <c r="C459" s="3">
        <v>44778</v>
      </c>
      <c r="D459" s="6">
        <v>41292</v>
      </c>
      <c r="E459" t="s">
        <v>789</v>
      </c>
      <c r="F459" s="4">
        <v>2.31</v>
      </c>
      <c r="G459" s="7">
        <v>-6.4699999999999994E-2</v>
      </c>
      <c r="V459" s="5">
        <f t="shared" si="14"/>
        <v>0</v>
      </c>
      <c r="W459" s="2" t="str">
        <f t="shared" si="15"/>
        <v xml:space="preserve"> Red</v>
      </c>
    </row>
    <row r="460" spans="1:23" x14ac:dyDescent="0.25">
      <c r="A460" t="s">
        <v>790</v>
      </c>
      <c r="B460" t="s">
        <v>211</v>
      </c>
      <c r="C460" s="3">
        <v>44778</v>
      </c>
      <c r="D460" s="6">
        <v>107821</v>
      </c>
      <c r="E460" t="s">
        <v>791</v>
      </c>
      <c r="F460" s="4">
        <v>2.29</v>
      </c>
      <c r="G460" s="7">
        <v>0.2311</v>
      </c>
      <c r="V460" s="5">
        <f t="shared" si="14"/>
        <v>0</v>
      </c>
      <c r="W460" s="2" t="str">
        <f t="shared" si="15"/>
        <v xml:space="preserve"> Red</v>
      </c>
    </row>
    <row r="461" spans="1:23" x14ac:dyDescent="0.25">
      <c r="A461" t="s">
        <v>589</v>
      </c>
      <c r="B461" t="s">
        <v>38</v>
      </c>
      <c r="C461" s="3">
        <v>44778</v>
      </c>
      <c r="D461" s="6">
        <v>125565</v>
      </c>
      <c r="E461" t="s">
        <v>792</v>
      </c>
      <c r="F461" s="4">
        <v>4.2</v>
      </c>
      <c r="G461" s="7">
        <v>0.32450000000000001</v>
      </c>
      <c r="V461" s="5">
        <f t="shared" si="14"/>
        <v>0</v>
      </c>
      <c r="W461" s="2" t="str">
        <f t="shared" si="15"/>
        <v xml:space="preserve"> Red</v>
      </c>
    </row>
    <row r="462" spans="1:23" x14ac:dyDescent="0.25">
      <c r="A462" t="s">
        <v>366</v>
      </c>
      <c r="B462" t="s">
        <v>367</v>
      </c>
      <c r="C462" s="3">
        <v>44778</v>
      </c>
      <c r="D462" s="6">
        <v>209147</v>
      </c>
      <c r="E462" t="s">
        <v>793</v>
      </c>
      <c r="F462" s="4">
        <v>0.85</v>
      </c>
      <c r="G462" s="7">
        <v>-3.9699999999999999E-2</v>
      </c>
      <c r="V462" s="5">
        <f t="shared" si="14"/>
        <v>0</v>
      </c>
      <c r="W462" s="2" t="str">
        <f t="shared" si="15"/>
        <v xml:space="preserve"> Red</v>
      </c>
    </row>
    <row r="463" spans="1:23" x14ac:dyDescent="0.25">
      <c r="A463" t="s">
        <v>794</v>
      </c>
      <c r="B463" t="s">
        <v>31</v>
      </c>
      <c r="C463" s="3">
        <v>44778</v>
      </c>
      <c r="D463" s="6">
        <v>217562</v>
      </c>
      <c r="E463" t="s">
        <v>795</v>
      </c>
      <c r="F463" s="4">
        <v>1.96</v>
      </c>
      <c r="G463" s="7">
        <v>0.15</v>
      </c>
      <c r="V463" s="5">
        <f t="shared" si="14"/>
        <v>0</v>
      </c>
      <c r="W463" s="2" t="str">
        <f t="shared" si="15"/>
        <v xml:space="preserve"> Red</v>
      </c>
    </row>
    <row r="464" spans="1:23" x14ac:dyDescent="0.25">
      <c r="A464" t="s">
        <v>796</v>
      </c>
      <c r="B464" t="s">
        <v>797</v>
      </c>
      <c r="C464" s="3">
        <v>44778</v>
      </c>
      <c r="D464" s="6">
        <v>289293</v>
      </c>
      <c r="E464" t="s">
        <v>798</v>
      </c>
      <c r="F464" s="4">
        <v>2.0499999999999998</v>
      </c>
      <c r="G464" s="7">
        <v>0.1648</v>
      </c>
      <c r="V464" s="5">
        <f t="shared" si="14"/>
        <v>0</v>
      </c>
      <c r="W464" s="2" t="str">
        <f t="shared" si="15"/>
        <v xml:space="preserve"> Red</v>
      </c>
    </row>
    <row r="465" spans="1:23" x14ac:dyDescent="0.25">
      <c r="A465" t="s">
        <v>799</v>
      </c>
      <c r="B465" t="s">
        <v>139</v>
      </c>
      <c r="C465" s="3">
        <v>44778</v>
      </c>
      <c r="D465" s="6">
        <v>321333</v>
      </c>
      <c r="E465" t="s">
        <v>800</v>
      </c>
      <c r="F465" s="4">
        <v>1.41</v>
      </c>
      <c r="G465" s="7">
        <v>-0.13500000000000001</v>
      </c>
      <c r="V465" s="5">
        <f t="shared" si="14"/>
        <v>0</v>
      </c>
      <c r="W465" s="2" t="str">
        <f t="shared" si="15"/>
        <v xml:space="preserve"> Red</v>
      </c>
    </row>
    <row r="466" spans="1:23" x14ac:dyDescent="0.25">
      <c r="A466" t="s">
        <v>423</v>
      </c>
      <c r="B466" t="s">
        <v>222</v>
      </c>
      <c r="C466" s="3">
        <v>44778</v>
      </c>
      <c r="D466" s="6">
        <v>356694</v>
      </c>
      <c r="E466" t="s">
        <v>801</v>
      </c>
      <c r="F466" s="4">
        <v>1.1100000000000001</v>
      </c>
      <c r="G466" s="7">
        <v>-9.0200000000000002E-2</v>
      </c>
      <c r="V466" s="5">
        <f t="shared" si="14"/>
        <v>0</v>
      </c>
      <c r="W466" s="2" t="str">
        <f t="shared" si="15"/>
        <v xml:space="preserve"> Red</v>
      </c>
    </row>
    <row r="467" spans="1:23" x14ac:dyDescent="0.25">
      <c r="A467" t="s">
        <v>802</v>
      </c>
      <c r="B467" t="s">
        <v>470</v>
      </c>
      <c r="C467" s="3">
        <v>44778</v>
      </c>
      <c r="D467" s="6">
        <v>482487</v>
      </c>
      <c r="E467" t="s">
        <v>803</v>
      </c>
      <c r="F467" s="4">
        <v>2.36</v>
      </c>
      <c r="G467" s="7">
        <v>3.73E-2</v>
      </c>
      <c r="V467" s="5">
        <f t="shared" si="14"/>
        <v>0</v>
      </c>
      <c r="W467" s="2" t="str">
        <f t="shared" si="15"/>
        <v xml:space="preserve"> Red</v>
      </c>
    </row>
    <row r="468" spans="1:23" x14ac:dyDescent="0.25">
      <c r="A468" t="s">
        <v>804</v>
      </c>
      <c r="B468" t="s">
        <v>60</v>
      </c>
      <c r="C468" s="3">
        <v>44778</v>
      </c>
      <c r="D468" s="6">
        <v>500017</v>
      </c>
      <c r="E468" t="s">
        <v>805</v>
      </c>
      <c r="F468" s="4">
        <v>9.93</v>
      </c>
      <c r="G468" s="7">
        <v>0</v>
      </c>
      <c r="V468" s="5">
        <f t="shared" si="14"/>
        <v>0</v>
      </c>
      <c r="W468" s="2" t="str">
        <f t="shared" si="15"/>
        <v xml:space="preserve"> Red</v>
      </c>
    </row>
    <row r="469" spans="1:23" x14ac:dyDescent="0.25">
      <c r="A469" t="s">
        <v>806</v>
      </c>
      <c r="B469" t="s">
        <v>377</v>
      </c>
      <c r="C469" s="3">
        <v>44778</v>
      </c>
      <c r="D469" s="6">
        <v>593930</v>
      </c>
      <c r="E469" t="s">
        <v>807</v>
      </c>
      <c r="F469" s="4">
        <v>0.85</v>
      </c>
      <c r="G469" s="7">
        <v>-5.7999999999999996E-3</v>
      </c>
      <c r="V469" s="5">
        <f t="shared" si="14"/>
        <v>0</v>
      </c>
      <c r="W469" s="2" t="str">
        <f t="shared" si="15"/>
        <v xml:space="preserve"> Red</v>
      </c>
    </row>
    <row r="470" spans="1:23" x14ac:dyDescent="0.25">
      <c r="A470" t="s">
        <v>808</v>
      </c>
      <c r="B470" t="s">
        <v>700</v>
      </c>
      <c r="C470" s="3">
        <v>44778</v>
      </c>
      <c r="D470" s="6">
        <v>731096</v>
      </c>
      <c r="E470" t="s">
        <v>809</v>
      </c>
      <c r="F470" s="4">
        <v>0.73</v>
      </c>
      <c r="G470" s="7">
        <v>0.1239</v>
      </c>
      <c r="V470" s="5">
        <f t="shared" si="14"/>
        <v>0</v>
      </c>
      <c r="W470" s="2" t="str">
        <f t="shared" si="15"/>
        <v xml:space="preserve"> Red</v>
      </c>
    </row>
    <row r="471" spans="1:23" x14ac:dyDescent="0.25">
      <c r="A471" t="s">
        <v>810</v>
      </c>
      <c r="B471" t="s">
        <v>47</v>
      </c>
      <c r="C471" s="3">
        <v>44778</v>
      </c>
      <c r="D471" s="6">
        <v>786985</v>
      </c>
      <c r="E471" t="s">
        <v>811</v>
      </c>
      <c r="F471" s="4">
        <v>1.45</v>
      </c>
      <c r="G471" s="7">
        <v>0.15190000000000001</v>
      </c>
      <c r="V471" s="5">
        <f t="shared" si="14"/>
        <v>0</v>
      </c>
      <c r="W471" s="2" t="str">
        <f t="shared" si="15"/>
        <v xml:space="preserve"> Red</v>
      </c>
    </row>
    <row r="472" spans="1:23" x14ac:dyDescent="0.25">
      <c r="A472" t="s">
        <v>812</v>
      </c>
      <c r="B472" t="s">
        <v>97</v>
      </c>
      <c r="C472" s="3">
        <v>44778</v>
      </c>
      <c r="D472" s="6">
        <v>979888</v>
      </c>
      <c r="E472" t="s">
        <v>813</v>
      </c>
      <c r="F472" s="4">
        <v>1.48</v>
      </c>
      <c r="G472" s="7">
        <v>0.2437</v>
      </c>
      <c r="V472" s="5">
        <f t="shared" si="14"/>
        <v>0</v>
      </c>
      <c r="W472" s="2" t="str">
        <f t="shared" si="15"/>
        <v xml:space="preserve"> Red</v>
      </c>
    </row>
    <row r="473" spans="1:23" x14ac:dyDescent="0.25">
      <c r="A473" t="s">
        <v>814</v>
      </c>
      <c r="B473" t="s">
        <v>142</v>
      </c>
      <c r="C473" s="3">
        <v>44778</v>
      </c>
      <c r="D473" s="6">
        <v>995389</v>
      </c>
      <c r="E473" t="s">
        <v>815</v>
      </c>
      <c r="F473" s="4">
        <v>15.63</v>
      </c>
      <c r="G473" s="7">
        <v>0.18770000000000001</v>
      </c>
      <c r="V473" s="5">
        <f t="shared" si="14"/>
        <v>0</v>
      </c>
      <c r="W473" s="2" t="str">
        <f t="shared" si="15"/>
        <v xml:space="preserve"> Red</v>
      </c>
    </row>
    <row r="474" spans="1:23" x14ac:dyDescent="0.25">
      <c r="A474" t="s">
        <v>167</v>
      </c>
      <c r="B474" t="s">
        <v>168</v>
      </c>
      <c r="C474" s="3">
        <v>44778</v>
      </c>
      <c r="D474" s="6">
        <v>1036575</v>
      </c>
      <c r="E474" t="s">
        <v>816</v>
      </c>
      <c r="F474" s="4">
        <v>2.2400000000000002</v>
      </c>
      <c r="G474" s="7">
        <v>4.19E-2</v>
      </c>
      <c r="V474" s="5">
        <f t="shared" si="14"/>
        <v>0</v>
      </c>
      <c r="W474" s="2" t="str">
        <f t="shared" si="15"/>
        <v xml:space="preserve"> Red</v>
      </c>
    </row>
    <row r="475" spans="1:23" x14ac:dyDescent="0.25">
      <c r="A475" t="s">
        <v>817</v>
      </c>
      <c r="B475" t="s">
        <v>139</v>
      </c>
      <c r="C475" s="3">
        <v>44778</v>
      </c>
      <c r="D475" s="6">
        <v>1525492</v>
      </c>
      <c r="E475" t="s">
        <v>818</v>
      </c>
      <c r="F475" s="4">
        <v>14.4</v>
      </c>
      <c r="G475" s="7">
        <v>0.29380000000000001</v>
      </c>
      <c r="V475" s="5">
        <f t="shared" si="14"/>
        <v>0</v>
      </c>
      <c r="W475" s="2" t="str">
        <f t="shared" si="15"/>
        <v xml:space="preserve"> Red</v>
      </c>
    </row>
    <row r="476" spans="1:23" x14ac:dyDescent="0.25">
      <c r="A476" t="s">
        <v>734</v>
      </c>
      <c r="B476" t="s">
        <v>47</v>
      </c>
      <c r="C476" s="3">
        <v>44778</v>
      </c>
      <c r="D476" s="6">
        <v>1879121</v>
      </c>
      <c r="E476" t="s">
        <v>819</v>
      </c>
      <c r="F476" s="4">
        <v>5.15</v>
      </c>
      <c r="G476" s="7">
        <v>-1.9E-2</v>
      </c>
      <c r="V476" s="5">
        <f t="shared" si="14"/>
        <v>0</v>
      </c>
      <c r="W476" s="2" t="str">
        <f t="shared" si="15"/>
        <v xml:space="preserve"> Red</v>
      </c>
    </row>
    <row r="477" spans="1:23" x14ac:dyDescent="0.25">
      <c r="A477" t="s">
        <v>820</v>
      </c>
      <c r="B477" t="s">
        <v>57</v>
      </c>
      <c r="C477" s="3">
        <v>44778</v>
      </c>
      <c r="D477" s="6">
        <v>2021561</v>
      </c>
      <c r="E477" t="s">
        <v>821</v>
      </c>
      <c r="F477" s="4">
        <v>1.77</v>
      </c>
      <c r="G477" s="7">
        <v>0.23799999999999999</v>
      </c>
      <c r="V477" s="5">
        <f t="shared" si="14"/>
        <v>0</v>
      </c>
      <c r="W477" s="2" t="str">
        <f t="shared" si="15"/>
        <v xml:space="preserve"> Red</v>
      </c>
    </row>
    <row r="478" spans="1:23" x14ac:dyDescent="0.25">
      <c r="A478" t="s">
        <v>822</v>
      </c>
      <c r="B478" t="s">
        <v>489</v>
      </c>
      <c r="C478" s="3">
        <v>44778</v>
      </c>
      <c r="D478" s="6">
        <v>2105299</v>
      </c>
      <c r="E478" t="s">
        <v>823</v>
      </c>
      <c r="F478" s="4">
        <v>13.41</v>
      </c>
      <c r="G478" s="7">
        <v>-7.2900000000000006E-2</v>
      </c>
      <c r="V478" s="5">
        <f t="shared" si="14"/>
        <v>0</v>
      </c>
      <c r="W478" s="2" t="str">
        <f t="shared" si="15"/>
        <v xml:space="preserve"> Red</v>
      </c>
    </row>
    <row r="479" spans="1:23" x14ac:dyDescent="0.25">
      <c r="A479" t="s">
        <v>634</v>
      </c>
      <c r="B479" t="s">
        <v>439</v>
      </c>
      <c r="C479" s="3">
        <v>44778</v>
      </c>
      <c r="D479" s="6">
        <v>2488643</v>
      </c>
      <c r="E479" t="s">
        <v>824</v>
      </c>
      <c r="F479" s="4">
        <v>0.97</v>
      </c>
      <c r="G479" s="7">
        <v>4.9299999999999997E-2</v>
      </c>
      <c r="V479" s="5">
        <f t="shared" si="14"/>
        <v>0</v>
      </c>
      <c r="W479" s="2" t="str">
        <f t="shared" si="15"/>
        <v xml:space="preserve"> Red</v>
      </c>
    </row>
    <row r="480" spans="1:23" x14ac:dyDescent="0.25">
      <c r="A480" t="s">
        <v>221</v>
      </c>
      <c r="B480" t="s">
        <v>222</v>
      </c>
      <c r="C480" s="3">
        <v>44778</v>
      </c>
      <c r="D480" s="6">
        <v>2827183</v>
      </c>
      <c r="E480" t="s">
        <v>825</v>
      </c>
      <c r="F480" s="4">
        <v>0.72</v>
      </c>
      <c r="G480" s="7">
        <v>0.1191</v>
      </c>
      <c r="V480" s="5">
        <f t="shared" si="14"/>
        <v>0</v>
      </c>
      <c r="W480" s="2" t="str">
        <f t="shared" si="15"/>
        <v xml:space="preserve"> Red</v>
      </c>
    </row>
    <row r="481" spans="1:23" x14ac:dyDescent="0.25">
      <c r="A481" t="s">
        <v>826</v>
      </c>
      <c r="B481" t="s">
        <v>44</v>
      </c>
      <c r="C481" s="3">
        <v>44778</v>
      </c>
      <c r="D481" s="6">
        <v>3593300</v>
      </c>
      <c r="E481" t="s">
        <v>827</v>
      </c>
      <c r="F481" s="4">
        <v>0.99</v>
      </c>
      <c r="G481" s="7">
        <v>0.19159999999999999</v>
      </c>
      <c r="V481" s="5">
        <f t="shared" si="14"/>
        <v>0</v>
      </c>
      <c r="W481" s="2" t="str">
        <f t="shared" si="15"/>
        <v xml:space="preserve"> Red</v>
      </c>
    </row>
    <row r="482" spans="1:23" x14ac:dyDescent="0.25">
      <c r="A482" t="s">
        <v>600</v>
      </c>
      <c r="B482" t="s">
        <v>250</v>
      </c>
      <c r="C482" s="3">
        <v>44778</v>
      </c>
      <c r="D482" s="6">
        <v>3612889</v>
      </c>
      <c r="E482" t="s">
        <v>828</v>
      </c>
      <c r="F482" s="4">
        <v>2.39</v>
      </c>
      <c r="G482" s="7">
        <v>0.30859999999999999</v>
      </c>
      <c r="V482" s="5">
        <f t="shared" si="14"/>
        <v>0</v>
      </c>
      <c r="W482" s="2" t="str">
        <f t="shared" si="15"/>
        <v xml:space="preserve"> Red</v>
      </c>
    </row>
    <row r="483" spans="1:23" x14ac:dyDescent="0.25">
      <c r="A483" t="s">
        <v>829</v>
      </c>
      <c r="B483" t="s">
        <v>830</v>
      </c>
      <c r="C483" s="3">
        <v>44778</v>
      </c>
      <c r="D483" s="6">
        <v>7121287</v>
      </c>
      <c r="E483" t="s">
        <v>831</v>
      </c>
      <c r="F483" s="4">
        <v>8.73</v>
      </c>
      <c r="G483" s="7">
        <v>0.73480000000000001</v>
      </c>
      <c r="V483" s="5">
        <f t="shared" si="14"/>
        <v>0</v>
      </c>
      <c r="W483" s="2" t="str">
        <f t="shared" si="15"/>
        <v xml:space="preserve"> Red</v>
      </c>
    </row>
    <row r="484" spans="1:23" x14ac:dyDescent="0.25">
      <c r="A484" t="s">
        <v>832</v>
      </c>
      <c r="B484" t="s">
        <v>139</v>
      </c>
      <c r="C484" s="3">
        <v>44778</v>
      </c>
      <c r="D484" s="6">
        <v>7966424</v>
      </c>
      <c r="E484" t="s">
        <v>833</v>
      </c>
      <c r="F484" s="4">
        <v>2.56</v>
      </c>
      <c r="G484" s="7">
        <v>0.1636</v>
      </c>
      <c r="V484" s="5">
        <f t="shared" si="14"/>
        <v>0</v>
      </c>
      <c r="W484" s="2" t="str">
        <f t="shared" si="15"/>
        <v xml:space="preserve"> Red</v>
      </c>
    </row>
    <row r="485" spans="1:23" x14ac:dyDescent="0.25">
      <c r="A485" t="s">
        <v>834</v>
      </c>
      <c r="B485" t="s">
        <v>182</v>
      </c>
      <c r="C485" s="3">
        <v>44778</v>
      </c>
      <c r="D485" s="6">
        <v>10447246</v>
      </c>
      <c r="E485" t="s">
        <v>835</v>
      </c>
      <c r="F485" s="4">
        <v>2.79</v>
      </c>
      <c r="G485" s="7">
        <v>0.15770000000000001</v>
      </c>
      <c r="V485" s="5">
        <f t="shared" si="14"/>
        <v>0</v>
      </c>
      <c r="W485" s="2" t="str">
        <f t="shared" si="15"/>
        <v xml:space="preserve"> Red</v>
      </c>
    </row>
    <row r="486" spans="1:23" x14ac:dyDescent="0.25">
      <c r="A486" t="s">
        <v>376</v>
      </c>
      <c r="B486" t="s">
        <v>377</v>
      </c>
      <c r="C486" s="3">
        <v>44778</v>
      </c>
      <c r="D486" s="6">
        <v>10917513</v>
      </c>
      <c r="E486" t="s">
        <v>739</v>
      </c>
      <c r="F486" s="4">
        <v>4.33</v>
      </c>
      <c r="G486" s="7">
        <v>0.17660000000000001</v>
      </c>
      <c r="V486" s="5">
        <f t="shared" si="14"/>
        <v>0</v>
      </c>
      <c r="W486" s="2" t="str">
        <f t="shared" si="15"/>
        <v xml:space="preserve"> Red</v>
      </c>
    </row>
    <row r="487" spans="1:23" x14ac:dyDescent="0.25">
      <c r="A487" t="s">
        <v>836</v>
      </c>
      <c r="B487" t="s">
        <v>54</v>
      </c>
      <c r="C487" s="3">
        <v>44778</v>
      </c>
      <c r="D487" s="6">
        <v>11476787</v>
      </c>
      <c r="E487" t="s">
        <v>837</v>
      </c>
      <c r="F487" s="4">
        <v>59.65</v>
      </c>
      <c r="G487" s="7">
        <v>0.1933</v>
      </c>
      <c r="V487" s="5">
        <f t="shared" si="14"/>
        <v>0</v>
      </c>
      <c r="W487" s="2" t="str">
        <f t="shared" si="15"/>
        <v xml:space="preserve"> Red</v>
      </c>
    </row>
    <row r="488" spans="1:23" x14ac:dyDescent="0.25">
      <c r="A488" t="s">
        <v>838</v>
      </c>
      <c r="B488" t="s">
        <v>76</v>
      </c>
      <c r="C488" s="3">
        <v>44778</v>
      </c>
      <c r="D488" s="6">
        <v>11524107</v>
      </c>
      <c r="E488" t="s">
        <v>839</v>
      </c>
      <c r="F488" s="4">
        <v>0.95</v>
      </c>
      <c r="G488" s="7">
        <v>0.50819999999999999</v>
      </c>
      <c r="V488" s="5">
        <f t="shared" si="14"/>
        <v>0</v>
      </c>
      <c r="W488" s="2" t="str">
        <f t="shared" si="15"/>
        <v xml:space="preserve"> Red</v>
      </c>
    </row>
    <row r="489" spans="1:23" x14ac:dyDescent="0.25">
      <c r="A489" t="s">
        <v>840</v>
      </c>
      <c r="B489" t="s">
        <v>47</v>
      </c>
      <c r="C489" s="3">
        <v>44778</v>
      </c>
      <c r="D489" s="6">
        <v>12370452</v>
      </c>
      <c r="E489" t="s">
        <v>841</v>
      </c>
      <c r="F489" s="4">
        <v>2</v>
      </c>
      <c r="G489" s="7">
        <v>0.1239</v>
      </c>
      <c r="V489" s="5">
        <f t="shared" si="14"/>
        <v>0</v>
      </c>
      <c r="W489" s="2" t="str">
        <f t="shared" si="15"/>
        <v xml:space="preserve"> Red</v>
      </c>
    </row>
    <row r="490" spans="1:23" x14ac:dyDescent="0.25">
      <c r="A490" t="s">
        <v>632</v>
      </c>
      <c r="B490" t="s">
        <v>47</v>
      </c>
      <c r="C490" s="3">
        <v>44778</v>
      </c>
      <c r="D490" s="6">
        <v>13444860</v>
      </c>
      <c r="E490" t="s">
        <v>842</v>
      </c>
      <c r="F490" s="4">
        <v>6.24</v>
      </c>
      <c r="G490" s="7">
        <v>-0.55620000000000003</v>
      </c>
      <c r="V490" s="5">
        <f t="shared" si="14"/>
        <v>0</v>
      </c>
      <c r="W490" s="2" t="str">
        <f t="shared" si="15"/>
        <v xml:space="preserve"> Red</v>
      </c>
    </row>
    <row r="491" spans="1:23" x14ac:dyDescent="0.25">
      <c r="A491" t="s">
        <v>843</v>
      </c>
      <c r="B491" t="s">
        <v>44</v>
      </c>
      <c r="C491" s="3">
        <v>44778</v>
      </c>
      <c r="D491" s="6">
        <v>14580865</v>
      </c>
      <c r="E491" t="s">
        <v>844</v>
      </c>
      <c r="F491" s="4">
        <v>1.85</v>
      </c>
      <c r="G491" s="7">
        <v>0.18590000000000001</v>
      </c>
      <c r="V491" s="5">
        <f t="shared" si="14"/>
        <v>0</v>
      </c>
      <c r="W491" s="2" t="str">
        <f t="shared" si="15"/>
        <v xml:space="preserve"> Red</v>
      </c>
    </row>
    <row r="492" spans="1:23" x14ac:dyDescent="0.25">
      <c r="A492" t="s">
        <v>845</v>
      </c>
      <c r="B492" t="s">
        <v>84</v>
      </c>
      <c r="C492" s="3">
        <v>44778</v>
      </c>
      <c r="D492" s="6">
        <v>15235371</v>
      </c>
      <c r="E492" t="s">
        <v>846</v>
      </c>
      <c r="F492" s="4">
        <v>2.8</v>
      </c>
      <c r="G492" s="7">
        <v>-0.37669999999999998</v>
      </c>
      <c r="V492" s="5">
        <f t="shared" si="14"/>
        <v>0</v>
      </c>
      <c r="W492" s="2" t="str">
        <f t="shared" si="15"/>
        <v xml:space="preserve"> Red</v>
      </c>
    </row>
    <row r="493" spans="1:23" x14ac:dyDescent="0.25">
      <c r="A493" t="s">
        <v>138</v>
      </c>
      <c r="B493" t="s">
        <v>139</v>
      </c>
      <c r="C493" s="3">
        <v>44778</v>
      </c>
      <c r="D493" s="6">
        <v>26459435</v>
      </c>
      <c r="E493" t="s">
        <v>847</v>
      </c>
      <c r="F493" s="4">
        <v>0.49</v>
      </c>
      <c r="G493" s="7">
        <v>-0.52159999999999995</v>
      </c>
      <c r="V493" s="5">
        <f t="shared" si="14"/>
        <v>0</v>
      </c>
      <c r="W493" s="2" t="str">
        <f t="shared" si="15"/>
        <v xml:space="preserve"> Red</v>
      </c>
    </row>
    <row r="494" spans="1:23" x14ac:dyDescent="0.25">
      <c r="A494" t="s">
        <v>782</v>
      </c>
      <c r="B494" t="s">
        <v>47</v>
      </c>
      <c r="C494" s="3">
        <v>44778</v>
      </c>
      <c r="D494" s="6">
        <v>40542186</v>
      </c>
      <c r="E494" t="s">
        <v>848</v>
      </c>
      <c r="F494" s="4">
        <v>0.1</v>
      </c>
      <c r="G494" s="7">
        <v>6.25E-2</v>
      </c>
      <c r="V494" s="5">
        <f t="shared" si="14"/>
        <v>0</v>
      </c>
      <c r="W494" s="2" t="str">
        <f t="shared" si="15"/>
        <v xml:space="preserve"> Red</v>
      </c>
    </row>
    <row r="495" spans="1:23" x14ac:dyDescent="0.25">
      <c r="A495" t="s">
        <v>849</v>
      </c>
      <c r="B495" t="s">
        <v>47</v>
      </c>
      <c r="C495" s="3">
        <v>44778</v>
      </c>
      <c r="D495" s="6">
        <v>65053622</v>
      </c>
      <c r="E495" t="s">
        <v>850</v>
      </c>
      <c r="F495" s="4">
        <v>0.53</v>
      </c>
      <c r="G495" s="7">
        <v>0.59670000000000001</v>
      </c>
      <c r="V495" s="5">
        <f t="shared" si="14"/>
        <v>0</v>
      </c>
      <c r="W495" s="2" t="str">
        <f t="shared" si="15"/>
        <v xml:space="preserve"> Red</v>
      </c>
    </row>
    <row r="496" spans="1:2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  <row r="514" spans="3:3" x14ac:dyDescent="0.25">
      <c r="C514" s="3"/>
    </row>
    <row r="515" spans="3:3" x14ac:dyDescent="0.25">
      <c r="C515" s="3"/>
    </row>
    <row r="516" spans="3:3" x14ac:dyDescent="0.25">
      <c r="C516" s="3"/>
    </row>
    <row r="517" spans="3:3" x14ac:dyDescent="0.25">
      <c r="C517" s="3"/>
    </row>
    <row r="518" spans="3:3" x14ac:dyDescent="0.25">
      <c r="C518" s="3"/>
    </row>
    <row r="519" spans="3:3" x14ac:dyDescent="0.25">
      <c r="C519" s="3"/>
    </row>
    <row r="520" spans="3:3" x14ac:dyDescent="0.25">
      <c r="C520" s="3"/>
    </row>
    <row r="521" spans="3:3" x14ac:dyDescent="0.25">
      <c r="C521" s="3"/>
    </row>
    <row r="522" spans="3:3" x14ac:dyDescent="0.25">
      <c r="C522" s="3"/>
    </row>
    <row r="523" spans="3:3" x14ac:dyDescent="0.25">
      <c r="C523" s="3"/>
    </row>
    <row r="524" spans="3:3" x14ac:dyDescent="0.25">
      <c r="C524" s="3"/>
    </row>
    <row r="525" spans="3:3" x14ac:dyDescent="0.25">
      <c r="C525" s="3"/>
    </row>
    <row r="526" spans="3:3" x14ac:dyDescent="0.25">
      <c r="C526" s="3"/>
    </row>
    <row r="527" spans="3:3" x14ac:dyDescent="0.25">
      <c r="C527" s="3"/>
    </row>
    <row r="528" spans="3:3" x14ac:dyDescent="0.25">
      <c r="C528" s="3"/>
    </row>
    <row r="529" spans="3:3" x14ac:dyDescent="0.25">
      <c r="C529" s="3"/>
    </row>
    <row r="530" spans="3:3" x14ac:dyDescent="0.25">
      <c r="C530" s="3"/>
    </row>
    <row r="531" spans="3:3" x14ac:dyDescent="0.25">
      <c r="C531" s="3"/>
    </row>
    <row r="532" spans="3:3" x14ac:dyDescent="0.25">
      <c r="C532" s="3"/>
    </row>
    <row r="533" spans="3:3" x14ac:dyDescent="0.25">
      <c r="C533" s="3"/>
    </row>
    <row r="534" spans="3:3" x14ac:dyDescent="0.25">
      <c r="C534" s="3"/>
    </row>
    <row r="535" spans="3:3" x14ac:dyDescent="0.25">
      <c r="C535" s="3"/>
    </row>
    <row r="536" spans="3:3" x14ac:dyDescent="0.25">
      <c r="C536" s="3"/>
    </row>
    <row r="537" spans="3:3" x14ac:dyDescent="0.25">
      <c r="C537" s="3"/>
    </row>
    <row r="538" spans="3:3" x14ac:dyDescent="0.25">
      <c r="C538" s="3"/>
    </row>
    <row r="539" spans="3:3" x14ac:dyDescent="0.25">
      <c r="C539" s="3"/>
    </row>
    <row r="540" spans="3:3" x14ac:dyDescent="0.25">
      <c r="C540" s="3"/>
    </row>
    <row r="541" spans="3:3" x14ac:dyDescent="0.25">
      <c r="C541" s="3"/>
    </row>
    <row r="542" spans="3:3" x14ac:dyDescent="0.25">
      <c r="C542" s="3"/>
    </row>
    <row r="543" spans="3:3" x14ac:dyDescent="0.25">
      <c r="C543" s="3"/>
    </row>
    <row r="544" spans="3:3" x14ac:dyDescent="0.25">
      <c r="C544" s="3"/>
    </row>
    <row r="545" spans="3:3" x14ac:dyDescent="0.25">
      <c r="C545" s="3"/>
    </row>
    <row r="546" spans="3:3" x14ac:dyDescent="0.25">
      <c r="C546" s="3"/>
    </row>
    <row r="547" spans="3:3" x14ac:dyDescent="0.25">
      <c r="C547" s="3"/>
    </row>
    <row r="548" spans="3:3" x14ac:dyDescent="0.25">
      <c r="C548" s="3"/>
    </row>
    <row r="549" spans="3:3" x14ac:dyDescent="0.25">
      <c r="C549" s="3"/>
    </row>
    <row r="550" spans="3:3" x14ac:dyDescent="0.25">
      <c r="C550" s="3"/>
    </row>
    <row r="551" spans="3:3" x14ac:dyDescent="0.25">
      <c r="C551" s="3"/>
    </row>
    <row r="552" spans="3:3" x14ac:dyDescent="0.25">
      <c r="C552" s="3"/>
    </row>
    <row r="553" spans="3:3" x14ac:dyDescent="0.25">
      <c r="C553" s="3"/>
    </row>
    <row r="554" spans="3:3" x14ac:dyDescent="0.25">
      <c r="C554" s="3"/>
    </row>
    <row r="555" spans="3:3" x14ac:dyDescent="0.25">
      <c r="C555" s="3"/>
    </row>
    <row r="556" spans="3:3" x14ac:dyDescent="0.25">
      <c r="C556" s="3"/>
    </row>
    <row r="557" spans="3:3" x14ac:dyDescent="0.25">
      <c r="C557" s="3"/>
    </row>
    <row r="558" spans="3:3" x14ac:dyDescent="0.25">
      <c r="C558" s="3"/>
    </row>
    <row r="559" spans="3:3" x14ac:dyDescent="0.25">
      <c r="C559" s="3"/>
    </row>
    <row r="560" spans="3:3" x14ac:dyDescent="0.25">
      <c r="C560" s="3"/>
    </row>
    <row r="561" spans="3:3" x14ac:dyDescent="0.25">
      <c r="C561" s="3"/>
    </row>
    <row r="562" spans="3:3" x14ac:dyDescent="0.25">
      <c r="C562" s="3"/>
    </row>
    <row r="563" spans="3:3" x14ac:dyDescent="0.25">
      <c r="C563" s="3"/>
    </row>
    <row r="564" spans="3:3" x14ac:dyDescent="0.25">
      <c r="C564" s="3"/>
    </row>
    <row r="565" spans="3:3" x14ac:dyDescent="0.25">
      <c r="C565" s="3"/>
    </row>
    <row r="566" spans="3:3" x14ac:dyDescent="0.25">
      <c r="C566" s="3"/>
    </row>
    <row r="567" spans="3:3" x14ac:dyDescent="0.25">
      <c r="C567" s="3"/>
    </row>
    <row r="568" spans="3:3" x14ac:dyDescent="0.25">
      <c r="C568" s="3"/>
    </row>
    <row r="569" spans="3:3" x14ac:dyDescent="0.25">
      <c r="C569" s="3"/>
    </row>
    <row r="570" spans="3:3" x14ac:dyDescent="0.25">
      <c r="C570" s="3"/>
    </row>
    <row r="571" spans="3:3" x14ac:dyDescent="0.25">
      <c r="C571" s="3"/>
    </row>
    <row r="572" spans="3:3" x14ac:dyDescent="0.25">
      <c r="C572" s="3"/>
    </row>
    <row r="573" spans="3:3" x14ac:dyDescent="0.25">
      <c r="C573" s="3"/>
    </row>
    <row r="574" spans="3:3" x14ac:dyDescent="0.25">
      <c r="C574" s="3"/>
    </row>
    <row r="575" spans="3:3" x14ac:dyDescent="0.25">
      <c r="C575" s="3"/>
    </row>
    <row r="576" spans="3:3" x14ac:dyDescent="0.25">
      <c r="C576" s="3"/>
    </row>
    <row r="577" spans="3:3" x14ac:dyDescent="0.25">
      <c r="C577" s="3"/>
    </row>
    <row r="578" spans="3:3" x14ac:dyDescent="0.25">
      <c r="C578" s="3"/>
    </row>
    <row r="579" spans="3:3" x14ac:dyDescent="0.25">
      <c r="C579" s="3"/>
    </row>
    <row r="580" spans="3:3" x14ac:dyDescent="0.25">
      <c r="C580" s="3"/>
    </row>
    <row r="581" spans="3:3" x14ac:dyDescent="0.25">
      <c r="C581" s="3"/>
    </row>
    <row r="582" spans="3:3" x14ac:dyDescent="0.25">
      <c r="C582" s="3"/>
    </row>
    <row r="583" spans="3:3" x14ac:dyDescent="0.25">
      <c r="C583" s="3"/>
    </row>
    <row r="584" spans="3:3" x14ac:dyDescent="0.25">
      <c r="C584" s="3"/>
    </row>
    <row r="585" spans="3:3" x14ac:dyDescent="0.25">
      <c r="C585" s="3"/>
    </row>
    <row r="586" spans="3:3" x14ac:dyDescent="0.25">
      <c r="C586" s="3"/>
    </row>
    <row r="587" spans="3:3" x14ac:dyDescent="0.25">
      <c r="C587" s="3"/>
    </row>
    <row r="588" spans="3:3" x14ac:dyDescent="0.25">
      <c r="C588" s="3"/>
    </row>
    <row r="589" spans="3:3" x14ac:dyDescent="0.25">
      <c r="C589" s="3"/>
    </row>
    <row r="590" spans="3:3" x14ac:dyDescent="0.25">
      <c r="C590" s="3"/>
    </row>
    <row r="591" spans="3:3" x14ac:dyDescent="0.25">
      <c r="C591" s="3"/>
    </row>
    <row r="592" spans="3:3" x14ac:dyDescent="0.25">
      <c r="C592" s="3"/>
    </row>
    <row r="593" spans="3:3" x14ac:dyDescent="0.25">
      <c r="C593" s="3"/>
    </row>
    <row r="594" spans="3:3" x14ac:dyDescent="0.25">
      <c r="C594" s="3"/>
    </row>
    <row r="595" spans="3:3" x14ac:dyDescent="0.25">
      <c r="C595" s="3"/>
    </row>
    <row r="596" spans="3:3" x14ac:dyDescent="0.25">
      <c r="C596" s="3"/>
    </row>
    <row r="597" spans="3:3" x14ac:dyDescent="0.25">
      <c r="C597" s="3"/>
    </row>
    <row r="598" spans="3:3" x14ac:dyDescent="0.25">
      <c r="C598" s="3"/>
    </row>
    <row r="599" spans="3:3" x14ac:dyDescent="0.25">
      <c r="C599" s="3"/>
    </row>
    <row r="600" spans="3:3" x14ac:dyDescent="0.25">
      <c r="C600" s="3"/>
    </row>
    <row r="601" spans="3:3" x14ac:dyDescent="0.25">
      <c r="C601" s="3"/>
    </row>
    <row r="602" spans="3:3" x14ac:dyDescent="0.25">
      <c r="C602" s="3"/>
    </row>
    <row r="603" spans="3:3" x14ac:dyDescent="0.25">
      <c r="C603" s="3"/>
    </row>
    <row r="604" spans="3:3" x14ac:dyDescent="0.25">
      <c r="C604" s="3"/>
    </row>
    <row r="605" spans="3:3" x14ac:dyDescent="0.25">
      <c r="C605" s="3"/>
    </row>
    <row r="606" spans="3:3" x14ac:dyDescent="0.25">
      <c r="C606" s="3"/>
    </row>
    <row r="607" spans="3:3" x14ac:dyDescent="0.25">
      <c r="C607" s="3"/>
    </row>
    <row r="608" spans="3:3" x14ac:dyDescent="0.25">
      <c r="C608" s="3"/>
    </row>
    <row r="609" spans="3:3" x14ac:dyDescent="0.25">
      <c r="C609" s="3"/>
    </row>
    <row r="610" spans="3:3" x14ac:dyDescent="0.25">
      <c r="C610" s="3"/>
    </row>
    <row r="611" spans="3:3" x14ac:dyDescent="0.25">
      <c r="C611" s="3"/>
    </row>
    <row r="612" spans="3:3" x14ac:dyDescent="0.25">
      <c r="C612" s="3"/>
    </row>
    <row r="613" spans="3:3" x14ac:dyDescent="0.25">
      <c r="C613" s="3"/>
    </row>
    <row r="614" spans="3:3" x14ac:dyDescent="0.25">
      <c r="C614" s="3"/>
    </row>
    <row r="615" spans="3:3" x14ac:dyDescent="0.25">
      <c r="C615" s="3"/>
    </row>
    <row r="616" spans="3:3" x14ac:dyDescent="0.25">
      <c r="C616" s="3"/>
    </row>
    <row r="617" spans="3:3" x14ac:dyDescent="0.25">
      <c r="C617" s="3"/>
    </row>
    <row r="618" spans="3:3" x14ac:dyDescent="0.25">
      <c r="C618" s="3"/>
    </row>
    <row r="619" spans="3:3" x14ac:dyDescent="0.25">
      <c r="C619" s="3"/>
    </row>
    <row r="620" spans="3:3" x14ac:dyDescent="0.25">
      <c r="C620" s="3"/>
    </row>
    <row r="621" spans="3:3" x14ac:dyDescent="0.25">
      <c r="C621" s="3"/>
    </row>
    <row r="622" spans="3:3" x14ac:dyDescent="0.25">
      <c r="C622" s="3"/>
    </row>
    <row r="623" spans="3:3" x14ac:dyDescent="0.25">
      <c r="C623" s="3"/>
    </row>
    <row r="624" spans="3:3" x14ac:dyDescent="0.25">
      <c r="C624" s="3"/>
    </row>
    <row r="625" spans="3:3" x14ac:dyDescent="0.25">
      <c r="C625" s="3"/>
    </row>
    <row r="626" spans="3:3" x14ac:dyDescent="0.25">
      <c r="C626" s="3"/>
    </row>
    <row r="627" spans="3:3" x14ac:dyDescent="0.25">
      <c r="C627" s="3"/>
    </row>
    <row r="628" spans="3:3" x14ac:dyDescent="0.25">
      <c r="C628" s="3"/>
    </row>
    <row r="629" spans="3:3" x14ac:dyDescent="0.25">
      <c r="C629" s="3"/>
    </row>
    <row r="630" spans="3:3" x14ac:dyDescent="0.25">
      <c r="C630" s="3"/>
    </row>
    <row r="631" spans="3:3" x14ac:dyDescent="0.25">
      <c r="C631" s="3"/>
    </row>
    <row r="632" spans="3:3" x14ac:dyDescent="0.25">
      <c r="C632" s="3"/>
    </row>
    <row r="633" spans="3:3" x14ac:dyDescent="0.25">
      <c r="C633" s="3"/>
    </row>
    <row r="634" spans="3:3" x14ac:dyDescent="0.25">
      <c r="C634" s="3"/>
    </row>
    <row r="635" spans="3:3" x14ac:dyDescent="0.25">
      <c r="C635" s="3"/>
    </row>
    <row r="636" spans="3:3" x14ac:dyDescent="0.25">
      <c r="C636" s="3"/>
    </row>
    <row r="637" spans="3:3" x14ac:dyDescent="0.25">
      <c r="C637" s="3"/>
    </row>
    <row r="638" spans="3:3" x14ac:dyDescent="0.25">
      <c r="C638" s="3"/>
    </row>
    <row r="639" spans="3:3" x14ac:dyDescent="0.25">
      <c r="C639" s="3"/>
    </row>
    <row r="640" spans="3:3" x14ac:dyDescent="0.25">
      <c r="C640" s="3"/>
    </row>
    <row r="641" spans="3:3" x14ac:dyDescent="0.25">
      <c r="C641" s="3"/>
    </row>
    <row r="642" spans="3:3" x14ac:dyDescent="0.25">
      <c r="C642" s="3"/>
    </row>
    <row r="643" spans="3:3" x14ac:dyDescent="0.25">
      <c r="C643" s="3"/>
    </row>
    <row r="644" spans="3:3" x14ac:dyDescent="0.25">
      <c r="C644" s="3"/>
    </row>
    <row r="645" spans="3:3" x14ac:dyDescent="0.25">
      <c r="C645" s="3"/>
    </row>
    <row r="646" spans="3:3" x14ac:dyDescent="0.25">
      <c r="C646" s="3"/>
    </row>
    <row r="647" spans="3:3" x14ac:dyDescent="0.25">
      <c r="C647" s="3"/>
    </row>
    <row r="648" spans="3:3" x14ac:dyDescent="0.25">
      <c r="C648" s="3"/>
    </row>
    <row r="649" spans="3:3" x14ac:dyDescent="0.25">
      <c r="C649" s="3"/>
    </row>
    <row r="650" spans="3:3" x14ac:dyDescent="0.25">
      <c r="C650" s="3"/>
    </row>
    <row r="651" spans="3:3" x14ac:dyDescent="0.25">
      <c r="C651" s="3"/>
    </row>
    <row r="652" spans="3:3" x14ac:dyDescent="0.25">
      <c r="C652" s="3"/>
    </row>
    <row r="653" spans="3:3" x14ac:dyDescent="0.25">
      <c r="C653" s="3"/>
    </row>
    <row r="654" spans="3:3" x14ac:dyDescent="0.25">
      <c r="C654" s="3"/>
    </row>
    <row r="655" spans="3:3" x14ac:dyDescent="0.25">
      <c r="C655" s="3"/>
    </row>
    <row r="656" spans="3:3" x14ac:dyDescent="0.25">
      <c r="C656" s="3"/>
    </row>
    <row r="657" spans="3:3" x14ac:dyDescent="0.25">
      <c r="C657" s="3"/>
    </row>
    <row r="658" spans="3:3" x14ac:dyDescent="0.25">
      <c r="C658" s="3"/>
    </row>
    <row r="659" spans="3:3" x14ac:dyDescent="0.25">
      <c r="C659" s="3"/>
    </row>
    <row r="660" spans="3:3" x14ac:dyDescent="0.25">
      <c r="C660" s="3"/>
    </row>
    <row r="661" spans="3:3" x14ac:dyDescent="0.25">
      <c r="C661" s="3"/>
    </row>
    <row r="662" spans="3:3" x14ac:dyDescent="0.25">
      <c r="C662" s="3"/>
    </row>
    <row r="663" spans="3:3" x14ac:dyDescent="0.25">
      <c r="C663" s="3"/>
    </row>
    <row r="664" spans="3:3" x14ac:dyDescent="0.25">
      <c r="C664" s="3"/>
    </row>
    <row r="665" spans="3:3" x14ac:dyDescent="0.25">
      <c r="C665" s="3"/>
    </row>
    <row r="666" spans="3:3" x14ac:dyDescent="0.25">
      <c r="C666" s="3"/>
    </row>
    <row r="667" spans="3:3" x14ac:dyDescent="0.25">
      <c r="C667" s="3"/>
    </row>
    <row r="668" spans="3:3" x14ac:dyDescent="0.25">
      <c r="C668" s="3"/>
    </row>
    <row r="669" spans="3:3" x14ac:dyDescent="0.25">
      <c r="C669" s="3"/>
    </row>
    <row r="670" spans="3:3" x14ac:dyDescent="0.25">
      <c r="C670" s="3"/>
    </row>
    <row r="671" spans="3:3" x14ac:dyDescent="0.25">
      <c r="C671" s="3"/>
    </row>
    <row r="672" spans="3:3" x14ac:dyDescent="0.25">
      <c r="C672" s="3"/>
    </row>
    <row r="673" spans="3:3" x14ac:dyDescent="0.25">
      <c r="C673" s="3"/>
    </row>
    <row r="674" spans="3:3" x14ac:dyDescent="0.25">
      <c r="C674" s="3"/>
    </row>
    <row r="675" spans="3:3" x14ac:dyDescent="0.25">
      <c r="C675" s="3"/>
    </row>
    <row r="676" spans="3:3" x14ac:dyDescent="0.25">
      <c r="C676" s="3"/>
    </row>
    <row r="677" spans="3:3" x14ac:dyDescent="0.25">
      <c r="C677" s="3"/>
    </row>
    <row r="678" spans="3:3" x14ac:dyDescent="0.25">
      <c r="C678" s="3"/>
    </row>
    <row r="679" spans="3:3" x14ac:dyDescent="0.25">
      <c r="C679" s="3"/>
    </row>
    <row r="680" spans="3:3" x14ac:dyDescent="0.25">
      <c r="C680" s="3"/>
    </row>
    <row r="681" spans="3:3" x14ac:dyDescent="0.25">
      <c r="C681" s="3"/>
    </row>
    <row r="682" spans="3:3" x14ac:dyDescent="0.25">
      <c r="C682" s="3"/>
    </row>
    <row r="683" spans="3:3" x14ac:dyDescent="0.25">
      <c r="C683" s="3"/>
    </row>
    <row r="684" spans="3:3" x14ac:dyDescent="0.25">
      <c r="C684" s="3"/>
    </row>
    <row r="685" spans="3:3" x14ac:dyDescent="0.25">
      <c r="C685" s="3"/>
    </row>
    <row r="686" spans="3:3" x14ac:dyDescent="0.25">
      <c r="C686" s="3"/>
    </row>
    <row r="687" spans="3:3" x14ac:dyDescent="0.25">
      <c r="C687" s="3"/>
    </row>
    <row r="688" spans="3:3" x14ac:dyDescent="0.25">
      <c r="C688" s="3"/>
    </row>
    <row r="689" spans="3:3" x14ac:dyDescent="0.25">
      <c r="C689" s="3"/>
    </row>
    <row r="690" spans="3:3" x14ac:dyDescent="0.25">
      <c r="C690" s="3"/>
    </row>
    <row r="691" spans="3:3" x14ac:dyDescent="0.25">
      <c r="C691" s="3"/>
    </row>
    <row r="692" spans="3:3" x14ac:dyDescent="0.25">
      <c r="C692" s="3"/>
    </row>
    <row r="693" spans="3:3" x14ac:dyDescent="0.25">
      <c r="C693" s="3"/>
    </row>
    <row r="694" spans="3:3" x14ac:dyDescent="0.25">
      <c r="C694" s="3"/>
    </row>
    <row r="695" spans="3:3" x14ac:dyDescent="0.25">
      <c r="C695" s="3"/>
    </row>
    <row r="696" spans="3:3" x14ac:dyDescent="0.25">
      <c r="C696" s="3"/>
    </row>
    <row r="697" spans="3:3" x14ac:dyDescent="0.25">
      <c r="C697" s="3"/>
    </row>
    <row r="698" spans="3:3" x14ac:dyDescent="0.25">
      <c r="C698" s="3"/>
    </row>
    <row r="699" spans="3:3" x14ac:dyDescent="0.25">
      <c r="C699" s="3"/>
    </row>
    <row r="700" spans="3:3" x14ac:dyDescent="0.25">
      <c r="C700" s="3"/>
    </row>
    <row r="701" spans="3:3" x14ac:dyDescent="0.25">
      <c r="C701" s="3"/>
    </row>
    <row r="702" spans="3:3" x14ac:dyDescent="0.25">
      <c r="C702" s="3"/>
    </row>
    <row r="703" spans="3:3" x14ac:dyDescent="0.25">
      <c r="C703" s="3"/>
    </row>
    <row r="704" spans="3:3" x14ac:dyDescent="0.25">
      <c r="C704" s="3"/>
    </row>
    <row r="705" spans="3:3" x14ac:dyDescent="0.25">
      <c r="C705" s="3"/>
    </row>
    <row r="706" spans="3:3" x14ac:dyDescent="0.25">
      <c r="C706" s="3"/>
    </row>
    <row r="707" spans="3:3" x14ac:dyDescent="0.25">
      <c r="C707" s="3"/>
    </row>
    <row r="708" spans="3:3" x14ac:dyDescent="0.25">
      <c r="C708" s="3"/>
    </row>
    <row r="709" spans="3:3" x14ac:dyDescent="0.25">
      <c r="C709" s="3"/>
    </row>
    <row r="710" spans="3:3" x14ac:dyDescent="0.25">
      <c r="C710" s="3"/>
    </row>
    <row r="711" spans="3:3" x14ac:dyDescent="0.25">
      <c r="C711" s="3"/>
    </row>
    <row r="712" spans="3:3" x14ac:dyDescent="0.25">
      <c r="C712" s="3"/>
    </row>
    <row r="713" spans="3:3" x14ac:dyDescent="0.25">
      <c r="C713" s="3"/>
    </row>
    <row r="714" spans="3:3" x14ac:dyDescent="0.25">
      <c r="C714" s="3"/>
    </row>
    <row r="715" spans="3:3" x14ac:dyDescent="0.25">
      <c r="C715" s="3"/>
    </row>
    <row r="716" spans="3:3" x14ac:dyDescent="0.25">
      <c r="C716" s="3"/>
    </row>
    <row r="717" spans="3:3" x14ac:dyDescent="0.25">
      <c r="C717" s="3"/>
    </row>
    <row r="718" spans="3:3" x14ac:dyDescent="0.25">
      <c r="C718" s="3"/>
    </row>
    <row r="719" spans="3:3" x14ac:dyDescent="0.25">
      <c r="C719" s="3"/>
    </row>
    <row r="720" spans="3:3" x14ac:dyDescent="0.25">
      <c r="C720" s="3"/>
    </row>
    <row r="721" spans="3:3" x14ac:dyDescent="0.25">
      <c r="C721" s="3"/>
    </row>
    <row r="722" spans="3:3" x14ac:dyDescent="0.25">
      <c r="C722" s="3"/>
    </row>
    <row r="723" spans="3:3" x14ac:dyDescent="0.25">
      <c r="C723" s="3"/>
    </row>
    <row r="724" spans="3:3" x14ac:dyDescent="0.25">
      <c r="C724" s="3"/>
    </row>
    <row r="725" spans="3:3" x14ac:dyDescent="0.25">
      <c r="C725" s="3"/>
    </row>
    <row r="726" spans="3:3" x14ac:dyDescent="0.25">
      <c r="C726" s="3"/>
    </row>
    <row r="727" spans="3:3" x14ac:dyDescent="0.25">
      <c r="C727" s="3"/>
    </row>
    <row r="728" spans="3:3" x14ac:dyDescent="0.25">
      <c r="C728" s="3"/>
    </row>
    <row r="729" spans="3:3" x14ac:dyDescent="0.25">
      <c r="C729" s="3"/>
    </row>
    <row r="730" spans="3:3" x14ac:dyDescent="0.25">
      <c r="C730" s="3"/>
    </row>
    <row r="731" spans="3:3" x14ac:dyDescent="0.25">
      <c r="C731" s="3"/>
    </row>
    <row r="732" spans="3:3" x14ac:dyDescent="0.25">
      <c r="C732" s="3"/>
    </row>
    <row r="733" spans="3:3" x14ac:dyDescent="0.25">
      <c r="C733" s="3"/>
    </row>
    <row r="734" spans="3:3" x14ac:dyDescent="0.25">
      <c r="C734" s="3"/>
    </row>
    <row r="735" spans="3:3" x14ac:dyDescent="0.25">
      <c r="C735" s="3"/>
    </row>
    <row r="736" spans="3:3" x14ac:dyDescent="0.25">
      <c r="C736" s="3"/>
    </row>
    <row r="737" spans="3:3" x14ac:dyDescent="0.25">
      <c r="C737" s="3"/>
    </row>
    <row r="738" spans="3:3" x14ac:dyDescent="0.25">
      <c r="C738" s="3"/>
    </row>
    <row r="739" spans="3:3" x14ac:dyDescent="0.25">
      <c r="C739" s="3"/>
    </row>
    <row r="740" spans="3:3" x14ac:dyDescent="0.25">
      <c r="C740" s="3"/>
    </row>
    <row r="741" spans="3:3" x14ac:dyDescent="0.25">
      <c r="C741" s="3"/>
    </row>
    <row r="742" spans="3:3" x14ac:dyDescent="0.25">
      <c r="C742" s="3"/>
    </row>
    <row r="743" spans="3:3" x14ac:dyDescent="0.25">
      <c r="C743" s="3"/>
    </row>
    <row r="744" spans="3:3" x14ac:dyDescent="0.25">
      <c r="C744" s="3"/>
    </row>
    <row r="745" spans="3:3" x14ac:dyDescent="0.25">
      <c r="C745" s="3"/>
    </row>
    <row r="746" spans="3:3" x14ac:dyDescent="0.25">
      <c r="C746" s="3"/>
    </row>
    <row r="747" spans="3:3" x14ac:dyDescent="0.25">
      <c r="C747" s="3"/>
    </row>
    <row r="748" spans="3:3" x14ac:dyDescent="0.25">
      <c r="C748" s="3"/>
    </row>
    <row r="749" spans="3:3" x14ac:dyDescent="0.25">
      <c r="C749" s="3"/>
    </row>
    <row r="750" spans="3:3" x14ac:dyDescent="0.25">
      <c r="C750" s="3"/>
    </row>
    <row r="751" spans="3:3" x14ac:dyDescent="0.25">
      <c r="C751" s="3"/>
    </row>
    <row r="752" spans="3:3" x14ac:dyDescent="0.25">
      <c r="C752" s="3"/>
    </row>
    <row r="753" spans="3:3" x14ac:dyDescent="0.25">
      <c r="C753" s="3"/>
    </row>
    <row r="754" spans="3:3" x14ac:dyDescent="0.25">
      <c r="C754" s="3"/>
    </row>
    <row r="755" spans="3:3" x14ac:dyDescent="0.25">
      <c r="C755" s="3"/>
    </row>
    <row r="756" spans="3:3" x14ac:dyDescent="0.25">
      <c r="C756" s="3"/>
    </row>
    <row r="757" spans="3:3" x14ac:dyDescent="0.25">
      <c r="C757" s="3"/>
    </row>
    <row r="758" spans="3:3" x14ac:dyDescent="0.25">
      <c r="C758" s="3"/>
    </row>
    <row r="759" spans="3:3" x14ac:dyDescent="0.25">
      <c r="C759" s="3"/>
    </row>
    <row r="760" spans="3:3" x14ac:dyDescent="0.25">
      <c r="C760" s="3"/>
    </row>
    <row r="761" spans="3:3" x14ac:dyDescent="0.25">
      <c r="C761" s="3"/>
    </row>
    <row r="762" spans="3:3" x14ac:dyDescent="0.25">
      <c r="C762" s="3"/>
    </row>
    <row r="763" spans="3:3" x14ac:dyDescent="0.25">
      <c r="C763" s="3"/>
    </row>
    <row r="764" spans="3:3" x14ac:dyDescent="0.25">
      <c r="C764" s="3"/>
    </row>
    <row r="765" spans="3:3" x14ac:dyDescent="0.25">
      <c r="C765" s="3"/>
    </row>
    <row r="766" spans="3:3" x14ac:dyDescent="0.25">
      <c r="C766" s="3"/>
    </row>
    <row r="767" spans="3:3" x14ac:dyDescent="0.25">
      <c r="C767" s="3"/>
    </row>
    <row r="768" spans="3:3" x14ac:dyDescent="0.25">
      <c r="C768" s="3"/>
    </row>
    <row r="769" spans="3:3" x14ac:dyDescent="0.25">
      <c r="C769" s="3"/>
    </row>
    <row r="770" spans="3:3" x14ac:dyDescent="0.25">
      <c r="C770" s="3"/>
    </row>
    <row r="771" spans="3:3" x14ac:dyDescent="0.25">
      <c r="C771" s="3"/>
    </row>
    <row r="772" spans="3:3" x14ac:dyDescent="0.25">
      <c r="C772" s="3"/>
    </row>
    <row r="773" spans="3:3" x14ac:dyDescent="0.25">
      <c r="C773" s="3"/>
    </row>
    <row r="774" spans="3:3" x14ac:dyDescent="0.25">
      <c r="C774" s="3"/>
    </row>
    <row r="775" spans="3:3" x14ac:dyDescent="0.25">
      <c r="C775" s="3"/>
    </row>
    <row r="776" spans="3:3" x14ac:dyDescent="0.25">
      <c r="C776" s="3"/>
    </row>
    <row r="777" spans="3:3" x14ac:dyDescent="0.25">
      <c r="C777" s="3"/>
    </row>
    <row r="778" spans="3:3" x14ac:dyDescent="0.25">
      <c r="C778" s="3"/>
    </row>
    <row r="779" spans="3:3" x14ac:dyDescent="0.25">
      <c r="C779" s="3"/>
    </row>
    <row r="780" spans="3:3" x14ac:dyDescent="0.25">
      <c r="C780" s="3"/>
    </row>
    <row r="781" spans="3:3" x14ac:dyDescent="0.25">
      <c r="C781" s="3"/>
    </row>
    <row r="782" spans="3:3" x14ac:dyDescent="0.25">
      <c r="C782" s="3"/>
    </row>
    <row r="783" spans="3:3" x14ac:dyDescent="0.25">
      <c r="C783" s="3"/>
    </row>
    <row r="784" spans="3:3" x14ac:dyDescent="0.25">
      <c r="C784" s="3"/>
    </row>
    <row r="785" spans="3:3" x14ac:dyDescent="0.25">
      <c r="C785" s="3"/>
    </row>
    <row r="786" spans="3:3" x14ac:dyDescent="0.25">
      <c r="C786" s="3"/>
    </row>
    <row r="787" spans="3:3" x14ac:dyDescent="0.25">
      <c r="C787" s="3"/>
    </row>
    <row r="788" spans="3:3" x14ac:dyDescent="0.25">
      <c r="C788" s="3"/>
    </row>
    <row r="789" spans="3:3" x14ac:dyDescent="0.25">
      <c r="C789" s="3"/>
    </row>
    <row r="790" spans="3:3" x14ac:dyDescent="0.25">
      <c r="C790" s="3"/>
    </row>
    <row r="791" spans="3:3" x14ac:dyDescent="0.25">
      <c r="C791" s="3"/>
    </row>
    <row r="792" spans="3:3" x14ac:dyDescent="0.25">
      <c r="C792" s="3"/>
    </row>
    <row r="793" spans="3:3" x14ac:dyDescent="0.25">
      <c r="C793" s="3"/>
    </row>
    <row r="794" spans="3:3" x14ac:dyDescent="0.25">
      <c r="C794" s="3"/>
    </row>
    <row r="795" spans="3:3" x14ac:dyDescent="0.25">
      <c r="C795" s="3"/>
    </row>
    <row r="796" spans="3:3" x14ac:dyDescent="0.25">
      <c r="C796" s="3"/>
    </row>
    <row r="797" spans="3:3" x14ac:dyDescent="0.25">
      <c r="C797" s="3"/>
    </row>
    <row r="798" spans="3:3" x14ac:dyDescent="0.25">
      <c r="C798" s="3"/>
    </row>
    <row r="799" spans="3:3" x14ac:dyDescent="0.25">
      <c r="C799" s="3"/>
    </row>
    <row r="800" spans="3:3" x14ac:dyDescent="0.25">
      <c r="C800" s="3"/>
    </row>
    <row r="801" spans="3:3" x14ac:dyDescent="0.25">
      <c r="C801" s="3"/>
    </row>
    <row r="802" spans="3:3" x14ac:dyDescent="0.25">
      <c r="C802" s="3"/>
    </row>
    <row r="803" spans="3:3" x14ac:dyDescent="0.25">
      <c r="C803" s="3"/>
    </row>
    <row r="804" spans="3:3" x14ac:dyDescent="0.25">
      <c r="C804" s="3"/>
    </row>
    <row r="805" spans="3:3" x14ac:dyDescent="0.25">
      <c r="C805" s="3"/>
    </row>
    <row r="806" spans="3:3" x14ac:dyDescent="0.25">
      <c r="C806" s="3"/>
    </row>
    <row r="807" spans="3:3" x14ac:dyDescent="0.25">
      <c r="C807" s="3"/>
    </row>
    <row r="808" spans="3:3" x14ac:dyDescent="0.25">
      <c r="C808" s="3"/>
    </row>
    <row r="809" spans="3:3" x14ac:dyDescent="0.25">
      <c r="C809" s="3"/>
    </row>
    <row r="810" spans="3:3" x14ac:dyDescent="0.25">
      <c r="C810" s="3"/>
    </row>
    <row r="811" spans="3:3" x14ac:dyDescent="0.25">
      <c r="C811" s="3"/>
    </row>
    <row r="812" spans="3:3" x14ac:dyDescent="0.25">
      <c r="C812" s="3"/>
    </row>
    <row r="813" spans="3:3" x14ac:dyDescent="0.25">
      <c r="C813" s="3"/>
    </row>
    <row r="814" spans="3:3" x14ac:dyDescent="0.25">
      <c r="C814" s="3"/>
    </row>
    <row r="815" spans="3:3" x14ac:dyDescent="0.25">
      <c r="C815" s="3"/>
    </row>
    <row r="816" spans="3:3" x14ac:dyDescent="0.25">
      <c r="C816" s="3"/>
    </row>
    <row r="817" spans="3:3" x14ac:dyDescent="0.25">
      <c r="C817" s="3"/>
    </row>
    <row r="818" spans="3:3" x14ac:dyDescent="0.25">
      <c r="C818" s="3"/>
    </row>
    <row r="819" spans="3:3" x14ac:dyDescent="0.25">
      <c r="C819" s="3"/>
    </row>
    <row r="820" spans="3:3" x14ac:dyDescent="0.25">
      <c r="C820" s="3"/>
    </row>
    <row r="821" spans="3:3" x14ac:dyDescent="0.25">
      <c r="C821" s="3"/>
    </row>
    <row r="822" spans="3:3" x14ac:dyDescent="0.25">
      <c r="C822" s="3"/>
    </row>
    <row r="823" spans="3:3" x14ac:dyDescent="0.25">
      <c r="C823" s="3"/>
    </row>
    <row r="824" spans="3:3" x14ac:dyDescent="0.25">
      <c r="C824" s="3"/>
    </row>
    <row r="825" spans="3:3" x14ac:dyDescent="0.25">
      <c r="C825" s="3"/>
    </row>
    <row r="826" spans="3:3" x14ac:dyDescent="0.25">
      <c r="C826" s="3"/>
    </row>
    <row r="827" spans="3:3" x14ac:dyDescent="0.25">
      <c r="C827" s="3"/>
    </row>
    <row r="828" spans="3:3" x14ac:dyDescent="0.25">
      <c r="C828" s="3"/>
    </row>
    <row r="829" spans="3:3" x14ac:dyDescent="0.25">
      <c r="C829" s="3"/>
    </row>
    <row r="830" spans="3:3" x14ac:dyDescent="0.25">
      <c r="C830" s="3"/>
    </row>
    <row r="831" spans="3:3" x14ac:dyDescent="0.25">
      <c r="C831" s="3"/>
    </row>
    <row r="832" spans="3:3" x14ac:dyDescent="0.25">
      <c r="C832" s="3"/>
    </row>
    <row r="833" spans="3:3" x14ac:dyDescent="0.25">
      <c r="C833" s="3"/>
    </row>
    <row r="834" spans="3:3" x14ac:dyDescent="0.25">
      <c r="C834" s="3"/>
    </row>
    <row r="835" spans="3:3" x14ac:dyDescent="0.25">
      <c r="C835" s="3"/>
    </row>
    <row r="836" spans="3:3" x14ac:dyDescent="0.25">
      <c r="C836" s="3"/>
    </row>
    <row r="837" spans="3:3" x14ac:dyDescent="0.25">
      <c r="C837" s="3"/>
    </row>
    <row r="838" spans="3:3" x14ac:dyDescent="0.25">
      <c r="C838" s="3"/>
    </row>
    <row r="839" spans="3:3" x14ac:dyDescent="0.25">
      <c r="C839" s="3"/>
    </row>
    <row r="840" spans="3:3" x14ac:dyDescent="0.25">
      <c r="C840" s="3"/>
    </row>
    <row r="841" spans="3:3" x14ac:dyDescent="0.25">
      <c r="C841" s="3"/>
    </row>
    <row r="842" spans="3:3" x14ac:dyDescent="0.25">
      <c r="C842" s="3"/>
    </row>
    <row r="843" spans="3:3" x14ac:dyDescent="0.25">
      <c r="C843" s="3"/>
    </row>
    <row r="844" spans="3:3" x14ac:dyDescent="0.25">
      <c r="C844" s="3"/>
    </row>
    <row r="845" spans="3:3" x14ac:dyDescent="0.25">
      <c r="C845" s="3"/>
    </row>
    <row r="846" spans="3:3" x14ac:dyDescent="0.25">
      <c r="C846" s="3"/>
    </row>
    <row r="847" spans="3:3" x14ac:dyDescent="0.25">
      <c r="C847" s="3"/>
    </row>
    <row r="848" spans="3:3" x14ac:dyDescent="0.25">
      <c r="C848" s="3"/>
    </row>
    <row r="849" spans="3:3" x14ac:dyDescent="0.25">
      <c r="C849" s="3"/>
    </row>
    <row r="850" spans="3:3" x14ac:dyDescent="0.25">
      <c r="C850" s="3"/>
    </row>
    <row r="851" spans="3:3" x14ac:dyDescent="0.25">
      <c r="C851" s="3"/>
    </row>
    <row r="852" spans="3:3" x14ac:dyDescent="0.25">
      <c r="C852" s="3"/>
    </row>
    <row r="853" spans="3:3" x14ac:dyDescent="0.25">
      <c r="C853" s="3"/>
    </row>
    <row r="854" spans="3:3" x14ac:dyDescent="0.25">
      <c r="C854" s="3"/>
    </row>
    <row r="855" spans="3:3" x14ac:dyDescent="0.25">
      <c r="C855" s="3"/>
    </row>
    <row r="856" spans="3:3" x14ac:dyDescent="0.25">
      <c r="C856" s="3"/>
    </row>
    <row r="857" spans="3:3" x14ac:dyDescent="0.25">
      <c r="C857" s="3"/>
    </row>
    <row r="858" spans="3:3" x14ac:dyDescent="0.25">
      <c r="C858" s="3"/>
    </row>
    <row r="859" spans="3:3" x14ac:dyDescent="0.25">
      <c r="C859" s="3"/>
    </row>
    <row r="860" spans="3:3" x14ac:dyDescent="0.25">
      <c r="C860" s="3"/>
    </row>
    <row r="861" spans="3:3" x14ac:dyDescent="0.25">
      <c r="C861" s="3"/>
    </row>
    <row r="862" spans="3:3" x14ac:dyDescent="0.25">
      <c r="C862" s="3"/>
    </row>
    <row r="863" spans="3:3" x14ac:dyDescent="0.25">
      <c r="C863" s="3"/>
    </row>
    <row r="864" spans="3:3" x14ac:dyDescent="0.25">
      <c r="C864" s="3"/>
    </row>
    <row r="865" spans="3:3" x14ac:dyDescent="0.25">
      <c r="C865" s="3"/>
    </row>
    <row r="866" spans="3:3" x14ac:dyDescent="0.25">
      <c r="C866" s="3"/>
    </row>
    <row r="867" spans="3:3" x14ac:dyDescent="0.25">
      <c r="C867" s="3"/>
    </row>
    <row r="868" spans="3:3" x14ac:dyDescent="0.25">
      <c r="C868" s="3"/>
    </row>
    <row r="869" spans="3:3" x14ac:dyDescent="0.25">
      <c r="C869" s="3"/>
    </row>
    <row r="870" spans="3:3" x14ac:dyDescent="0.25">
      <c r="C870" s="3"/>
    </row>
    <row r="871" spans="3:3" x14ac:dyDescent="0.25">
      <c r="C871" s="3"/>
    </row>
    <row r="872" spans="3:3" x14ac:dyDescent="0.25">
      <c r="C872" s="3"/>
    </row>
    <row r="873" spans="3:3" x14ac:dyDescent="0.25">
      <c r="C873" s="3"/>
    </row>
    <row r="874" spans="3:3" x14ac:dyDescent="0.25">
      <c r="C874" s="3"/>
    </row>
    <row r="875" spans="3:3" x14ac:dyDescent="0.25">
      <c r="C875" s="3"/>
    </row>
    <row r="876" spans="3:3" x14ac:dyDescent="0.25">
      <c r="C876" s="3"/>
    </row>
    <row r="877" spans="3:3" x14ac:dyDescent="0.25">
      <c r="C877" s="3"/>
    </row>
    <row r="878" spans="3:3" x14ac:dyDescent="0.25">
      <c r="C878" s="3"/>
    </row>
    <row r="879" spans="3:3" x14ac:dyDescent="0.25">
      <c r="C879" s="3"/>
    </row>
    <row r="880" spans="3:3" x14ac:dyDescent="0.25">
      <c r="C880" s="3"/>
    </row>
    <row r="881" spans="3:3" x14ac:dyDescent="0.25">
      <c r="C881" s="3"/>
    </row>
    <row r="882" spans="3:3" x14ac:dyDescent="0.25">
      <c r="C882" s="3"/>
    </row>
    <row r="883" spans="3:3" x14ac:dyDescent="0.25">
      <c r="C883" s="3"/>
    </row>
    <row r="884" spans="3:3" x14ac:dyDescent="0.25">
      <c r="C884" s="3"/>
    </row>
    <row r="885" spans="3:3" x14ac:dyDescent="0.25">
      <c r="C885" s="3"/>
    </row>
    <row r="886" spans="3:3" x14ac:dyDescent="0.25">
      <c r="C886" s="3"/>
    </row>
    <row r="887" spans="3:3" x14ac:dyDescent="0.25">
      <c r="C887" s="3"/>
    </row>
    <row r="888" spans="3:3" x14ac:dyDescent="0.25">
      <c r="C888" s="3"/>
    </row>
    <row r="889" spans="3:3" x14ac:dyDescent="0.25">
      <c r="C889" s="3"/>
    </row>
    <row r="890" spans="3:3" x14ac:dyDescent="0.25">
      <c r="C890" s="3"/>
    </row>
    <row r="891" spans="3:3" x14ac:dyDescent="0.25">
      <c r="C891" s="3"/>
    </row>
    <row r="892" spans="3:3" x14ac:dyDescent="0.25">
      <c r="C892" s="3"/>
    </row>
    <row r="893" spans="3:3" x14ac:dyDescent="0.25">
      <c r="C893" s="3"/>
    </row>
    <row r="894" spans="3:3" x14ac:dyDescent="0.25">
      <c r="C894" s="3"/>
    </row>
    <row r="895" spans="3:3" x14ac:dyDescent="0.25">
      <c r="C895" s="3"/>
    </row>
    <row r="896" spans="3:3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  <row r="1001" spans="3:3" x14ac:dyDescent="0.25">
      <c r="C1001" s="3"/>
    </row>
    <row r="1002" spans="3:3" x14ac:dyDescent="0.25">
      <c r="C1002" s="3"/>
    </row>
    <row r="1003" spans="3:3" x14ac:dyDescent="0.25">
      <c r="C1003" s="3"/>
    </row>
    <row r="1004" spans="3:3" x14ac:dyDescent="0.25">
      <c r="C1004" s="3"/>
    </row>
    <row r="1005" spans="3:3" x14ac:dyDescent="0.25">
      <c r="C1005" s="3"/>
    </row>
    <row r="1006" spans="3:3" x14ac:dyDescent="0.25">
      <c r="C1006" s="3"/>
    </row>
    <row r="1007" spans="3:3" x14ac:dyDescent="0.25">
      <c r="C1007" s="3"/>
    </row>
    <row r="1008" spans="3:3" x14ac:dyDescent="0.25">
      <c r="C1008" s="3"/>
    </row>
    <row r="1009" spans="3:3" x14ac:dyDescent="0.25">
      <c r="C1009" s="3"/>
    </row>
    <row r="1010" spans="3:3" x14ac:dyDescent="0.25">
      <c r="C1010" s="3"/>
    </row>
    <row r="1011" spans="3:3" x14ac:dyDescent="0.25">
      <c r="C1011" s="3"/>
    </row>
    <row r="1012" spans="3:3" x14ac:dyDescent="0.25">
      <c r="C1012" s="3"/>
    </row>
    <row r="1013" spans="3:3" x14ac:dyDescent="0.25">
      <c r="C1013" s="3"/>
    </row>
    <row r="1014" spans="3:3" x14ac:dyDescent="0.25">
      <c r="C1014" s="3"/>
    </row>
    <row r="1015" spans="3:3" x14ac:dyDescent="0.25">
      <c r="C1015" s="3"/>
    </row>
    <row r="1016" spans="3:3" x14ac:dyDescent="0.25">
      <c r="C1016" s="3"/>
    </row>
    <row r="1017" spans="3:3" x14ac:dyDescent="0.25">
      <c r="C1017" s="3"/>
    </row>
    <row r="1018" spans="3:3" x14ac:dyDescent="0.25">
      <c r="C1018" s="3"/>
    </row>
    <row r="1019" spans="3:3" x14ac:dyDescent="0.25">
      <c r="C1019" s="3"/>
    </row>
    <row r="1020" spans="3:3" x14ac:dyDescent="0.25">
      <c r="C1020" s="3"/>
    </row>
    <row r="1021" spans="3:3" x14ac:dyDescent="0.25">
      <c r="C1021" s="3"/>
    </row>
    <row r="1022" spans="3:3" x14ac:dyDescent="0.25">
      <c r="C1022" s="3"/>
    </row>
    <row r="1023" spans="3:3" x14ac:dyDescent="0.25">
      <c r="C1023" s="3"/>
    </row>
    <row r="1024" spans="3:3" x14ac:dyDescent="0.25">
      <c r="C1024" s="3"/>
    </row>
    <row r="1025" spans="3:3" x14ac:dyDescent="0.25">
      <c r="C1025" s="3"/>
    </row>
    <row r="1026" spans="3:3" x14ac:dyDescent="0.25">
      <c r="C1026" s="3"/>
    </row>
    <row r="1027" spans="3:3" x14ac:dyDescent="0.25">
      <c r="C1027" s="3"/>
    </row>
    <row r="1028" spans="3:3" x14ac:dyDescent="0.25">
      <c r="C1028" s="3"/>
    </row>
    <row r="1029" spans="3:3" x14ac:dyDescent="0.25">
      <c r="C1029" s="3"/>
    </row>
    <row r="1030" spans="3:3" x14ac:dyDescent="0.25">
      <c r="C1030" s="3"/>
    </row>
    <row r="1031" spans="3:3" x14ac:dyDescent="0.25">
      <c r="C1031" s="3"/>
    </row>
    <row r="1032" spans="3:3" x14ac:dyDescent="0.25">
      <c r="C1032" s="3"/>
    </row>
    <row r="1033" spans="3:3" x14ac:dyDescent="0.25">
      <c r="C1033" s="3"/>
    </row>
    <row r="1034" spans="3:3" x14ac:dyDescent="0.25">
      <c r="C1034" s="3"/>
    </row>
    <row r="1035" spans="3:3" x14ac:dyDescent="0.25">
      <c r="C1035" s="3"/>
    </row>
    <row r="1036" spans="3:3" x14ac:dyDescent="0.25">
      <c r="C1036" s="3"/>
    </row>
    <row r="1037" spans="3:3" x14ac:dyDescent="0.25">
      <c r="C1037" s="3"/>
    </row>
    <row r="1038" spans="3:3" x14ac:dyDescent="0.25">
      <c r="C1038" s="3"/>
    </row>
    <row r="1039" spans="3:3" x14ac:dyDescent="0.25">
      <c r="C1039" s="3"/>
    </row>
    <row r="1040" spans="3:3" x14ac:dyDescent="0.25">
      <c r="C1040" s="3"/>
    </row>
    <row r="1041" spans="3:3" x14ac:dyDescent="0.25">
      <c r="C1041" s="3"/>
    </row>
    <row r="1042" spans="3:3" x14ac:dyDescent="0.25">
      <c r="C1042" s="3"/>
    </row>
    <row r="1043" spans="3:3" x14ac:dyDescent="0.25">
      <c r="C1043" s="3"/>
    </row>
    <row r="1044" spans="3:3" x14ac:dyDescent="0.25">
      <c r="C1044" s="3"/>
    </row>
    <row r="1045" spans="3:3" x14ac:dyDescent="0.25">
      <c r="C1045" s="3"/>
    </row>
    <row r="1046" spans="3:3" x14ac:dyDescent="0.25">
      <c r="C1046" s="3"/>
    </row>
    <row r="1047" spans="3:3" x14ac:dyDescent="0.25">
      <c r="C1047" s="3"/>
    </row>
    <row r="1048" spans="3:3" x14ac:dyDescent="0.25">
      <c r="C1048" s="3"/>
    </row>
    <row r="1049" spans="3:3" x14ac:dyDescent="0.25">
      <c r="C1049" s="3"/>
    </row>
    <row r="1050" spans="3:3" x14ac:dyDescent="0.25">
      <c r="C1050" s="3"/>
    </row>
    <row r="1051" spans="3:3" x14ac:dyDescent="0.25">
      <c r="C1051" s="3"/>
    </row>
    <row r="1052" spans="3:3" x14ac:dyDescent="0.25">
      <c r="C1052" s="3"/>
    </row>
    <row r="1053" spans="3:3" x14ac:dyDescent="0.25">
      <c r="C1053" s="3"/>
    </row>
    <row r="1054" spans="3:3" x14ac:dyDescent="0.25">
      <c r="C1054" s="3"/>
    </row>
    <row r="1055" spans="3:3" x14ac:dyDescent="0.25">
      <c r="C1055" s="3"/>
    </row>
    <row r="1056" spans="3:3" x14ac:dyDescent="0.25">
      <c r="C1056" s="3"/>
    </row>
    <row r="1057" spans="3:3" x14ac:dyDescent="0.25">
      <c r="C1057" s="3"/>
    </row>
    <row r="1058" spans="3:3" x14ac:dyDescent="0.25">
      <c r="C1058" s="3"/>
    </row>
    <row r="1059" spans="3:3" x14ac:dyDescent="0.25">
      <c r="C1059" s="3"/>
    </row>
    <row r="1060" spans="3:3" x14ac:dyDescent="0.25">
      <c r="C1060" s="3"/>
    </row>
    <row r="1061" spans="3:3" x14ac:dyDescent="0.25">
      <c r="C1061" s="3"/>
    </row>
    <row r="1062" spans="3:3" x14ac:dyDescent="0.25">
      <c r="C1062" s="3"/>
    </row>
    <row r="1063" spans="3:3" x14ac:dyDescent="0.25">
      <c r="C1063" s="3"/>
    </row>
    <row r="1064" spans="3:3" x14ac:dyDescent="0.25">
      <c r="C1064" s="3"/>
    </row>
    <row r="1065" spans="3:3" x14ac:dyDescent="0.25">
      <c r="C1065" s="3"/>
    </row>
    <row r="1066" spans="3:3" x14ac:dyDescent="0.25">
      <c r="C1066" s="3"/>
    </row>
    <row r="1067" spans="3:3" x14ac:dyDescent="0.25">
      <c r="C1067" s="3"/>
    </row>
    <row r="1068" spans="3:3" x14ac:dyDescent="0.25">
      <c r="C1068" s="3"/>
    </row>
    <row r="1069" spans="3:3" x14ac:dyDescent="0.25">
      <c r="C1069" s="3"/>
    </row>
    <row r="1070" spans="3:3" x14ac:dyDescent="0.25">
      <c r="C1070" s="3"/>
    </row>
    <row r="1071" spans="3:3" x14ac:dyDescent="0.25">
      <c r="C1071" s="3"/>
    </row>
    <row r="1072" spans="3:3" x14ac:dyDescent="0.25">
      <c r="C1072" s="3"/>
    </row>
    <row r="1073" spans="3:3" x14ac:dyDescent="0.25">
      <c r="C1073" s="3"/>
    </row>
    <row r="1074" spans="3:3" x14ac:dyDescent="0.25">
      <c r="C1074" s="3"/>
    </row>
    <row r="1075" spans="3:3" x14ac:dyDescent="0.25">
      <c r="C1075" s="3"/>
    </row>
    <row r="1076" spans="3:3" x14ac:dyDescent="0.25">
      <c r="C1076" s="3"/>
    </row>
    <row r="1077" spans="3:3" x14ac:dyDescent="0.25">
      <c r="C1077" s="3"/>
    </row>
    <row r="1078" spans="3:3" x14ac:dyDescent="0.25">
      <c r="C1078" s="3"/>
    </row>
    <row r="1079" spans="3:3" x14ac:dyDescent="0.25">
      <c r="C1079" s="3"/>
    </row>
    <row r="1080" spans="3:3" x14ac:dyDescent="0.25">
      <c r="C1080" s="3"/>
    </row>
    <row r="1081" spans="3:3" x14ac:dyDescent="0.25">
      <c r="C1081" s="3"/>
    </row>
    <row r="1082" spans="3:3" x14ac:dyDescent="0.25">
      <c r="C1082" s="3"/>
    </row>
    <row r="1083" spans="3:3" x14ac:dyDescent="0.25">
      <c r="C1083" s="3"/>
    </row>
    <row r="1084" spans="3:3" x14ac:dyDescent="0.25">
      <c r="C1084" s="3"/>
    </row>
    <row r="1085" spans="3:3" x14ac:dyDescent="0.25">
      <c r="C1085" s="3"/>
    </row>
    <row r="1086" spans="3:3" x14ac:dyDescent="0.25">
      <c r="C1086" s="3"/>
    </row>
    <row r="1087" spans="3:3" x14ac:dyDescent="0.25">
      <c r="C1087" s="3"/>
    </row>
    <row r="1088" spans="3:3" x14ac:dyDescent="0.25">
      <c r="C1088" s="3"/>
    </row>
    <row r="1089" spans="3:3" x14ac:dyDescent="0.25">
      <c r="C1089" s="3"/>
    </row>
    <row r="1090" spans="3:3" x14ac:dyDescent="0.25">
      <c r="C1090" s="3"/>
    </row>
    <row r="1091" spans="3:3" x14ac:dyDescent="0.25">
      <c r="C1091" s="3"/>
    </row>
    <row r="1092" spans="3:3" x14ac:dyDescent="0.25">
      <c r="C1092" s="3"/>
    </row>
    <row r="1093" spans="3:3" x14ac:dyDescent="0.25">
      <c r="C1093" s="3"/>
    </row>
    <row r="1094" spans="3:3" x14ac:dyDescent="0.25">
      <c r="C1094" s="3"/>
    </row>
    <row r="1095" spans="3:3" x14ac:dyDescent="0.25">
      <c r="C1095" s="3"/>
    </row>
    <row r="1096" spans="3:3" x14ac:dyDescent="0.25">
      <c r="C1096" s="3"/>
    </row>
    <row r="1097" spans="3:3" x14ac:dyDescent="0.25">
      <c r="C1097" s="3"/>
    </row>
    <row r="1098" spans="3:3" x14ac:dyDescent="0.25">
      <c r="C1098" s="3"/>
    </row>
    <row r="1099" spans="3:3" x14ac:dyDescent="0.25">
      <c r="C1099" s="3"/>
    </row>
    <row r="1100" spans="3:3" x14ac:dyDescent="0.25">
      <c r="C1100" s="3"/>
    </row>
    <row r="1101" spans="3:3" x14ac:dyDescent="0.25">
      <c r="C1101" s="3"/>
    </row>
    <row r="1102" spans="3:3" x14ac:dyDescent="0.25">
      <c r="C1102" s="3"/>
    </row>
    <row r="1103" spans="3:3" x14ac:dyDescent="0.25">
      <c r="C1103" s="3"/>
    </row>
    <row r="1104" spans="3:3" x14ac:dyDescent="0.25">
      <c r="C1104" s="3"/>
    </row>
    <row r="1105" spans="3:3" x14ac:dyDescent="0.25">
      <c r="C1105" s="3"/>
    </row>
    <row r="1106" spans="3:3" x14ac:dyDescent="0.25">
      <c r="C1106" s="3"/>
    </row>
    <row r="1107" spans="3:3" x14ac:dyDescent="0.25">
      <c r="C1107" s="3"/>
    </row>
    <row r="1108" spans="3:3" x14ac:dyDescent="0.25">
      <c r="C1108" s="3"/>
    </row>
    <row r="1109" spans="3:3" x14ac:dyDescent="0.25">
      <c r="C1109" s="3"/>
    </row>
    <row r="1110" spans="3:3" x14ac:dyDescent="0.25">
      <c r="C1110" s="3"/>
    </row>
    <row r="1111" spans="3:3" x14ac:dyDescent="0.25">
      <c r="C1111" s="3"/>
    </row>
    <row r="1112" spans="3:3" x14ac:dyDescent="0.25">
      <c r="C1112" s="3"/>
    </row>
    <row r="1113" spans="3:3" x14ac:dyDescent="0.25">
      <c r="C1113" s="3"/>
    </row>
    <row r="1114" spans="3:3" x14ac:dyDescent="0.25">
      <c r="C1114" s="3"/>
    </row>
    <row r="1115" spans="3:3" x14ac:dyDescent="0.25">
      <c r="C1115" s="3"/>
    </row>
    <row r="1116" spans="3:3" x14ac:dyDescent="0.25">
      <c r="C1116" s="3"/>
    </row>
    <row r="1117" spans="3:3" x14ac:dyDescent="0.25">
      <c r="C1117" s="3"/>
    </row>
    <row r="1118" spans="3:3" x14ac:dyDescent="0.25">
      <c r="C1118" s="3"/>
    </row>
    <row r="1119" spans="3:3" x14ac:dyDescent="0.25">
      <c r="C1119" s="3"/>
    </row>
    <row r="1120" spans="3:3" x14ac:dyDescent="0.25">
      <c r="C1120" s="3"/>
    </row>
    <row r="1121" spans="3:3" x14ac:dyDescent="0.25">
      <c r="C1121" s="3"/>
    </row>
    <row r="1122" spans="3:3" x14ac:dyDescent="0.25">
      <c r="C1122" s="3"/>
    </row>
    <row r="1123" spans="3:3" x14ac:dyDescent="0.25">
      <c r="C1123" s="3"/>
    </row>
    <row r="1124" spans="3:3" x14ac:dyDescent="0.25">
      <c r="C1124" s="3"/>
    </row>
    <row r="1125" spans="3:3" x14ac:dyDescent="0.25">
      <c r="C1125" s="3"/>
    </row>
    <row r="1126" spans="3:3" x14ac:dyDescent="0.25">
      <c r="C1126" s="3"/>
    </row>
    <row r="1127" spans="3:3" x14ac:dyDescent="0.25">
      <c r="C1127" s="3"/>
    </row>
    <row r="1128" spans="3:3" x14ac:dyDescent="0.25">
      <c r="C1128" s="3"/>
    </row>
    <row r="1129" spans="3:3" x14ac:dyDescent="0.25">
      <c r="C1129" s="3"/>
    </row>
    <row r="1130" spans="3:3" x14ac:dyDescent="0.25">
      <c r="C1130" s="3"/>
    </row>
    <row r="1131" spans="3:3" x14ac:dyDescent="0.25">
      <c r="C1131" s="3"/>
    </row>
    <row r="1132" spans="3:3" x14ac:dyDescent="0.25">
      <c r="C1132" s="3"/>
    </row>
    <row r="1133" spans="3:3" x14ac:dyDescent="0.25">
      <c r="C1133" s="3"/>
    </row>
    <row r="1134" spans="3:3" x14ac:dyDescent="0.25">
      <c r="C1134" s="3"/>
    </row>
    <row r="1135" spans="3:3" x14ac:dyDescent="0.25">
      <c r="C1135" s="3"/>
    </row>
    <row r="1136" spans="3:3" x14ac:dyDescent="0.25">
      <c r="C1136" s="3"/>
    </row>
    <row r="1137" spans="3:3" x14ac:dyDescent="0.25">
      <c r="C1137" s="3"/>
    </row>
    <row r="1138" spans="3:3" x14ac:dyDescent="0.25">
      <c r="C1138" s="3"/>
    </row>
    <row r="1139" spans="3:3" x14ac:dyDescent="0.25">
      <c r="C1139" s="3"/>
    </row>
    <row r="1140" spans="3:3" x14ac:dyDescent="0.25">
      <c r="C1140" s="3"/>
    </row>
    <row r="1141" spans="3:3" x14ac:dyDescent="0.25">
      <c r="C1141" s="3"/>
    </row>
    <row r="1142" spans="3:3" x14ac:dyDescent="0.25">
      <c r="C1142" s="3"/>
    </row>
    <row r="1143" spans="3:3" x14ac:dyDescent="0.25">
      <c r="C1143" s="3"/>
    </row>
    <row r="1144" spans="3:3" x14ac:dyDescent="0.25">
      <c r="C1144" s="3"/>
    </row>
    <row r="1145" spans="3:3" x14ac:dyDescent="0.25">
      <c r="C1145" s="3"/>
    </row>
    <row r="1146" spans="3:3" x14ac:dyDescent="0.25">
      <c r="C1146" s="3"/>
    </row>
    <row r="1147" spans="3:3" x14ac:dyDescent="0.25">
      <c r="C1147" s="3"/>
    </row>
    <row r="1148" spans="3:3" x14ac:dyDescent="0.25">
      <c r="C1148" s="3"/>
    </row>
    <row r="1149" spans="3:3" x14ac:dyDescent="0.25">
      <c r="C1149" s="3"/>
    </row>
    <row r="1150" spans="3:3" x14ac:dyDescent="0.25">
      <c r="C1150" s="3"/>
    </row>
    <row r="1151" spans="3:3" x14ac:dyDescent="0.25">
      <c r="C1151" s="3"/>
    </row>
    <row r="1152" spans="3:3" x14ac:dyDescent="0.25">
      <c r="C1152" s="3"/>
    </row>
    <row r="1153" spans="3:3" x14ac:dyDescent="0.25">
      <c r="C1153" s="3"/>
    </row>
    <row r="1154" spans="3:3" x14ac:dyDescent="0.25">
      <c r="C1154" s="3"/>
    </row>
    <row r="1155" spans="3:3" x14ac:dyDescent="0.25">
      <c r="C1155" s="3"/>
    </row>
    <row r="1156" spans="3:3" x14ac:dyDescent="0.25">
      <c r="C1156" s="3"/>
    </row>
    <row r="1157" spans="3:3" x14ac:dyDescent="0.25">
      <c r="C1157" s="3"/>
    </row>
    <row r="1158" spans="3:3" x14ac:dyDescent="0.25">
      <c r="C1158" s="3"/>
    </row>
    <row r="1159" spans="3:3" x14ac:dyDescent="0.25">
      <c r="C1159" s="3"/>
    </row>
    <row r="1160" spans="3:3" x14ac:dyDescent="0.25">
      <c r="C1160" s="3"/>
    </row>
    <row r="1161" spans="3:3" x14ac:dyDescent="0.25">
      <c r="C1161" s="3"/>
    </row>
    <row r="1162" spans="3:3" x14ac:dyDescent="0.25">
      <c r="C1162" s="3"/>
    </row>
    <row r="1163" spans="3:3" x14ac:dyDescent="0.25">
      <c r="C1163" s="3"/>
    </row>
    <row r="1164" spans="3:3" x14ac:dyDescent="0.25">
      <c r="C1164" s="3"/>
    </row>
    <row r="1165" spans="3:3" x14ac:dyDescent="0.25">
      <c r="C1165" s="3"/>
    </row>
    <row r="1166" spans="3:3" x14ac:dyDescent="0.25">
      <c r="C1166" s="3"/>
    </row>
    <row r="1167" spans="3:3" x14ac:dyDescent="0.25">
      <c r="C1167" s="3"/>
    </row>
    <row r="1168" spans="3:3" x14ac:dyDescent="0.25">
      <c r="C1168" s="3"/>
    </row>
    <row r="1169" spans="3:3" x14ac:dyDescent="0.25">
      <c r="C1169" s="3"/>
    </row>
    <row r="1170" spans="3:3" x14ac:dyDescent="0.25">
      <c r="C1170" s="3"/>
    </row>
    <row r="1171" spans="3:3" x14ac:dyDescent="0.25">
      <c r="C1171" s="3"/>
    </row>
    <row r="1172" spans="3:3" x14ac:dyDescent="0.25">
      <c r="C1172" s="3"/>
    </row>
    <row r="1173" spans="3:3" x14ac:dyDescent="0.25">
      <c r="C1173" s="3"/>
    </row>
    <row r="1174" spans="3:3" x14ac:dyDescent="0.25">
      <c r="C1174" s="3"/>
    </row>
    <row r="1175" spans="3:3" x14ac:dyDescent="0.25">
      <c r="C1175" s="3"/>
    </row>
    <row r="1176" spans="3:3" x14ac:dyDescent="0.25">
      <c r="C1176" s="3"/>
    </row>
    <row r="1177" spans="3:3" x14ac:dyDescent="0.25">
      <c r="C1177" s="3"/>
    </row>
    <row r="1178" spans="3:3" x14ac:dyDescent="0.25">
      <c r="C1178" s="3"/>
    </row>
    <row r="1179" spans="3:3" x14ac:dyDescent="0.25">
      <c r="C1179" s="3"/>
    </row>
    <row r="1180" spans="3:3" x14ac:dyDescent="0.25">
      <c r="C1180" s="3"/>
    </row>
    <row r="1181" spans="3:3" x14ac:dyDescent="0.25">
      <c r="C1181" s="3"/>
    </row>
    <row r="1182" spans="3:3" x14ac:dyDescent="0.25">
      <c r="C1182" s="3"/>
    </row>
    <row r="1183" spans="3:3" x14ac:dyDescent="0.25">
      <c r="C1183" s="3"/>
    </row>
    <row r="1184" spans="3:3" x14ac:dyDescent="0.25">
      <c r="C1184" s="3"/>
    </row>
    <row r="1185" spans="3:3" x14ac:dyDescent="0.25">
      <c r="C1185" s="3"/>
    </row>
    <row r="1186" spans="3:3" x14ac:dyDescent="0.25">
      <c r="C1186" s="3"/>
    </row>
    <row r="1187" spans="3:3" x14ac:dyDescent="0.25">
      <c r="C1187" s="3"/>
    </row>
    <row r="1188" spans="3:3" x14ac:dyDescent="0.25">
      <c r="C1188" s="3"/>
    </row>
    <row r="1189" spans="3:3" x14ac:dyDescent="0.25">
      <c r="C1189" s="3"/>
    </row>
    <row r="1190" spans="3:3" x14ac:dyDescent="0.25">
      <c r="C1190" s="3"/>
    </row>
    <row r="1191" spans="3:3" x14ac:dyDescent="0.25">
      <c r="C1191" s="3"/>
    </row>
    <row r="1192" spans="3:3" x14ac:dyDescent="0.25">
      <c r="C1192" s="3"/>
    </row>
    <row r="1193" spans="3:3" x14ac:dyDescent="0.25">
      <c r="C1193" s="3"/>
    </row>
    <row r="1194" spans="3:3" x14ac:dyDescent="0.25">
      <c r="C1194" s="3"/>
    </row>
    <row r="1195" spans="3:3" x14ac:dyDescent="0.25">
      <c r="C1195" s="3"/>
    </row>
    <row r="1196" spans="3:3" x14ac:dyDescent="0.25">
      <c r="C1196" s="3"/>
    </row>
    <row r="1197" spans="3:3" x14ac:dyDescent="0.25">
      <c r="C1197" s="3"/>
    </row>
    <row r="1198" spans="3:3" x14ac:dyDescent="0.25">
      <c r="C1198" s="3"/>
    </row>
    <row r="1199" spans="3:3" x14ac:dyDescent="0.25">
      <c r="C1199" s="3"/>
    </row>
    <row r="1200" spans="3:3" x14ac:dyDescent="0.25">
      <c r="C1200" s="3"/>
    </row>
    <row r="1201" spans="3:3" x14ac:dyDescent="0.25">
      <c r="C1201" s="3"/>
    </row>
    <row r="1202" spans="3:3" x14ac:dyDescent="0.25">
      <c r="C1202" s="3"/>
    </row>
    <row r="1203" spans="3:3" x14ac:dyDescent="0.25">
      <c r="C1203" s="3"/>
    </row>
    <row r="1204" spans="3:3" x14ac:dyDescent="0.25">
      <c r="C1204" s="3"/>
    </row>
    <row r="1205" spans="3:3" x14ac:dyDescent="0.25">
      <c r="C1205" s="3"/>
    </row>
    <row r="1206" spans="3:3" x14ac:dyDescent="0.25">
      <c r="C1206" s="3"/>
    </row>
    <row r="1207" spans="3:3" x14ac:dyDescent="0.25">
      <c r="C1207" s="3"/>
    </row>
    <row r="1208" spans="3:3" x14ac:dyDescent="0.25">
      <c r="C1208" s="3"/>
    </row>
    <row r="1209" spans="3:3" x14ac:dyDescent="0.25">
      <c r="C1209" s="3"/>
    </row>
    <row r="1210" spans="3:3" x14ac:dyDescent="0.25">
      <c r="C1210" s="3"/>
    </row>
    <row r="1211" spans="3:3" x14ac:dyDescent="0.25">
      <c r="C1211" s="3"/>
    </row>
    <row r="1212" spans="3:3" x14ac:dyDescent="0.25">
      <c r="C1212" s="3"/>
    </row>
    <row r="1213" spans="3:3" x14ac:dyDescent="0.25">
      <c r="C1213" s="3"/>
    </row>
    <row r="1214" spans="3:3" x14ac:dyDescent="0.25">
      <c r="C1214" s="3"/>
    </row>
    <row r="1215" spans="3:3" x14ac:dyDescent="0.25">
      <c r="C1215" s="3"/>
    </row>
    <row r="1216" spans="3:3" x14ac:dyDescent="0.25">
      <c r="C1216" s="3"/>
    </row>
    <row r="1217" spans="3:3" x14ac:dyDescent="0.25">
      <c r="C1217" s="3"/>
    </row>
    <row r="1218" spans="3:3" x14ac:dyDescent="0.25">
      <c r="C1218" s="3"/>
    </row>
    <row r="1219" spans="3:3" x14ac:dyDescent="0.25">
      <c r="C1219" s="3"/>
    </row>
    <row r="1220" spans="3:3" x14ac:dyDescent="0.25">
      <c r="C1220" s="3"/>
    </row>
    <row r="1221" spans="3:3" x14ac:dyDescent="0.25">
      <c r="C1221" s="3"/>
    </row>
    <row r="1222" spans="3:3" x14ac:dyDescent="0.25">
      <c r="C1222" s="3"/>
    </row>
    <row r="1223" spans="3:3" x14ac:dyDescent="0.25">
      <c r="C1223" s="3"/>
    </row>
    <row r="1224" spans="3:3" x14ac:dyDescent="0.25">
      <c r="C1224" s="3"/>
    </row>
    <row r="1225" spans="3:3" x14ac:dyDescent="0.25">
      <c r="C1225" s="3"/>
    </row>
    <row r="1226" spans="3:3" x14ac:dyDescent="0.25">
      <c r="C1226" s="3"/>
    </row>
    <row r="1227" spans="3:3" x14ac:dyDescent="0.25">
      <c r="C1227" s="3"/>
    </row>
    <row r="1228" spans="3:3" x14ac:dyDescent="0.25">
      <c r="C1228" s="3"/>
    </row>
    <row r="1229" spans="3:3" x14ac:dyDescent="0.25">
      <c r="C1229" s="3"/>
    </row>
    <row r="1230" spans="3:3" x14ac:dyDescent="0.25">
      <c r="C1230" s="3"/>
    </row>
    <row r="1231" spans="3:3" x14ac:dyDescent="0.25">
      <c r="C1231" s="3"/>
    </row>
    <row r="1232" spans="3:3" x14ac:dyDescent="0.25">
      <c r="C1232" s="3"/>
    </row>
    <row r="1233" spans="3:3" x14ac:dyDescent="0.25">
      <c r="C1233" s="3"/>
    </row>
    <row r="1234" spans="3:3" x14ac:dyDescent="0.25">
      <c r="C1234" s="3"/>
    </row>
    <row r="1235" spans="3:3" x14ac:dyDescent="0.25">
      <c r="C1235" s="3"/>
    </row>
    <row r="1236" spans="3:3" x14ac:dyDescent="0.25">
      <c r="C1236" s="3"/>
    </row>
    <row r="1237" spans="3:3" x14ac:dyDescent="0.25">
      <c r="C1237" s="3"/>
    </row>
    <row r="1238" spans="3:3" x14ac:dyDescent="0.25">
      <c r="C1238" s="3"/>
    </row>
    <row r="1239" spans="3:3" x14ac:dyDescent="0.25">
      <c r="C1239" s="3"/>
    </row>
    <row r="1240" spans="3:3" x14ac:dyDescent="0.25">
      <c r="C1240" s="3"/>
    </row>
    <row r="1241" spans="3:3" x14ac:dyDescent="0.25">
      <c r="C1241" s="3"/>
    </row>
    <row r="1242" spans="3:3" x14ac:dyDescent="0.25">
      <c r="C1242" s="3"/>
    </row>
    <row r="1243" spans="3:3" x14ac:dyDescent="0.25">
      <c r="C1243" s="3"/>
    </row>
    <row r="1244" spans="3:3" x14ac:dyDescent="0.25">
      <c r="C1244" s="3"/>
    </row>
    <row r="1245" spans="3:3" x14ac:dyDescent="0.25">
      <c r="C1245" s="3"/>
    </row>
    <row r="1246" spans="3:3" x14ac:dyDescent="0.25">
      <c r="C1246" s="3"/>
    </row>
    <row r="1247" spans="3:3" x14ac:dyDescent="0.25">
      <c r="C1247" s="3"/>
    </row>
    <row r="1248" spans="3:3" x14ac:dyDescent="0.25">
      <c r="C1248" s="3"/>
    </row>
    <row r="1249" spans="3:3" x14ac:dyDescent="0.25">
      <c r="C1249" s="3"/>
    </row>
    <row r="1250" spans="3:3" x14ac:dyDescent="0.25">
      <c r="C1250" s="3"/>
    </row>
    <row r="1251" spans="3:3" x14ac:dyDescent="0.25">
      <c r="C1251" s="3"/>
    </row>
    <row r="1252" spans="3:3" x14ac:dyDescent="0.25">
      <c r="C1252" s="3"/>
    </row>
    <row r="1253" spans="3:3" x14ac:dyDescent="0.25">
      <c r="C1253" s="3"/>
    </row>
    <row r="1254" spans="3:3" x14ac:dyDescent="0.25">
      <c r="C1254" s="3"/>
    </row>
    <row r="1255" spans="3:3" x14ac:dyDescent="0.25">
      <c r="C1255" s="3"/>
    </row>
    <row r="1256" spans="3:3" x14ac:dyDescent="0.25">
      <c r="C1256" s="3"/>
    </row>
    <row r="1257" spans="3:3" x14ac:dyDescent="0.25">
      <c r="C1257" s="3"/>
    </row>
    <row r="1258" spans="3:3" x14ac:dyDescent="0.25">
      <c r="C1258" s="3"/>
    </row>
    <row r="1259" spans="3:3" x14ac:dyDescent="0.25">
      <c r="C1259" s="3"/>
    </row>
    <row r="1260" spans="3:3" x14ac:dyDescent="0.25">
      <c r="C1260" s="3"/>
    </row>
    <row r="1261" spans="3:3" x14ac:dyDescent="0.25">
      <c r="C1261" s="3"/>
    </row>
    <row r="1262" spans="3:3" x14ac:dyDescent="0.25">
      <c r="C1262" s="3"/>
    </row>
    <row r="1263" spans="3:3" x14ac:dyDescent="0.25">
      <c r="C1263" s="3"/>
    </row>
    <row r="1264" spans="3:3" x14ac:dyDescent="0.25">
      <c r="C1264" s="3"/>
    </row>
    <row r="1265" spans="3:3" x14ac:dyDescent="0.25">
      <c r="C1265" s="3"/>
    </row>
    <row r="1266" spans="3:3" x14ac:dyDescent="0.25">
      <c r="C1266" s="3"/>
    </row>
    <row r="1267" spans="3:3" x14ac:dyDescent="0.25">
      <c r="C1267" s="3"/>
    </row>
    <row r="1268" spans="3:3" x14ac:dyDescent="0.25">
      <c r="C1268" s="3"/>
    </row>
    <row r="1269" spans="3:3" x14ac:dyDescent="0.25">
      <c r="C1269" s="3"/>
    </row>
    <row r="1270" spans="3:3" x14ac:dyDescent="0.25">
      <c r="C1270" s="3"/>
    </row>
    <row r="1271" spans="3:3" x14ac:dyDescent="0.25">
      <c r="C1271" s="3"/>
    </row>
    <row r="1272" spans="3:3" x14ac:dyDescent="0.25">
      <c r="C1272" s="3"/>
    </row>
    <row r="1273" spans="3:3" x14ac:dyDescent="0.25">
      <c r="C1273" s="3"/>
    </row>
    <row r="1274" spans="3:3" x14ac:dyDescent="0.25">
      <c r="C1274" s="3"/>
    </row>
    <row r="1275" spans="3:3" x14ac:dyDescent="0.25">
      <c r="C1275" s="3"/>
    </row>
    <row r="1276" spans="3:3" x14ac:dyDescent="0.25">
      <c r="C1276" s="3"/>
    </row>
    <row r="1277" spans="3:3" x14ac:dyDescent="0.25">
      <c r="C1277" s="3"/>
    </row>
    <row r="1278" spans="3:3" x14ac:dyDescent="0.25">
      <c r="C1278" s="3"/>
    </row>
    <row r="1279" spans="3:3" x14ac:dyDescent="0.25">
      <c r="C1279" s="3"/>
    </row>
    <row r="1280" spans="3:3" x14ac:dyDescent="0.25">
      <c r="C1280" s="3"/>
    </row>
    <row r="1281" spans="3:3" x14ac:dyDescent="0.25">
      <c r="C1281" s="3"/>
    </row>
    <row r="1282" spans="3:3" x14ac:dyDescent="0.25">
      <c r="C1282" s="3"/>
    </row>
    <row r="1283" spans="3:3" x14ac:dyDescent="0.25">
      <c r="C1283" s="3"/>
    </row>
    <row r="1284" spans="3:3" x14ac:dyDescent="0.25">
      <c r="C1284" s="3"/>
    </row>
    <row r="1285" spans="3:3" x14ac:dyDescent="0.25">
      <c r="C1285" s="3"/>
    </row>
    <row r="1286" spans="3:3" x14ac:dyDescent="0.25">
      <c r="C1286" s="3"/>
    </row>
    <row r="1287" spans="3:3" x14ac:dyDescent="0.25">
      <c r="C1287" s="3"/>
    </row>
    <row r="1288" spans="3:3" x14ac:dyDescent="0.25">
      <c r="C1288" s="3"/>
    </row>
    <row r="1289" spans="3:3" x14ac:dyDescent="0.25">
      <c r="C1289" s="3"/>
    </row>
    <row r="1290" spans="3:3" x14ac:dyDescent="0.25">
      <c r="C1290" s="3"/>
    </row>
    <row r="1291" spans="3:3" x14ac:dyDescent="0.25">
      <c r="C1291" s="3"/>
    </row>
    <row r="1292" spans="3:3" x14ac:dyDescent="0.25">
      <c r="C1292" s="3"/>
    </row>
    <row r="1293" spans="3:3" x14ac:dyDescent="0.25">
      <c r="C1293" s="3"/>
    </row>
    <row r="1294" spans="3:3" x14ac:dyDescent="0.25">
      <c r="C1294" s="3"/>
    </row>
    <row r="1295" spans="3:3" x14ac:dyDescent="0.25">
      <c r="C1295" s="3"/>
    </row>
    <row r="1296" spans="3:3" x14ac:dyDescent="0.25">
      <c r="C1296" s="3"/>
    </row>
    <row r="1297" spans="3:3" x14ac:dyDescent="0.25">
      <c r="C1297" s="3"/>
    </row>
    <row r="1298" spans="3:3" x14ac:dyDescent="0.25">
      <c r="C1298" s="3"/>
    </row>
    <row r="1299" spans="3:3" x14ac:dyDescent="0.25">
      <c r="C1299" s="3"/>
    </row>
    <row r="1300" spans="3:3" x14ac:dyDescent="0.25">
      <c r="C1300" s="3"/>
    </row>
    <row r="1301" spans="3:3" x14ac:dyDescent="0.25">
      <c r="C1301" s="3"/>
    </row>
    <row r="1302" spans="3:3" x14ac:dyDescent="0.25">
      <c r="C1302" s="3"/>
    </row>
    <row r="1303" spans="3:3" x14ac:dyDescent="0.25">
      <c r="C1303" s="3"/>
    </row>
    <row r="1304" spans="3:3" x14ac:dyDescent="0.25">
      <c r="C1304" s="3"/>
    </row>
    <row r="1305" spans="3:3" x14ac:dyDescent="0.25">
      <c r="C1305" s="3"/>
    </row>
    <row r="1306" spans="3:3" x14ac:dyDescent="0.25">
      <c r="C1306" s="3"/>
    </row>
    <row r="1307" spans="3:3" x14ac:dyDescent="0.25">
      <c r="C1307" s="3"/>
    </row>
    <row r="1308" spans="3:3" x14ac:dyDescent="0.25">
      <c r="C1308" s="3"/>
    </row>
    <row r="1309" spans="3:3" x14ac:dyDescent="0.25">
      <c r="C1309" s="3"/>
    </row>
    <row r="1310" spans="3:3" x14ac:dyDescent="0.25">
      <c r="C1310" s="3"/>
    </row>
    <row r="1311" spans="3:3" x14ac:dyDescent="0.25">
      <c r="C1311" s="3"/>
    </row>
    <row r="1312" spans="3:3" x14ac:dyDescent="0.25">
      <c r="C1312" s="3"/>
    </row>
    <row r="1313" spans="3:3" x14ac:dyDescent="0.25">
      <c r="C1313" s="3"/>
    </row>
    <row r="1314" spans="3:3" x14ac:dyDescent="0.25">
      <c r="C1314" s="3"/>
    </row>
    <row r="1315" spans="3:3" x14ac:dyDescent="0.25">
      <c r="C1315" s="3"/>
    </row>
    <row r="1316" spans="3:3" x14ac:dyDescent="0.25">
      <c r="C1316" s="3"/>
    </row>
    <row r="1317" spans="3:3" x14ac:dyDescent="0.25">
      <c r="C1317" s="3"/>
    </row>
    <row r="1318" spans="3:3" x14ac:dyDescent="0.25">
      <c r="C1318" s="3"/>
    </row>
    <row r="1319" spans="3:3" x14ac:dyDescent="0.25">
      <c r="C1319" s="3"/>
    </row>
    <row r="1320" spans="3:3" x14ac:dyDescent="0.25">
      <c r="C1320" s="3"/>
    </row>
    <row r="1321" spans="3:3" x14ac:dyDescent="0.25">
      <c r="C1321" s="3"/>
    </row>
    <row r="1322" spans="3:3" x14ac:dyDescent="0.25">
      <c r="C1322" s="3"/>
    </row>
    <row r="1323" spans="3:3" x14ac:dyDescent="0.25">
      <c r="C1323" s="3"/>
    </row>
    <row r="1324" spans="3:3" x14ac:dyDescent="0.25">
      <c r="C1324" s="3"/>
    </row>
    <row r="1325" spans="3:3" x14ac:dyDescent="0.25">
      <c r="C1325" s="3"/>
    </row>
    <row r="1326" spans="3:3" x14ac:dyDescent="0.25">
      <c r="C1326" s="3"/>
    </row>
    <row r="1327" spans="3:3" x14ac:dyDescent="0.25">
      <c r="C1327" s="3"/>
    </row>
    <row r="1328" spans="3:3" x14ac:dyDescent="0.25">
      <c r="C1328" s="3"/>
    </row>
    <row r="1329" spans="3:3" x14ac:dyDescent="0.25">
      <c r="C1329" s="3"/>
    </row>
    <row r="1330" spans="3:3" x14ac:dyDescent="0.25">
      <c r="C1330" s="3"/>
    </row>
    <row r="1331" spans="3:3" x14ac:dyDescent="0.25">
      <c r="C1331" s="3"/>
    </row>
    <row r="1332" spans="3:3" x14ac:dyDescent="0.25">
      <c r="C1332" s="3"/>
    </row>
    <row r="1333" spans="3:3" x14ac:dyDescent="0.25">
      <c r="C1333" s="3"/>
    </row>
    <row r="1334" spans="3:3" x14ac:dyDescent="0.25">
      <c r="C1334" s="3"/>
    </row>
    <row r="1335" spans="3:3" x14ac:dyDescent="0.25">
      <c r="C1335" s="3"/>
    </row>
    <row r="1336" spans="3:3" x14ac:dyDescent="0.25">
      <c r="C1336" s="3"/>
    </row>
    <row r="1337" spans="3:3" x14ac:dyDescent="0.25">
      <c r="C1337" s="3"/>
    </row>
    <row r="1338" spans="3:3" x14ac:dyDescent="0.25">
      <c r="C1338" s="3"/>
    </row>
    <row r="1339" spans="3:3" x14ac:dyDescent="0.25">
      <c r="C1339" s="3"/>
    </row>
    <row r="1340" spans="3:3" x14ac:dyDescent="0.25">
      <c r="C1340" s="3"/>
    </row>
    <row r="1341" spans="3:3" x14ac:dyDescent="0.25">
      <c r="C1341" s="3"/>
    </row>
    <row r="1342" spans="3:3" x14ac:dyDescent="0.25">
      <c r="C1342" s="3"/>
    </row>
    <row r="1343" spans="3:3" x14ac:dyDescent="0.25">
      <c r="C1343" s="3"/>
    </row>
    <row r="1344" spans="3:3" x14ac:dyDescent="0.25">
      <c r="C1344" s="3"/>
    </row>
    <row r="1345" spans="3:3" x14ac:dyDescent="0.25">
      <c r="C1345" s="3"/>
    </row>
    <row r="1346" spans="3:3" x14ac:dyDescent="0.25">
      <c r="C1346" s="3"/>
    </row>
    <row r="1347" spans="3:3" x14ac:dyDescent="0.25">
      <c r="C1347" s="3"/>
    </row>
    <row r="1348" spans="3:3" x14ac:dyDescent="0.25">
      <c r="C1348" s="3"/>
    </row>
    <row r="1349" spans="3:3" x14ac:dyDescent="0.25">
      <c r="C1349" s="3"/>
    </row>
    <row r="1350" spans="3:3" x14ac:dyDescent="0.25">
      <c r="C1350" s="3"/>
    </row>
    <row r="1351" spans="3:3" x14ac:dyDescent="0.25">
      <c r="C1351" s="3"/>
    </row>
    <row r="1352" spans="3:3" x14ac:dyDescent="0.25">
      <c r="C1352" s="3"/>
    </row>
    <row r="1353" spans="3:3" x14ac:dyDescent="0.25">
      <c r="C1353" s="3"/>
    </row>
    <row r="1354" spans="3:3" x14ac:dyDescent="0.25">
      <c r="C1354" s="3"/>
    </row>
    <row r="1355" spans="3:3" x14ac:dyDescent="0.25">
      <c r="C1355" s="3"/>
    </row>
    <row r="1356" spans="3:3" x14ac:dyDescent="0.25">
      <c r="C1356" s="3"/>
    </row>
    <row r="1357" spans="3:3" x14ac:dyDescent="0.25">
      <c r="C1357" s="3"/>
    </row>
    <row r="1358" spans="3:3" x14ac:dyDescent="0.25">
      <c r="C1358" s="3"/>
    </row>
    <row r="1359" spans="3:3" x14ac:dyDescent="0.25">
      <c r="C1359" s="3"/>
    </row>
    <row r="1360" spans="3:3" x14ac:dyDescent="0.25">
      <c r="C1360" s="3"/>
    </row>
    <row r="1361" spans="3:3" x14ac:dyDescent="0.25">
      <c r="C1361" s="3"/>
    </row>
    <row r="1362" spans="3:3" x14ac:dyDescent="0.25">
      <c r="C1362" s="3"/>
    </row>
    <row r="1363" spans="3:3" x14ac:dyDescent="0.25">
      <c r="C1363" s="3"/>
    </row>
    <row r="1364" spans="3:3" x14ac:dyDescent="0.25">
      <c r="C1364" s="3"/>
    </row>
    <row r="1365" spans="3:3" x14ac:dyDescent="0.25">
      <c r="C1365" s="3"/>
    </row>
    <row r="1366" spans="3:3" x14ac:dyDescent="0.25">
      <c r="C1366" s="3"/>
    </row>
    <row r="1367" spans="3:3" x14ac:dyDescent="0.25">
      <c r="C1367" s="3"/>
    </row>
    <row r="1368" spans="3:3" x14ac:dyDescent="0.25">
      <c r="C1368" s="3"/>
    </row>
    <row r="1369" spans="3:3" x14ac:dyDescent="0.25">
      <c r="C1369" s="3"/>
    </row>
    <row r="1370" spans="3:3" x14ac:dyDescent="0.25">
      <c r="C1370" s="3"/>
    </row>
    <row r="1371" spans="3:3" x14ac:dyDescent="0.25">
      <c r="C1371" s="3"/>
    </row>
    <row r="1372" spans="3:3" x14ac:dyDescent="0.25">
      <c r="C1372" s="3"/>
    </row>
    <row r="1373" spans="3:3" x14ac:dyDescent="0.25">
      <c r="C1373" s="3"/>
    </row>
    <row r="1374" spans="3:3" x14ac:dyDescent="0.25">
      <c r="C1374" s="3"/>
    </row>
    <row r="1375" spans="3:3" x14ac:dyDescent="0.25">
      <c r="C1375" s="3"/>
    </row>
    <row r="1376" spans="3:3" x14ac:dyDescent="0.25">
      <c r="C1376" s="3"/>
    </row>
    <row r="1377" spans="3:3" x14ac:dyDescent="0.25">
      <c r="C1377" s="3"/>
    </row>
    <row r="1378" spans="3:3" x14ac:dyDescent="0.25">
      <c r="C1378" s="3"/>
    </row>
    <row r="1379" spans="3:3" x14ac:dyDescent="0.25">
      <c r="C1379" s="3"/>
    </row>
    <row r="1380" spans="3:3" x14ac:dyDescent="0.25">
      <c r="C1380" s="3"/>
    </row>
    <row r="1381" spans="3:3" x14ac:dyDescent="0.25">
      <c r="C1381" s="3"/>
    </row>
    <row r="1382" spans="3:3" x14ac:dyDescent="0.25">
      <c r="C1382" s="3"/>
    </row>
    <row r="1383" spans="3:3" x14ac:dyDescent="0.25">
      <c r="C1383" s="3"/>
    </row>
    <row r="1384" spans="3:3" x14ac:dyDescent="0.25">
      <c r="C1384" s="3"/>
    </row>
    <row r="1385" spans="3:3" x14ac:dyDescent="0.25">
      <c r="C1385" s="3"/>
    </row>
    <row r="1386" spans="3:3" x14ac:dyDescent="0.25">
      <c r="C1386" s="3"/>
    </row>
    <row r="1387" spans="3:3" x14ac:dyDescent="0.25">
      <c r="C1387" s="3"/>
    </row>
    <row r="1388" spans="3:3" x14ac:dyDescent="0.25">
      <c r="C1388" s="3"/>
    </row>
    <row r="1389" spans="3:3" x14ac:dyDescent="0.25">
      <c r="C1389" s="3"/>
    </row>
    <row r="1390" spans="3:3" x14ac:dyDescent="0.25">
      <c r="C1390" s="3"/>
    </row>
    <row r="1391" spans="3:3" x14ac:dyDescent="0.25">
      <c r="C1391" s="3"/>
    </row>
    <row r="1392" spans="3:3" x14ac:dyDescent="0.25">
      <c r="C1392" s="3"/>
    </row>
    <row r="1393" spans="3:3" x14ac:dyDescent="0.25">
      <c r="C1393" s="3"/>
    </row>
    <row r="1394" spans="3:3" x14ac:dyDescent="0.25">
      <c r="C1394" s="3"/>
    </row>
    <row r="1395" spans="3:3" x14ac:dyDescent="0.25">
      <c r="C1395" s="3"/>
    </row>
    <row r="1396" spans="3:3" x14ac:dyDescent="0.25">
      <c r="C1396" s="3"/>
    </row>
    <row r="1397" spans="3:3" x14ac:dyDescent="0.25">
      <c r="C1397" s="3"/>
    </row>
    <row r="1398" spans="3:3" x14ac:dyDescent="0.25">
      <c r="C1398" s="3"/>
    </row>
    <row r="1399" spans="3:3" x14ac:dyDescent="0.25">
      <c r="C1399" s="3"/>
    </row>
    <row r="1400" spans="3:3" x14ac:dyDescent="0.25">
      <c r="C1400" s="3"/>
    </row>
    <row r="1401" spans="3:3" x14ac:dyDescent="0.25">
      <c r="C1401" s="3"/>
    </row>
    <row r="1402" spans="3:3" x14ac:dyDescent="0.25">
      <c r="C1402" s="3"/>
    </row>
    <row r="1403" spans="3:3" x14ac:dyDescent="0.25">
      <c r="C1403" s="3"/>
    </row>
    <row r="1404" spans="3:3" x14ac:dyDescent="0.25">
      <c r="C1404" s="3"/>
    </row>
    <row r="1405" spans="3:3" x14ac:dyDescent="0.25">
      <c r="C1405" s="3"/>
    </row>
    <row r="1406" spans="3:3" x14ac:dyDescent="0.25">
      <c r="C1406" s="3"/>
    </row>
    <row r="1407" spans="3:3" x14ac:dyDescent="0.25">
      <c r="C1407" s="3"/>
    </row>
    <row r="1408" spans="3:3" x14ac:dyDescent="0.25">
      <c r="C1408" s="3"/>
    </row>
    <row r="1409" spans="3:3" x14ac:dyDescent="0.25">
      <c r="C1409" s="3"/>
    </row>
    <row r="1410" spans="3:3" x14ac:dyDescent="0.25">
      <c r="C1410" s="3"/>
    </row>
    <row r="1411" spans="3:3" x14ac:dyDescent="0.25">
      <c r="C1411" s="3"/>
    </row>
    <row r="1412" spans="3:3" x14ac:dyDescent="0.25">
      <c r="C1412" s="3"/>
    </row>
    <row r="1413" spans="3:3" x14ac:dyDescent="0.25">
      <c r="C1413" s="3"/>
    </row>
    <row r="1414" spans="3:3" x14ac:dyDescent="0.25">
      <c r="C1414" s="3"/>
    </row>
    <row r="1415" spans="3:3" x14ac:dyDescent="0.25">
      <c r="C1415" s="3"/>
    </row>
    <row r="1416" spans="3:3" x14ac:dyDescent="0.25">
      <c r="C1416" s="3"/>
    </row>
    <row r="1417" spans="3:3" x14ac:dyDescent="0.25">
      <c r="C1417" s="3"/>
    </row>
    <row r="1418" spans="3:3" x14ac:dyDescent="0.25">
      <c r="C1418" s="3"/>
    </row>
    <row r="1419" spans="3:3" x14ac:dyDescent="0.25">
      <c r="C1419" s="3"/>
    </row>
    <row r="1420" spans="3:3" x14ac:dyDescent="0.25">
      <c r="C1420" s="3"/>
    </row>
    <row r="1421" spans="3:3" x14ac:dyDescent="0.25">
      <c r="C1421" s="3"/>
    </row>
    <row r="1422" spans="3:3" x14ac:dyDescent="0.25">
      <c r="C1422" s="3"/>
    </row>
    <row r="1423" spans="3:3" x14ac:dyDescent="0.25">
      <c r="C1423" s="3"/>
    </row>
    <row r="1424" spans="3:3" x14ac:dyDescent="0.25">
      <c r="C1424" s="3"/>
    </row>
    <row r="1425" spans="3:3" x14ac:dyDescent="0.25">
      <c r="C1425" s="3"/>
    </row>
    <row r="1426" spans="3:3" x14ac:dyDescent="0.25">
      <c r="C1426" s="3"/>
    </row>
    <row r="1427" spans="3:3" x14ac:dyDescent="0.25">
      <c r="C1427" s="3"/>
    </row>
    <row r="1428" spans="3:3" x14ac:dyDescent="0.25">
      <c r="C1428" s="3"/>
    </row>
    <row r="1429" spans="3:3" x14ac:dyDescent="0.25">
      <c r="C1429" s="3"/>
    </row>
    <row r="1430" spans="3:3" x14ac:dyDescent="0.25">
      <c r="C1430" s="3"/>
    </row>
    <row r="1431" spans="3:3" x14ac:dyDescent="0.25">
      <c r="C1431" s="3"/>
    </row>
    <row r="1432" spans="3:3" x14ac:dyDescent="0.25">
      <c r="C1432" s="3"/>
    </row>
    <row r="1433" spans="3:3" x14ac:dyDescent="0.25">
      <c r="C1433" s="3"/>
    </row>
    <row r="1434" spans="3:3" x14ac:dyDescent="0.25">
      <c r="C1434" s="3"/>
    </row>
    <row r="1435" spans="3:3" x14ac:dyDescent="0.25">
      <c r="C1435" s="3"/>
    </row>
    <row r="1436" spans="3:3" x14ac:dyDescent="0.25">
      <c r="C1436" s="3"/>
    </row>
    <row r="1437" spans="3:3" x14ac:dyDescent="0.25">
      <c r="C1437" s="3"/>
    </row>
    <row r="1438" spans="3:3" x14ac:dyDescent="0.25">
      <c r="C1438" s="3"/>
    </row>
    <row r="1439" spans="3:3" x14ac:dyDescent="0.25">
      <c r="C1439" s="3"/>
    </row>
    <row r="1440" spans="3:3" x14ac:dyDescent="0.25">
      <c r="C1440" s="3"/>
    </row>
    <row r="1441" spans="3:3" x14ac:dyDescent="0.25">
      <c r="C1441" s="3"/>
    </row>
    <row r="1442" spans="3:3" x14ac:dyDescent="0.25">
      <c r="C1442" s="3"/>
    </row>
    <row r="1443" spans="3:3" x14ac:dyDescent="0.25">
      <c r="C1443" s="3"/>
    </row>
    <row r="1444" spans="3:3" x14ac:dyDescent="0.25">
      <c r="C1444" s="3"/>
    </row>
    <row r="1445" spans="3:3" x14ac:dyDescent="0.25">
      <c r="C1445" s="3"/>
    </row>
    <row r="1446" spans="3:3" x14ac:dyDescent="0.25">
      <c r="C1446" s="3"/>
    </row>
    <row r="1447" spans="3:3" x14ac:dyDescent="0.25">
      <c r="C1447" s="3"/>
    </row>
    <row r="1448" spans="3:3" x14ac:dyDescent="0.25">
      <c r="C1448" s="3"/>
    </row>
    <row r="1449" spans="3:3" x14ac:dyDescent="0.25">
      <c r="C1449" s="3"/>
    </row>
    <row r="1450" spans="3:3" x14ac:dyDescent="0.25">
      <c r="C1450" s="3"/>
    </row>
    <row r="1451" spans="3:3" x14ac:dyDescent="0.25">
      <c r="C1451" s="3"/>
    </row>
    <row r="1452" spans="3:3" x14ac:dyDescent="0.25">
      <c r="C1452" s="3"/>
    </row>
    <row r="1453" spans="3:3" x14ac:dyDescent="0.25">
      <c r="C1453" s="3"/>
    </row>
    <row r="1454" spans="3:3" x14ac:dyDescent="0.25">
      <c r="C1454" s="3"/>
    </row>
    <row r="1455" spans="3:3" x14ac:dyDescent="0.25">
      <c r="C1455" s="3"/>
    </row>
    <row r="1456" spans="3:3" x14ac:dyDescent="0.25">
      <c r="C1456" s="3"/>
    </row>
    <row r="1457" spans="3:3" x14ac:dyDescent="0.25">
      <c r="C1457" s="3"/>
    </row>
    <row r="1458" spans="3:3" x14ac:dyDescent="0.25">
      <c r="C1458" s="3"/>
    </row>
    <row r="1459" spans="3:3" x14ac:dyDescent="0.25">
      <c r="C1459" s="3"/>
    </row>
    <row r="1460" spans="3:3" x14ac:dyDescent="0.25">
      <c r="C1460" s="3"/>
    </row>
    <row r="1461" spans="3:3" x14ac:dyDescent="0.25">
      <c r="C1461" s="3"/>
    </row>
    <row r="1462" spans="3:3" x14ac:dyDescent="0.25">
      <c r="C1462" s="3"/>
    </row>
    <row r="1463" spans="3:3" x14ac:dyDescent="0.25">
      <c r="C1463" s="3"/>
    </row>
    <row r="1464" spans="3:3" x14ac:dyDescent="0.25">
      <c r="C1464" s="3"/>
    </row>
    <row r="1465" spans="3:3" x14ac:dyDescent="0.25">
      <c r="C1465" s="3"/>
    </row>
    <row r="1466" spans="3:3" x14ac:dyDescent="0.25">
      <c r="C1466" s="3"/>
    </row>
    <row r="1467" spans="3:3" x14ac:dyDescent="0.25">
      <c r="C1467" s="3"/>
    </row>
    <row r="1468" spans="3:3" x14ac:dyDescent="0.25">
      <c r="C1468" s="3"/>
    </row>
    <row r="1469" spans="3:3" x14ac:dyDescent="0.25">
      <c r="C1469" s="3"/>
    </row>
    <row r="1470" spans="3:3" x14ac:dyDescent="0.25">
      <c r="C1470" s="3"/>
    </row>
    <row r="1471" spans="3:3" x14ac:dyDescent="0.25">
      <c r="C1471" s="3"/>
    </row>
    <row r="1472" spans="3:3" x14ac:dyDescent="0.25">
      <c r="C1472" s="3"/>
    </row>
    <row r="1473" spans="3:3" x14ac:dyDescent="0.25">
      <c r="C1473" s="3"/>
    </row>
    <row r="1474" spans="3:3" x14ac:dyDescent="0.25">
      <c r="C1474" s="3"/>
    </row>
    <row r="1475" spans="3:3" x14ac:dyDescent="0.25">
      <c r="C1475" s="3"/>
    </row>
    <row r="1476" spans="3:3" x14ac:dyDescent="0.25">
      <c r="C147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 Matson</cp:lastModifiedBy>
  <dcterms:created xsi:type="dcterms:W3CDTF">2015-06-05T18:17:20Z</dcterms:created>
  <dcterms:modified xsi:type="dcterms:W3CDTF">2022-08-06T00:08:48Z</dcterms:modified>
</cp:coreProperties>
</file>