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bu\git-work\esp32\"/>
    </mc:Choice>
  </mc:AlternateContent>
  <xr:revisionPtr revIDLastSave="0" documentId="13_ncr:1_{9294C9DA-E8FC-4578-A11A-DE45C6FD86CE}" xr6:coauthVersionLast="47" xr6:coauthVersionMax="47" xr10:uidLastSave="{00000000-0000-0000-0000-000000000000}"/>
  <bookViews>
    <workbookView xWindow="9560" yWindow="0" windowWidth="9730" windowHeight="10170" xr2:uid="{33EEC47D-ED32-44E1-83DC-9F6648D93F86}"/>
  </bookViews>
  <sheets>
    <sheet name="esp32とesp32s3比較" sheetId="3" r:id="rId1"/>
    <sheet name="esp32s3_efuse_data" sheetId="2" r:id="rId2"/>
    <sheet name="Sheet1" sheetId="1" r:id="rId3"/>
  </sheets>
  <definedNames>
    <definedName name="_xlnm._FilterDatabase" localSheetId="0" hidden="1">esp32とesp32s3比較!$P$2:$S$2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Q4" i="3" s="1"/>
  <c r="P5" i="3"/>
  <c r="P6" i="3"/>
  <c r="P7" i="3"/>
  <c r="P8" i="3"/>
  <c r="R8" i="3" s="1"/>
  <c r="P9" i="3"/>
  <c r="R9" i="3" s="1"/>
  <c r="P10" i="3"/>
  <c r="Q10" i="3" s="1"/>
  <c r="P11" i="3"/>
  <c r="Q11" i="3" s="1"/>
  <c r="P12" i="3"/>
  <c r="S12" i="3" s="1"/>
  <c r="P13" i="3"/>
  <c r="P14" i="3"/>
  <c r="S14" i="3" s="1"/>
  <c r="P15" i="3"/>
  <c r="P16" i="3"/>
  <c r="S16" i="3" s="1"/>
  <c r="P17" i="3"/>
  <c r="R17" i="3" s="1"/>
  <c r="P18" i="3"/>
  <c r="Q18" i="3" s="1"/>
  <c r="P19" i="3"/>
  <c r="Q19" i="3" s="1"/>
  <c r="P20" i="3"/>
  <c r="S20" i="3" s="1"/>
  <c r="P21" i="3"/>
  <c r="P22" i="3"/>
  <c r="P23" i="3"/>
  <c r="P24" i="3"/>
  <c r="R24" i="3" s="1"/>
  <c r="P25" i="3"/>
  <c r="Q25" i="3" s="1"/>
  <c r="P26" i="3"/>
  <c r="R26" i="3" s="1"/>
  <c r="P27" i="3"/>
  <c r="Q27" i="3" s="1"/>
  <c r="P28" i="3"/>
  <c r="Q28" i="3" s="1"/>
  <c r="P29" i="3"/>
  <c r="P30" i="3"/>
  <c r="Q30" i="3" s="1"/>
  <c r="P31" i="3"/>
  <c r="P32" i="3"/>
  <c r="Q32" i="3" s="1"/>
  <c r="P33" i="3"/>
  <c r="R33" i="3" s="1"/>
  <c r="P34" i="3"/>
  <c r="R34" i="3" s="1"/>
  <c r="P35" i="3"/>
  <c r="Q35" i="3" s="1"/>
  <c r="P36" i="3"/>
  <c r="S36" i="3" s="1"/>
  <c r="P37" i="3"/>
  <c r="P38" i="3"/>
  <c r="Q38" i="3" s="1"/>
  <c r="P39" i="3"/>
  <c r="P40" i="3"/>
  <c r="R40" i="3" s="1"/>
  <c r="P41" i="3"/>
  <c r="Q41" i="3" s="1"/>
  <c r="P42" i="3"/>
  <c r="R42" i="3" s="1"/>
  <c r="P43" i="3"/>
  <c r="Q43" i="3" s="1"/>
  <c r="P44" i="3"/>
  <c r="Q44" i="3" s="1"/>
  <c r="P45" i="3"/>
  <c r="P46" i="3"/>
  <c r="S46" i="3" s="1"/>
  <c r="P47" i="3"/>
  <c r="P48" i="3"/>
  <c r="P49" i="3"/>
  <c r="R49" i="3" s="1"/>
  <c r="P50" i="3"/>
  <c r="P51" i="3"/>
  <c r="Q51" i="3" s="1"/>
  <c r="P52" i="3"/>
  <c r="P53" i="3"/>
  <c r="R53" i="3" s="1"/>
  <c r="P54" i="3"/>
  <c r="S54" i="3" s="1"/>
  <c r="P55" i="3"/>
  <c r="P56" i="3"/>
  <c r="Q56" i="3" s="1"/>
  <c r="P57" i="3"/>
  <c r="R57" i="3" s="1"/>
  <c r="P58" i="3"/>
  <c r="P59" i="3"/>
  <c r="Q59" i="3" s="1"/>
  <c r="P60" i="3"/>
  <c r="R60" i="3" s="1"/>
  <c r="P61" i="3"/>
  <c r="P62" i="3"/>
  <c r="S62" i="3" s="1"/>
  <c r="P63" i="3"/>
  <c r="Q63" i="3" s="1"/>
  <c r="P64" i="3"/>
  <c r="Q64" i="3" s="1"/>
  <c r="P65" i="3"/>
  <c r="R65" i="3" s="1"/>
  <c r="P66" i="3"/>
  <c r="P67" i="3"/>
  <c r="Q67" i="3" s="1"/>
  <c r="P68" i="3"/>
  <c r="P69" i="3"/>
  <c r="S69" i="3" s="1"/>
  <c r="P70" i="3"/>
  <c r="S70" i="3" s="1"/>
  <c r="P71" i="3"/>
  <c r="P72" i="3"/>
  <c r="R72" i="3" s="1"/>
  <c r="P73" i="3"/>
  <c r="Q73" i="3" s="1"/>
  <c r="P74" i="3"/>
  <c r="P75" i="3"/>
  <c r="Q75" i="3" s="1"/>
  <c r="P76" i="3"/>
  <c r="R76" i="3" s="1"/>
  <c r="P77" i="3"/>
  <c r="P78" i="3"/>
  <c r="R78" i="3" s="1"/>
  <c r="P79" i="3"/>
  <c r="Q79" i="3" s="1"/>
  <c r="P80" i="3"/>
  <c r="Q80" i="3" s="1"/>
  <c r="P81" i="3"/>
  <c r="S81" i="3" s="1"/>
  <c r="P82" i="3"/>
  <c r="P83" i="3"/>
  <c r="Q83" i="3" s="1"/>
  <c r="P84" i="3"/>
  <c r="Q84" i="3" s="1"/>
  <c r="P85" i="3"/>
  <c r="S85" i="3" s="1"/>
  <c r="P86" i="3"/>
  <c r="R86" i="3" s="1"/>
  <c r="P87" i="3"/>
  <c r="Q87" i="3" s="1"/>
  <c r="P88" i="3"/>
  <c r="R88" i="3" s="1"/>
  <c r="P89" i="3"/>
  <c r="P90" i="3"/>
  <c r="P91" i="3"/>
  <c r="Q91" i="3" s="1"/>
  <c r="P92" i="3"/>
  <c r="Q92" i="3" s="1"/>
  <c r="P93" i="3"/>
  <c r="P94" i="3"/>
  <c r="S94" i="3" s="1"/>
  <c r="P95" i="3"/>
  <c r="P96" i="3"/>
  <c r="P97" i="3"/>
  <c r="Q97" i="3" s="1"/>
  <c r="P98" i="3"/>
  <c r="P99" i="3"/>
  <c r="Q99" i="3" s="1"/>
  <c r="P100" i="3"/>
  <c r="P101" i="3"/>
  <c r="S101" i="3" s="1"/>
  <c r="P102" i="3"/>
  <c r="Q102" i="3" s="1"/>
  <c r="P103" i="3"/>
  <c r="P104" i="3"/>
  <c r="R104" i="3" s="1"/>
  <c r="P105" i="3"/>
  <c r="Q105" i="3" s="1"/>
  <c r="P106" i="3"/>
  <c r="P107" i="3"/>
  <c r="Q107" i="3" s="1"/>
  <c r="P108" i="3"/>
  <c r="Q108" i="3" s="1"/>
  <c r="P109" i="3"/>
  <c r="Q109" i="3" s="1"/>
  <c r="P110" i="3"/>
  <c r="Q110" i="3" s="1"/>
  <c r="P111" i="3"/>
  <c r="S111" i="3" s="1"/>
  <c r="P112" i="3"/>
  <c r="S112" i="3" s="1"/>
  <c r="P3" i="3"/>
  <c r="S3" i="3" s="1"/>
  <c r="S4" i="3"/>
  <c r="Q5" i="3"/>
  <c r="R5" i="3"/>
  <c r="S5" i="3"/>
  <c r="Q6" i="3"/>
  <c r="R6" i="3"/>
  <c r="S6" i="3"/>
  <c r="Q7" i="3"/>
  <c r="R7" i="3"/>
  <c r="S7" i="3"/>
  <c r="Q8" i="3"/>
  <c r="Q9" i="3"/>
  <c r="S9" i="3"/>
  <c r="R12" i="3"/>
  <c r="Q13" i="3"/>
  <c r="R13" i="3"/>
  <c r="S13" i="3"/>
  <c r="Q15" i="3"/>
  <c r="R15" i="3"/>
  <c r="S15" i="3"/>
  <c r="R16" i="3"/>
  <c r="R20" i="3"/>
  <c r="Q21" i="3"/>
  <c r="R21" i="3"/>
  <c r="S21" i="3"/>
  <c r="Q22" i="3"/>
  <c r="R22" i="3"/>
  <c r="S22" i="3"/>
  <c r="Q23" i="3"/>
  <c r="R23" i="3"/>
  <c r="S23" i="3"/>
  <c r="Q24" i="3"/>
  <c r="R25" i="3"/>
  <c r="Q26" i="3"/>
  <c r="S26" i="3"/>
  <c r="R28" i="3"/>
  <c r="S28" i="3"/>
  <c r="Q29" i="3"/>
  <c r="R29" i="3"/>
  <c r="S29" i="3"/>
  <c r="R30" i="3"/>
  <c r="S30" i="3"/>
  <c r="Q31" i="3"/>
  <c r="R31" i="3"/>
  <c r="S31" i="3"/>
  <c r="S32" i="3"/>
  <c r="Q34" i="3"/>
  <c r="S34" i="3"/>
  <c r="Q36" i="3"/>
  <c r="Q37" i="3"/>
  <c r="R37" i="3"/>
  <c r="S37" i="3"/>
  <c r="Q39" i="3"/>
  <c r="R39" i="3"/>
  <c r="S39" i="3"/>
  <c r="Q40" i="3"/>
  <c r="R41" i="3"/>
  <c r="Q42" i="3"/>
  <c r="S42" i="3"/>
  <c r="Q45" i="3"/>
  <c r="R45" i="3"/>
  <c r="S45" i="3"/>
  <c r="Q46" i="3"/>
  <c r="R46" i="3"/>
  <c r="Q47" i="3"/>
  <c r="R47" i="3"/>
  <c r="S47" i="3"/>
  <c r="Q48" i="3"/>
  <c r="R48" i="3"/>
  <c r="S48" i="3"/>
  <c r="S49" i="3"/>
  <c r="Q50" i="3"/>
  <c r="R50" i="3"/>
  <c r="S50" i="3"/>
  <c r="Q52" i="3"/>
  <c r="R52" i="3"/>
  <c r="S52" i="3"/>
  <c r="Q53" i="3"/>
  <c r="S53" i="3"/>
  <c r="Q54" i="3"/>
  <c r="R54" i="3"/>
  <c r="Q55" i="3"/>
  <c r="R55" i="3"/>
  <c r="S55" i="3"/>
  <c r="R56" i="3"/>
  <c r="S56" i="3"/>
  <c r="Q57" i="3"/>
  <c r="Q58" i="3"/>
  <c r="R58" i="3"/>
  <c r="S58" i="3"/>
  <c r="Q60" i="3"/>
  <c r="Q61" i="3"/>
  <c r="R61" i="3"/>
  <c r="S61" i="3"/>
  <c r="Q62" i="3"/>
  <c r="R62" i="3"/>
  <c r="R63" i="3"/>
  <c r="S63" i="3"/>
  <c r="R64" i="3"/>
  <c r="S64" i="3"/>
  <c r="Q65" i="3"/>
  <c r="Q66" i="3"/>
  <c r="R66" i="3"/>
  <c r="S66" i="3"/>
  <c r="Q68" i="3"/>
  <c r="R68" i="3"/>
  <c r="S68" i="3"/>
  <c r="Q69" i="3"/>
  <c r="R69" i="3"/>
  <c r="Q70" i="3"/>
  <c r="R70" i="3"/>
  <c r="Q71" i="3"/>
  <c r="R71" i="3"/>
  <c r="S71" i="3"/>
  <c r="Q72" i="3"/>
  <c r="S72" i="3"/>
  <c r="R73" i="3"/>
  <c r="S73" i="3"/>
  <c r="Q74" i="3"/>
  <c r="R74" i="3"/>
  <c r="S74" i="3"/>
  <c r="Q76" i="3"/>
  <c r="Q77" i="3"/>
  <c r="R77" i="3"/>
  <c r="S77" i="3"/>
  <c r="Q78" i="3"/>
  <c r="R79" i="3"/>
  <c r="S79" i="3"/>
  <c r="R80" i="3"/>
  <c r="S80" i="3"/>
  <c r="Q81" i="3"/>
  <c r="R81" i="3"/>
  <c r="Q82" i="3"/>
  <c r="R82" i="3"/>
  <c r="S82" i="3"/>
  <c r="R84" i="3"/>
  <c r="S84" i="3"/>
  <c r="Q85" i="3"/>
  <c r="R85" i="3"/>
  <c r="Q86" i="3"/>
  <c r="R87" i="3"/>
  <c r="S87" i="3"/>
  <c r="Q88" i="3"/>
  <c r="S88" i="3"/>
  <c r="Q89" i="3"/>
  <c r="R89" i="3"/>
  <c r="S89" i="3"/>
  <c r="Q90" i="3"/>
  <c r="R90" i="3"/>
  <c r="S90" i="3"/>
  <c r="S92" i="3"/>
  <c r="Q93" i="3"/>
  <c r="R93" i="3"/>
  <c r="S93" i="3"/>
  <c r="Q95" i="3"/>
  <c r="R95" i="3"/>
  <c r="S95" i="3"/>
  <c r="Q96" i="3"/>
  <c r="R96" i="3"/>
  <c r="S96" i="3"/>
  <c r="S97" i="3"/>
  <c r="Q98" i="3"/>
  <c r="R98" i="3"/>
  <c r="S98" i="3"/>
  <c r="Q100" i="3"/>
  <c r="R100" i="3"/>
  <c r="S100" i="3"/>
  <c r="Q101" i="3"/>
  <c r="R101" i="3"/>
  <c r="Q103" i="3"/>
  <c r="R103" i="3"/>
  <c r="S103" i="3"/>
  <c r="R105" i="3"/>
  <c r="S105" i="3"/>
  <c r="Q106" i="3"/>
  <c r="R106" i="3"/>
  <c r="S106" i="3"/>
  <c r="R109" i="3"/>
  <c r="S109" i="3"/>
  <c r="R110" i="3"/>
  <c r="S110" i="3"/>
  <c r="Q112" i="3"/>
  <c r="R112" i="3"/>
  <c r="S38" i="3" l="1"/>
  <c r="R14" i="3"/>
  <c r="S102" i="3"/>
  <c r="S86" i="3"/>
  <c r="S78" i="3"/>
  <c r="R38" i="3"/>
  <c r="Q14" i="3"/>
  <c r="R102" i="3"/>
  <c r="Q94" i="3"/>
  <c r="R111" i="3"/>
  <c r="Q111" i="3"/>
  <c r="S104" i="3"/>
  <c r="Q104" i="3"/>
  <c r="R32" i="3"/>
  <c r="S24" i="3"/>
  <c r="Q16" i="3"/>
  <c r="R94" i="3"/>
  <c r="S65" i="3"/>
  <c r="S44" i="3"/>
  <c r="R36" i="3"/>
  <c r="Q49" i="3"/>
  <c r="S40" i="3"/>
  <c r="S33" i="3"/>
  <c r="Q17" i="3"/>
  <c r="S8" i="3"/>
  <c r="Q33" i="3"/>
  <c r="Q20" i="3"/>
  <c r="Q12" i="3"/>
  <c r="R4" i="3"/>
  <c r="R92" i="3"/>
  <c r="S76" i="3"/>
  <c r="S60" i="3"/>
  <c r="R44" i="3"/>
  <c r="R97" i="3"/>
  <c r="S57" i="3"/>
  <c r="S41" i="3"/>
  <c r="S25" i="3"/>
  <c r="S17" i="3"/>
  <c r="S107" i="3"/>
  <c r="S99" i="3"/>
  <c r="S91" i="3"/>
  <c r="S83" i="3"/>
  <c r="S75" i="3"/>
  <c r="S67" i="3"/>
  <c r="S59" i="3"/>
  <c r="S51" i="3"/>
  <c r="S43" i="3"/>
  <c r="S35" i="3"/>
  <c r="S27" i="3"/>
  <c r="S19" i="3"/>
  <c r="S11" i="3"/>
  <c r="R59" i="3"/>
  <c r="R51" i="3"/>
  <c r="R43" i="3"/>
  <c r="R35" i="3"/>
  <c r="R27" i="3"/>
  <c r="R19" i="3"/>
  <c r="R11" i="3"/>
  <c r="R107" i="3"/>
  <c r="R99" i="3"/>
  <c r="R91" i="3"/>
  <c r="R83" i="3"/>
  <c r="R75" i="3"/>
  <c r="R67" i="3"/>
  <c r="S18" i="3"/>
  <c r="S10" i="3"/>
  <c r="R18" i="3"/>
  <c r="R10" i="3"/>
  <c r="Q3" i="3"/>
  <c r="R3" i="3"/>
  <c r="R108" i="3"/>
  <c r="S108" i="3"/>
</calcChain>
</file>

<file path=xl/sharedStrings.xml><?xml version="1.0" encoding="utf-8"?>
<sst xmlns="http://schemas.openxmlformats.org/spreadsheetml/2006/main" count="1440" uniqueCount="441">
  <si>
    <t xml:space="preserve"> WR_DIS</t>
  </si>
  <si>
    <t xml:space="preserve"> EFUSE_BLK0</t>
  </si>
  <si>
    <t xml:space="preserve"> WR_DIS.RD_DIS</t>
  </si>
  <si>
    <t xml:space="preserve"> WR_DIS.WR_DIS</t>
  </si>
  <si>
    <t xml:space="preserve"> WR_DIS.FLASH_CRYPT_CNT</t>
  </si>
  <si>
    <t xml:space="preserve"> WR_DIS.UART_DOWNLOAD_DIS</t>
  </si>
  <si>
    <t xml:space="preserve"> WR_DIS.MAC</t>
  </si>
  <si>
    <t xml:space="preserve"> WR_DIS.MAC_CRC</t>
  </si>
  <si>
    <t xml:space="preserve"> WR_DIS.DISABLE_APP_CPU</t>
  </si>
  <si>
    <t xml:space="preserve"> WR_DIS.DISABLE_BT</t>
  </si>
  <si>
    <t xml:space="preserve"> WR_DIS.DIS_CACHE</t>
  </si>
  <si>
    <t xml:space="preserve"> WR_DIS.VOL_LEVEL_HP_INV</t>
  </si>
  <si>
    <t xml:space="preserve"> WR_DIS.CLK8M_FREQ</t>
  </si>
  <si>
    <t xml:space="preserve"> WR_DIS.ADC_VREF</t>
  </si>
  <si>
    <t xml:space="preserve"> WR_DIS.XPD_SDIO_REG</t>
  </si>
  <si>
    <t xml:space="preserve"> WR_DIS.XPD_SDIO_TIEH</t>
  </si>
  <si>
    <t xml:space="preserve"> WR_DIS.XPD_SDIO_FORCE</t>
  </si>
  <si>
    <t xml:space="preserve"> WR_DIS.SPI_PAD_CONFIG_CLK</t>
  </si>
  <si>
    <t xml:space="preserve"> WR_DIS.SPI_PAD_CONFIG_Q</t>
  </si>
  <si>
    <t xml:space="preserve"> WR_DIS.SPI_PAD_CONFIG_D</t>
  </si>
  <si>
    <t xml:space="preserve"> WR_DIS.SPI_PAD_CONFIG_CS0</t>
  </si>
  <si>
    <t xml:space="preserve"> WR_DIS.BLOCK1</t>
  </si>
  <si>
    <t xml:space="preserve"> WR_DIS.BLOCK2</t>
  </si>
  <si>
    <t xml:space="preserve"> WR_DIS.BLOCK3</t>
  </si>
  <si>
    <t xml:space="preserve"> WR_DIS.CUSTOM_MAC_CRC</t>
  </si>
  <si>
    <t xml:space="preserve"> WR_DIS.CUSTOM_MAC</t>
  </si>
  <si>
    <t xml:space="preserve"> WR_DIS.ADC1_TP_LOW</t>
  </si>
  <si>
    <t xml:space="preserve"> WR_DIS.ADC1_TP_HIGH</t>
  </si>
  <si>
    <t xml:space="preserve"> WR_DIS.ADC2_TP_LOW</t>
  </si>
  <si>
    <t xml:space="preserve"> WR_DIS.ADC2_TP_HIGH</t>
  </si>
  <si>
    <t xml:space="preserve"> WR_DIS.SECURE_VERSION</t>
  </si>
  <si>
    <t xml:space="preserve"> WR_DIS.MAC_VERSION</t>
  </si>
  <si>
    <t xml:space="preserve"> WR_DIS.BLK3_PART_RESERVE</t>
  </si>
  <si>
    <t xml:space="preserve"> WR_DIS.FLASH_CRYPT_CONFIG</t>
  </si>
  <si>
    <t xml:space="preserve"> WR_DIS.CODING_SCHEME</t>
  </si>
  <si>
    <t xml:space="preserve"> WR_DIS.KEY_STATUS</t>
  </si>
  <si>
    <t xml:space="preserve"> WR_DIS.ABS_DONE_0</t>
  </si>
  <si>
    <t xml:space="preserve"> WR_DIS.ABS_DONE_1</t>
  </si>
  <si>
    <t xml:space="preserve"> WR_DIS.JTAG_DISABLE</t>
  </si>
  <si>
    <t xml:space="preserve"> WR_DIS.CONSOLE_DEBUG_DISABLE</t>
  </si>
  <si>
    <t xml:space="preserve"> WR_DIS.DISABLE_DL_ENCRYPT</t>
  </si>
  <si>
    <t xml:space="preserve"> WR_DIS.DISABLE_DL_DECRYPT</t>
  </si>
  <si>
    <t xml:space="preserve"> WR_DIS.DISABLE_DL_CACHE</t>
  </si>
  <si>
    <t xml:space="preserve"> RD_DIS</t>
  </si>
  <si>
    <t xml:space="preserve"> RD_DIS.BLOCK1</t>
  </si>
  <si>
    <t xml:space="preserve"> RD_DIS.BLOCK2</t>
  </si>
  <si>
    <t xml:space="preserve"> RD_DIS.BLOCK3</t>
  </si>
  <si>
    <t xml:space="preserve"> RD_DIS.CUSTOM_MAC_CRC</t>
  </si>
  <si>
    <t xml:space="preserve"> RD_DIS.CUSTOM_MAC</t>
  </si>
  <si>
    <t xml:space="preserve"> RD_DIS.ADC1_TP_LOW</t>
  </si>
  <si>
    <t xml:space="preserve"> RD_DIS.ADC1_TP_HIGH</t>
  </si>
  <si>
    <t xml:space="preserve"> RD_DIS.ADC2_TP_LOW</t>
  </si>
  <si>
    <t xml:space="preserve"> RD_DIS.ADC2_TP_HIGH</t>
  </si>
  <si>
    <t xml:space="preserve"> RD_DIS.SECURE_VERSION</t>
  </si>
  <si>
    <t xml:space="preserve"> RD_DIS.MAC_VERSION</t>
  </si>
  <si>
    <t xml:space="preserve"> RD_DIS.BLK3_PART_RESERVE</t>
  </si>
  <si>
    <t xml:space="preserve"> RD_DIS.FLASH_CRYPT_CONFIG</t>
  </si>
  <si>
    <t xml:space="preserve"> RD_DIS.CODING_SCHEME</t>
  </si>
  <si>
    <t xml:space="preserve"> RD_DIS.KEY_STATUS</t>
  </si>
  <si>
    <t xml:space="preserve"> FLASH_CRYPT_CNT</t>
  </si>
  <si>
    <t xml:space="preserve"> UART_DOWNLOAD_DIS</t>
  </si>
  <si>
    <t xml:space="preserve"> MAC</t>
  </si>
  <si>
    <t xml:space="preserve"> MAC_CRC</t>
  </si>
  <si>
    <t xml:space="preserve"> DISABLE_APP_CPU</t>
  </si>
  <si>
    <t xml:space="preserve"> DISABLE_BT</t>
  </si>
  <si>
    <t xml:space="preserve"> CHIP_PACKAGE_4BIT</t>
  </si>
  <si>
    <t xml:space="preserve"> DIS_CACHE</t>
  </si>
  <si>
    <t xml:space="preserve"> SPI_PAD_CONFIG_HD</t>
  </si>
  <si>
    <t xml:space="preserve"> CHIP_PACKAGE</t>
  </si>
  <si>
    <t xml:space="preserve"> CHIP_CPU_FREQ_LOW</t>
  </si>
  <si>
    <t xml:space="preserve"> CHIP_CPU_FREQ_RATED</t>
  </si>
  <si>
    <t xml:space="preserve"> BLK3_PART_RESERVE</t>
  </si>
  <si>
    <t xml:space="preserve"> CHIP_VER_REV1</t>
  </si>
  <si>
    <t xml:space="preserve"> CLK8M_FREQ</t>
  </si>
  <si>
    <t xml:space="preserve"> ADC_VREF</t>
  </si>
  <si>
    <t xml:space="preserve"> XPD_SDIO_REG</t>
  </si>
  <si>
    <t xml:space="preserve"> XPD_SDIO_TIEH</t>
  </si>
  <si>
    <t xml:space="preserve"> XPD_SDIO_FORCE</t>
  </si>
  <si>
    <t xml:space="preserve"> SPI_PAD_CONFIG_CLK</t>
  </si>
  <si>
    <t xml:space="preserve"> SPI_PAD_CONFIG_Q</t>
  </si>
  <si>
    <t xml:space="preserve"> SPI_PAD_CONFIG_D</t>
  </si>
  <si>
    <t xml:space="preserve"> SPI_PAD_CONFIG_CS0</t>
  </si>
  <si>
    <t xml:space="preserve"> CHIP_VER_REV2</t>
  </si>
  <si>
    <t xml:space="preserve"> VOL_LEVEL_HP_INV</t>
  </si>
  <si>
    <t xml:space="preserve"> WAFER_VERSION_MINOR</t>
  </si>
  <si>
    <t xml:space="preserve"> FLASH_CRYPT_CONFIG</t>
  </si>
  <si>
    <t xml:space="preserve"> CODING_SCHEME</t>
  </si>
  <si>
    <t xml:space="preserve"> CONSOLE_DEBUG_DISABLE</t>
  </si>
  <si>
    <t xml:space="preserve"> DISABLE_SDIO_HOST</t>
  </si>
  <si>
    <t xml:space="preserve"> ABS_DONE_0</t>
  </si>
  <si>
    <t xml:space="preserve"> ABS_DONE_1</t>
  </si>
  <si>
    <t xml:space="preserve"> JTAG_DISABLE</t>
  </si>
  <si>
    <t xml:space="preserve"> DISABLE_DL_ENCRYPT</t>
  </si>
  <si>
    <t xml:space="preserve"> DISABLE_DL_DECRYPT</t>
  </si>
  <si>
    <t xml:space="preserve"> DISABLE_DL_CACHE</t>
  </si>
  <si>
    <t xml:space="preserve"> KEY_STATUS</t>
  </si>
  <si>
    <t xml:space="preserve"> BLOCK1</t>
  </si>
  <si>
    <t xml:space="preserve"> EFUSE_BLK1</t>
  </si>
  <si>
    <t xml:space="preserve"> BLOCK2</t>
  </si>
  <si>
    <t xml:space="preserve"> EFUSE_BLK2</t>
  </si>
  <si>
    <t xml:space="preserve"> CUSTOM_MAC_CRC</t>
  </si>
  <si>
    <t xml:space="preserve"> EFUSE_BLK3</t>
  </si>
  <si>
    <t xml:space="preserve"> MAC_CUSTOM</t>
  </si>
  <si>
    <t xml:space="preserve"> ADC1_TP_LOW</t>
  </si>
  <si>
    <t xml:space="preserve"> ADC1_TP_HIGH</t>
  </si>
  <si>
    <t xml:space="preserve"> ADC2_TP_LOW</t>
  </si>
  <si>
    <t xml:space="preserve"> ADC2_TP_HIGH</t>
  </si>
  <si>
    <t xml:space="preserve"> SECURE_VERSION</t>
  </si>
  <si>
    <t xml:space="preserve"> MAC_VERSION</t>
  </si>
  <si>
    <t xml:space="preserve"> WR_DIS.DIS_ICACHE</t>
  </si>
  <si>
    <t xml:space="preserve"> WR_DIS.DIS_DCACHE</t>
  </si>
  <si>
    <t xml:space="preserve"> WR_DIS.DIS_DOWNLOAD_ICACHE</t>
  </si>
  <si>
    <t xml:space="preserve"> WR_DIS.DIS_DOWNLOAD_DCACHE</t>
  </si>
  <si>
    <t xml:space="preserve"> WR_DIS.DIS_FORCE_DOWNLOAD</t>
  </si>
  <si>
    <t xml:space="preserve"> WR_DIS.DIS_USB_OTG</t>
  </si>
  <si>
    <t xml:space="preserve"> WR_DIS.DIS_TWAI</t>
  </si>
  <si>
    <t xml:space="preserve"> WR_DIS.DIS_APP_CPU</t>
  </si>
  <si>
    <t xml:space="preserve"> WR_DIS.DIS_PAD_JTAG</t>
  </si>
  <si>
    <t xml:space="preserve"> WR_DIS.DIS_DOWNLOAD_MANUAL_ENCRYPT</t>
  </si>
  <si>
    <t xml:space="preserve"> WR_DIS.DIS_USB_JTAG</t>
  </si>
  <si>
    <t xml:space="preserve"> WR_DIS.DIS_USB_SERIAL_JTAG</t>
  </si>
  <si>
    <t xml:space="preserve"> WR_DIS.STRAP_JTAG_SEL</t>
  </si>
  <si>
    <t xml:space="preserve"> WR_DIS.USB_PHY_SEL</t>
  </si>
  <si>
    <t xml:space="preserve"> WR_DIS.VDD_SPI_XPD</t>
  </si>
  <si>
    <t xml:space="preserve"> WR_DIS.VDD_SPI_TIEH</t>
  </si>
  <si>
    <t xml:space="preserve"> WR_DIS.VDD_SPI_FORCE</t>
  </si>
  <si>
    <t xml:space="preserve"> WR_DIS.WDT_DELAY_SEL</t>
  </si>
  <si>
    <t xml:space="preserve"> WR_DIS.SPI_BOOT_CRYPT_CNT</t>
  </si>
  <si>
    <t xml:space="preserve"> WR_DIS.SECURE_BOOT_KEY_REVOKE0</t>
  </si>
  <si>
    <t xml:space="preserve"> WR_DIS.SECURE_BOOT_KEY_REVOKE1</t>
  </si>
  <si>
    <t xml:space="preserve"> WR_DIS.SECURE_BOOT_KEY_REVOKE2</t>
  </si>
  <si>
    <t xml:space="preserve"> WR_DIS.KEY_PURPOSE_0</t>
  </si>
  <si>
    <t xml:space="preserve"> WR_DIS.KEY_PURPOSE_1</t>
  </si>
  <si>
    <t xml:space="preserve"> WR_DIS.KEY_PURPOSE_2</t>
  </si>
  <si>
    <t xml:space="preserve"> WR_DIS.KEY_PURPOSE_3</t>
  </si>
  <si>
    <t xml:space="preserve"> WR_DIS.KEY_PURPOSE_4</t>
  </si>
  <si>
    <t xml:space="preserve"> WR_DIS.KEY_PURPOSE_5</t>
  </si>
  <si>
    <t xml:space="preserve"> WR_DIS.SECURE_BOOT_EN</t>
  </si>
  <si>
    <t xml:space="preserve"> WR_DIS.SECURE_BOOT_AGGRESSIVE_REVOKE</t>
  </si>
  <si>
    <t xml:space="preserve"> WR_DIS.FLASH_TPUW</t>
  </si>
  <si>
    <t xml:space="preserve"> WR_DIS.DIS_DOWNLOAD_MODE</t>
  </si>
  <si>
    <t xml:space="preserve"> WR_DIS.DIS_DIRECT_BOOT</t>
  </si>
  <si>
    <t xml:space="preserve"> WR_DIS.DIS_USB_SERIAL_JTAG_ROM_PRINT</t>
  </si>
  <si>
    <t xml:space="preserve"> WR_DIS.FLASH_ECC_MODE</t>
  </si>
  <si>
    <t xml:space="preserve"> WR_DIS.DIS_USB_SERIAL_JTAG_DOWNLOAD_MODE</t>
  </si>
  <si>
    <t xml:space="preserve"> WR_DIS.ENABLE_SECURITY_DOWNLOAD</t>
  </si>
  <si>
    <t xml:space="preserve"> WR_DIS.UART_PRINT_CONTROL</t>
  </si>
  <si>
    <t xml:space="preserve"> WR_DIS.PIN_POWER_SELECTION</t>
  </si>
  <si>
    <t xml:space="preserve"> WR_DIS.FLASH_TYPE</t>
  </si>
  <si>
    <t xml:space="preserve"> WR_DIS.FLASH_PAGE_SIZE</t>
  </si>
  <si>
    <t xml:space="preserve"> WR_DIS.FLASH_ECC_EN</t>
  </si>
  <si>
    <t xml:space="preserve"> WR_DIS.FORCE_SEND_RESUME</t>
  </si>
  <si>
    <t xml:space="preserve"> WR_DIS.DIS_USB_OTG_DOWNLOAD_MODE</t>
  </si>
  <si>
    <t xml:space="preserve"> WR_DIS.DISABLE_WAFER_VERSION_MAJOR</t>
  </si>
  <si>
    <t xml:space="preserve"> WR_DIS.DISABLE_BLK_VERSION_MAJOR</t>
  </si>
  <si>
    <t xml:space="preserve"> WR_DIS.BLK1</t>
  </si>
  <si>
    <t xml:space="preserve"> WR_DIS.SPI_PAD_CONFIG_CS</t>
  </si>
  <si>
    <t xml:space="preserve"> WR_DIS.SPI_PAD_CONFIG_HD</t>
  </si>
  <si>
    <t xml:space="preserve"> WR_DIS.SPI_PAD_CONFIG_WP</t>
  </si>
  <si>
    <t xml:space="preserve"> WR_DIS.SPI_PAD_CONFIG_DQS</t>
  </si>
  <si>
    <t xml:space="preserve"> WR_DIS.SPI_PAD_CONFIG_D4</t>
  </si>
  <si>
    <t xml:space="preserve"> WR_DIS.SPI_PAD_CONFIG_D5</t>
  </si>
  <si>
    <t xml:space="preserve"> WR_DIS.SPI_PAD_CONFIG_D6</t>
  </si>
  <si>
    <t xml:space="preserve"> WR_DIS.SPI_PAD_CONFIG_D7</t>
  </si>
  <si>
    <t xml:space="preserve"> WR_DIS.WAFER_VERSION_MINOR_LO</t>
  </si>
  <si>
    <t xml:space="preserve"> WR_DIS.PKG_VERSION</t>
  </si>
  <si>
    <t xml:space="preserve"> WR_DIS.BLK_VERSION_MINOR</t>
  </si>
  <si>
    <t xml:space="preserve"> WR_DIS.K_RTC_LDO</t>
  </si>
  <si>
    <t xml:space="preserve"> WR_DIS.K_DIG_LDO</t>
  </si>
  <si>
    <t xml:space="preserve"> WR_DIS.V_RTC_DBIAS20</t>
  </si>
  <si>
    <t xml:space="preserve"> WR_DIS.V_DIG_DBIAS20</t>
  </si>
  <si>
    <t xml:space="preserve"> WR_DIS.DIG_DBIAS_HVT</t>
  </si>
  <si>
    <t xml:space="preserve"> WR_DIS.WAFER_VERSION_MINOR_HI</t>
  </si>
  <si>
    <t xml:space="preserve"> WR_DIS.WAFER_VERSION_MAJOR</t>
  </si>
  <si>
    <t xml:space="preserve"> WR_DIS.ADC2_CAL_VOL_ATTEN3</t>
  </si>
  <si>
    <t xml:space="preserve"> WR_DIS.SYS_DATA_PART1</t>
  </si>
  <si>
    <t xml:space="preserve"> WR_DIS.OPTIONAL_UNIQUE_ID</t>
  </si>
  <si>
    <t xml:space="preserve"> WR_DIS.BLK_VERSION_MAJOR</t>
  </si>
  <si>
    <t xml:space="preserve"> WR_DIS.TEMP_CALIB</t>
  </si>
  <si>
    <t xml:space="preserve"> WR_DIS.OCODE</t>
  </si>
  <si>
    <t xml:space="preserve"> WR_DIS.ADC1_INIT_CODE_ATTEN0</t>
  </si>
  <si>
    <t xml:space="preserve"> WR_DIS.ADC1_INIT_CODE_ATTEN1</t>
  </si>
  <si>
    <t xml:space="preserve"> WR_DIS.ADC1_INIT_CODE_ATTEN2</t>
  </si>
  <si>
    <t xml:space="preserve"> WR_DIS.ADC1_INIT_CODE_ATTEN3</t>
  </si>
  <si>
    <t xml:space="preserve"> WR_DIS.ADC2_INIT_CODE_ATTEN0</t>
  </si>
  <si>
    <t xml:space="preserve"> WR_DIS.ADC2_INIT_CODE_ATTEN1</t>
  </si>
  <si>
    <t xml:space="preserve"> WR_DIS.ADC2_INIT_CODE_ATTEN2</t>
  </si>
  <si>
    <t xml:space="preserve"> WR_DIS.ADC2_INIT_CODE_ATTEN3</t>
  </si>
  <si>
    <t xml:space="preserve"> WR_DIS.ADC1_CAL_VOL_ATTEN0</t>
  </si>
  <si>
    <t xml:space="preserve"> WR_DIS.ADC1_CAL_VOL_ATTEN1</t>
  </si>
  <si>
    <t xml:space="preserve"> WR_DIS.ADC1_CAL_VOL_ATTEN2</t>
  </si>
  <si>
    <t xml:space="preserve"> WR_DIS.ADC1_CAL_VOL_ATTEN3</t>
  </si>
  <si>
    <t xml:space="preserve"> WR_DIS.ADC2_CAL_VOL_ATTEN0</t>
  </si>
  <si>
    <t xml:space="preserve"> WR_DIS.ADC2_CAL_VOL_ATTEN1</t>
  </si>
  <si>
    <t xml:space="preserve"> WR_DIS.ADC2_CAL_VOL_ATTEN2</t>
  </si>
  <si>
    <t xml:space="preserve"> WR_DIS.BLOCK_USR_DATA</t>
  </si>
  <si>
    <t xml:space="preserve"> WR_DIS.BLOCK_KEY0</t>
  </si>
  <si>
    <t xml:space="preserve"> WR_DIS.BLOCK_KEY1</t>
  </si>
  <si>
    <t xml:space="preserve"> WR_DIS.BLOCK_KEY2</t>
  </si>
  <si>
    <t xml:space="preserve"> WR_DIS.BLOCK_KEY3</t>
  </si>
  <si>
    <t xml:space="preserve"> WR_DIS.BLOCK_KEY4</t>
  </si>
  <si>
    <t xml:space="preserve"> WR_DIS.BLOCK_KEY5</t>
  </si>
  <si>
    <t xml:space="preserve"> WR_DIS.BLOCK_SYS_DATA2</t>
  </si>
  <si>
    <t xml:space="preserve"> WR_DIS.USB_EXCHG_PINS</t>
  </si>
  <si>
    <t xml:space="preserve"> WR_DIS.USB_EXT_PHY_ENABLE</t>
  </si>
  <si>
    <t xml:space="preserve"> WR_DIS.SOFT_DIS_JTAG</t>
  </si>
  <si>
    <t xml:space="preserve"> RD_DIS.BLOCK_KEY0</t>
  </si>
  <si>
    <t xml:space="preserve"> RD_DIS.BLOCK_KEY1</t>
  </si>
  <si>
    <t xml:space="preserve"> RD_DIS.BLOCK_KEY2</t>
  </si>
  <si>
    <t xml:space="preserve"> RD_DIS.BLOCK_KEY3</t>
  </si>
  <si>
    <t xml:space="preserve"> RD_DIS.BLOCK_KEY4</t>
  </si>
  <si>
    <t xml:space="preserve"> RD_DIS.BLOCK_KEY5</t>
  </si>
  <si>
    <t xml:space="preserve"> RD_DIS.BLOCK_SYS_DATA2</t>
  </si>
  <si>
    <t xml:space="preserve"> DIS_ICACHE</t>
  </si>
  <si>
    <t xml:space="preserve"> DIS_DCACHE</t>
  </si>
  <si>
    <t xml:space="preserve"> DIS_DOWNLOAD_ICACHE</t>
  </si>
  <si>
    <t xml:space="preserve"> DIS_DOWNLOAD_DCACHE</t>
  </si>
  <si>
    <t xml:space="preserve"> DIS_FORCE_DOWNLOAD</t>
  </si>
  <si>
    <t xml:space="preserve"> DIS_USB_OTG</t>
  </si>
  <si>
    <t xml:space="preserve"> DIS_TWAI</t>
  </si>
  <si>
    <t xml:space="preserve"> DIS_APP_CPU</t>
  </si>
  <si>
    <t xml:space="preserve"> SOFT_DIS_JTAG</t>
  </si>
  <si>
    <t xml:space="preserve"> DIS_PAD_JTAG</t>
  </si>
  <si>
    <t xml:space="preserve"> DIS_DOWNLOAD_MANUAL_ENCRYPT</t>
  </si>
  <si>
    <t xml:space="preserve"> USB_EXCHG_PINS</t>
  </si>
  <si>
    <t xml:space="preserve"> USB_EXT_PHY_ENABLE</t>
  </si>
  <si>
    <t xml:space="preserve"> VDD_SPI_XPD</t>
  </si>
  <si>
    <t xml:space="preserve"> VDD_SPI_TIEH</t>
  </si>
  <si>
    <t xml:space="preserve"> VDD_SPI_FORCE</t>
  </si>
  <si>
    <t xml:space="preserve"> WDT_DELAY_SEL</t>
  </si>
  <si>
    <t xml:space="preserve"> SPI_BOOT_CRYPT_CNT</t>
  </si>
  <si>
    <t xml:space="preserve"> SECURE_BOOT_KEY_REVOKE0</t>
  </si>
  <si>
    <t xml:space="preserve"> SECURE_BOOT_KEY_REVOKE1</t>
  </si>
  <si>
    <t xml:space="preserve"> SECURE_BOOT_KEY_REVOKE2</t>
  </si>
  <si>
    <t xml:space="preserve"> KEY_PURPOSE_0</t>
  </si>
  <si>
    <t xml:space="preserve"> KEY_PURPOSE_1</t>
  </si>
  <si>
    <t xml:space="preserve"> KEY_PURPOSE_2</t>
  </si>
  <si>
    <t xml:space="preserve"> KEY_PURPOSE_3</t>
  </si>
  <si>
    <t xml:space="preserve"> KEY_PURPOSE_4</t>
  </si>
  <si>
    <t xml:space="preserve"> KEY_PURPOSE_5</t>
  </si>
  <si>
    <t xml:space="preserve"> SECURE_BOOT_EN</t>
  </si>
  <si>
    <t xml:space="preserve"> SECURE_BOOT_AGGRESSIVE_REVOKE</t>
  </si>
  <si>
    <t xml:space="preserve"> DIS_USB_JTAG</t>
  </si>
  <si>
    <t xml:space="preserve"> DIS_USB_SERIAL_JTAG</t>
  </si>
  <si>
    <t xml:space="preserve"> STRAP_JTAG_SEL</t>
  </si>
  <si>
    <t xml:space="preserve"> USB_PHY_SEL</t>
  </si>
  <si>
    <t xml:space="preserve"> FLASH_TPUW</t>
  </si>
  <si>
    <t xml:space="preserve"> DIS_DOWNLOAD_MODE</t>
  </si>
  <si>
    <t xml:space="preserve"> DIS_DIRECT_BOOT</t>
  </si>
  <si>
    <t xml:space="preserve"> DIS_USB_SERIAL_JTAG_ROM_PRINT</t>
  </si>
  <si>
    <t xml:space="preserve"> FLASH_ECC_MODE</t>
  </si>
  <si>
    <t xml:space="preserve"> DIS_USB_SERIAL_JTAG_DOWNLOAD_MODE</t>
  </si>
  <si>
    <t xml:space="preserve"> ENABLE_SECURITY_DOWNLOAD</t>
  </si>
  <si>
    <t xml:space="preserve"> UART_PRINT_CONTROL</t>
  </si>
  <si>
    <t xml:space="preserve"> PIN_POWER_SELECTION</t>
  </si>
  <si>
    <t xml:space="preserve"> FLASH_TYPE</t>
  </si>
  <si>
    <t xml:space="preserve"> FLASH_PAGE_SIZE</t>
  </si>
  <si>
    <t xml:space="preserve"> FLASH_ECC_EN</t>
  </si>
  <si>
    <t xml:space="preserve"> FORCE_SEND_RESUME</t>
  </si>
  <si>
    <t xml:space="preserve"> DIS_USB_OTG_DOWNLOAD_MODE</t>
  </si>
  <si>
    <t xml:space="preserve"> DISABLE_WAFER_VERSION_MAJOR</t>
  </si>
  <si>
    <t xml:space="preserve"> DISABLE_BLK_VERSION_MAJOR</t>
  </si>
  <si>
    <t xml:space="preserve"> SPI_PAD_CONFIG_CS</t>
  </si>
  <si>
    <t xml:space="preserve"> SPI_PAD_CONFIG_WP</t>
  </si>
  <si>
    <t xml:space="preserve"> SPI_PAD_CONFIG_DQS</t>
  </si>
  <si>
    <t xml:space="preserve"> SPI_PAD_CONFIG_D4</t>
  </si>
  <si>
    <t xml:space="preserve"> SPI_PAD_CONFIG_D5</t>
  </si>
  <si>
    <t xml:space="preserve"> SPI_PAD_CONFIG_D6</t>
  </si>
  <si>
    <t xml:space="preserve"> SPI_PAD_CONFIG_D7</t>
  </si>
  <si>
    <t xml:space="preserve"> WAFER_VERSION_MINOR_LO</t>
  </si>
  <si>
    <t xml:space="preserve"> PKG_VERSION</t>
  </si>
  <si>
    <t xml:space="preserve"> BLK_VERSION_MINOR</t>
  </si>
  <si>
    <t xml:space="preserve"> K_RTC_LDO</t>
  </si>
  <si>
    <t xml:space="preserve"> K_DIG_LDO</t>
  </si>
  <si>
    <t xml:space="preserve"> V_RTC_DBIAS20</t>
  </si>
  <si>
    <t xml:space="preserve"> V_DIG_DBIAS20</t>
  </si>
  <si>
    <t xml:space="preserve"> DIG_DBIAS_HVT</t>
  </si>
  <si>
    <t xml:space="preserve"> WAFER_VERSION_MINOR_HI</t>
  </si>
  <si>
    <t xml:space="preserve"> WAFER_VERSION_MAJOR</t>
  </si>
  <si>
    <t xml:space="preserve"> ADC2_CAL_VOL_ATTEN3</t>
  </si>
  <si>
    <t xml:space="preserve"> SYS_DATA_PART2</t>
  </si>
  <si>
    <t xml:space="preserve"> EFUSE_BLK10</t>
  </si>
  <si>
    <t xml:space="preserve"> OPTIONAL_UNIQUE_ID</t>
  </si>
  <si>
    <t xml:space="preserve"> BLK_VERSION_MAJOR</t>
  </si>
  <si>
    <t xml:space="preserve"> TEMP_CALIB</t>
  </si>
  <si>
    <t xml:space="preserve"> OCODE</t>
  </si>
  <si>
    <t xml:space="preserve"> ADC1_INIT_CODE_ATTEN0</t>
  </si>
  <si>
    <t xml:space="preserve"> ADC1_INIT_CODE_ATTEN1</t>
  </si>
  <si>
    <t xml:space="preserve"> ADC1_INIT_CODE_ATTEN2</t>
  </si>
  <si>
    <t xml:space="preserve"> ADC1_INIT_CODE_ATTEN3</t>
  </si>
  <si>
    <t xml:space="preserve"> ADC2_INIT_CODE_ATTEN0</t>
  </si>
  <si>
    <t xml:space="preserve"> ADC2_INIT_CODE_ATTEN1</t>
  </si>
  <si>
    <t xml:space="preserve"> ADC2_INIT_CODE_ATTEN2</t>
  </si>
  <si>
    <t xml:space="preserve"> ADC2_INIT_CODE_ATTEN3</t>
  </si>
  <si>
    <t xml:space="preserve"> ADC1_CAL_VOL_ATTEN0</t>
  </si>
  <si>
    <t xml:space="preserve"> ADC1_CAL_VOL_ATTEN1</t>
  </si>
  <si>
    <t xml:space="preserve"> ADC1_CAL_VOL_ATTEN2</t>
  </si>
  <si>
    <t xml:space="preserve"> ADC1_CAL_VOL_ATTEN3</t>
  </si>
  <si>
    <t xml:space="preserve"> ADC2_CAL_VOL_ATTEN0</t>
  </si>
  <si>
    <t xml:space="preserve"> ADC2_CAL_VOL_ATTEN1</t>
  </si>
  <si>
    <t xml:space="preserve"> ADC2_CAL_VOL_ATTEN2</t>
  </si>
  <si>
    <t xml:space="preserve"> USER_DATA</t>
  </si>
  <si>
    <t xml:space="preserve"> USER_DATA.MAC_CUSTOM</t>
  </si>
  <si>
    <t xml:space="preserve"> KEY0</t>
  </si>
  <si>
    <t xml:space="preserve"> EFUSE_BLK4</t>
  </si>
  <si>
    <t xml:space="preserve"> KEY1</t>
  </si>
  <si>
    <t xml:space="preserve"> EFUSE_BLK5</t>
  </si>
  <si>
    <t xml:space="preserve"> KEY2</t>
  </si>
  <si>
    <t xml:space="preserve"> EFUSE_BLK6</t>
  </si>
  <si>
    <t xml:space="preserve"> KEY3</t>
  </si>
  <si>
    <t xml:space="preserve"> EFUSE_BLK7</t>
  </si>
  <si>
    <t xml:space="preserve"> KEY4</t>
  </si>
  <si>
    <t xml:space="preserve"> EFUSE_BLK8</t>
  </si>
  <si>
    <t xml:space="preserve"> KEY5</t>
  </si>
  <si>
    <t xml:space="preserve"> EFUSE_BLK9</t>
  </si>
  <si>
    <t>efuse上のフィールド名</t>
    <rPh sb="5" eb="6">
      <t>ウエ</t>
    </rPh>
    <rPh sb="12" eb="13">
      <t>メイ</t>
    </rPh>
    <phoneticPr fontId="1"/>
  </si>
  <si>
    <t>efuseのブロック番号</t>
    <rPh sb="10" eb="12">
      <t>バンゴウ</t>
    </rPh>
    <phoneticPr fontId="1"/>
  </si>
  <si>
    <t>bin_start</t>
    <phoneticPr fontId="1"/>
  </si>
  <si>
    <t>bin_size</t>
    <phoneticPr fontId="1"/>
  </si>
  <si>
    <t>esp32とesp32s3でフィールド名が一致する箇所の一覧</t>
    <rPh sb="19" eb="20">
      <t>メイ</t>
    </rPh>
    <rPh sb="21" eb="23">
      <t>イッチ</t>
    </rPh>
    <rPh sb="25" eb="27">
      <t>カショ</t>
    </rPh>
    <rPh sb="28" eb="30">
      <t>イチラン</t>
    </rPh>
    <phoneticPr fontId="1"/>
  </si>
  <si>
    <t>esp32s3のefuseフィールド一覧</t>
    <rPh sb="18" eb="20">
      <t>イチラン</t>
    </rPh>
    <phoneticPr fontId="1"/>
  </si>
  <si>
    <t>esp32のefuseフィールド一覧</t>
    <rPh sb="16" eb="18">
      <t>イチラン</t>
    </rPh>
    <phoneticPr fontId="1"/>
  </si>
  <si>
    <t>https://docs.espressif.com/projects/esp-idf/en/latest/esp32/api-reference/system/efuse.html</t>
    <phoneticPr fontId="1"/>
  </si>
  <si>
    <t>https://docs.espressif.com/projects/esp-idf/en/latest/esp32s3/api-reference/system/efuse.html</t>
    <phoneticPr fontId="1"/>
  </si>
  <si>
    <t>GPIO33-GPIO37のデフォルトの電源を設定します。SPIフラッシュの初期化時に設定</t>
    <phoneticPr fontId="1"/>
  </si>
  <si>
    <t>ユーザデータ</t>
    <phoneticPr fontId="1"/>
  </si>
  <si>
    <t>システム用データ(reserved)</t>
    <rPh sb="4" eb="5">
      <t>ヨウ</t>
    </rPh>
    <phoneticPr fontId="1"/>
  </si>
  <si>
    <t>Calibration fuses</t>
  </si>
  <si>
    <t>Calibration fuses</t>
    <phoneticPr fontId="1"/>
  </si>
  <si>
    <t>Config fuses</t>
  </si>
  <si>
    <t>Config fuses</t>
    <phoneticPr fontId="1"/>
  </si>
  <si>
    <t>Flash fuses</t>
  </si>
  <si>
    <t>Flash fuses</t>
    <phoneticPr fontId="1"/>
  </si>
  <si>
    <t>Identity fuses</t>
  </si>
  <si>
    <t>Identity fuses</t>
    <phoneticPr fontId="1"/>
  </si>
  <si>
    <t>Jtag fuses</t>
  </si>
  <si>
    <t>Jtag fuses</t>
    <phoneticPr fontId="1"/>
  </si>
  <si>
    <t>Mac fuses</t>
  </si>
  <si>
    <t>Mac fuses</t>
    <phoneticPr fontId="1"/>
  </si>
  <si>
    <t>Spi Pad fuses</t>
  </si>
  <si>
    <t>Spi Pad fuses</t>
    <phoneticPr fontId="1"/>
  </si>
  <si>
    <t>Usb fuses</t>
  </si>
  <si>
    <t>Usb fuses</t>
    <phoneticPr fontId="1"/>
  </si>
  <si>
    <t>Vdd fuses</t>
  </si>
  <si>
    <t>Vdd fuses</t>
    <phoneticPr fontId="1"/>
  </si>
  <si>
    <t>Wdt fuses</t>
  </si>
  <si>
    <t>Wdt fuses</t>
    <phoneticPr fontId="1"/>
  </si>
  <si>
    <t xml:space="preserve">BLOCK1 K_RTC_LDO </t>
    <phoneticPr fontId="1"/>
  </si>
  <si>
    <t xml:space="preserve">BLOCK1 K_DIG_LDO </t>
    <phoneticPr fontId="1"/>
  </si>
  <si>
    <t>rtc dbias20の電圧</t>
    <rPh sb="12" eb="14">
      <t>デンアツ</t>
    </rPh>
    <phoneticPr fontId="1"/>
  </si>
  <si>
    <t>digital dbias20の電圧</t>
    <rPh sb="16" eb="18">
      <t>デンアツ</t>
    </rPh>
    <phoneticPr fontId="1"/>
  </si>
  <si>
    <t>HVT時のdigital dbias値</t>
    <rPh sb="3" eb="4">
      <t>トキ</t>
    </rPh>
    <rPh sb="18" eb="19">
      <t>アタイ</t>
    </rPh>
    <phoneticPr fontId="1"/>
  </si>
  <si>
    <t>atten3でのADC2電圧値</t>
    <rPh sb="12" eb="14">
      <t>デンアツ</t>
    </rPh>
    <rPh sb="14" eb="15">
      <t>アタイ</t>
    </rPh>
    <phoneticPr fontId="1"/>
  </si>
  <si>
    <t>温度データ</t>
    <rPh sb="0" eb="2">
      <t>オンド</t>
    </rPh>
    <phoneticPr fontId="1"/>
  </si>
  <si>
    <t>ADC 0Code</t>
    <phoneticPr fontId="1"/>
  </si>
  <si>
    <t>atten0 での ADC1 初期化コード</t>
    <phoneticPr fontId="1"/>
  </si>
  <si>
    <t>atten1での ADC1 初期化コード</t>
    <phoneticPr fontId="1"/>
  </si>
  <si>
    <t>atten2 での ADC1 初期化コード</t>
    <phoneticPr fontId="1"/>
  </si>
  <si>
    <t>atten3 での ADC1 初期化コード</t>
    <phoneticPr fontId="1"/>
  </si>
  <si>
    <t>atten0 での ADC2 初期化コード</t>
    <phoneticPr fontId="1"/>
  </si>
  <si>
    <t>atten1での ADC2 初期化コード</t>
    <phoneticPr fontId="1"/>
  </si>
  <si>
    <t>atten2 での ADC2 初期化コード</t>
    <phoneticPr fontId="1"/>
  </si>
  <si>
    <t>atten3 での ADC2 初期化コード</t>
    <phoneticPr fontId="1"/>
  </si>
  <si>
    <t>atten0 での ADC1 電圧値</t>
    <rPh sb="15" eb="17">
      <t>デンアツ</t>
    </rPh>
    <rPh sb="17" eb="18">
      <t>アタイ</t>
    </rPh>
    <phoneticPr fontId="1"/>
  </si>
  <si>
    <t>atten1での ADC1 電圧値</t>
    <rPh sb="14" eb="16">
      <t>デンアツ</t>
    </rPh>
    <rPh sb="16" eb="17">
      <t>アタイ</t>
    </rPh>
    <phoneticPr fontId="1"/>
  </si>
  <si>
    <t>atten2 での ADC1 電圧値</t>
    <rPh sb="15" eb="17">
      <t>デンアツ</t>
    </rPh>
    <rPh sb="17" eb="18">
      <t>アタイ</t>
    </rPh>
    <phoneticPr fontId="1"/>
  </si>
  <si>
    <t>atten3 での ADC1 電圧値</t>
    <rPh sb="15" eb="17">
      <t>デンアツ</t>
    </rPh>
    <rPh sb="17" eb="18">
      <t>アタイ</t>
    </rPh>
    <phoneticPr fontId="1"/>
  </si>
  <si>
    <t>atten0 での ADC2 電圧値</t>
    <rPh sb="15" eb="17">
      <t>デンアツ</t>
    </rPh>
    <rPh sb="17" eb="18">
      <t>アタイ</t>
    </rPh>
    <phoneticPr fontId="1"/>
  </si>
  <si>
    <t>atten1での ADC2 電圧値</t>
    <rPh sb="14" eb="16">
      <t>デンアツ</t>
    </rPh>
    <rPh sb="16" eb="17">
      <t>アタイ</t>
    </rPh>
    <phoneticPr fontId="1"/>
  </si>
  <si>
    <t>atten2 での ADC2 電圧値</t>
    <rPh sb="15" eb="17">
      <t>デンアツ</t>
    </rPh>
    <rPh sb="17" eb="18">
      <t>アタイ</t>
    </rPh>
    <phoneticPr fontId="1"/>
  </si>
  <si>
    <t>Key0またはユーザデータ</t>
    <phoneticPr fontId="1"/>
  </si>
  <si>
    <t>Key1またはユーザデータ</t>
    <phoneticPr fontId="1"/>
  </si>
  <si>
    <t>Key2またはユーザデータ</t>
    <phoneticPr fontId="1"/>
  </si>
  <si>
    <t>Key3またはユーザデータ</t>
    <phoneticPr fontId="1"/>
  </si>
  <si>
    <t>Key4またはユーザデータ</t>
    <phoneticPr fontId="1"/>
  </si>
  <si>
    <t>Key5またはユーザデータ</t>
    <phoneticPr fontId="1"/>
  </si>
  <si>
    <t>Security fuses</t>
  </si>
  <si>
    <t>Security fuses</t>
    <phoneticPr fontId="1"/>
  </si>
  <si>
    <t>電源投入後のフラッシュ待機時間（単位はms）
値が15未満の場合は，設定した値が待機時間になる．
値が15以上の場合は，設定値の2倍が待機時間になる</t>
    <rPh sb="0" eb="2">
      <t>デンゲン</t>
    </rPh>
    <rPh sb="2" eb="4">
      <t>トウニュウ</t>
    </rPh>
    <rPh sb="4" eb="5">
      <t>アト</t>
    </rPh>
    <rPh sb="11" eb="13">
      <t>タイキ</t>
    </rPh>
    <rPh sb="13" eb="15">
      <t>ジカン</t>
    </rPh>
    <rPh sb="16" eb="18">
      <t>タンイ</t>
    </rPh>
    <rPh sb="23" eb="24">
      <t>アタイ</t>
    </rPh>
    <rPh sb="27" eb="29">
      <t>ミマン</t>
    </rPh>
    <rPh sb="30" eb="32">
      <t>バアイ</t>
    </rPh>
    <rPh sb="34" eb="36">
      <t>セッテイ</t>
    </rPh>
    <rPh sb="38" eb="39">
      <t>アタイ</t>
    </rPh>
    <rPh sb="40" eb="42">
      <t>タイキ</t>
    </rPh>
    <rPh sb="42" eb="44">
      <t>ジカン</t>
    </rPh>
    <rPh sb="49" eb="50">
      <t>アタイ</t>
    </rPh>
    <rPh sb="53" eb="55">
      <t>イジョウ</t>
    </rPh>
    <rPh sb="56" eb="58">
      <t>バアイ</t>
    </rPh>
    <rPh sb="60" eb="62">
      <t>セッテイ</t>
    </rPh>
    <rPh sb="62" eb="63">
      <t>アタイ</t>
    </rPh>
    <rPh sb="65" eb="66">
      <t>バイ</t>
    </rPh>
    <rPh sb="67" eb="69">
      <t>タイキ</t>
    </rPh>
    <rPh sb="69" eb="71">
      <t>ジカン</t>
    </rPh>
    <phoneticPr fontId="1"/>
  </si>
  <si>
    <t>ROM中のFlash ECC mode</t>
    <rPh sb="3" eb="4">
      <t>チュウ</t>
    </rPh>
    <phoneticPr fontId="1"/>
  </si>
  <si>
    <t>SPI Flash タイプ</t>
    <phoneticPr fontId="1"/>
  </si>
  <si>
    <t>SPI Flash ページサイズ</t>
    <phoneticPr fontId="1"/>
  </si>
  <si>
    <t>Flash bootのECCの設定(1:ECC有効，2:ECC無効)</t>
    <rPh sb="15" eb="17">
      <t>セッテイ</t>
    </rPh>
    <rPh sb="23" eb="25">
      <t>ユウコウ</t>
    </rPh>
    <rPh sb="31" eb="33">
      <t>ムコウ</t>
    </rPh>
    <phoneticPr fontId="1"/>
  </si>
  <si>
    <t>SPI boot中にROMのコードがresumeコマンドを送信するように強制する設定</t>
    <rPh sb="8" eb="9">
      <t>チュウ</t>
    </rPh>
    <rPh sb="29" eb="31">
      <t>ソウシン</t>
    </rPh>
    <rPh sb="36" eb="38">
      <t>キョウセイ</t>
    </rPh>
    <rPh sb="40" eb="42">
      <t>セッテイ</t>
    </rPh>
    <phoneticPr fontId="1"/>
  </si>
  <si>
    <t>SPI_PAD設定値 Q(D1)</t>
    <rPh sb="7" eb="9">
      <t>セッテイ</t>
    </rPh>
    <rPh sb="9" eb="10">
      <t>アタイ</t>
    </rPh>
    <phoneticPr fontId="1"/>
  </si>
  <si>
    <t>SPI_PAD設定値 D(D0)</t>
    <rPh sb="7" eb="9">
      <t>セッテイ</t>
    </rPh>
    <rPh sb="9" eb="10">
      <t>アタイ</t>
    </rPh>
    <phoneticPr fontId="1"/>
  </si>
  <si>
    <t>SPI_PAD設定値 CS</t>
    <rPh sb="7" eb="9">
      <t>セッテイ</t>
    </rPh>
    <rPh sb="9" eb="10">
      <t>アタイ</t>
    </rPh>
    <phoneticPr fontId="1"/>
  </si>
  <si>
    <t>SPI_PAD設定値 HD(D3)</t>
    <rPh sb="7" eb="9">
      <t>セッテイ</t>
    </rPh>
    <rPh sb="9" eb="10">
      <t>アタイ</t>
    </rPh>
    <phoneticPr fontId="1"/>
  </si>
  <si>
    <t>SPI_PAD設定値 WP(D2)</t>
    <rPh sb="7" eb="9">
      <t>セッテイ</t>
    </rPh>
    <rPh sb="9" eb="10">
      <t>アタイ</t>
    </rPh>
    <phoneticPr fontId="1"/>
  </si>
  <si>
    <t>SPI_PAD設定値 DQS</t>
    <rPh sb="7" eb="9">
      <t>セッテイ</t>
    </rPh>
    <rPh sb="9" eb="10">
      <t>アタイ</t>
    </rPh>
    <phoneticPr fontId="1"/>
  </si>
  <si>
    <t>SPI_PAD設定値 D4</t>
    <rPh sb="7" eb="9">
      <t>セッテイ</t>
    </rPh>
    <rPh sb="9" eb="10">
      <t>アタイ</t>
    </rPh>
    <phoneticPr fontId="1"/>
  </si>
  <si>
    <t>SPI_PAD設定値 D5</t>
    <rPh sb="7" eb="9">
      <t>セッテイ</t>
    </rPh>
    <rPh sb="9" eb="10">
      <t>アタイ</t>
    </rPh>
    <phoneticPr fontId="1"/>
  </si>
  <si>
    <t>SPI_PAD設定値 D6</t>
    <rPh sb="7" eb="9">
      <t>セッテイ</t>
    </rPh>
    <rPh sb="9" eb="10">
      <t>アタイ</t>
    </rPh>
    <phoneticPr fontId="1"/>
  </si>
  <si>
    <t>SPI_PAD設定値 D7</t>
    <rPh sb="7" eb="9">
      <t>セッテイ</t>
    </rPh>
    <rPh sb="9" eb="10">
      <t>アタイ</t>
    </rPh>
    <phoneticPr fontId="1"/>
  </si>
  <si>
    <t>SPI_PAD設定値 CLK</t>
    <rPh sb="7" eb="9">
      <t>セッテイ</t>
    </rPh>
    <rPh sb="9" eb="10">
      <t>アタイ</t>
    </rPh>
    <phoneticPr fontId="1"/>
  </si>
  <si>
    <t>USB functionを無効にするために設定</t>
    <rPh sb="13" eb="15">
      <t>ムコウ</t>
    </rPh>
    <rPh sb="21" eb="23">
      <t>セッテイ</t>
    </rPh>
    <phoneticPr fontId="1"/>
  </si>
  <si>
    <t>外部のPHYを有効にするために設定</t>
    <rPh sb="0" eb="2">
      <t>ガイブ</t>
    </rPh>
    <rPh sb="7" eb="9">
      <t>ユウコウ</t>
    </rPh>
    <rPh sb="15" eb="17">
      <t>セッテイ</t>
    </rPh>
    <phoneticPr fontId="1"/>
  </si>
  <si>
    <t>USB D+ピンとD-ピンを交換するために設定</t>
    <rPh sb="14" eb="16">
      <t>コウカン</t>
    </rPh>
    <rPh sb="21" eb="23">
      <t>セッテイ</t>
    </rPh>
    <phoneticPr fontId="1"/>
  </si>
  <si>
    <t>USBデバイスを無効にするために設定</t>
    <rPh sb="8" eb="10">
      <t>ムコウ</t>
    </rPh>
    <rPh sb="16" eb="18">
      <t>セッテイ</t>
    </rPh>
    <phoneticPr fontId="1"/>
  </si>
  <si>
    <t>USB OTGおよびUSBデバイスの内部PHYと外部PHYを切り替える為に設定
falseの場合は内部PHYはUSBデバイス，外部PHYはUSB OTGに割り当てられる．</t>
    <rPh sb="18" eb="20">
      <t>ナイブ</t>
    </rPh>
    <rPh sb="24" eb="26">
      <t>ガイブ</t>
    </rPh>
    <rPh sb="30" eb="31">
      <t>キ</t>
    </rPh>
    <rPh sb="32" eb="33">
      <t>カ</t>
    </rPh>
    <rPh sb="35" eb="36">
      <t>タメ</t>
    </rPh>
    <rPh sb="37" eb="39">
      <t>セッテイ</t>
    </rPh>
    <rPh sb="46" eb="48">
      <t>バアイ</t>
    </rPh>
    <rPh sb="49" eb="51">
      <t>ナイブ</t>
    </rPh>
    <rPh sb="63" eb="65">
      <t>ガイブ</t>
    </rPh>
    <rPh sb="77" eb="78">
      <t>ワ</t>
    </rPh>
    <rPh sb="79" eb="80">
      <t>ア</t>
    </rPh>
    <phoneticPr fontId="1"/>
  </si>
  <si>
    <t>USB printing</t>
    <phoneticPr fontId="1"/>
  </si>
  <si>
    <t>USB経由のUARTダウンロードモードを無効にするために設定</t>
    <rPh sb="3" eb="5">
      <t>ケイユ</t>
    </rPh>
    <rPh sb="20" eb="22">
      <t>ムコウ</t>
    </rPh>
    <rPh sb="28" eb="30">
      <t>セッテイ</t>
    </rPh>
    <phoneticPr fontId="1"/>
  </si>
  <si>
    <t>USB-OTG経由のダウンロードを無効化</t>
    <rPh sb="7" eb="9">
      <t>ケイユ</t>
    </rPh>
    <rPh sb="17" eb="19">
      <t>ムコウ</t>
    </rPh>
    <rPh sb="19" eb="20">
      <t>バ</t>
    </rPh>
    <phoneticPr fontId="1"/>
  </si>
  <si>
    <t>SPIレギュレータのパワーアップ信号の設定</t>
    <rPh sb="16" eb="18">
      <t>シンゴウ</t>
    </rPh>
    <rPh sb="19" eb="21">
      <t>セッテイ</t>
    </rPh>
    <phoneticPr fontId="1"/>
  </si>
  <si>
    <t>VDD_SPI_FORCEが1の場合のVDD_SPIの電圧値</t>
    <rPh sb="16" eb="18">
      <t>バアイ</t>
    </rPh>
    <rPh sb="27" eb="29">
      <t>デンアツ</t>
    </rPh>
    <rPh sb="29" eb="30">
      <t>アタイ</t>
    </rPh>
    <phoneticPr fontId="1"/>
  </si>
  <si>
    <t>VDD_SPIを構成するのにefuseの構成を強制的に使用するようにする設定</t>
    <rPh sb="8" eb="10">
      <t>コウセイ</t>
    </rPh>
    <rPh sb="20" eb="22">
      <t>コウセイ</t>
    </rPh>
    <rPh sb="23" eb="26">
      <t>キョウセイテキ</t>
    </rPh>
    <rPh sb="27" eb="29">
      <t>シヨウ</t>
    </rPh>
    <rPh sb="36" eb="38">
      <t>セッテイ</t>
    </rPh>
    <phoneticPr fontId="1"/>
  </si>
  <si>
    <t>RTCウォッチドッグタイムアウト閾値．低速クロックサイクルの単位．</t>
    <rPh sb="16" eb="18">
      <t>シキイチ</t>
    </rPh>
    <rPh sb="19" eb="21">
      <t>テイソク</t>
    </rPh>
    <rPh sb="30" eb="32">
      <t>タンイ</t>
    </rPh>
    <phoneticPr fontId="1"/>
  </si>
  <si>
    <t>MACアドレス</t>
    <phoneticPr fontId="1"/>
  </si>
  <si>
    <t>カスタムMACアドレス</t>
    <phoneticPr fontId="1"/>
  </si>
  <si>
    <t>ダウンロードモード中のI Cacheを無効にするために設定</t>
    <rPh sb="9" eb="10">
      <t>チュウ</t>
    </rPh>
    <rPh sb="19" eb="21">
      <t>ムコウ</t>
    </rPh>
    <rPh sb="27" eb="29">
      <t>セッテイ</t>
    </rPh>
    <phoneticPr fontId="1"/>
  </si>
  <si>
    <t>ダウンロードモード中のD Cacheを無効にするために設定</t>
    <rPh sb="9" eb="10">
      <t>チュウ</t>
    </rPh>
    <rPh sb="19" eb="21">
      <t>ムコウ</t>
    </rPh>
    <rPh sb="27" eb="29">
      <t>セッテイ</t>
    </rPh>
    <phoneticPr fontId="1"/>
  </si>
  <si>
    <t>Chipを強制的にダウンロードモードにする機能を無効にするために設定</t>
    <rPh sb="5" eb="8">
      <t>キョウセイテキ</t>
    </rPh>
    <rPh sb="21" eb="23">
      <t>キノウ</t>
    </rPh>
    <rPh sb="24" eb="26">
      <t>ムコウ</t>
    </rPh>
    <rPh sb="32" eb="34">
      <t>セッテイ</t>
    </rPh>
    <phoneticPr fontId="1"/>
  </si>
  <si>
    <t>ブートモードダウンロード中のFlash Encryptionを無効にするために設定</t>
    <rPh sb="12" eb="13">
      <t>チュウ</t>
    </rPh>
    <rPh sb="31" eb="33">
      <t>ムコウ</t>
    </rPh>
    <rPh sb="39" eb="41">
      <t>セッテイ</t>
    </rPh>
    <phoneticPr fontId="1"/>
  </si>
  <si>
    <t>パッケージバージョン</t>
    <phoneticPr fontId="1"/>
  </si>
  <si>
    <t>BLKのminor versionを設定</t>
    <rPh sb="18" eb="20">
      <t>セッテイ</t>
    </rPh>
    <phoneticPr fontId="1"/>
  </si>
  <si>
    <t>waferのmajor versionを設定</t>
    <rPh sb="20" eb="22">
      <t>セッテイ</t>
    </rPh>
    <phoneticPr fontId="1"/>
  </si>
  <si>
    <t>wafer version(major)のチェックを無効にするために設定</t>
    <rPh sb="26" eb="28">
      <t>ムコウ</t>
    </rPh>
    <rPh sb="34" eb="36">
      <t>セッテイ</t>
    </rPh>
    <phoneticPr fontId="1"/>
  </si>
  <si>
    <t>blk version(major)のチェックを無効にするために設定</t>
    <rPh sb="24" eb="26">
      <t>ムコウ</t>
    </rPh>
    <rPh sb="32" eb="34">
      <t>セッテイ</t>
    </rPh>
    <phoneticPr fontId="1"/>
  </si>
  <si>
    <t>Optional unique 128-bit ID</t>
    <phoneticPr fontId="1"/>
  </si>
  <si>
    <t>blkのmajor versionを設定</t>
    <rPh sb="18" eb="20">
      <t>セッテイ</t>
    </rPh>
    <phoneticPr fontId="1"/>
  </si>
  <si>
    <t>WAFER_VERSION_MINORの下位3bit</t>
    <rPh sb="20" eb="22">
      <t>カイ</t>
    </rPh>
    <phoneticPr fontId="1"/>
  </si>
  <si>
    <t>WAFER_VERSION_MINOR 最上位bit</t>
    <phoneticPr fontId="1"/>
  </si>
  <si>
    <t>ソフト的にJTAGを無効にするために設定．（0x001で無効）
HMACモジュールでJTAGを有効にできる．</t>
    <rPh sb="3" eb="4">
      <t>テキ</t>
    </rPh>
    <rPh sb="10" eb="12">
      <t>ムコウ</t>
    </rPh>
    <rPh sb="18" eb="20">
      <t>セッテイ</t>
    </rPh>
    <rPh sb="28" eb="30">
      <t>ムコウ</t>
    </rPh>
    <rPh sb="47" eb="49">
      <t>ユウコウ</t>
    </rPh>
    <phoneticPr fontId="1"/>
  </si>
  <si>
    <t>JTAGをハード的に無効にする設定．
JTAGは永久的に無効になる．</t>
    <rPh sb="8" eb="9">
      <t>テキ</t>
    </rPh>
    <rPh sb="10" eb="12">
      <t>ムコウ</t>
    </rPh>
    <rPh sb="15" eb="17">
      <t>セッテイ</t>
    </rPh>
    <rPh sb="24" eb="27">
      <t>エイキュウテキ</t>
    </rPh>
    <rPh sb="28" eb="30">
      <t>ムコウ</t>
    </rPh>
    <phoneticPr fontId="1"/>
  </si>
  <si>
    <t>reg_dis_usb_jtagとreg_dis_pad_jtagの両方が0に等しいとき、gpio10をストラップしてusb_to_jtagとpad_to_jtagを選択できるように設定</t>
    <rPh sb="91" eb="93">
      <t>セッテイ</t>
    </rPh>
    <phoneticPr fontId="1"/>
  </si>
  <si>
    <t>USBデバイス内のJTAGのUSBスイッチの機能を無効にするために設定</t>
    <rPh sb="7" eb="8">
      <t>ナイ</t>
    </rPh>
    <rPh sb="22" eb="24">
      <t>キノウ</t>
    </rPh>
    <rPh sb="25" eb="27">
      <t>ムコウ</t>
    </rPh>
    <rPh sb="33" eb="35">
      <t>セッテイ</t>
    </rPh>
    <phoneticPr fontId="1"/>
  </si>
  <si>
    <t>1つ目のセキュアブート鍵を失効させる</t>
    <rPh sb="2" eb="3">
      <t>メ</t>
    </rPh>
    <rPh sb="11" eb="12">
      <t>カギ</t>
    </rPh>
    <rPh sb="13" eb="15">
      <t>シッコウ</t>
    </rPh>
    <phoneticPr fontId="1"/>
  </si>
  <si>
    <t>3つ目のセキュアブート鍵を失効させる</t>
    <rPh sb="2" eb="3">
      <t>メ</t>
    </rPh>
    <rPh sb="11" eb="12">
      <t>カギ</t>
    </rPh>
    <rPh sb="13" eb="15">
      <t>シッコウ</t>
    </rPh>
    <phoneticPr fontId="1"/>
  </si>
  <si>
    <t>2つ目のセキュアブート鍵を失効させる</t>
    <rPh sb="2" eb="3">
      <t>メ</t>
    </rPh>
    <rPh sb="11" eb="12">
      <t>カギ</t>
    </rPh>
    <rPh sb="13" eb="15">
      <t>シッコウ</t>
    </rPh>
    <phoneticPr fontId="1"/>
  </si>
  <si>
    <t>Key0の目的</t>
    <rPh sb="5" eb="7">
      <t>モクテキ</t>
    </rPh>
    <phoneticPr fontId="1"/>
  </si>
  <si>
    <t>Key1の目的</t>
    <rPh sb="5" eb="7">
      <t>モクテキ</t>
    </rPh>
    <phoneticPr fontId="1"/>
  </si>
  <si>
    <t>Key2の目的</t>
    <rPh sb="5" eb="7">
      <t>モクテキ</t>
    </rPh>
    <phoneticPr fontId="1"/>
  </si>
  <si>
    <t>Key3の目的</t>
    <rPh sb="5" eb="7">
      <t>モクテキ</t>
    </rPh>
    <phoneticPr fontId="1"/>
  </si>
  <si>
    <t>Key4の目的</t>
    <rPh sb="5" eb="7">
      <t>モクテキ</t>
    </rPh>
    <phoneticPr fontId="1"/>
  </si>
  <si>
    <t>Key5の目的</t>
    <rPh sb="5" eb="7">
      <t>モクテキ</t>
    </rPh>
    <phoneticPr fontId="1"/>
  </si>
  <si>
    <t>アグレッシブセキュアブートを有効に設定</t>
    <rPh sb="14" eb="16">
      <t>ユウコウ</t>
    </rPh>
    <rPh sb="17" eb="19">
      <t>セッテイ</t>
    </rPh>
    <phoneticPr fontId="1"/>
  </si>
  <si>
    <t>セキュアブートを有効に設定</t>
    <rPh sb="8" eb="10">
      <t>ユウコウ</t>
    </rPh>
    <rPh sb="11" eb="13">
      <t>セッテイ</t>
    </rPh>
    <phoneticPr fontId="1"/>
  </si>
  <si>
    <t>Flash encryptionを有効に設定
（有効にする場合は1ビット目または3ビット目を1にする）</t>
    <rPh sb="17" eb="19">
      <t>ユウコウ</t>
    </rPh>
    <rPh sb="20" eb="22">
      <t>セッテイ</t>
    </rPh>
    <rPh sb="24" eb="26">
      <t>ユウコウ</t>
    </rPh>
    <rPh sb="29" eb="31">
      <t>バアイ</t>
    </rPh>
    <rPh sb="36" eb="37">
      <t>メ</t>
    </rPh>
    <rPh sb="44" eb="45">
      <t>メ</t>
    </rPh>
    <phoneticPr fontId="1"/>
  </si>
  <si>
    <t>セキュアバージョン（ESP-IDFのロールバック防止機能で使用される）</t>
    <phoneticPr fontId="1"/>
  </si>
  <si>
    <t>ダウンロードモードを無効にする設定</t>
    <rPh sb="10" eb="12">
      <t>ムコウ</t>
    </rPh>
    <rPh sb="15" eb="17">
      <t>セッテイ</t>
    </rPh>
    <phoneticPr fontId="1"/>
  </si>
  <si>
    <t>セキュアなUARTダウンロードモードを有効に設定</t>
    <rPh sb="19" eb="21">
      <t>ユウコウ</t>
    </rPh>
    <rPh sb="22" eb="2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</si>
</sst>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espressif.com/projects/esp-idf/en/latest/esp32/api-reference/system/efuse.html" TargetMode="External"/><Relationship Id="rId1" Type="http://schemas.openxmlformats.org/officeDocument/2006/relationships/hyperlink" Target="https://docs.espressif.com/projects/esp-idf/en/latest/esp32s3/api-reference/system/ef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58F-F2E1-4BEE-9CD0-06B4BB4BCE29}">
  <dimension ref="B1:S221"/>
  <sheetViews>
    <sheetView tabSelected="1" zoomScale="53" workbookViewId="0">
      <pane ySplit="2" topLeftCell="A30" activePane="bottomLeft" state="frozen"/>
      <selection pane="bottomLeft"/>
    </sheetView>
  </sheetViews>
  <sheetFormatPr defaultRowHeight="15" x14ac:dyDescent="0.55000000000000004"/>
  <cols>
    <col min="1" max="2" width="8.6640625" style="1"/>
    <col min="3" max="3" width="33.9140625" style="1" customWidth="1"/>
    <col min="4" max="4" width="20.75" style="1" customWidth="1"/>
    <col min="5" max="9" width="8.6640625" style="1"/>
    <col min="10" max="10" width="44.9140625" style="1" customWidth="1"/>
    <col min="11" max="11" width="18.1640625" style="1" customWidth="1"/>
    <col min="12" max="13" width="8.6640625" style="1"/>
    <col min="14" max="14" width="7.75" style="1" customWidth="1"/>
    <col min="15" max="15" width="8.6640625" style="1"/>
    <col min="16" max="16" width="26.6640625" style="1" customWidth="1"/>
    <col min="17" max="17" width="17.08203125" style="1" customWidth="1"/>
    <col min="18" max="16384" width="8.6640625" style="1"/>
  </cols>
  <sheetData>
    <row r="1" spans="2:19" ht="18" x14ac:dyDescent="0.55000000000000004">
      <c r="C1" s="2" t="s">
        <v>321</v>
      </c>
      <c r="D1" s="6" t="s">
        <v>322</v>
      </c>
      <c r="J1" s="2" t="s">
        <v>320</v>
      </c>
      <c r="K1" s="6" t="s">
        <v>323</v>
      </c>
      <c r="P1" s="2" t="s">
        <v>319</v>
      </c>
    </row>
    <row r="2" spans="2:19" x14ac:dyDescent="0.55000000000000004">
      <c r="C2" s="4" t="s">
        <v>315</v>
      </c>
      <c r="D2" s="4" t="s">
        <v>316</v>
      </c>
      <c r="E2" s="4" t="s">
        <v>317</v>
      </c>
      <c r="F2" s="4" t="s">
        <v>318</v>
      </c>
      <c r="J2" s="4" t="s">
        <v>315</v>
      </c>
      <c r="K2" s="4" t="s">
        <v>316</v>
      </c>
      <c r="L2" s="4" t="s">
        <v>317</v>
      </c>
      <c r="M2" s="4" t="s">
        <v>318</v>
      </c>
      <c r="P2" s="5" t="s">
        <v>315</v>
      </c>
      <c r="Q2" s="5" t="s">
        <v>316</v>
      </c>
      <c r="R2" s="5" t="s">
        <v>317</v>
      </c>
      <c r="S2" s="5" t="s">
        <v>318</v>
      </c>
    </row>
    <row r="3" spans="2:19" x14ac:dyDescent="0.55000000000000004">
      <c r="B3" s="3">
        <v>1</v>
      </c>
      <c r="C3" s="3" t="s">
        <v>0</v>
      </c>
      <c r="D3" s="3" t="s">
        <v>1</v>
      </c>
      <c r="E3" s="3">
        <v>0</v>
      </c>
      <c r="F3" s="3">
        <v>16</v>
      </c>
      <c r="I3" s="3">
        <v>1</v>
      </c>
      <c r="J3" s="3" t="s">
        <v>0</v>
      </c>
      <c r="K3" s="3" t="s">
        <v>1</v>
      </c>
      <c r="L3" s="3">
        <v>0</v>
      </c>
      <c r="M3" s="3">
        <v>32</v>
      </c>
      <c r="P3" s="3" t="str">
        <f t="shared" ref="P3:P34" si="0">VLOOKUP($C3, J:J, 1,FALSE)</f>
        <v xml:space="preserve"> WR_DIS</v>
      </c>
      <c r="Q3" s="3" t="str">
        <f t="shared" ref="Q3:Q34" si="1">VLOOKUP($P3, $J:$M, 2,FALSE)</f>
        <v xml:space="preserve"> EFUSE_BLK0</v>
      </c>
      <c r="R3" s="3">
        <f t="shared" ref="R3:R34" si="2">VLOOKUP($P3, $J:$M, 3,FALSE)</f>
        <v>0</v>
      </c>
      <c r="S3" s="3">
        <f t="shared" ref="S3:S34" si="3">VLOOKUP($P3, $J:$M, 4,FALSE)</f>
        <v>32</v>
      </c>
    </row>
    <row r="4" spans="2:19" x14ac:dyDescent="0.55000000000000004">
      <c r="B4" s="3">
        <v>2</v>
      </c>
      <c r="C4" s="3" t="s">
        <v>2</v>
      </c>
      <c r="D4" s="3" t="s">
        <v>1</v>
      </c>
      <c r="E4" s="3">
        <v>0</v>
      </c>
      <c r="F4" s="3">
        <v>1</v>
      </c>
      <c r="I4" s="3">
        <v>2</v>
      </c>
      <c r="J4" s="3" t="s">
        <v>2</v>
      </c>
      <c r="K4" s="3" t="s">
        <v>1</v>
      </c>
      <c r="L4" s="3">
        <v>0</v>
      </c>
      <c r="M4" s="3">
        <v>1</v>
      </c>
      <c r="P4" s="3" t="str">
        <f t="shared" si="0"/>
        <v xml:space="preserve"> WR_DIS.RD_DIS</v>
      </c>
      <c r="Q4" s="3" t="str">
        <f t="shared" si="1"/>
        <v xml:space="preserve"> EFUSE_BLK0</v>
      </c>
      <c r="R4" s="3">
        <f t="shared" si="2"/>
        <v>0</v>
      </c>
      <c r="S4" s="3">
        <f t="shared" si="3"/>
        <v>1</v>
      </c>
    </row>
    <row r="5" spans="2:19" x14ac:dyDescent="0.55000000000000004">
      <c r="B5" s="3">
        <v>3</v>
      </c>
      <c r="C5" s="3" t="s">
        <v>3</v>
      </c>
      <c r="D5" s="3" t="s">
        <v>1</v>
      </c>
      <c r="E5" s="3">
        <v>1</v>
      </c>
      <c r="F5" s="3">
        <v>1</v>
      </c>
      <c r="I5" s="3">
        <v>3</v>
      </c>
      <c r="J5" s="3" t="s">
        <v>109</v>
      </c>
      <c r="K5" s="3" t="s">
        <v>1</v>
      </c>
      <c r="L5" s="3">
        <v>2</v>
      </c>
      <c r="M5" s="3">
        <v>1</v>
      </c>
      <c r="P5" s="3" t="e">
        <f t="shared" si="0"/>
        <v>#N/A</v>
      </c>
      <c r="Q5" s="3" t="e">
        <f t="shared" si="1"/>
        <v>#N/A</v>
      </c>
      <c r="R5" s="3" t="e">
        <f t="shared" si="2"/>
        <v>#N/A</v>
      </c>
      <c r="S5" s="3" t="e">
        <f t="shared" si="3"/>
        <v>#N/A</v>
      </c>
    </row>
    <row r="6" spans="2:19" x14ac:dyDescent="0.55000000000000004">
      <c r="B6" s="3">
        <v>4</v>
      </c>
      <c r="C6" s="3" t="s">
        <v>4</v>
      </c>
      <c r="D6" s="3" t="s">
        <v>1</v>
      </c>
      <c r="E6" s="3">
        <v>2</v>
      </c>
      <c r="F6" s="3">
        <v>1</v>
      </c>
      <c r="I6" s="3">
        <v>4</v>
      </c>
      <c r="J6" s="3" t="s">
        <v>110</v>
      </c>
      <c r="K6" s="3" t="s">
        <v>1</v>
      </c>
      <c r="L6" s="3">
        <v>2</v>
      </c>
      <c r="M6" s="3">
        <v>1</v>
      </c>
      <c r="P6" s="3" t="e">
        <f t="shared" si="0"/>
        <v>#N/A</v>
      </c>
      <c r="Q6" s="3" t="e">
        <f t="shared" si="1"/>
        <v>#N/A</v>
      </c>
      <c r="R6" s="3" t="e">
        <f t="shared" si="2"/>
        <v>#N/A</v>
      </c>
      <c r="S6" s="3" t="e">
        <f t="shared" si="3"/>
        <v>#N/A</v>
      </c>
    </row>
    <row r="7" spans="2:19" x14ac:dyDescent="0.55000000000000004">
      <c r="B7" s="3">
        <v>5</v>
      </c>
      <c r="C7" s="3" t="s">
        <v>5</v>
      </c>
      <c r="D7" s="3" t="s">
        <v>1</v>
      </c>
      <c r="E7" s="3">
        <v>2</v>
      </c>
      <c r="F7" s="3">
        <v>1</v>
      </c>
      <c r="I7" s="3">
        <v>5</v>
      </c>
      <c r="J7" s="3" t="s">
        <v>111</v>
      </c>
      <c r="K7" s="3" t="s">
        <v>1</v>
      </c>
      <c r="L7" s="3">
        <v>2</v>
      </c>
      <c r="M7" s="3">
        <v>1</v>
      </c>
      <c r="P7" s="3" t="e">
        <f t="shared" si="0"/>
        <v>#N/A</v>
      </c>
      <c r="Q7" s="3" t="e">
        <f t="shared" si="1"/>
        <v>#N/A</v>
      </c>
      <c r="R7" s="3" t="e">
        <f t="shared" si="2"/>
        <v>#N/A</v>
      </c>
      <c r="S7" s="3" t="e">
        <f t="shared" si="3"/>
        <v>#N/A</v>
      </c>
    </row>
    <row r="8" spans="2:19" x14ac:dyDescent="0.55000000000000004">
      <c r="B8" s="3">
        <v>6</v>
      </c>
      <c r="C8" s="3" t="s">
        <v>6</v>
      </c>
      <c r="D8" s="3" t="s">
        <v>1</v>
      </c>
      <c r="E8" s="3">
        <v>3</v>
      </c>
      <c r="F8" s="3">
        <v>1</v>
      </c>
      <c r="I8" s="3">
        <v>6</v>
      </c>
      <c r="J8" s="3" t="s">
        <v>112</v>
      </c>
      <c r="K8" s="3" t="s">
        <v>1</v>
      </c>
      <c r="L8" s="3">
        <v>2</v>
      </c>
      <c r="M8" s="3">
        <v>1</v>
      </c>
      <c r="P8" s="3" t="str">
        <f t="shared" si="0"/>
        <v xml:space="preserve"> WR_DIS.MAC</v>
      </c>
      <c r="Q8" s="3" t="str">
        <f t="shared" si="1"/>
        <v xml:space="preserve"> EFUSE_BLK0</v>
      </c>
      <c r="R8" s="3">
        <f t="shared" si="2"/>
        <v>20</v>
      </c>
      <c r="S8" s="3">
        <f t="shared" si="3"/>
        <v>1</v>
      </c>
    </row>
    <row r="9" spans="2:19" x14ac:dyDescent="0.55000000000000004">
      <c r="B9" s="3">
        <v>7</v>
      </c>
      <c r="C9" s="3" t="s">
        <v>7</v>
      </c>
      <c r="D9" s="3" t="s">
        <v>1</v>
      </c>
      <c r="E9" s="3">
        <v>3</v>
      </c>
      <c r="F9" s="3">
        <v>1</v>
      </c>
      <c r="I9" s="3">
        <v>7</v>
      </c>
      <c r="J9" s="3" t="s">
        <v>113</v>
      </c>
      <c r="K9" s="3" t="s">
        <v>1</v>
      </c>
      <c r="L9" s="3">
        <v>2</v>
      </c>
      <c r="M9" s="3">
        <v>1</v>
      </c>
      <c r="P9" s="3" t="e">
        <f t="shared" si="0"/>
        <v>#N/A</v>
      </c>
      <c r="Q9" s="3" t="e">
        <f t="shared" si="1"/>
        <v>#N/A</v>
      </c>
      <c r="R9" s="3" t="e">
        <f t="shared" si="2"/>
        <v>#N/A</v>
      </c>
      <c r="S9" s="3" t="e">
        <f t="shared" si="3"/>
        <v>#N/A</v>
      </c>
    </row>
    <row r="10" spans="2:19" x14ac:dyDescent="0.55000000000000004">
      <c r="B10" s="3">
        <v>8</v>
      </c>
      <c r="C10" s="3" t="s">
        <v>8</v>
      </c>
      <c r="D10" s="3" t="s">
        <v>1</v>
      </c>
      <c r="E10" s="3">
        <v>3</v>
      </c>
      <c r="F10" s="3">
        <v>1</v>
      </c>
      <c r="I10" s="3">
        <v>8</v>
      </c>
      <c r="J10" s="3" t="s">
        <v>114</v>
      </c>
      <c r="K10" s="3" t="s">
        <v>1</v>
      </c>
      <c r="L10" s="3">
        <v>2</v>
      </c>
      <c r="M10" s="3">
        <v>1</v>
      </c>
      <c r="P10" s="3" t="e">
        <f t="shared" si="0"/>
        <v>#N/A</v>
      </c>
      <c r="Q10" s="3" t="e">
        <f t="shared" si="1"/>
        <v>#N/A</v>
      </c>
      <c r="R10" s="3" t="e">
        <f t="shared" si="2"/>
        <v>#N/A</v>
      </c>
      <c r="S10" s="3" t="e">
        <f t="shared" si="3"/>
        <v>#N/A</v>
      </c>
    </row>
    <row r="11" spans="2:19" x14ac:dyDescent="0.55000000000000004">
      <c r="B11" s="3">
        <v>9</v>
      </c>
      <c r="C11" s="3" t="s">
        <v>9</v>
      </c>
      <c r="D11" s="3" t="s">
        <v>1</v>
      </c>
      <c r="E11" s="3">
        <v>3</v>
      </c>
      <c r="F11" s="3">
        <v>1</v>
      </c>
      <c r="I11" s="3">
        <v>9</v>
      </c>
      <c r="J11" s="3" t="s">
        <v>115</v>
      </c>
      <c r="K11" s="3" t="s">
        <v>1</v>
      </c>
      <c r="L11" s="3">
        <v>2</v>
      </c>
      <c r="M11" s="3">
        <v>1</v>
      </c>
      <c r="P11" s="3" t="e">
        <f t="shared" si="0"/>
        <v>#N/A</v>
      </c>
      <c r="Q11" s="3" t="e">
        <f t="shared" si="1"/>
        <v>#N/A</v>
      </c>
      <c r="R11" s="3" t="e">
        <f t="shared" si="2"/>
        <v>#N/A</v>
      </c>
      <c r="S11" s="3" t="e">
        <f t="shared" si="3"/>
        <v>#N/A</v>
      </c>
    </row>
    <row r="12" spans="2:19" x14ac:dyDescent="0.55000000000000004">
      <c r="B12" s="3">
        <v>10</v>
      </c>
      <c r="C12" s="3" t="s">
        <v>10</v>
      </c>
      <c r="D12" s="3" t="s">
        <v>1</v>
      </c>
      <c r="E12" s="3">
        <v>3</v>
      </c>
      <c r="F12" s="3">
        <v>1</v>
      </c>
      <c r="I12" s="3">
        <v>10</v>
      </c>
      <c r="J12" s="3" t="s">
        <v>116</v>
      </c>
      <c r="K12" s="3" t="s">
        <v>1</v>
      </c>
      <c r="L12" s="3">
        <v>2</v>
      </c>
      <c r="M12" s="3">
        <v>1</v>
      </c>
      <c r="P12" s="3" t="e">
        <f t="shared" si="0"/>
        <v>#N/A</v>
      </c>
      <c r="Q12" s="3" t="e">
        <f t="shared" si="1"/>
        <v>#N/A</v>
      </c>
      <c r="R12" s="3" t="e">
        <f t="shared" si="2"/>
        <v>#N/A</v>
      </c>
      <c r="S12" s="3" t="e">
        <f t="shared" si="3"/>
        <v>#N/A</v>
      </c>
    </row>
    <row r="13" spans="2:19" x14ac:dyDescent="0.55000000000000004">
      <c r="B13" s="3">
        <v>11</v>
      </c>
      <c r="C13" s="3" t="s">
        <v>11</v>
      </c>
      <c r="D13" s="3" t="s">
        <v>1</v>
      </c>
      <c r="E13" s="3">
        <v>3</v>
      </c>
      <c r="F13" s="3">
        <v>1</v>
      </c>
      <c r="I13" s="3">
        <v>11</v>
      </c>
      <c r="J13" s="3" t="s">
        <v>117</v>
      </c>
      <c r="K13" s="3" t="s">
        <v>1</v>
      </c>
      <c r="L13" s="3">
        <v>2</v>
      </c>
      <c r="M13" s="3">
        <v>1</v>
      </c>
      <c r="P13" s="3" t="e">
        <f t="shared" si="0"/>
        <v>#N/A</v>
      </c>
      <c r="Q13" s="3" t="e">
        <f t="shared" si="1"/>
        <v>#N/A</v>
      </c>
      <c r="R13" s="3" t="e">
        <f t="shared" si="2"/>
        <v>#N/A</v>
      </c>
      <c r="S13" s="3" t="e">
        <f t="shared" si="3"/>
        <v>#N/A</v>
      </c>
    </row>
    <row r="14" spans="2:19" x14ac:dyDescent="0.55000000000000004">
      <c r="B14" s="3">
        <v>12</v>
      </c>
      <c r="C14" s="3" t="s">
        <v>12</v>
      </c>
      <c r="D14" s="3" t="s">
        <v>1</v>
      </c>
      <c r="E14" s="3">
        <v>4</v>
      </c>
      <c r="F14" s="3">
        <v>1</v>
      </c>
      <c r="I14" s="3">
        <v>12</v>
      </c>
      <c r="J14" s="3" t="s">
        <v>118</v>
      </c>
      <c r="K14" s="3" t="s">
        <v>1</v>
      </c>
      <c r="L14" s="3">
        <v>2</v>
      </c>
      <c r="M14" s="3">
        <v>1</v>
      </c>
      <c r="P14" s="3" t="e">
        <f t="shared" si="0"/>
        <v>#N/A</v>
      </c>
      <c r="Q14" s="3" t="e">
        <f t="shared" si="1"/>
        <v>#N/A</v>
      </c>
      <c r="R14" s="3" t="e">
        <f t="shared" si="2"/>
        <v>#N/A</v>
      </c>
      <c r="S14" s="3" t="e">
        <f t="shared" si="3"/>
        <v>#N/A</v>
      </c>
    </row>
    <row r="15" spans="2:19" x14ac:dyDescent="0.55000000000000004">
      <c r="B15" s="3">
        <v>13</v>
      </c>
      <c r="C15" s="3" t="s">
        <v>13</v>
      </c>
      <c r="D15" s="3" t="s">
        <v>1</v>
      </c>
      <c r="E15" s="3">
        <v>4</v>
      </c>
      <c r="F15" s="3">
        <v>1</v>
      </c>
      <c r="I15" s="3">
        <v>13</v>
      </c>
      <c r="J15" s="3" t="s">
        <v>119</v>
      </c>
      <c r="K15" s="3" t="s">
        <v>1</v>
      </c>
      <c r="L15" s="3">
        <v>2</v>
      </c>
      <c r="M15" s="3">
        <v>1</v>
      </c>
      <c r="P15" s="3" t="e">
        <f t="shared" si="0"/>
        <v>#N/A</v>
      </c>
      <c r="Q15" s="3" t="e">
        <f t="shared" si="1"/>
        <v>#N/A</v>
      </c>
      <c r="R15" s="3" t="e">
        <f t="shared" si="2"/>
        <v>#N/A</v>
      </c>
      <c r="S15" s="3" t="e">
        <f t="shared" si="3"/>
        <v>#N/A</v>
      </c>
    </row>
    <row r="16" spans="2:19" x14ac:dyDescent="0.55000000000000004">
      <c r="B16" s="3">
        <v>14</v>
      </c>
      <c r="C16" s="3" t="s">
        <v>14</v>
      </c>
      <c r="D16" s="3" t="s">
        <v>1</v>
      </c>
      <c r="E16" s="3">
        <v>5</v>
      </c>
      <c r="F16" s="3">
        <v>1</v>
      </c>
      <c r="I16" s="3">
        <v>14</v>
      </c>
      <c r="J16" s="3" t="s">
        <v>120</v>
      </c>
      <c r="K16" s="3" t="s">
        <v>1</v>
      </c>
      <c r="L16" s="3">
        <v>2</v>
      </c>
      <c r="M16" s="3">
        <v>1</v>
      </c>
      <c r="P16" s="3" t="e">
        <f t="shared" si="0"/>
        <v>#N/A</v>
      </c>
      <c r="Q16" s="3" t="e">
        <f t="shared" si="1"/>
        <v>#N/A</v>
      </c>
      <c r="R16" s="3" t="e">
        <f t="shared" si="2"/>
        <v>#N/A</v>
      </c>
      <c r="S16" s="3" t="e">
        <f t="shared" si="3"/>
        <v>#N/A</v>
      </c>
    </row>
    <row r="17" spans="2:19" x14ac:dyDescent="0.55000000000000004">
      <c r="B17" s="3">
        <v>15</v>
      </c>
      <c r="C17" s="3" t="s">
        <v>15</v>
      </c>
      <c r="D17" s="3" t="s">
        <v>1</v>
      </c>
      <c r="E17" s="3">
        <v>5</v>
      </c>
      <c r="F17" s="3">
        <v>1</v>
      </c>
      <c r="I17" s="3">
        <v>15</v>
      </c>
      <c r="J17" s="3" t="s">
        <v>121</v>
      </c>
      <c r="K17" s="3" t="s">
        <v>1</v>
      </c>
      <c r="L17" s="3">
        <v>2</v>
      </c>
      <c r="M17" s="3">
        <v>1</v>
      </c>
      <c r="P17" s="3" t="e">
        <f t="shared" si="0"/>
        <v>#N/A</v>
      </c>
      <c r="Q17" s="3" t="e">
        <f t="shared" si="1"/>
        <v>#N/A</v>
      </c>
      <c r="R17" s="3" t="e">
        <f t="shared" si="2"/>
        <v>#N/A</v>
      </c>
      <c r="S17" s="3" t="e">
        <f t="shared" si="3"/>
        <v>#N/A</v>
      </c>
    </row>
    <row r="18" spans="2:19" x14ac:dyDescent="0.55000000000000004">
      <c r="B18" s="3">
        <v>16</v>
      </c>
      <c r="C18" s="3" t="s">
        <v>16</v>
      </c>
      <c r="D18" s="3" t="s">
        <v>1</v>
      </c>
      <c r="E18" s="3">
        <v>5</v>
      </c>
      <c r="F18" s="3">
        <v>1</v>
      </c>
      <c r="I18" s="3">
        <v>16</v>
      </c>
      <c r="J18" s="3" t="s">
        <v>122</v>
      </c>
      <c r="K18" s="3" t="s">
        <v>1</v>
      </c>
      <c r="L18" s="3">
        <v>2</v>
      </c>
      <c r="M18" s="3">
        <v>1</v>
      </c>
      <c r="P18" s="3" t="e">
        <f t="shared" si="0"/>
        <v>#N/A</v>
      </c>
      <c r="Q18" s="3" t="e">
        <f t="shared" si="1"/>
        <v>#N/A</v>
      </c>
      <c r="R18" s="3" t="e">
        <f t="shared" si="2"/>
        <v>#N/A</v>
      </c>
      <c r="S18" s="3" t="e">
        <f t="shared" si="3"/>
        <v>#N/A</v>
      </c>
    </row>
    <row r="19" spans="2:19" x14ac:dyDescent="0.55000000000000004">
      <c r="B19" s="3">
        <v>17</v>
      </c>
      <c r="C19" s="3" t="s">
        <v>17</v>
      </c>
      <c r="D19" s="3" t="s">
        <v>1</v>
      </c>
      <c r="E19" s="3">
        <v>6</v>
      </c>
      <c r="F19" s="3">
        <v>1</v>
      </c>
      <c r="I19" s="3">
        <v>17</v>
      </c>
      <c r="J19" s="3" t="s">
        <v>123</v>
      </c>
      <c r="K19" s="3" t="s">
        <v>1</v>
      </c>
      <c r="L19" s="3">
        <v>3</v>
      </c>
      <c r="M19" s="3">
        <v>1</v>
      </c>
      <c r="P19" s="3" t="str">
        <f t="shared" si="0"/>
        <v xml:space="preserve"> WR_DIS.SPI_PAD_CONFIG_CLK</v>
      </c>
      <c r="Q19" s="3" t="str">
        <f t="shared" si="1"/>
        <v xml:space="preserve"> EFUSE_BLK0</v>
      </c>
      <c r="R19" s="3">
        <f t="shared" si="2"/>
        <v>20</v>
      </c>
      <c r="S19" s="3">
        <f t="shared" si="3"/>
        <v>1</v>
      </c>
    </row>
    <row r="20" spans="2:19" x14ac:dyDescent="0.55000000000000004">
      <c r="B20" s="3">
        <v>18</v>
      </c>
      <c r="C20" s="3" t="s">
        <v>18</v>
      </c>
      <c r="D20" s="3" t="s">
        <v>1</v>
      </c>
      <c r="E20" s="3">
        <v>6</v>
      </c>
      <c r="F20" s="3">
        <v>1</v>
      </c>
      <c r="I20" s="3">
        <v>18</v>
      </c>
      <c r="J20" s="3" t="s">
        <v>124</v>
      </c>
      <c r="K20" s="3" t="s">
        <v>1</v>
      </c>
      <c r="L20" s="3">
        <v>3</v>
      </c>
      <c r="M20" s="3">
        <v>1</v>
      </c>
      <c r="P20" s="3" t="str">
        <f t="shared" si="0"/>
        <v xml:space="preserve"> WR_DIS.SPI_PAD_CONFIG_Q</v>
      </c>
      <c r="Q20" s="3" t="str">
        <f t="shared" si="1"/>
        <v xml:space="preserve"> EFUSE_BLK0</v>
      </c>
      <c r="R20" s="3">
        <f t="shared" si="2"/>
        <v>20</v>
      </c>
      <c r="S20" s="3">
        <f t="shared" si="3"/>
        <v>1</v>
      </c>
    </row>
    <row r="21" spans="2:19" x14ac:dyDescent="0.55000000000000004">
      <c r="B21" s="3">
        <v>19</v>
      </c>
      <c r="C21" s="3" t="s">
        <v>19</v>
      </c>
      <c r="D21" s="3" t="s">
        <v>1</v>
      </c>
      <c r="E21" s="3">
        <v>6</v>
      </c>
      <c r="F21" s="3">
        <v>1</v>
      </c>
      <c r="I21" s="3">
        <v>19</v>
      </c>
      <c r="J21" s="3" t="s">
        <v>125</v>
      </c>
      <c r="K21" s="3" t="s">
        <v>1</v>
      </c>
      <c r="L21" s="3">
        <v>3</v>
      </c>
      <c r="M21" s="3">
        <v>1</v>
      </c>
      <c r="P21" s="3" t="str">
        <f t="shared" si="0"/>
        <v xml:space="preserve"> WR_DIS.SPI_PAD_CONFIG_D</v>
      </c>
      <c r="Q21" s="3" t="str">
        <f t="shared" si="1"/>
        <v xml:space="preserve"> EFUSE_BLK0</v>
      </c>
      <c r="R21" s="3">
        <f t="shared" si="2"/>
        <v>20</v>
      </c>
      <c r="S21" s="3">
        <f t="shared" si="3"/>
        <v>1</v>
      </c>
    </row>
    <row r="22" spans="2:19" x14ac:dyDescent="0.55000000000000004">
      <c r="B22" s="3">
        <v>20</v>
      </c>
      <c r="C22" s="3" t="s">
        <v>20</v>
      </c>
      <c r="D22" s="3" t="s">
        <v>1</v>
      </c>
      <c r="E22" s="3">
        <v>6</v>
      </c>
      <c r="F22" s="3">
        <v>1</v>
      </c>
      <c r="I22" s="3">
        <v>20</v>
      </c>
      <c r="J22" s="3" t="s">
        <v>126</v>
      </c>
      <c r="K22" s="3" t="s">
        <v>1</v>
      </c>
      <c r="L22" s="3">
        <v>3</v>
      </c>
      <c r="M22" s="3">
        <v>1</v>
      </c>
      <c r="P22" s="3" t="e">
        <f t="shared" si="0"/>
        <v>#N/A</v>
      </c>
      <c r="Q22" s="3" t="e">
        <f t="shared" si="1"/>
        <v>#N/A</v>
      </c>
      <c r="R22" s="3" t="e">
        <f t="shared" si="2"/>
        <v>#N/A</v>
      </c>
      <c r="S22" s="3" t="e">
        <f t="shared" si="3"/>
        <v>#N/A</v>
      </c>
    </row>
    <row r="23" spans="2:19" x14ac:dyDescent="0.55000000000000004">
      <c r="B23" s="3">
        <v>21</v>
      </c>
      <c r="C23" s="3" t="s">
        <v>21</v>
      </c>
      <c r="D23" s="3" t="s">
        <v>1</v>
      </c>
      <c r="E23" s="3">
        <v>7</v>
      </c>
      <c r="F23" s="3">
        <v>1</v>
      </c>
      <c r="I23" s="3">
        <v>21</v>
      </c>
      <c r="J23" s="3" t="s">
        <v>127</v>
      </c>
      <c r="K23" s="3" t="s">
        <v>1</v>
      </c>
      <c r="L23" s="3">
        <v>4</v>
      </c>
      <c r="M23" s="3">
        <v>1</v>
      </c>
      <c r="P23" s="3" t="e">
        <f t="shared" si="0"/>
        <v>#N/A</v>
      </c>
      <c r="Q23" s="3" t="e">
        <f t="shared" si="1"/>
        <v>#N/A</v>
      </c>
      <c r="R23" s="3" t="e">
        <f t="shared" si="2"/>
        <v>#N/A</v>
      </c>
      <c r="S23" s="3" t="e">
        <f t="shared" si="3"/>
        <v>#N/A</v>
      </c>
    </row>
    <row r="24" spans="2:19" x14ac:dyDescent="0.55000000000000004">
      <c r="B24" s="3">
        <v>22</v>
      </c>
      <c r="C24" s="3" t="s">
        <v>22</v>
      </c>
      <c r="D24" s="3" t="s">
        <v>1</v>
      </c>
      <c r="E24" s="3">
        <v>8</v>
      </c>
      <c r="F24" s="3">
        <v>1</v>
      </c>
      <c r="I24" s="3">
        <v>22</v>
      </c>
      <c r="J24" s="3" t="s">
        <v>128</v>
      </c>
      <c r="K24" s="3" t="s">
        <v>1</v>
      </c>
      <c r="L24" s="3">
        <v>5</v>
      </c>
      <c r="M24" s="3">
        <v>1</v>
      </c>
      <c r="P24" s="3" t="e">
        <f t="shared" si="0"/>
        <v>#N/A</v>
      </c>
      <c r="Q24" s="3" t="e">
        <f t="shared" si="1"/>
        <v>#N/A</v>
      </c>
      <c r="R24" s="3" t="e">
        <f t="shared" si="2"/>
        <v>#N/A</v>
      </c>
      <c r="S24" s="3" t="e">
        <f t="shared" si="3"/>
        <v>#N/A</v>
      </c>
    </row>
    <row r="25" spans="2:19" x14ac:dyDescent="0.55000000000000004">
      <c r="B25" s="3">
        <v>23</v>
      </c>
      <c r="C25" s="3" t="s">
        <v>23</v>
      </c>
      <c r="D25" s="3" t="s">
        <v>1</v>
      </c>
      <c r="E25" s="3">
        <v>9</v>
      </c>
      <c r="F25" s="3">
        <v>1</v>
      </c>
      <c r="I25" s="3">
        <v>23</v>
      </c>
      <c r="J25" s="3" t="s">
        <v>129</v>
      </c>
      <c r="K25" s="3" t="s">
        <v>1</v>
      </c>
      <c r="L25" s="3">
        <v>6</v>
      </c>
      <c r="M25" s="3">
        <v>1</v>
      </c>
      <c r="P25" s="3" t="e">
        <f t="shared" si="0"/>
        <v>#N/A</v>
      </c>
      <c r="Q25" s="3" t="e">
        <f t="shared" si="1"/>
        <v>#N/A</v>
      </c>
      <c r="R25" s="3" t="e">
        <f t="shared" si="2"/>
        <v>#N/A</v>
      </c>
      <c r="S25" s="3" t="e">
        <f t="shared" si="3"/>
        <v>#N/A</v>
      </c>
    </row>
    <row r="26" spans="2:19" x14ac:dyDescent="0.55000000000000004">
      <c r="B26" s="3">
        <v>24</v>
      </c>
      <c r="C26" s="3" t="s">
        <v>24</v>
      </c>
      <c r="D26" s="3" t="s">
        <v>1</v>
      </c>
      <c r="E26" s="3">
        <v>9</v>
      </c>
      <c r="F26" s="3">
        <v>1</v>
      </c>
      <c r="I26" s="3">
        <v>24</v>
      </c>
      <c r="J26" s="3" t="s">
        <v>130</v>
      </c>
      <c r="K26" s="3" t="s">
        <v>1</v>
      </c>
      <c r="L26" s="3">
        <v>7</v>
      </c>
      <c r="M26" s="3">
        <v>1</v>
      </c>
      <c r="P26" s="3" t="e">
        <f t="shared" si="0"/>
        <v>#N/A</v>
      </c>
      <c r="Q26" s="3" t="e">
        <f t="shared" si="1"/>
        <v>#N/A</v>
      </c>
      <c r="R26" s="3" t="e">
        <f t="shared" si="2"/>
        <v>#N/A</v>
      </c>
      <c r="S26" s="3" t="e">
        <f t="shared" si="3"/>
        <v>#N/A</v>
      </c>
    </row>
    <row r="27" spans="2:19" x14ac:dyDescent="0.55000000000000004">
      <c r="B27" s="3">
        <v>25</v>
      </c>
      <c r="C27" s="3" t="s">
        <v>25</v>
      </c>
      <c r="D27" s="3" t="s">
        <v>1</v>
      </c>
      <c r="E27" s="3">
        <v>9</v>
      </c>
      <c r="F27" s="3">
        <v>1</v>
      </c>
      <c r="I27" s="3">
        <v>25</v>
      </c>
      <c r="J27" s="3" t="s">
        <v>131</v>
      </c>
      <c r="K27" s="3" t="s">
        <v>1</v>
      </c>
      <c r="L27" s="3">
        <v>8</v>
      </c>
      <c r="M27" s="3">
        <v>1</v>
      </c>
      <c r="P27" s="3" t="str">
        <f t="shared" si="0"/>
        <v xml:space="preserve"> WR_DIS.CUSTOM_MAC</v>
      </c>
      <c r="Q27" s="3" t="str">
        <f t="shared" si="1"/>
        <v xml:space="preserve"> EFUSE_BLK0</v>
      </c>
      <c r="R27" s="3">
        <f t="shared" si="2"/>
        <v>22</v>
      </c>
      <c r="S27" s="3">
        <f t="shared" si="3"/>
        <v>1</v>
      </c>
    </row>
    <row r="28" spans="2:19" x14ac:dyDescent="0.55000000000000004">
      <c r="B28" s="3">
        <v>26</v>
      </c>
      <c r="C28" s="3" t="s">
        <v>26</v>
      </c>
      <c r="D28" s="3" t="s">
        <v>1</v>
      </c>
      <c r="E28" s="3">
        <v>9</v>
      </c>
      <c r="F28" s="3">
        <v>1</v>
      </c>
      <c r="I28" s="3">
        <v>26</v>
      </c>
      <c r="J28" s="3" t="s">
        <v>132</v>
      </c>
      <c r="K28" s="3" t="s">
        <v>1</v>
      </c>
      <c r="L28" s="3">
        <v>9</v>
      </c>
      <c r="M28" s="3">
        <v>1</v>
      </c>
      <c r="P28" s="3" t="e">
        <f t="shared" si="0"/>
        <v>#N/A</v>
      </c>
      <c r="Q28" s="3" t="e">
        <f t="shared" si="1"/>
        <v>#N/A</v>
      </c>
      <c r="R28" s="3" t="e">
        <f t="shared" si="2"/>
        <v>#N/A</v>
      </c>
      <c r="S28" s="3" t="e">
        <f t="shared" si="3"/>
        <v>#N/A</v>
      </c>
    </row>
    <row r="29" spans="2:19" x14ac:dyDescent="0.55000000000000004">
      <c r="B29" s="3">
        <v>27</v>
      </c>
      <c r="C29" s="3" t="s">
        <v>27</v>
      </c>
      <c r="D29" s="3" t="s">
        <v>1</v>
      </c>
      <c r="E29" s="3">
        <v>9</v>
      </c>
      <c r="F29" s="3">
        <v>1</v>
      </c>
      <c r="I29" s="3">
        <v>27</v>
      </c>
      <c r="J29" s="3" t="s">
        <v>133</v>
      </c>
      <c r="K29" s="3" t="s">
        <v>1</v>
      </c>
      <c r="L29" s="3">
        <v>10</v>
      </c>
      <c r="M29" s="3">
        <v>1</v>
      </c>
      <c r="P29" s="3" t="e">
        <f t="shared" si="0"/>
        <v>#N/A</v>
      </c>
      <c r="Q29" s="3" t="e">
        <f t="shared" si="1"/>
        <v>#N/A</v>
      </c>
      <c r="R29" s="3" t="e">
        <f t="shared" si="2"/>
        <v>#N/A</v>
      </c>
      <c r="S29" s="3" t="e">
        <f t="shared" si="3"/>
        <v>#N/A</v>
      </c>
    </row>
    <row r="30" spans="2:19" x14ac:dyDescent="0.55000000000000004">
      <c r="B30" s="3">
        <v>28</v>
      </c>
      <c r="C30" s="3" t="s">
        <v>28</v>
      </c>
      <c r="D30" s="3" t="s">
        <v>1</v>
      </c>
      <c r="E30" s="3">
        <v>9</v>
      </c>
      <c r="F30" s="3">
        <v>1</v>
      </c>
      <c r="I30" s="3">
        <v>28</v>
      </c>
      <c r="J30" s="3" t="s">
        <v>134</v>
      </c>
      <c r="K30" s="3" t="s">
        <v>1</v>
      </c>
      <c r="L30" s="3">
        <v>11</v>
      </c>
      <c r="M30" s="3">
        <v>1</v>
      </c>
      <c r="P30" s="3" t="e">
        <f t="shared" si="0"/>
        <v>#N/A</v>
      </c>
      <c r="Q30" s="3" t="e">
        <f t="shared" si="1"/>
        <v>#N/A</v>
      </c>
      <c r="R30" s="3" t="e">
        <f t="shared" si="2"/>
        <v>#N/A</v>
      </c>
      <c r="S30" s="3" t="e">
        <f t="shared" si="3"/>
        <v>#N/A</v>
      </c>
    </row>
    <row r="31" spans="2:19" x14ac:dyDescent="0.55000000000000004">
      <c r="B31" s="3">
        <v>29</v>
      </c>
      <c r="C31" s="3" t="s">
        <v>29</v>
      </c>
      <c r="D31" s="3" t="s">
        <v>1</v>
      </c>
      <c r="E31" s="3">
        <v>9</v>
      </c>
      <c r="F31" s="3">
        <v>1</v>
      </c>
      <c r="I31" s="3">
        <v>29</v>
      </c>
      <c r="J31" s="3" t="s">
        <v>135</v>
      </c>
      <c r="K31" s="3" t="s">
        <v>1</v>
      </c>
      <c r="L31" s="3">
        <v>12</v>
      </c>
      <c r="M31" s="3">
        <v>1</v>
      </c>
      <c r="P31" s="3" t="e">
        <f t="shared" si="0"/>
        <v>#N/A</v>
      </c>
      <c r="Q31" s="3" t="e">
        <f t="shared" si="1"/>
        <v>#N/A</v>
      </c>
      <c r="R31" s="3" t="e">
        <f t="shared" si="2"/>
        <v>#N/A</v>
      </c>
      <c r="S31" s="3" t="e">
        <f t="shared" si="3"/>
        <v>#N/A</v>
      </c>
    </row>
    <row r="32" spans="2:19" x14ac:dyDescent="0.55000000000000004">
      <c r="B32" s="3">
        <v>30</v>
      </c>
      <c r="C32" s="3" t="s">
        <v>30</v>
      </c>
      <c r="D32" s="3" t="s">
        <v>1</v>
      </c>
      <c r="E32" s="3">
        <v>9</v>
      </c>
      <c r="F32" s="3">
        <v>1</v>
      </c>
      <c r="I32" s="3">
        <v>30</v>
      </c>
      <c r="J32" s="3" t="s">
        <v>136</v>
      </c>
      <c r="K32" s="3" t="s">
        <v>1</v>
      </c>
      <c r="L32" s="3">
        <v>13</v>
      </c>
      <c r="M32" s="3">
        <v>1</v>
      </c>
      <c r="P32" s="3" t="str">
        <f t="shared" si="0"/>
        <v xml:space="preserve"> WR_DIS.SECURE_VERSION</v>
      </c>
      <c r="Q32" s="3" t="str">
        <f t="shared" si="1"/>
        <v xml:space="preserve"> EFUSE_BLK0</v>
      </c>
      <c r="R32" s="3">
        <f t="shared" si="2"/>
        <v>18</v>
      </c>
      <c r="S32" s="3">
        <f t="shared" si="3"/>
        <v>1</v>
      </c>
    </row>
    <row r="33" spans="2:19" x14ac:dyDescent="0.55000000000000004">
      <c r="B33" s="3">
        <v>31</v>
      </c>
      <c r="C33" s="3" t="s">
        <v>31</v>
      </c>
      <c r="D33" s="3" t="s">
        <v>1</v>
      </c>
      <c r="E33" s="3">
        <v>9</v>
      </c>
      <c r="F33" s="3">
        <v>1</v>
      </c>
      <c r="I33" s="3">
        <v>31</v>
      </c>
      <c r="J33" s="3" t="s">
        <v>137</v>
      </c>
      <c r="K33" s="3" t="s">
        <v>1</v>
      </c>
      <c r="L33" s="3">
        <v>15</v>
      </c>
      <c r="M33" s="3">
        <v>1</v>
      </c>
      <c r="P33" s="3" t="e">
        <f t="shared" si="0"/>
        <v>#N/A</v>
      </c>
      <c r="Q33" s="3" t="e">
        <f t="shared" si="1"/>
        <v>#N/A</v>
      </c>
      <c r="R33" s="3" t="e">
        <f t="shared" si="2"/>
        <v>#N/A</v>
      </c>
      <c r="S33" s="3" t="e">
        <f t="shared" si="3"/>
        <v>#N/A</v>
      </c>
    </row>
    <row r="34" spans="2:19" x14ac:dyDescent="0.55000000000000004">
      <c r="B34" s="3">
        <v>32</v>
      </c>
      <c r="C34" s="3" t="s">
        <v>32</v>
      </c>
      <c r="D34" s="3" t="s">
        <v>1</v>
      </c>
      <c r="E34" s="3">
        <v>10</v>
      </c>
      <c r="F34" s="3">
        <v>1</v>
      </c>
      <c r="I34" s="3">
        <v>32</v>
      </c>
      <c r="J34" s="3" t="s">
        <v>138</v>
      </c>
      <c r="K34" s="3" t="s">
        <v>1</v>
      </c>
      <c r="L34" s="3">
        <v>16</v>
      </c>
      <c r="M34" s="3">
        <v>1</v>
      </c>
      <c r="P34" s="3" t="e">
        <f t="shared" si="0"/>
        <v>#N/A</v>
      </c>
      <c r="Q34" s="3" t="e">
        <f t="shared" si="1"/>
        <v>#N/A</v>
      </c>
      <c r="R34" s="3" t="e">
        <f t="shared" si="2"/>
        <v>#N/A</v>
      </c>
      <c r="S34" s="3" t="e">
        <f t="shared" si="3"/>
        <v>#N/A</v>
      </c>
    </row>
    <row r="35" spans="2:19" x14ac:dyDescent="0.55000000000000004">
      <c r="B35" s="3">
        <v>33</v>
      </c>
      <c r="C35" s="3" t="s">
        <v>33</v>
      </c>
      <c r="D35" s="3" t="s">
        <v>1</v>
      </c>
      <c r="E35" s="3">
        <v>10</v>
      </c>
      <c r="F35" s="3">
        <v>1</v>
      </c>
      <c r="I35" s="3">
        <v>33</v>
      </c>
      <c r="J35" s="3" t="s">
        <v>139</v>
      </c>
      <c r="K35" s="3" t="s">
        <v>1</v>
      </c>
      <c r="L35" s="3">
        <v>18</v>
      </c>
      <c r="M35" s="3">
        <v>1</v>
      </c>
      <c r="P35" s="3" t="e">
        <f t="shared" ref="P35:P66" si="4">VLOOKUP($C35, J:J, 1,FALSE)</f>
        <v>#N/A</v>
      </c>
      <c r="Q35" s="3" t="e">
        <f t="shared" ref="Q35:Q66" si="5">VLOOKUP($P35, $J:$M, 2,FALSE)</f>
        <v>#N/A</v>
      </c>
      <c r="R35" s="3" t="e">
        <f t="shared" ref="R35:R66" si="6">VLOOKUP($P35, $J:$M, 3,FALSE)</f>
        <v>#N/A</v>
      </c>
      <c r="S35" s="3" t="e">
        <f t="shared" ref="S35:S66" si="7">VLOOKUP($P35, $J:$M, 4,FALSE)</f>
        <v>#N/A</v>
      </c>
    </row>
    <row r="36" spans="2:19" x14ac:dyDescent="0.55000000000000004">
      <c r="B36" s="3">
        <v>34</v>
      </c>
      <c r="C36" s="3" t="s">
        <v>34</v>
      </c>
      <c r="D36" s="3" t="s">
        <v>1</v>
      </c>
      <c r="E36" s="3">
        <v>10</v>
      </c>
      <c r="F36" s="3">
        <v>1</v>
      </c>
      <c r="I36" s="3">
        <v>34</v>
      </c>
      <c r="J36" s="3" t="s">
        <v>140</v>
      </c>
      <c r="K36" s="3" t="s">
        <v>1</v>
      </c>
      <c r="L36" s="3">
        <v>18</v>
      </c>
      <c r="M36" s="3">
        <v>1</v>
      </c>
      <c r="P36" s="3" t="e">
        <f t="shared" si="4"/>
        <v>#N/A</v>
      </c>
      <c r="Q36" s="3" t="e">
        <f t="shared" si="5"/>
        <v>#N/A</v>
      </c>
      <c r="R36" s="3" t="e">
        <f t="shared" si="6"/>
        <v>#N/A</v>
      </c>
      <c r="S36" s="3" t="e">
        <f t="shared" si="7"/>
        <v>#N/A</v>
      </c>
    </row>
    <row r="37" spans="2:19" x14ac:dyDescent="0.55000000000000004">
      <c r="B37" s="3">
        <v>35</v>
      </c>
      <c r="C37" s="3" t="s">
        <v>35</v>
      </c>
      <c r="D37" s="3" t="s">
        <v>1</v>
      </c>
      <c r="E37" s="3">
        <v>10</v>
      </c>
      <c r="F37" s="3">
        <v>1</v>
      </c>
      <c r="I37" s="3">
        <v>35</v>
      </c>
      <c r="J37" s="3" t="s">
        <v>141</v>
      </c>
      <c r="K37" s="3" t="s">
        <v>1</v>
      </c>
      <c r="L37" s="3">
        <v>18</v>
      </c>
      <c r="M37" s="3">
        <v>1</v>
      </c>
      <c r="P37" s="3" t="e">
        <f t="shared" si="4"/>
        <v>#N/A</v>
      </c>
      <c r="Q37" s="3" t="e">
        <f t="shared" si="5"/>
        <v>#N/A</v>
      </c>
      <c r="R37" s="3" t="e">
        <f t="shared" si="6"/>
        <v>#N/A</v>
      </c>
      <c r="S37" s="3" t="e">
        <f t="shared" si="7"/>
        <v>#N/A</v>
      </c>
    </row>
    <row r="38" spans="2:19" x14ac:dyDescent="0.55000000000000004">
      <c r="B38" s="3">
        <v>36</v>
      </c>
      <c r="C38" s="3" t="s">
        <v>36</v>
      </c>
      <c r="D38" s="3" t="s">
        <v>1</v>
      </c>
      <c r="E38" s="3">
        <v>12</v>
      </c>
      <c r="F38" s="3">
        <v>1</v>
      </c>
      <c r="I38" s="3">
        <v>36</v>
      </c>
      <c r="J38" s="3" t="s">
        <v>142</v>
      </c>
      <c r="K38" s="3" t="s">
        <v>1</v>
      </c>
      <c r="L38" s="3">
        <v>18</v>
      </c>
      <c r="M38" s="3">
        <v>1</v>
      </c>
      <c r="P38" s="3" t="e">
        <f t="shared" si="4"/>
        <v>#N/A</v>
      </c>
      <c r="Q38" s="3" t="e">
        <f t="shared" si="5"/>
        <v>#N/A</v>
      </c>
      <c r="R38" s="3" t="e">
        <f t="shared" si="6"/>
        <v>#N/A</v>
      </c>
      <c r="S38" s="3" t="e">
        <f t="shared" si="7"/>
        <v>#N/A</v>
      </c>
    </row>
    <row r="39" spans="2:19" x14ac:dyDescent="0.55000000000000004">
      <c r="B39" s="3">
        <v>37</v>
      </c>
      <c r="C39" s="3" t="s">
        <v>37</v>
      </c>
      <c r="D39" s="3" t="s">
        <v>1</v>
      </c>
      <c r="E39" s="3">
        <v>13</v>
      </c>
      <c r="F39" s="3">
        <v>1</v>
      </c>
      <c r="I39" s="3">
        <v>37</v>
      </c>
      <c r="J39" s="3" t="s">
        <v>143</v>
      </c>
      <c r="K39" s="3" t="s">
        <v>1</v>
      </c>
      <c r="L39" s="3">
        <v>18</v>
      </c>
      <c r="M39" s="3">
        <v>1</v>
      </c>
      <c r="P39" s="3" t="e">
        <f t="shared" si="4"/>
        <v>#N/A</v>
      </c>
      <c r="Q39" s="3" t="e">
        <f t="shared" si="5"/>
        <v>#N/A</v>
      </c>
      <c r="R39" s="3" t="e">
        <f t="shared" si="6"/>
        <v>#N/A</v>
      </c>
      <c r="S39" s="3" t="e">
        <f t="shared" si="7"/>
        <v>#N/A</v>
      </c>
    </row>
    <row r="40" spans="2:19" x14ac:dyDescent="0.55000000000000004">
      <c r="B40" s="3">
        <v>38</v>
      </c>
      <c r="C40" s="3" t="s">
        <v>38</v>
      </c>
      <c r="D40" s="3" t="s">
        <v>1</v>
      </c>
      <c r="E40" s="3">
        <v>14</v>
      </c>
      <c r="F40" s="3">
        <v>1</v>
      </c>
      <c r="I40" s="3">
        <v>38</v>
      </c>
      <c r="J40" s="3" t="s">
        <v>144</v>
      </c>
      <c r="K40" s="3" t="s">
        <v>1</v>
      </c>
      <c r="L40" s="3">
        <v>18</v>
      </c>
      <c r="M40" s="3">
        <v>1</v>
      </c>
      <c r="P40" s="3" t="e">
        <f t="shared" si="4"/>
        <v>#N/A</v>
      </c>
      <c r="Q40" s="3" t="e">
        <f t="shared" si="5"/>
        <v>#N/A</v>
      </c>
      <c r="R40" s="3" t="e">
        <f t="shared" si="6"/>
        <v>#N/A</v>
      </c>
      <c r="S40" s="3" t="e">
        <f t="shared" si="7"/>
        <v>#N/A</v>
      </c>
    </row>
    <row r="41" spans="2:19" x14ac:dyDescent="0.55000000000000004">
      <c r="B41" s="3">
        <v>39</v>
      </c>
      <c r="C41" s="3" t="s">
        <v>39</v>
      </c>
      <c r="D41" s="3" t="s">
        <v>1</v>
      </c>
      <c r="E41" s="3">
        <v>15</v>
      </c>
      <c r="F41" s="3">
        <v>1</v>
      </c>
      <c r="I41" s="3">
        <v>39</v>
      </c>
      <c r="J41" s="3" t="s">
        <v>145</v>
      </c>
      <c r="K41" s="3" t="s">
        <v>1</v>
      </c>
      <c r="L41" s="3">
        <v>18</v>
      </c>
      <c r="M41" s="3">
        <v>1</v>
      </c>
      <c r="P41" s="3" t="e">
        <f t="shared" si="4"/>
        <v>#N/A</v>
      </c>
      <c r="Q41" s="3" t="e">
        <f t="shared" si="5"/>
        <v>#N/A</v>
      </c>
      <c r="R41" s="3" t="e">
        <f t="shared" si="6"/>
        <v>#N/A</v>
      </c>
      <c r="S41" s="3" t="e">
        <f t="shared" si="7"/>
        <v>#N/A</v>
      </c>
    </row>
    <row r="42" spans="2:19" x14ac:dyDescent="0.55000000000000004">
      <c r="B42" s="3">
        <v>40</v>
      </c>
      <c r="C42" s="3" t="s">
        <v>40</v>
      </c>
      <c r="D42" s="3" t="s">
        <v>1</v>
      </c>
      <c r="E42" s="3">
        <v>15</v>
      </c>
      <c r="F42" s="3">
        <v>1</v>
      </c>
      <c r="I42" s="3">
        <v>40</v>
      </c>
      <c r="J42" s="3" t="s">
        <v>146</v>
      </c>
      <c r="K42" s="3" t="s">
        <v>1</v>
      </c>
      <c r="L42" s="3">
        <v>18</v>
      </c>
      <c r="M42" s="3">
        <v>1</v>
      </c>
      <c r="P42" s="3" t="e">
        <f t="shared" si="4"/>
        <v>#N/A</v>
      </c>
      <c r="Q42" s="3" t="e">
        <f t="shared" si="5"/>
        <v>#N/A</v>
      </c>
      <c r="R42" s="3" t="e">
        <f t="shared" si="6"/>
        <v>#N/A</v>
      </c>
      <c r="S42" s="3" t="e">
        <f t="shared" si="7"/>
        <v>#N/A</v>
      </c>
    </row>
    <row r="43" spans="2:19" x14ac:dyDescent="0.55000000000000004">
      <c r="B43" s="3">
        <v>41</v>
      </c>
      <c r="C43" s="3" t="s">
        <v>41</v>
      </c>
      <c r="D43" s="3" t="s">
        <v>1</v>
      </c>
      <c r="E43" s="3">
        <v>15</v>
      </c>
      <c r="F43" s="3">
        <v>1</v>
      </c>
      <c r="I43" s="3">
        <v>41</v>
      </c>
      <c r="J43" s="3" t="s">
        <v>147</v>
      </c>
      <c r="K43" s="3" t="s">
        <v>1</v>
      </c>
      <c r="L43" s="3">
        <v>18</v>
      </c>
      <c r="M43" s="3">
        <v>1</v>
      </c>
      <c r="P43" s="3" t="e">
        <f t="shared" si="4"/>
        <v>#N/A</v>
      </c>
      <c r="Q43" s="3" t="e">
        <f t="shared" si="5"/>
        <v>#N/A</v>
      </c>
      <c r="R43" s="3" t="e">
        <f t="shared" si="6"/>
        <v>#N/A</v>
      </c>
      <c r="S43" s="3" t="e">
        <f t="shared" si="7"/>
        <v>#N/A</v>
      </c>
    </row>
    <row r="44" spans="2:19" x14ac:dyDescent="0.55000000000000004">
      <c r="B44" s="3">
        <v>42</v>
      </c>
      <c r="C44" s="3" t="s">
        <v>42</v>
      </c>
      <c r="D44" s="3" t="s">
        <v>1</v>
      </c>
      <c r="E44" s="3">
        <v>15</v>
      </c>
      <c r="F44" s="3">
        <v>1</v>
      </c>
      <c r="I44" s="3">
        <v>42</v>
      </c>
      <c r="J44" s="3" t="s">
        <v>148</v>
      </c>
      <c r="K44" s="3" t="s">
        <v>1</v>
      </c>
      <c r="L44" s="3">
        <v>18</v>
      </c>
      <c r="M44" s="3">
        <v>1</v>
      </c>
      <c r="P44" s="3" t="e">
        <f t="shared" si="4"/>
        <v>#N/A</v>
      </c>
      <c r="Q44" s="3" t="e">
        <f t="shared" si="5"/>
        <v>#N/A</v>
      </c>
      <c r="R44" s="3" t="e">
        <f t="shared" si="6"/>
        <v>#N/A</v>
      </c>
      <c r="S44" s="3" t="e">
        <f t="shared" si="7"/>
        <v>#N/A</v>
      </c>
    </row>
    <row r="45" spans="2:19" x14ac:dyDescent="0.55000000000000004">
      <c r="B45" s="3">
        <v>43</v>
      </c>
      <c r="C45" s="3" t="s">
        <v>43</v>
      </c>
      <c r="D45" s="3" t="s">
        <v>1</v>
      </c>
      <c r="E45" s="3">
        <v>16</v>
      </c>
      <c r="F45" s="3">
        <v>4</v>
      </c>
      <c r="I45" s="3">
        <v>43</v>
      </c>
      <c r="J45" s="3" t="s">
        <v>149</v>
      </c>
      <c r="K45" s="3" t="s">
        <v>1</v>
      </c>
      <c r="L45" s="3">
        <v>18</v>
      </c>
      <c r="M45" s="3">
        <v>1</v>
      </c>
      <c r="P45" s="3" t="str">
        <f t="shared" si="4"/>
        <v xml:space="preserve"> RD_DIS</v>
      </c>
      <c r="Q45" s="3" t="str">
        <f t="shared" si="5"/>
        <v xml:space="preserve"> EFUSE_BLK0</v>
      </c>
      <c r="R45" s="3">
        <f t="shared" si="6"/>
        <v>32</v>
      </c>
      <c r="S45" s="3">
        <f t="shared" si="7"/>
        <v>7</v>
      </c>
    </row>
    <row r="46" spans="2:19" x14ac:dyDescent="0.55000000000000004">
      <c r="B46" s="3">
        <v>44</v>
      </c>
      <c r="C46" s="3" t="s">
        <v>44</v>
      </c>
      <c r="D46" s="3" t="s">
        <v>1</v>
      </c>
      <c r="E46" s="3">
        <v>16</v>
      </c>
      <c r="F46" s="3">
        <v>1</v>
      </c>
      <c r="I46" s="3">
        <v>44</v>
      </c>
      <c r="J46" s="3" t="s">
        <v>150</v>
      </c>
      <c r="K46" s="3" t="s">
        <v>1</v>
      </c>
      <c r="L46" s="3">
        <v>18</v>
      </c>
      <c r="M46" s="3">
        <v>1</v>
      </c>
      <c r="P46" s="3" t="e">
        <f t="shared" si="4"/>
        <v>#N/A</v>
      </c>
      <c r="Q46" s="3" t="e">
        <f t="shared" si="5"/>
        <v>#N/A</v>
      </c>
      <c r="R46" s="3" t="e">
        <f t="shared" si="6"/>
        <v>#N/A</v>
      </c>
      <c r="S46" s="3" t="e">
        <f t="shared" si="7"/>
        <v>#N/A</v>
      </c>
    </row>
    <row r="47" spans="2:19" x14ac:dyDescent="0.55000000000000004">
      <c r="B47" s="3">
        <v>45</v>
      </c>
      <c r="C47" s="3" t="s">
        <v>45</v>
      </c>
      <c r="D47" s="3" t="s">
        <v>1</v>
      </c>
      <c r="E47" s="3">
        <v>17</v>
      </c>
      <c r="F47" s="3">
        <v>1</v>
      </c>
      <c r="I47" s="3">
        <v>45</v>
      </c>
      <c r="J47" s="3" t="s">
        <v>151</v>
      </c>
      <c r="K47" s="3" t="s">
        <v>1</v>
      </c>
      <c r="L47" s="3">
        <v>18</v>
      </c>
      <c r="M47" s="3">
        <v>1</v>
      </c>
      <c r="P47" s="3" t="e">
        <f t="shared" si="4"/>
        <v>#N/A</v>
      </c>
      <c r="Q47" s="3" t="e">
        <f t="shared" si="5"/>
        <v>#N/A</v>
      </c>
      <c r="R47" s="3" t="e">
        <f t="shared" si="6"/>
        <v>#N/A</v>
      </c>
      <c r="S47" s="3" t="e">
        <f t="shared" si="7"/>
        <v>#N/A</v>
      </c>
    </row>
    <row r="48" spans="2:19" x14ac:dyDescent="0.55000000000000004">
      <c r="B48" s="3">
        <v>46</v>
      </c>
      <c r="C48" s="3" t="s">
        <v>46</v>
      </c>
      <c r="D48" s="3" t="s">
        <v>1</v>
      </c>
      <c r="E48" s="3">
        <v>18</v>
      </c>
      <c r="F48" s="3">
        <v>1</v>
      </c>
      <c r="I48" s="3">
        <v>46</v>
      </c>
      <c r="J48" s="3" t="s">
        <v>30</v>
      </c>
      <c r="K48" s="3" t="s">
        <v>1</v>
      </c>
      <c r="L48" s="3">
        <v>18</v>
      </c>
      <c r="M48" s="3">
        <v>1</v>
      </c>
      <c r="P48" s="3" t="e">
        <f t="shared" si="4"/>
        <v>#N/A</v>
      </c>
      <c r="Q48" s="3" t="e">
        <f t="shared" si="5"/>
        <v>#N/A</v>
      </c>
      <c r="R48" s="3" t="e">
        <f t="shared" si="6"/>
        <v>#N/A</v>
      </c>
      <c r="S48" s="3" t="e">
        <f t="shared" si="7"/>
        <v>#N/A</v>
      </c>
    </row>
    <row r="49" spans="2:19" x14ac:dyDescent="0.55000000000000004">
      <c r="B49" s="3">
        <v>47</v>
      </c>
      <c r="C49" s="3" t="s">
        <v>47</v>
      </c>
      <c r="D49" s="3" t="s">
        <v>1</v>
      </c>
      <c r="E49" s="3">
        <v>18</v>
      </c>
      <c r="F49" s="3">
        <v>1</v>
      </c>
      <c r="I49" s="3">
        <v>47</v>
      </c>
      <c r="J49" s="3" t="s">
        <v>152</v>
      </c>
      <c r="K49" s="3" t="s">
        <v>1</v>
      </c>
      <c r="L49" s="3">
        <v>19</v>
      </c>
      <c r="M49" s="3">
        <v>1</v>
      </c>
      <c r="P49" s="3" t="e">
        <f t="shared" si="4"/>
        <v>#N/A</v>
      </c>
      <c r="Q49" s="3" t="e">
        <f t="shared" si="5"/>
        <v>#N/A</v>
      </c>
      <c r="R49" s="3" t="e">
        <f t="shared" si="6"/>
        <v>#N/A</v>
      </c>
      <c r="S49" s="3" t="e">
        <f t="shared" si="7"/>
        <v>#N/A</v>
      </c>
    </row>
    <row r="50" spans="2:19" x14ac:dyDescent="0.55000000000000004">
      <c r="B50" s="3">
        <v>48</v>
      </c>
      <c r="C50" s="3" t="s">
        <v>48</v>
      </c>
      <c r="D50" s="3" t="s">
        <v>1</v>
      </c>
      <c r="E50" s="3">
        <v>18</v>
      </c>
      <c r="F50" s="3">
        <v>1</v>
      </c>
      <c r="I50" s="3">
        <v>48</v>
      </c>
      <c r="J50" s="3" t="s">
        <v>153</v>
      </c>
      <c r="K50" s="3" t="s">
        <v>1</v>
      </c>
      <c r="L50" s="3">
        <v>19</v>
      </c>
      <c r="M50" s="3">
        <v>1</v>
      </c>
      <c r="P50" s="3" t="e">
        <f t="shared" si="4"/>
        <v>#N/A</v>
      </c>
      <c r="Q50" s="3" t="e">
        <f t="shared" si="5"/>
        <v>#N/A</v>
      </c>
      <c r="R50" s="3" t="e">
        <f t="shared" si="6"/>
        <v>#N/A</v>
      </c>
      <c r="S50" s="3" t="e">
        <f t="shared" si="7"/>
        <v>#N/A</v>
      </c>
    </row>
    <row r="51" spans="2:19" x14ac:dyDescent="0.55000000000000004">
      <c r="B51" s="3">
        <v>49</v>
      </c>
      <c r="C51" s="3" t="s">
        <v>49</v>
      </c>
      <c r="D51" s="3" t="s">
        <v>1</v>
      </c>
      <c r="E51" s="3">
        <v>18</v>
      </c>
      <c r="F51" s="3">
        <v>1</v>
      </c>
      <c r="I51" s="3">
        <v>49</v>
      </c>
      <c r="J51" s="3" t="s">
        <v>154</v>
      </c>
      <c r="K51" s="3" t="s">
        <v>1</v>
      </c>
      <c r="L51" s="3">
        <v>19</v>
      </c>
      <c r="M51" s="3">
        <v>1</v>
      </c>
      <c r="P51" s="3" t="e">
        <f t="shared" si="4"/>
        <v>#N/A</v>
      </c>
      <c r="Q51" s="3" t="e">
        <f t="shared" si="5"/>
        <v>#N/A</v>
      </c>
      <c r="R51" s="3" t="e">
        <f t="shared" si="6"/>
        <v>#N/A</v>
      </c>
      <c r="S51" s="3" t="e">
        <f t="shared" si="7"/>
        <v>#N/A</v>
      </c>
    </row>
    <row r="52" spans="2:19" x14ac:dyDescent="0.55000000000000004">
      <c r="B52" s="3">
        <v>50</v>
      </c>
      <c r="C52" s="3" t="s">
        <v>50</v>
      </c>
      <c r="D52" s="3" t="s">
        <v>1</v>
      </c>
      <c r="E52" s="3">
        <v>18</v>
      </c>
      <c r="F52" s="3">
        <v>1</v>
      </c>
      <c r="I52" s="3">
        <v>50</v>
      </c>
      <c r="J52" s="3" t="s">
        <v>155</v>
      </c>
      <c r="K52" s="3" t="s">
        <v>1</v>
      </c>
      <c r="L52" s="3">
        <v>20</v>
      </c>
      <c r="M52" s="3">
        <v>1</v>
      </c>
      <c r="P52" s="3" t="e">
        <f t="shared" si="4"/>
        <v>#N/A</v>
      </c>
      <c r="Q52" s="3" t="e">
        <f t="shared" si="5"/>
        <v>#N/A</v>
      </c>
      <c r="R52" s="3" t="e">
        <f t="shared" si="6"/>
        <v>#N/A</v>
      </c>
      <c r="S52" s="3" t="e">
        <f t="shared" si="7"/>
        <v>#N/A</v>
      </c>
    </row>
    <row r="53" spans="2:19" x14ac:dyDescent="0.55000000000000004">
      <c r="B53" s="3">
        <v>51</v>
      </c>
      <c r="C53" s="3" t="s">
        <v>51</v>
      </c>
      <c r="D53" s="3" t="s">
        <v>1</v>
      </c>
      <c r="E53" s="3">
        <v>18</v>
      </c>
      <c r="F53" s="3">
        <v>1</v>
      </c>
      <c r="I53" s="3">
        <v>51</v>
      </c>
      <c r="J53" s="3" t="s">
        <v>6</v>
      </c>
      <c r="K53" s="3" t="s">
        <v>1</v>
      </c>
      <c r="L53" s="3">
        <v>20</v>
      </c>
      <c r="M53" s="3">
        <v>1</v>
      </c>
      <c r="P53" s="3" t="e">
        <f t="shared" si="4"/>
        <v>#N/A</v>
      </c>
      <c r="Q53" s="3" t="e">
        <f t="shared" si="5"/>
        <v>#N/A</v>
      </c>
      <c r="R53" s="3" t="e">
        <f t="shared" si="6"/>
        <v>#N/A</v>
      </c>
      <c r="S53" s="3" t="e">
        <f t="shared" si="7"/>
        <v>#N/A</v>
      </c>
    </row>
    <row r="54" spans="2:19" x14ac:dyDescent="0.55000000000000004">
      <c r="B54" s="3">
        <v>52</v>
      </c>
      <c r="C54" s="3" t="s">
        <v>52</v>
      </c>
      <c r="D54" s="3" t="s">
        <v>1</v>
      </c>
      <c r="E54" s="3">
        <v>18</v>
      </c>
      <c r="F54" s="3">
        <v>1</v>
      </c>
      <c r="I54" s="3">
        <v>52</v>
      </c>
      <c r="J54" s="3" t="s">
        <v>17</v>
      </c>
      <c r="K54" s="3" t="s">
        <v>1</v>
      </c>
      <c r="L54" s="3">
        <v>20</v>
      </c>
      <c r="M54" s="3">
        <v>1</v>
      </c>
      <c r="P54" s="3" t="e">
        <f t="shared" si="4"/>
        <v>#N/A</v>
      </c>
      <c r="Q54" s="3" t="e">
        <f t="shared" si="5"/>
        <v>#N/A</v>
      </c>
      <c r="R54" s="3" t="e">
        <f t="shared" si="6"/>
        <v>#N/A</v>
      </c>
      <c r="S54" s="3" t="e">
        <f t="shared" si="7"/>
        <v>#N/A</v>
      </c>
    </row>
    <row r="55" spans="2:19" x14ac:dyDescent="0.55000000000000004">
      <c r="B55" s="3">
        <v>53</v>
      </c>
      <c r="C55" s="3" t="s">
        <v>53</v>
      </c>
      <c r="D55" s="3" t="s">
        <v>1</v>
      </c>
      <c r="E55" s="3">
        <v>18</v>
      </c>
      <c r="F55" s="3">
        <v>1</v>
      </c>
      <c r="I55" s="3">
        <v>53</v>
      </c>
      <c r="J55" s="3" t="s">
        <v>18</v>
      </c>
      <c r="K55" s="3" t="s">
        <v>1</v>
      </c>
      <c r="L55" s="3">
        <v>20</v>
      </c>
      <c r="M55" s="3">
        <v>1</v>
      </c>
      <c r="P55" s="3" t="e">
        <f t="shared" si="4"/>
        <v>#N/A</v>
      </c>
      <c r="Q55" s="3" t="e">
        <f t="shared" si="5"/>
        <v>#N/A</v>
      </c>
      <c r="R55" s="3" t="e">
        <f t="shared" si="6"/>
        <v>#N/A</v>
      </c>
      <c r="S55" s="3" t="e">
        <f t="shared" si="7"/>
        <v>#N/A</v>
      </c>
    </row>
    <row r="56" spans="2:19" x14ac:dyDescent="0.55000000000000004">
      <c r="B56" s="3">
        <v>54</v>
      </c>
      <c r="C56" s="3" t="s">
        <v>54</v>
      </c>
      <c r="D56" s="3" t="s">
        <v>1</v>
      </c>
      <c r="E56" s="3">
        <v>18</v>
      </c>
      <c r="F56" s="3">
        <v>1</v>
      </c>
      <c r="I56" s="3">
        <v>54</v>
      </c>
      <c r="J56" s="3" t="s">
        <v>19</v>
      </c>
      <c r="K56" s="3" t="s">
        <v>1</v>
      </c>
      <c r="L56" s="3">
        <v>20</v>
      </c>
      <c r="M56" s="3">
        <v>1</v>
      </c>
      <c r="P56" s="3" t="e">
        <f t="shared" si="4"/>
        <v>#N/A</v>
      </c>
      <c r="Q56" s="3" t="e">
        <f t="shared" si="5"/>
        <v>#N/A</v>
      </c>
      <c r="R56" s="3" t="e">
        <f t="shared" si="6"/>
        <v>#N/A</v>
      </c>
      <c r="S56" s="3" t="e">
        <f t="shared" si="7"/>
        <v>#N/A</v>
      </c>
    </row>
    <row r="57" spans="2:19" x14ac:dyDescent="0.55000000000000004">
      <c r="B57" s="3">
        <v>55</v>
      </c>
      <c r="C57" s="3" t="s">
        <v>55</v>
      </c>
      <c r="D57" s="3" t="s">
        <v>1</v>
      </c>
      <c r="E57" s="3">
        <v>19</v>
      </c>
      <c r="F57" s="3">
        <v>1</v>
      </c>
      <c r="I57" s="3">
        <v>55</v>
      </c>
      <c r="J57" s="3" t="s">
        <v>156</v>
      </c>
      <c r="K57" s="3" t="s">
        <v>1</v>
      </c>
      <c r="L57" s="3">
        <v>20</v>
      </c>
      <c r="M57" s="3">
        <v>1</v>
      </c>
      <c r="P57" s="3" t="e">
        <f t="shared" si="4"/>
        <v>#N/A</v>
      </c>
      <c r="Q57" s="3" t="e">
        <f t="shared" si="5"/>
        <v>#N/A</v>
      </c>
      <c r="R57" s="3" t="e">
        <f t="shared" si="6"/>
        <v>#N/A</v>
      </c>
      <c r="S57" s="3" t="e">
        <f t="shared" si="7"/>
        <v>#N/A</v>
      </c>
    </row>
    <row r="58" spans="2:19" x14ac:dyDescent="0.55000000000000004">
      <c r="B58" s="3">
        <v>56</v>
      </c>
      <c r="C58" s="3" t="s">
        <v>56</v>
      </c>
      <c r="D58" s="3" t="s">
        <v>1</v>
      </c>
      <c r="E58" s="3">
        <v>19</v>
      </c>
      <c r="F58" s="3">
        <v>1</v>
      </c>
      <c r="I58" s="3">
        <v>56</v>
      </c>
      <c r="J58" s="3" t="s">
        <v>157</v>
      </c>
      <c r="K58" s="3" t="s">
        <v>1</v>
      </c>
      <c r="L58" s="3">
        <v>20</v>
      </c>
      <c r="M58" s="3">
        <v>1</v>
      </c>
      <c r="P58" s="3" t="e">
        <f t="shared" si="4"/>
        <v>#N/A</v>
      </c>
      <c r="Q58" s="3" t="e">
        <f t="shared" si="5"/>
        <v>#N/A</v>
      </c>
      <c r="R58" s="3" t="e">
        <f t="shared" si="6"/>
        <v>#N/A</v>
      </c>
      <c r="S58" s="3" t="e">
        <f t="shared" si="7"/>
        <v>#N/A</v>
      </c>
    </row>
    <row r="59" spans="2:19" x14ac:dyDescent="0.55000000000000004">
      <c r="B59" s="3">
        <v>57</v>
      </c>
      <c r="C59" s="3" t="s">
        <v>57</v>
      </c>
      <c r="D59" s="3" t="s">
        <v>1</v>
      </c>
      <c r="E59" s="3">
        <v>19</v>
      </c>
      <c r="F59" s="3">
        <v>1</v>
      </c>
      <c r="I59" s="3">
        <v>57</v>
      </c>
      <c r="J59" s="3" t="s">
        <v>158</v>
      </c>
      <c r="K59" s="3" t="s">
        <v>1</v>
      </c>
      <c r="L59" s="3">
        <v>20</v>
      </c>
      <c r="M59" s="3">
        <v>1</v>
      </c>
      <c r="P59" s="3" t="e">
        <f t="shared" si="4"/>
        <v>#N/A</v>
      </c>
      <c r="Q59" s="3" t="e">
        <f t="shared" si="5"/>
        <v>#N/A</v>
      </c>
      <c r="R59" s="3" t="e">
        <f t="shared" si="6"/>
        <v>#N/A</v>
      </c>
      <c r="S59" s="3" t="e">
        <f t="shared" si="7"/>
        <v>#N/A</v>
      </c>
    </row>
    <row r="60" spans="2:19" x14ac:dyDescent="0.55000000000000004">
      <c r="B60" s="3">
        <v>58</v>
      </c>
      <c r="C60" s="3" t="s">
        <v>58</v>
      </c>
      <c r="D60" s="3" t="s">
        <v>1</v>
      </c>
      <c r="E60" s="3">
        <v>19</v>
      </c>
      <c r="F60" s="3">
        <v>1</v>
      </c>
      <c r="I60" s="3">
        <v>58</v>
      </c>
      <c r="J60" s="3" t="s">
        <v>159</v>
      </c>
      <c r="K60" s="3" t="s">
        <v>1</v>
      </c>
      <c r="L60" s="3">
        <v>20</v>
      </c>
      <c r="M60" s="3">
        <v>1</v>
      </c>
      <c r="P60" s="3" t="e">
        <f t="shared" si="4"/>
        <v>#N/A</v>
      </c>
      <c r="Q60" s="3" t="e">
        <f t="shared" si="5"/>
        <v>#N/A</v>
      </c>
      <c r="R60" s="3" t="e">
        <f t="shared" si="6"/>
        <v>#N/A</v>
      </c>
      <c r="S60" s="3" t="e">
        <f t="shared" si="7"/>
        <v>#N/A</v>
      </c>
    </row>
    <row r="61" spans="2:19" x14ac:dyDescent="0.55000000000000004">
      <c r="B61" s="3">
        <v>59</v>
      </c>
      <c r="C61" s="3" t="s">
        <v>59</v>
      </c>
      <c r="D61" s="3" t="s">
        <v>1</v>
      </c>
      <c r="E61" s="3">
        <v>20</v>
      </c>
      <c r="F61" s="3">
        <v>7</v>
      </c>
      <c r="I61" s="3">
        <v>59</v>
      </c>
      <c r="J61" s="3" t="s">
        <v>160</v>
      </c>
      <c r="K61" s="3" t="s">
        <v>1</v>
      </c>
      <c r="L61" s="3">
        <v>20</v>
      </c>
      <c r="M61" s="3">
        <v>1</v>
      </c>
      <c r="P61" s="3" t="e">
        <f t="shared" si="4"/>
        <v>#N/A</v>
      </c>
      <c r="Q61" s="3" t="e">
        <f t="shared" si="5"/>
        <v>#N/A</v>
      </c>
      <c r="R61" s="3" t="e">
        <f t="shared" si="6"/>
        <v>#N/A</v>
      </c>
      <c r="S61" s="3" t="e">
        <f t="shared" si="7"/>
        <v>#N/A</v>
      </c>
    </row>
    <row r="62" spans="2:19" x14ac:dyDescent="0.55000000000000004">
      <c r="B62" s="3">
        <v>60</v>
      </c>
      <c r="C62" s="3" t="s">
        <v>60</v>
      </c>
      <c r="D62" s="3" t="s">
        <v>1</v>
      </c>
      <c r="E62" s="3">
        <v>27</v>
      </c>
      <c r="F62" s="3">
        <v>1</v>
      </c>
      <c r="I62" s="3">
        <v>60</v>
      </c>
      <c r="J62" s="3" t="s">
        <v>161</v>
      </c>
      <c r="K62" s="3" t="s">
        <v>1</v>
      </c>
      <c r="L62" s="3">
        <v>20</v>
      </c>
      <c r="M62" s="3">
        <v>1</v>
      </c>
      <c r="P62" s="3" t="e">
        <f t="shared" si="4"/>
        <v>#N/A</v>
      </c>
      <c r="Q62" s="3" t="e">
        <f t="shared" si="5"/>
        <v>#N/A</v>
      </c>
      <c r="R62" s="3" t="e">
        <f t="shared" si="6"/>
        <v>#N/A</v>
      </c>
      <c r="S62" s="3" t="e">
        <f t="shared" si="7"/>
        <v>#N/A</v>
      </c>
    </row>
    <row r="63" spans="2:19" x14ac:dyDescent="0.55000000000000004">
      <c r="B63" s="3">
        <v>61</v>
      </c>
      <c r="C63" s="3" t="s">
        <v>61</v>
      </c>
      <c r="D63" s="3" t="s">
        <v>1</v>
      </c>
      <c r="E63" s="3">
        <v>32</v>
      </c>
      <c r="F63" s="3">
        <v>8</v>
      </c>
      <c r="I63" s="3">
        <v>61</v>
      </c>
      <c r="J63" s="3" t="s">
        <v>162</v>
      </c>
      <c r="K63" s="3" t="s">
        <v>1</v>
      </c>
      <c r="L63" s="3">
        <v>20</v>
      </c>
      <c r="M63" s="3">
        <v>1</v>
      </c>
      <c r="P63" s="3" t="str">
        <f t="shared" si="4"/>
        <v xml:space="preserve"> MAC</v>
      </c>
      <c r="Q63" s="3" t="str">
        <f t="shared" si="5"/>
        <v xml:space="preserve"> EFUSE_BLK1</v>
      </c>
      <c r="R63" s="3">
        <f t="shared" si="6"/>
        <v>0</v>
      </c>
      <c r="S63" s="3">
        <f t="shared" si="7"/>
        <v>8</v>
      </c>
    </row>
    <row r="64" spans="2:19" x14ac:dyDescent="0.55000000000000004">
      <c r="B64" s="3">
        <v>62</v>
      </c>
      <c r="C64" s="3" t="s">
        <v>61</v>
      </c>
      <c r="D64" s="3" t="s">
        <v>1</v>
      </c>
      <c r="E64" s="3">
        <v>40</v>
      </c>
      <c r="F64" s="3">
        <v>8</v>
      </c>
      <c r="I64" s="3">
        <v>62</v>
      </c>
      <c r="J64" s="3" t="s">
        <v>163</v>
      </c>
      <c r="K64" s="3" t="s">
        <v>1</v>
      </c>
      <c r="L64" s="3">
        <v>20</v>
      </c>
      <c r="M64" s="3">
        <v>1</v>
      </c>
      <c r="P64" s="3" t="str">
        <f t="shared" si="4"/>
        <v xml:space="preserve"> MAC</v>
      </c>
      <c r="Q64" s="3" t="str">
        <f t="shared" si="5"/>
        <v xml:space="preserve"> EFUSE_BLK1</v>
      </c>
      <c r="R64" s="3">
        <f t="shared" si="6"/>
        <v>0</v>
      </c>
      <c r="S64" s="3">
        <f t="shared" si="7"/>
        <v>8</v>
      </c>
    </row>
    <row r="65" spans="2:19" x14ac:dyDescent="0.55000000000000004">
      <c r="B65" s="3">
        <v>63</v>
      </c>
      <c r="C65" s="3" t="s">
        <v>61</v>
      </c>
      <c r="D65" s="3" t="s">
        <v>1</v>
      </c>
      <c r="E65" s="3">
        <v>48</v>
      </c>
      <c r="F65" s="3">
        <v>8</v>
      </c>
      <c r="I65" s="3">
        <v>63</v>
      </c>
      <c r="J65" s="3" t="s">
        <v>164</v>
      </c>
      <c r="K65" s="3" t="s">
        <v>1</v>
      </c>
      <c r="L65" s="3">
        <v>20</v>
      </c>
      <c r="M65" s="3">
        <v>1</v>
      </c>
      <c r="P65" s="3" t="str">
        <f t="shared" si="4"/>
        <v xml:space="preserve"> MAC</v>
      </c>
      <c r="Q65" s="3" t="str">
        <f t="shared" si="5"/>
        <v xml:space="preserve"> EFUSE_BLK1</v>
      </c>
      <c r="R65" s="3">
        <f t="shared" si="6"/>
        <v>0</v>
      </c>
      <c r="S65" s="3">
        <f t="shared" si="7"/>
        <v>8</v>
      </c>
    </row>
    <row r="66" spans="2:19" x14ac:dyDescent="0.55000000000000004">
      <c r="B66" s="3">
        <v>64</v>
      </c>
      <c r="C66" s="3" t="s">
        <v>61</v>
      </c>
      <c r="D66" s="3" t="s">
        <v>1</v>
      </c>
      <c r="E66" s="3">
        <v>56</v>
      </c>
      <c r="F66" s="3">
        <v>8</v>
      </c>
      <c r="I66" s="3">
        <v>64</v>
      </c>
      <c r="J66" s="3" t="s">
        <v>165</v>
      </c>
      <c r="K66" s="3" t="s">
        <v>1</v>
      </c>
      <c r="L66" s="3">
        <v>20</v>
      </c>
      <c r="M66" s="3">
        <v>1</v>
      </c>
      <c r="P66" s="3" t="str">
        <f t="shared" si="4"/>
        <v xml:space="preserve"> MAC</v>
      </c>
      <c r="Q66" s="3" t="str">
        <f t="shared" si="5"/>
        <v xml:space="preserve"> EFUSE_BLK1</v>
      </c>
      <c r="R66" s="3">
        <f t="shared" si="6"/>
        <v>0</v>
      </c>
      <c r="S66" s="3">
        <f t="shared" si="7"/>
        <v>8</v>
      </c>
    </row>
    <row r="67" spans="2:19" x14ac:dyDescent="0.55000000000000004">
      <c r="B67" s="3">
        <v>65</v>
      </c>
      <c r="C67" s="3" t="s">
        <v>61</v>
      </c>
      <c r="D67" s="3" t="s">
        <v>1</v>
      </c>
      <c r="E67" s="3">
        <v>64</v>
      </c>
      <c r="F67" s="3">
        <v>8</v>
      </c>
      <c r="I67" s="3">
        <v>65</v>
      </c>
      <c r="J67" s="3" t="s">
        <v>166</v>
      </c>
      <c r="K67" s="3" t="s">
        <v>1</v>
      </c>
      <c r="L67" s="3">
        <v>20</v>
      </c>
      <c r="M67" s="3">
        <v>1</v>
      </c>
      <c r="P67" s="3" t="str">
        <f t="shared" ref="P67:P98" si="8">VLOOKUP($C67, J:J, 1,FALSE)</f>
        <v xml:space="preserve"> MAC</v>
      </c>
      <c r="Q67" s="3" t="str">
        <f t="shared" ref="Q67:Q98" si="9">VLOOKUP($P67, $J:$M, 2,FALSE)</f>
        <v xml:space="preserve"> EFUSE_BLK1</v>
      </c>
      <c r="R67" s="3">
        <f t="shared" ref="R67:R98" si="10">VLOOKUP($P67, $J:$M, 3,FALSE)</f>
        <v>0</v>
      </c>
      <c r="S67" s="3">
        <f t="shared" ref="S67:S98" si="11">VLOOKUP($P67, $J:$M, 4,FALSE)</f>
        <v>8</v>
      </c>
    </row>
    <row r="68" spans="2:19" x14ac:dyDescent="0.55000000000000004">
      <c r="B68" s="3">
        <v>66</v>
      </c>
      <c r="C68" s="3" t="s">
        <v>61</v>
      </c>
      <c r="D68" s="3" t="s">
        <v>1</v>
      </c>
      <c r="E68" s="3">
        <v>72</v>
      </c>
      <c r="F68" s="3">
        <v>8</v>
      </c>
      <c r="I68" s="3">
        <v>66</v>
      </c>
      <c r="J68" s="3" t="s">
        <v>167</v>
      </c>
      <c r="K68" s="3" t="s">
        <v>1</v>
      </c>
      <c r="L68" s="3">
        <v>20</v>
      </c>
      <c r="M68" s="3">
        <v>1</v>
      </c>
      <c r="P68" s="3" t="str">
        <f t="shared" si="8"/>
        <v xml:space="preserve"> MAC</v>
      </c>
      <c r="Q68" s="3" t="str">
        <f t="shared" si="9"/>
        <v xml:space="preserve"> EFUSE_BLK1</v>
      </c>
      <c r="R68" s="3">
        <f t="shared" si="10"/>
        <v>0</v>
      </c>
      <c r="S68" s="3">
        <f t="shared" si="11"/>
        <v>8</v>
      </c>
    </row>
    <row r="69" spans="2:19" x14ac:dyDescent="0.55000000000000004">
      <c r="B69" s="3">
        <v>67</v>
      </c>
      <c r="C69" s="3" t="s">
        <v>62</v>
      </c>
      <c r="D69" s="3" t="s">
        <v>1</v>
      </c>
      <c r="E69" s="3">
        <v>80</v>
      </c>
      <c r="F69" s="3">
        <v>8</v>
      </c>
      <c r="I69" s="3">
        <v>67</v>
      </c>
      <c r="J69" s="3" t="s">
        <v>168</v>
      </c>
      <c r="K69" s="3" t="s">
        <v>1</v>
      </c>
      <c r="L69" s="3">
        <v>20</v>
      </c>
      <c r="M69" s="3">
        <v>1</v>
      </c>
      <c r="P69" s="3" t="e">
        <f t="shared" si="8"/>
        <v>#N/A</v>
      </c>
      <c r="Q69" s="3" t="e">
        <f t="shared" si="9"/>
        <v>#N/A</v>
      </c>
      <c r="R69" s="3" t="e">
        <f t="shared" si="10"/>
        <v>#N/A</v>
      </c>
      <c r="S69" s="3" t="e">
        <f t="shared" si="11"/>
        <v>#N/A</v>
      </c>
    </row>
    <row r="70" spans="2:19" x14ac:dyDescent="0.55000000000000004">
      <c r="B70" s="3">
        <v>68</v>
      </c>
      <c r="C70" s="3" t="s">
        <v>63</v>
      </c>
      <c r="D70" s="3" t="s">
        <v>1</v>
      </c>
      <c r="E70" s="3">
        <v>96</v>
      </c>
      <c r="F70" s="3">
        <v>1</v>
      </c>
      <c r="I70" s="3">
        <v>68</v>
      </c>
      <c r="J70" s="3" t="s">
        <v>169</v>
      </c>
      <c r="K70" s="3" t="s">
        <v>1</v>
      </c>
      <c r="L70" s="3">
        <v>20</v>
      </c>
      <c r="M70" s="3">
        <v>1</v>
      </c>
      <c r="P70" s="3" t="e">
        <f t="shared" si="8"/>
        <v>#N/A</v>
      </c>
      <c r="Q70" s="3" t="e">
        <f t="shared" si="9"/>
        <v>#N/A</v>
      </c>
      <c r="R70" s="3" t="e">
        <f t="shared" si="10"/>
        <v>#N/A</v>
      </c>
      <c r="S70" s="3" t="e">
        <f t="shared" si="11"/>
        <v>#N/A</v>
      </c>
    </row>
    <row r="71" spans="2:19" x14ac:dyDescent="0.55000000000000004">
      <c r="B71" s="3">
        <v>69</v>
      </c>
      <c r="C71" s="3" t="s">
        <v>64</v>
      </c>
      <c r="D71" s="3" t="s">
        <v>1</v>
      </c>
      <c r="E71" s="3">
        <v>97</v>
      </c>
      <c r="F71" s="3">
        <v>1</v>
      </c>
      <c r="I71" s="3">
        <v>69</v>
      </c>
      <c r="J71" s="3" t="s">
        <v>170</v>
      </c>
      <c r="K71" s="3" t="s">
        <v>1</v>
      </c>
      <c r="L71" s="3">
        <v>20</v>
      </c>
      <c r="M71" s="3">
        <v>1</v>
      </c>
      <c r="P71" s="3" t="e">
        <f t="shared" si="8"/>
        <v>#N/A</v>
      </c>
      <c r="Q71" s="3" t="e">
        <f t="shared" si="9"/>
        <v>#N/A</v>
      </c>
      <c r="R71" s="3" t="e">
        <f t="shared" si="10"/>
        <v>#N/A</v>
      </c>
      <c r="S71" s="3" t="e">
        <f t="shared" si="11"/>
        <v>#N/A</v>
      </c>
    </row>
    <row r="72" spans="2:19" x14ac:dyDescent="0.55000000000000004">
      <c r="B72" s="3">
        <v>70</v>
      </c>
      <c r="C72" s="3" t="s">
        <v>65</v>
      </c>
      <c r="D72" s="3" t="s">
        <v>1</v>
      </c>
      <c r="E72" s="3">
        <v>98</v>
      </c>
      <c r="F72" s="3">
        <v>1</v>
      </c>
      <c r="I72" s="3">
        <v>70</v>
      </c>
      <c r="J72" s="3" t="s">
        <v>171</v>
      </c>
      <c r="K72" s="3" t="s">
        <v>1</v>
      </c>
      <c r="L72" s="3">
        <v>20</v>
      </c>
      <c r="M72" s="3">
        <v>1</v>
      </c>
      <c r="P72" s="3" t="e">
        <f t="shared" si="8"/>
        <v>#N/A</v>
      </c>
      <c r="Q72" s="3" t="e">
        <f t="shared" si="9"/>
        <v>#N/A</v>
      </c>
      <c r="R72" s="3" t="e">
        <f t="shared" si="10"/>
        <v>#N/A</v>
      </c>
      <c r="S72" s="3" t="e">
        <f t="shared" si="11"/>
        <v>#N/A</v>
      </c>
    </row>
    <row r="73" spans="2:19" x14ac:dyDescent="0.55000000000000004">
      <c r="B73" s="3">
        <v>71</v>
      </c>
      <c r="C73" s="3" t="s">
        <v>66</v>
      </c>
      <c r="D73" s="3" t="s">
        <v>1</v>
      </c>
      <c r="E73" s="3">
        <v>99</v>
      </c>
      <c r="F73" s="3">
        <v>1</v>
      </c>
      <c r="I73" s="3">
        <v>71</v>
      </c>
      <c r="J73" s="3" t="s">
        <v>172</v>
      </c>
      <c r="K73" s="3" t="s">
        <v>1</v>
      </c>
      <c r="L73" s="3">
        <v>20</v>
      </c>
      <c r="M73" s="3">
        <v>1</v>
      </c>
      <c r="P73" s="3" t="e">
        <f t="shared" si="8"/>
        <v>#N/A</v>
      </c>
      <c r="Q73" s="3" t="e">
        <f t="shared" si="9"/>
        <v>#N/A</v>
      </c>
      <c r="R73" s="3" t="e">
        <f t="shared" si="10"/>
        <v>#N/A</v>
      </c>
      <c r="S73" s="3" t="e">
        <f t="shared" si="11"/>
        <v>#N/A</v>
      </c>
    </row>
    <row r="74" spans="2:19" x14ac:dyDescent="0.55000000000000004">
      <c r="B74" s="3">
        <v>72</v>
      </c>
      <c r="C74" s="3" t="s">
        <v>67</v>
      </c>
      <c r="D74" s="3" t="s">
        <v>1</v>
      </c>
      <c r="E74" s="3">
        <v>100</v>
      </c>
      <c r="F74" s="3">
        <v>5</v>
      </c>
      <c r="I74" s="3">
        <v>72</v>
      </c>
      <c r="J74" s="3" t="s">
        <v>173</v>
      </c>
      <c r="K74" s="3" t="s">
        <v>1</v>
      </c>
      <c r="L74" s="3">
        <v>20</v>
      </c>
      <c r="M74" s="3">
        <v>1</v>
      </c>
      <c r="P74" s="3" t="str">
        <f t="shared" si="8"/>
        <v xml:space="preserve"> SPI_PAD_CONFIG_HD</v>
      </c>
      <c r="Q74" s="3" t="str">
        <f t="shared" si="9"/>
        <v xml:space="preserve"> EFUSE_BLK1</v>
      </c>
      <c r="R74" s="3">
        <f t="shared" si="10"/>
        <v>72</v>
      </c>
      <c r="S74" s="3">
        <f t="shared" si="11"/>
        <v>6</v>
      </c>
    </row>
    <row r="75" spans="2:19" x14ac:dyDescent="0.55000000000000004">
      <c r="B75" s="3">
        <v>73</v>
      </c>
      <c r="C75" s="3" t="s">
        <v>68</v>
      </c>
      <c r="D75" s="3" t="s">
        <v>1</v>
      </c>
      <c r="E75" s="3">
        <v>105</v>
      </c>
      <c r="F75" s="3">
        <v>3</v>
      </c>
      <c r="I75" s="3">
        <v>73</v>
      </c>
      <c r="J75" s="3" t="s">
        <v>174</v>
      </c>
      <c r="K75" s="3" t="s">
        <v>1</v>
      </c>
      <c r="L75" s="3">
        <v>20</v>
      </c>
      <c r="M75" s="3">
        <v>1</v>
      </c>
      <c r="P75" s="3" t="e">
        <f t="shared" si="8"/>
        <v>#N/A</v>
      </c>
      <c r="Q75" s="3" t="e">
        <f t="shared" si="9"/>
        <v>#N/A</v>
      </c>
      <c r="R75" s="3" t="e">
        <f t="shared" si="10"/>
        <v>#N/A</v>
      </c>
      <c r="S75" s="3" t="e">
        <f t="shared" si="11"/>
        <v>#N/A</v>
      </c>
    </row>
    <row r="76" spans="2:19" x14ac:dyDescent="0.55000000000000004">
      <c r="B76" s="3">
        <v>74</v>
      </c>
      <c r="C76" s="3" t="s">
        <v>69</v>
      </c>
      <c r="D76" s="3" t="s">
        <v>1</v>
      </c>
      <c r="E76" s="3">
        <v>108</v>
      </c>
      <c r="F76" s="3">
        <v>1</v>
      </c>
      <c r="I76" s="3">
        <v>74</v>
      </c>
      <c r="J76" s="3" t="s">
        <v>175</v>
      </c>
      <c r="K76" s="3" t="s">
        <v>1</v>
      </c>
      <c r="L76" s="3">
        <v>21</v>
      </c>
      <c r="M76" s="3">
        <v>1</v>
      </c>
      <c r="P76" s="3" t="e">
        <f t="shared" si="8"/>
        <v>#N/A</v>
      </c>
      <c r="Q76" s="3" t="e">
        <f t="shared" si="9"/>
        <v>#N/A</v>
      </c>
      <c r="R76" s="3" t="e">
        <f t="shared" si="10"/>
        <v>#N/A</v>
      </c>
      <c r="S76" s="3" t="e">
        <f t="shared" si="11"/>
        <v>#N/A</v>
      </c>
    </row>
    <row r="77" spans="2:19" x14ac:dyDescent="0.55000000000000004">
      <c r="B77" s="3">
        <v>75</v>
      </c>
      <c r="C77" s="3" t="s">
        <v>70</v>
      </c>
      <c r="D77" s="3" t="s">
        <v>1</v>
      </c>
      <c r="E77" s="3">
        <v>109</v>
      </c>
      <c r="F77" s="3">
        <v>1</v>
      </c>
      <c r="I77" s="3">
        <v>75</v>
      </c>
      <c r="J77" s="3" t="s">
        <v>176</v>
      </c>
      <c r="K77" s="3" t="s">
        <v>1</v>
      </c>
      <c r="L77" s="3">
        <v>21</v>
      </c>
      <c r="M77" s="3">
        <v>1</v>
      </c>
      <c r="P77" s="3" t="e">
        <f t="shared" si="8"/>
        <v>#N/A</v>
      </c>
      <c r="Q77" s="3" t="e">
        <f t="shared" si="9"/>
        <v>#N/A</v>
      </c>
      <c r="R77" s="3" t="e">
        <f t="shared" si="10"/>
        <v>#N/A</v>
      </c>
      <c r="S77" s="3" t="e">
        <f t="shared" si="11"/>
        <v>#N/A</v>
      </c>
    </row>
    <row r="78" spans="2:19" x14ac:dyDescent="0.55000000000000004">
      <c r="B78" s="3">
        <v>76</v>
      </c>
      <c r="C78" s="3" t="s">
        <v>71</v>
      </c>
      <c r="D78" s="3" t="s">
        <v>1</v>
      </c>
      <c r="E78" s="3">
        <v>110</v>
      </c>
      <c r="F78" s="3">
        <v>1</v>
      </c>
      <c r="I78" s="3">
        <v>76</v>
      </c>
      <c r="J78" s="3" t="s">
        <v>177</v>
      </c>
      <c r="K78" s="3" t="s">
        <v>1</v>
      </c>
      <c r="L78" s="3">
        <v>21</v>
      </c>
      <c r="M78" s="3">
        <v>1</v>
      </c>
      <c r="P78" s="3" t="e">
        <f t="shared" si="8"/>
        <v>#N/A</v>
      </c>
      <c r="Q78" s="3" t="e">
        <f t="shared" si="9"/>
        <v>#N/A</v>
      </c>
      <c r="R78" s="3" t="e">
        <f t="shared" si="10"/>
        <v>#N/A</v>
      </c>
      <c r="S78" s="3" t="e">
        <f t="shared" si="11"/>
        <v>#N/A</v>
      </c>
    </row>
    <row r="79" spans="2:19" x14ac:dyDescent="0.55000000000000004">
      <c r="B79" s="3">
        <v>77</v>
      </c>
      <c r="C79" s="3" t="s">
        <v>72</v>
      </c>
      <c r="D79" s="3" t="s">
        <v>1</v>
      </c>
      <c r="E79" s="3">
        <v>111</v>
      </c>
      <c r="F79" s="3">
        <v>1</v>
      </c>
      <c r="I79" s="3">
        <v>77</v>
      </c>
      <c r="J79" s="3" t="s">
        <v>178</v>
      </c>
      <c r="K79" s="3" t="s">
        <v>1</v>
      </c>
      <c r="L79" s="3">
        <v>21</v>
      </c>
      <c r="M79" s="3">
        <v>1</v>
      </c>
      <c r="P79" s="3" t="e">
        <f t="shared" si="8"/>
        <v>#N/A</v>
      </c>
      <c r="Q79" s="3" t="e">
        <f t="shared" si="9"/>
        <v>#N/A</v>
      </c>
      <c r="R79" s="3" t="e">
        <f t="shared" si="10"/>
        <v>#N/A</v>
      </c>
      <c r="S79" s="3" t="e">
        <f t="shared" si="11"/>
        <v>#N/A</v>
      </c>
    </row>
    <row r="80" spans="2:19" x14ac:dyDescent="0.55000000000000004">
      <c r="B80" s="3">
        <v>78</v>
      </c>
      <c r="C80" s="3" t="s">
        <v>73</v>
      </c>
      <c r="D80" s="3" t="s">
        <v>1</v>
      </c>
      <c r="E80" s="3">
        <v>128</v>
      </c>
      <c r="F80" s="3">
        <v>8</v>
      </c>
      <c r="I80" s="3">
        <v>78</v>
      </c>
      <c r="J80" s="3" t="s">
        <v>179</v>
      </c>
      <c r="K80" s="3" t="s">
        <v>1</v>
      </c>
      <c r="L80" s="3">
        <v>21</v>
      </c>
      <c r="M80" s="3">
        <v>1</v>
      </c>
      <c r="P80" s="3" t="e">
        <f t="shared" si="8"/>
        <v>#N/A</v>
      </c>
      <c r="Q80" s="3" t="e">
        <f t="shared" si="9"/>
        <v>#N/A</v>
      </c>
      <c r="R80" s="3" t="e">
        <f t="shared" si="10"/>
        <v>#N/A</v>
      </c>
      <c r="S80" s="3" t="e">
        <f t="shared" si="11"/>
        <v>#N/A</v>
      </c>
    </row>
    <row r="81" spans="2:19" x14ac:dyDescent="0.55000000000000004">
      <c r="B81" s="3">
        <v>79</v>
      </c>
      <c r="C81" s="3" t="s">
        <v>74</v>
      </c>
      <c r="D81" s="3" t="s">
        <v>1</v>
      </c>
      <c r="E81" s="3">
        <v>136</v>
      </c>
      <c r="F81" s="3">
        <v>5</v>
      </c>
      <c r="I81" s="3">
        <v>79</v>
      </c>
      <c r="J81" s="3" t="s">
        <v>180</v>
      </c>
      <c r="K81" s="3" t="s">
        <v>1</v>
      </c>
      <c r="L81" s="3">
        <v>21</v>
      </c>
      <c r="M81" s="3">
        <v>1</v>
      </c>
      <c r="P81" s="3" t="e">
        <f t="shared" si="8"/>
        <v>#N/A</v>
      </c>
      <c r="Q81" s="3" t="e">
        <f t="shared" si="9"/>
        <v>#N/A</v>
      </c>
      <c r="R81" s="3" t="e">
        <f t="shared" si="10"/>
        <v>#N/A</v>
      </c>
      <c r="S81" s="3" t="e">
        <f t="shared" si="11"/>
        <v>#N/A</v>
      </c>
    </row>
    <row r="82" spans="2:19" x14ac:dyDescent="0.55000000000000004">
      <c r="B82" s="3">
        <v>80</v>
      </c>
      <c r="C82" s="3" t="s">
        <v>75</v>
      </c>
      <c r="D82" s="3" t="s">
        <v>1</v>
      </c>
      <c r="E82" s="3">
        <v>142</v>
      </c>
      <c r="F82" s="3">
        <v>1</v>
      </c>
      <c r="I82" s="3">
        <v>80</v>
      </c>
      <c r="J82" s="3" t="s">
        <v>181</v>
      </c>
      <c r="K82" s="3" t="s">
        <v>1</v>
      </c>
      <c r="L82" s="3">
        <v>21</v>
      </c>
      <c r="M82" s="3">
        <v>1</v>
      </c>
      <c r="P82" s="3" t="e">
        <f t="shared" si="8"/>
        <v>#N/A</v>
      </c>
      <c r="Q82" s="3" t="e">
        <f t="shared" si="9"/>
        <v>#N/A</v>
      </c>
      <c r="R82" s="3" t="e">
        <f t="shared" si="10"/>
        <v>#N/A</v>
      </c>
      <c r="S82" s="3" t="e">
        <f t="shared" si="11"/>
        <v>#N/A</v>
      </c>
    </row>
    <row r="83" spans="2:19" x14ac:dyDescent="0.55000000000000004">
      <c r="B83" s="3">
        <v>81</v>
      </c>
      <c r="C83" s="3" t="s">
        <v>76</v>
      </c>
      <c r="D83" s="3" t="s">
        <v>1</v>
      </c>
      <c r="E83" s="3">
        <v>143</v>
      </c>
      <c r="F83" s="3">
        <v>1</v>
      </c>
      <c r="I83" s="3">
        <v>81</v>
      </c>
      <c r="J83" s="3" t="s">
        <v>182</v>
      </c>
      <c r="K83" s="3" t="s">
        <v>1</v>
      </c>
      <c r="L83" s="3">
        <v>21</v>
      </c>
      <c r="M83" s="3">
        <v>1</v>
      </c>
      <c r="P83" s="3" t="e">
        <f t="shared" si="8"/>
        <v>#N/A</v>
      </c>
      <c r="Q83" s="3" t="e">
        <f t="shared" si="9"/>
        <v>#N/A</v>
      </c>
      <c r="R83" s="3" t="e">
        <f t="shared" si="10"/>
        <v>#N/A</v>
      </c>
      <c r="S83" s="3" t="e">
        <f t="shared" si="11"/>
        <v>#N/A</v>
      </c>
    </row>
    <row r="84" spans="2:19" x14ac:dyDescent="0.55000000000000004">
      <c r="B84" s="3">
        <v>82</v>
      </c>
      <c r="C84" s="3" t="s">
        <v>77</v>
      </c>
      <c r="D84" s="3" t="s">
        <v>1</v>
      </c>
      <c r="E84" s="3">
        <v>144</v>
      </c>
      <c r="F84" s="3">
        <v>1</v>
      </c>
      <c r="I84" s="3">
        <v>82</v>
      </c>
      <c r="J84" s="3" t="s">
        <v>183</v>
      </c>
      <c r="K84" s="3" t="s">
        <v>1</v>
      </c>
      <c r="L84" s="3">
        <v>21</v>
      </c>
      <c r="M84" s="3">
        <v>1</v>
      </c>
      <c r="P84" s="3" t="e">
        <f t="shared" si="8"/>
        <v>#N/A</v>
      </c>
      <c r="Q84" s="3" t="e">
        <f t="shared" si="9"/>
        <v>#N/A</v>
      </c>
      <c r="R84" s="3" t="e">
        <f t="shared" si="10"/>
        <v>#N/A</v>
      </c>
      <c r="S84" s="3" t="e">
        <f t="shared" si="11"/>
        <v>#N/A</v>
      </c>
    </row>
    <row r="85" spans="2:19" x14ac:dyDescent="0.55000000000000004">
      <c r="B85" s="3">
        <v>83</v>
      </c>
      <c r="C85" s="3" t="s">
        <v>78</v>
      </c>
      <c r="D85" s="3" t="s">
        <v>1</v>
      </c>
      <c r="E85" s="3">
        <v>160</v>
      </c>
      <c r="F85" s="3">
        <v>5</v>
      </c>
      <c r="I85" s="3">
        <v>83</v>
      </c>
      <c r="J85" s="3" t="s">
        <v>184</v>
      </c>
      <c r="K85" s="3" t="s">
        <v>1</v>
      </c>
      <c r="L85" s="3">
        <v>21</v>
      </c>
      <c r="M85" s="3">
        <v>1</v>
      </c>
      <c r="P85" s="3" t="str">
        <f t="shared" si="8"/>
        <v xml:space="preserve"> SPI_PAD_CONFIG_CLK</v>
      </c>
      <c r="Q85" s="3" t="str">
        <f t="shared" si="9"/>
        <v xml:space="preserve"> EFUSE_BLK1</v>
      </c>
      <c r="R85" s="3">
        <f t="shared" si="10"/>
        <v>48</v>
      </c>
      <c r="S85" s="3">
        <f t="shared" si="11"/>
        <v>6</v>
      </c>
    </row>
    <row r="86" spans="2:19" x14ac:dyDescent="0.55000000000000004">
      <c r="B86" s="3">
        <v>84</v>
      </c>
      <c r="C86" s="3" t="s">
        <v>79</v>
      </c>
      <c r="D86" s="3" t="s">
        <v>1</v>
      </c>
      <c r="E86" s="3">
        <v>165</v>
      </c>
      <c r="F86" s="3">
        <v>5</v>
      </c>
      <c r="I86" s="3">
        <v>84</v>
      </c>
      <c r="J86" s="3" t="s">
        <v>185</v>
      </c>
      <c r="K86" s="3" t="s">
        <v>1</v>
      </c>
      <c r="L86" s="3">
        <v>21</v>
      </c>
      <c r="M86" s="3">
        <v>1</v>
      </c>
      <c r="P86" s="3" t="str">
        <f t="shared" si="8"/>
        <v xml:space="preserve"> SPI_PAD_CONFIG_Q</v>
      </c>
      <c r="Q86" s="3" t="str">
        <f t="shared" si="9"/>
        <v xml:space="preserve"> EFUSE_BLK1</v>
      </c>
      <c r="R86" s="3">
        <f t="shared" si="10"/>
        <v>54</v>
      </c>
      <c r="S86" s="3">
        <f t="shared" si="11"/>
        <v>6</v>
      </c>
    </row>
    <row r="87" spans="2:19" x14ac:dyDescent="0.55000000000000004">
      <c r="B87" s="3">
        <v>85</v>
      </c>
      <c r="C87" s="3" t="s">
        <v>80</v>
      </c>
      <c r="D87" s="3" t="s">
        <v>1</v>
      </c>
      <c r="E87" s="3">
        <v>170</v>
      </c>
      <c r="F87" s="3">
        <v>5</v>
      </c>
      <c r="I87" s="3">
        <v>85</v>
      </c>
      <c r="J87" s="3" t="s">
        <v>186</v>
      </c>
      <c r="K87" s="3" t="s">
        <v>1</v>
      </c>
      <c r="L87" s="3">
        <v>21</v>
      </c>
      <c r="M87" s="3">
        <v>1</v>
      </c>
      <c r="P87" s="3" t="str">
        <f t="shared" si="8"/>
        <v xml:space="preserve"> SPI_PAD_CONFIG_D</v>
      </c>
      <c r="Q87" s="3" t="str">
        <f t="shared" si="9"/>
        <v xml:space="preserve"> EFUSE_BLK1</v>
      </c>
      <c r="R87" s="3">
        <f t="shared" si="10"/>
        <v>60</v>
      </c>
      <c r="S87" s="3">
        <f t="shared" si="11"/>
        <v>6</v>
      </c>
    </row>
    <row r="88" spans="2:19" x14ac:dyDescent="0.55000000000000004">
      <c r="B88" s="3">
        <v>86</v>
      </c>
      <c r="C88" s="3" t="s">
        <v>81</v>
      </c>
      <c r="D88" s="3" t="s">
        <v>1</v>
      </c>
      <c r="E88" s="3">
        <v>175</v>
      </c>
      <c r="F88" s="3">
        <v>5</v>
      </c>
      <c r="I88" s="3">
        <v>86</v>
      </c>
      <c r="J88" s="3" t="s">
        <v>187</v>
      </c>
      <c r="K88" s="3" t="s">
        <v>1</v>
      </c>
      <c r="L88" s="3">
        <v>21</v>
      </c>
      <c r="M88" s="3">
        <v>1</v>
      </c>
      <c r="P88" s="3" t="e">
        <f t="shared" si="8"/>
        <v>#N/A</v>
      </c>
      <c r="Q88" s="3" t="e">
        <f t="shared" si="9"/>
        <v>#N/A</v>
      </c>
      <c r="R88" s="3" t="e">
        <f t="shared" si="10"/>
        <v>#N/A</v>
      </c>
      <c r="S88" s="3" t="e">
        <f t="shared" si="11"/>
        <v>#N/A</v>
      </c>
    </row>
    <row r="89" spans="2:19" x14ac:dyDescent="0.55000000000000004">
      <c r="B89" s="3">
        <v>87</v>
      </c>
      <c r="C89" s="3" t="s">
        <v>82</v>
      </c>
      <c r="D89" s="3" t="s">
        <v>1</v>
      </c>
      <c r="E89" s="3">
        <v>180</v>
      </c>
      <c r="F89" s="3">
        <v>1</v>
      </c>
      <c r="I89" s="3">
        <v>87</v>
      </c>
      <c r="J89" s="3" t="s">
        <v>188</v>
      </c>
      <c r="K89" s="3" t="s">
        <v>1</v>
      </c>
      <c r="L89" s="3">
        <v>21</v>
      </c>
      <c r="M89" s="3">
        <v>1</v>
      </c>
      <c r="P89" s="3" t="e">
        <f t="shared" si="8"/>
        <v>#N/A</v>
      </c>
      <c r="Q89" s="3" t="e">
        <f t="shared" si="9"/>
        <v>#N/A</v>
      </c>
      <c r="R89" s="3" t="e">
        <f t="shared" si="10"/>
        <v>#N/A</v>
      </c>
      <c r="S89" s="3" t="e">
        <f t="shared" si="11"/>
        <v>#N/A</v>
      </c>
    </row>
    <row r="90" spans="2:19" x14ac:dyDescent="0.55000000000000004">
      <c r="B90" s="3">
        <v>88</v>
      </c>
      <c r="C90" s="3" t="s">
        <v>83</v>
      </c>
      <c r="D90" s="3" t="s">
        <v>1</v>
      </c>
      <c r="E90" s="3">
        <v>182</v>
      </c>
      <c r="F90" s="3">
        <v>2</v>
      </c>
      <c r="I90" s="3">
        <v>88</v>
      </c>
      <c r="J90" s="3" t="s">
        <v>189</v>
      </c>
      <c r="K90" s="3" t="s">
        <v>1</v>
      </c>
      <c r="L90" s="3">
        <v>21</v>
      </c>
      <c r="M90" s="3">
        <v>1</v>
      </c>
      <c r="P90" s="3" t="e">
        <f t="shared" si="8"/>
        <v>#N/A</v>
      </c>
      <c r="Q90" s="3" t="e">
        <f t="shared" si="9"/>
        <v>#N/A</v>
      </c>
      <c r="R90" s="3" t="e">
        <f t="shared" si="10"/>
        <v>#N/A</v>
      </c>
      <c r="S90" s="3" t="e">
        <f t="shared" si="11"/>
        <v>#N/A</v>
      </c>
    </row>
    <row r="91" spans="2:19" x14ac:dyDescent="0.55000000000000004">
      <c r="B91" s="3">
        <v>89</v>
      </c>
      <c r="C91" s="3" t="s">
        <v>84</v>
      </c>
      <c r="D91" s="3" t="s">
        <v>1</v>
      </c>
      <c r="E91" s="3">
        <v>184</v>
      </c>
      <c r="F91" s="3">
        <v>2</v>
      </c>
      <c r="I91" s="3">
        <v>89</v>
      </c>
      <c r="J91" s="3" t="s">
        <v>190</v>
      </c>
      <c r="K91" s="3" t="s">
        <v>1</v>
      </c>
      <c r="L91" s="3">
        <v>21</v>
      </c>
      <c r="M91" s="3">
        <v>1</v>
      </c>
      <c r="P91" s="3" t="e">
        <f t="shared" si="8"/>
        <v>#N/A</v>
      </c>
      <c r="Q91" s="3" t="e">
        <f t="shared" si="9"/>
        <v>#N/A</v>
      </c>
      <c r="R91" s="3" t="e">
        <f t="shared" si="10"/>
        <v>#N/A</v>
      </c>
      <c r="S91" s="3" t="e">
        <f t="shared" si="11"/>
        <v>#N/A</v>
      </c>
    </row>
    <row r="92" spans="2:19" x14ac:dyDescent="0.55000000000000004">
      <c r="B92" s="3">
        <v>90</v>
      </c>
      <c r="C92" s="3" t="s">
        <v>85</v>
      </c>
      <c r="D92" s="3" t="s">
        <v>1</v>
      </c>
      <c r="E92" s="3">
        <v>188</v>
      </c>
      <c r="F92" s="3">
        <v>4</v>
      </c>
      <c r="I92" s="3">
        <v>90</v>
      </c>
      <c r="J92" s="3" t="s">
        <v>191</v>
      </c>
      <c r="K92" s="3" t="s">
        <v>1</v>
      </c>
      <c r="L92" s="3">
        <v>21</v>
      </c>
      <c r="M92" s="3">
        <v>1</v>
      </c>
      <c r="P92" s="3" t="e">
        <f t="shared" si="8"/>
        <v>#N/A</v>
      </c>
      <c r="Q92" s="3" t="e">
        <f t="shared" si="9"/>
        <v>#N/A</v>
      </c>
      <c r="R92" s="3" t="e">
        <f t="shared" si="10"/>
        <v>#N/A</v>
      </c>
      <c r="S92" s="3" t="e">
        <f t="shared" si="11"/>
        <v>#N/A</v>
      </c>
    </row>
    <row r="93" spans="2:19" x14ac:dyDescent="0.55000000000000004">
      <c r="B93" s="3">
        <v>91</v>
      </c>
      <c r="C93" s="3" t="s">
        <v>86</v>
      </c>
      <c r="D93" s="3" t="s">
        <v>1</v>
      </c>
      <c r="E93" s="3">
        <v>192</v>
      </c>
      <c r="F93" s="3">
        <v>2</v>
      </c>
      <c r="I93" s="3">
        <v>91</v>
      </c>
      <c r="J93" s="3" t="s">
        <v>192</v>
      </c>
      <c r="K93" s="3" t="s">
        <v>1</v>
      </c>
      <c r="L93" s="3">
        <v>21</v>
      </c>
      <c r="M93" s="3">
        <v>1</v>
      </c>
      <c r="P93" s="3" t="e">
        <f t="shared" si="8"/>
        <v>#N/A</v>
      </c>
      <c r="Q93" s="3" t="e">
        <f t="shared" si="9"/>
        <v>#N/A</v>
      </c>
      <c r="R93" s="3" t="e">
        <f t="shared" si="10"/>
        <v>#N/A</v>
      </c>
      <c r="S93" s="3" t="e">
        <f t="shared" si="11"/>
        <v>#N/A</v>
      </c>
    </row>
    <row r="94" spans="2:19" x14ac:dyDescent="0.55000000000000004">
      <c r="B94" s="3">
        <v>92</v>
      </c>
      <c r="C94" s="3" t="s">
        <v>87</v>
      </c>
      <c r="D94" s="3" t="s">
        <v>1</v>
      </c>
      <c r="E94" s="3">
        <v>194</v>
      </c>
      <c r="F94" s="3">
        <v>1</v>
      </c>
      <c r="I94" s="3">
        <v>92</v>
      </c>
      <c r="J94" s="3" t="s">
        <v>193</v>
      </c>
      <c r="K94" s="3" t="s">
        <v>1</v>
      </c>
      <c r="L94" s="3">
        <v>21</v>
      </c>
      <c r="M94" s="3">
        <v>1</v>
      </c>
      <c r="P94" s="3" t="e">
        <f t="shared" si="8"/>
        <v>#N/A</v>
      </c>
      <c r="Q94" s="3" t="e">
        <f t="shared" si="9"/>
        <v>#N/A</v>
      </c>
      <c r="R94" s="3" t="e">
        <f t="shared" si="10"/>
        <v>#N/A</v>
      </c>
      <c r="S94" s="3" t="e">
        <f t="shared" si="11"/>
        <v>#N/A</v>
      </c>
    </row>
    <row r="95" spans="2:19" x14ac:dyDescent="0.55000000000000004">
      <c r="B95" s="3">
        <v>93</v>
      </c>
      <c r="C95" s="3" t="s">
        <v>88</v>
      </c>
      <c r="D95" s="3" t="s">
        <v>1</v>
      </c>
      <c r="E95" s="3">
        <v>195</v>
      </c>
      <c r="F95" s="3">
        <v>1</v>
      </c>
      <c r="I95" s="3">
        <v>93</v>
      </c>
      <c r="J95" s="3" t="s">
        <v>194</v>
      </c>
      <c r="K95" s="3" t="s">
        <v>1</v>
      </c>
      <c r="L95" s="3">
        <v>21</v>
      </c>
      <c r="M95" s="3">
        <v>1</v>
      </c>
      <c r="P95" s="3" t="e">
        <f t="shared" si="8"/>
        <v>#N/A</v>
      </c>
      <c r="Q95" s="3" t="e">
        <f t="shared" si="9"/>
        <v>#N/A</v>
      </c>
      <c r="R95" s="3" t="e">
        <f t="shared" si="10"/>
        <v>#N/A</v>
      </c>
      <c r="S95" s="3" t="e">
        <f t="shared" si="11"/>
        <v>#N/A</v>
      </c>
    </row>
    <row r="96" spans="2:19" x14ac:dyDescent="0.55000000000000004">
      <c r="B96" s="3">
        <v>94</v>
      </c>
      <c r="C96" s="3" t="s">
        <v>89</v>
      </c>
      <c r="D96" s="3" t="s">
        <v>1</v>
      </c>
      <c r="E96" s="3">
        <v>196</v>
      </c>
      <c r="F96" s="3">
        <v>1</v>
      </c>
      <c r="I96" s="3">
        <v>94</v>
      </c>
      <c r="J96" s="3" t="s">
        <v>195</v>
      </c>
      <c r="K96" s="3" t="s">
        <v>1</v>
      </c>
      <c r="L96" s="3">
        <v>22</v>
      </c>
      <c r="M96" s="3">
        <v>1</v>
      </c>
      <c r="P96" s="3" t="e">
        <f t="shared" si="8"/>
        <v>#N/A</v>
      </c>
      <c r="Q96" s="3" t="e">
        <f t="shared" si="9"/>
        <v>#N/A</v>
      </c>
      <c r="R96" s="3" t="e">
        <f t="shared" si="10"/>
        <v>#N/A</v>
      </c>
      <c r="S96" s="3" t="e">
        <f t="shared" si="11"/>
        <v>#N/A</v>
      </c>
    </row>
    <row r="97" spans="2:19" x14ac:dyDescent="0.55000000000000004">
      <c r="B97" s="3">
        <v>95</v>
      </c>
      <c r="C97" s="3" t="s">
        <v>90</v>
      </c>
      <c r="D97" s="3" t="s">
        <v>1</v>
      </c>
      <c r="E97" s="3">
        <v>197</v>
      </c>
      <c r="F97" s="3">
        <v>1</v>
      </c>
      <c r="I97" s="3">
        <v>95</v>
      </c>
      <c r="J97" s="3" t="s">
        <v>25</v>
      </c>
      <c r="K97" s="3" t="s">
        <v>1</v>
      </c>
      <c r="L97" s="3">
        <v>22</v>
      </c>
      <c r="M97" s="3">
        <v>1</v>
      </c>
      <c r="P97" s="3" t="e">
        <f t="shared" si="8"/>
        <v>#N/A</v>
      </c>
      <c r="Q97" s="3" t="e">
        <f t="shared" si="9"/>
        <v>#N/A</v>
      </c>
      <c r="R97" s="3" t="e">
        <f t="shared" si="10"/>
        <v>#N/A</v>
      </c>
      <c r="S97" s="3" t="e">
        <f t="shared" si="11"/>
        <v>#N/A</v>
      </c>
    </row>
    <row r="98" spans="2:19" x14ac:dyDescent="0.55000000000000004">
      <c r="B98" s="3">
        <v>96</v>
      </c>
      <c r="C98" s="3" t="s">
        <v>91</v>
      </c>
      <c r="D98" s="3" t="s">
        <v>1</v>
      </c>
      <c r="E98" s="3">
        <v>198</v>
      </c>
      <c r="F98" s="3">
        <v>1</v>
      </c>
      <c r="I98" s="3">
        <v>96</v>
      </c>
      <c r="J98" s="3" t="s">
        <v>196</v>
      </c>
      <c r="K98" s="3" t="s">
        <v>1</v>
      </c>
      <c r="L98" s="3">
        <v>23</v>
      </c>
      <c r="M98" s="3">
        <v>1</v>
      </c>
      <c r="P98" s="3" t="e">
        <f t="shared" si="8"/>
        <v>#N/A</v>
      </c>
      <c r="Q98" s="3" t="e">
        <f t="shared" si="9"/>
        <v>#N/A</v>
      </c>
      <c r="R98" s="3" t="e">
        <f t="shared" si="10"/>
        <v>#N/A</v>
      </c>
      <c r="S98" s="3" t="e">
        <f t="shared" si="11"/>
        <v>#N/A</v>
      </c>
    </row>
    <row r="99" spans="2:19" x14ac:dyDescent="0.55000000000000004">
      <c r="B99" s="3">
        <v>97</v>
      </c>
      <c r="C99" s="3" t="s">
        <v>92</v>
      </c>
      <c r="D99" s="3" t="s">
        <v>1</v>
      </c>
      <c r="E99" s="3">
        <v>199</v>
      </c>
      <c r="F99" s="3">
        <v>1</v>
      </c>
      <c r="I99" s="3">
        <v>97</v>
      </c>
      <c r="J99" s="3" t="s">
        <v>197</v>
      </c>
      <c r="K99" s="3" t="s">
        <v>1</v>
      </c>
      <c r="L99" s="3">
        <v>24</v>
      </c>
      <c r="M99" s="3">
        <v>1</v>
      </c>
      <c r="P99" s="3" t="e">
        <f t="shared" ref="P99:P112" si="12">VLOOKUP($C99, J:J, 1,FALSE)</f>
        <v>#N/A</v>
      </c>
      <c r="Q99" s="3" t="e">
        <f t="shared" ref="Q99:Q112" si="13">VLOOKUP($P99, $J:$M, 2,FALSE)</f>
        <v>#N/A</v>
      </c>
      <c r="R99" s="3" t="e">
        <f t="shared" ref="R99:R112" si="14">VLOOKUP($P99, $J:$M, 3,FALSE)</f>
        <v>#N/A</v>
      </c>
      <c r="S99" s="3" t="e">
        <f t="shared" ref="S99:S112" si="15">VLOOKUP($P99, $J:$M, 4,FALSE)</f>
        <v>#N/A</v>
      </c>
    </row>
    <row r="100" spans="2:19" x14ac:dyDescent="0.55000000000000004">
      <c r="B100" s="3">
        <v>98</v>
      </c>
      <c r="C100" s="3" t="s">
        <v>93</v>
      </c>
      <c r="D100" s="3" t="s">
        <v>1</v>
      </c>
      <c r="E100" s="3">
        <v>200</v>
      </c>
      <c r="F100" s="3">
        <v>1</v>
      </c>
      <c r="I100" s="3">
        <v>98</v>
      </c>
      <c r="J100" s="3" t="s">
        <v>198</v>
      </c>
      <c r="K100" s="3" t="s">
        <v>1</v>
      </c>
      <c r="L100" s="3">
        <v>25</v>
      </c>
      <c r="M100" s="3">
        <v>1</v>
      </c>
      <c r="P100" s="3" t="e">
        <f t="shared" si="12"/>
        <v>#N/A</v>
      </c>
      <c r="Q100" s="3" t="e">
        <f t="shared" si="13"/>
        <v>#N/A</v>
      </c>
      <c r="R100" s="3" t="e">
        <f t="shared" si="14"/>
        <v>#N/A</v>
      </c>
      <c r="S100" s="3" t="e">
        <f t="shared" si="15"/>
        <v>#N/A</v>
      </c>
    </row>
    <row r="101" spans="2:19" x14ac:dyDescent="0.55000000000000004">
      <c r="B101" s="3">
        <v>99</v>
      </c>
      <c r="C101" s="3" t="s">
        <v>94</v>
      </c>
      <c r="D101" s="3" t="s">
        <v>1</v>
      </c>
      <c r="E101" s="3">
        <v>201</v>
      </c>
      <c r="F101" s="3">
        <v>1</v>
      </c>
      <c r="I101" s="3">
        <v>99</v>
      </c>
      <c r="J101" s="3" t="s">
        <v>199</v>
      </c>
      <c r="K101" s="3" t="s">
        <v>1</v>
      </c>
      <c r="L101" s="3">
        <v>26</v>
      </c>
      <c r="M101" s="3">
        <v>1</v>
      </c>
      <c r="P101" s="3" t="e">
        <f t="shared" si="12"/>
        <v>#N/A</v>
      </c>
      <c r="Q101" s="3" t="e">
        <f t="shared" si="13"/>
        <v>#N/A</v>
      </c>
      <c r="R101" s="3" t="e">
        <f t="shared" si="14"/>
        <v>#N/A</v>
      </c>
      <c r="S101" s="3" t="e">
        <f t="shared" si="15"/>
        <v>#N/A</v>
      </c>
    </row>
    <row r="102" spans="2:19" x14ac:dyDescent="0.55000000000000004">
      <c r="B102" s="3">
        <v>100</v>
      </c>
      <c r="C102" s="3" t="s">
        <v>95</v>
      </c>
      <c r="D102" s="3" t="s">
        <v>1</v>
      </c>
      <c r="E102" s="3">
        <v>202</v>
      </c>
      <c r="F102" s="3">
        <v>1</v>
      </c>
      <c r="I102" s="3">
        <v>100</v>
      </c>
      <c r="J102" s="3" t="s">
        <v>200</v>
      </c>
      <c r="K102" s="3" t="s">
        <v>1</v>
      </c>
      <c r="L102" s="3">
        <v>27</v>
      </c>
      <c r="M102" s="3">
        <v>1</v>
      </c>
      <c r="P102" s="3" t="e">
        <f t="shared" si="12"/>
        <v>#N/A</v>
      </c>
      <c r="Q102" s="3" t="e">
        <f t="shared" si="13"/>
        <v>#N/A</v>
      </c>
      <c r="R102" s="3" t="e">
        <f t="shared" si="14"/>
        <v>#N/A</v>
      </c>
      <c r="S102" s="3" t="e">
        <f t="shared" si="15"/>
        <v>#N/A</v>
      </c>
    </row>
    <row r="103" spans="2:19" x14ac:dyDescent="0.55000000000000004">
      <c r="B103" s="3">
        <v>101</v>
      </c>
      <c r="C103" s="3" t="s">
        <v>96</v>
      </c>
      <c r="D103" s="3" t="s">
        <v>97</v>
      </c>
      <c r="E103" s="3">
        <v>0</v>
      </c>
      <c r="F103" s="3">
        <v>192</v>
      </c>
      <c r="I103" s="3">
        <v>101</v>
      </c>
      <c r="J103" s="3" t="s">
        <v>201</v>
      </c>
      <c r="K103" s="3" t="s">
        <v>1</v>
      </c>
      <c r="L103" s="3">
        <v>28</v>
      </c>
      <c r="M103" s="3">
        <v>1</v>
      </c>
      <c r="P103" s="3" t="e">
        <f t="shared" si="12"/>
        <v>#N/A</v>
      </c>
      <c r="Q103" s="3" t="e">
        <f t="shared" si="13"/>
        <v>#N/A</v>
      </c>
      <c r="R103" s="3" t="e">
        <f t="shared" si="14"/>
        <v>#N/A</v>
      </c>
      <c r="S103" s="3" t="e">
        <f t="shared" si="15"/>
        <v>#N/A</v>
      </c>
    </row>
    <row r="104" spans="2:19" x14ac:dyDescent="0.55000000000000004">
      <c r="B104" s="3">
        <v>102</v>
      </c>
      <c r="C104" s="3" t="s">
        <v>98</v>
      </c>
      <c r="D104" s="3" t="s">
        <v>99</v>
      </c>
      <c r="E104" s="3">
        <v>0</v>
      </c>
      <c r="F104" s="3">
        <v>192</v>
      </c>
      <c r="I104" s="3">
        <v>102</v>
      </c>
      <c r="J104" s="3" t="s">
        <v>202</v>
      </c>
      <c r="K104" s="3" t="s">
        <v>1</v>
      </c>
      <c r="L104" s="3">
        <v>29</v>
      </c>
      <c r="M104" s="3">
        <v>1</v>
      </c>
      <c r="P104" s="3" t="e">
        <f t="shared" si="12"/>
        <v>#N/A</v>
      </c>
      <c r="Q104" s="3" t="e">
        <f t="shared" si="13"/>
        <v>#N/A</v>
      </c>
      <c r="R104" s="3" t="e">
        <f t="shared" si="14"/>
        <v>#N/A</v>
      </c>
      <c r="S104" s="3" t="e">
        <f t="shared" si="15"/>
        <v>#N/A</v>
      </c>
    </row>
    <row r="105" spans="2:19" x14ac:dyDescent="0.55000000000000004">
      <c r="B105" s="3">
        <v>103</v>
      </c>
      <c r="C105" s="3" t="s">
        <v>100</v>
      </c>
      <c r="D105" s="3" t="s">
        <v>101</v>
      </c>
      <c r="E105" s="3">
        <v>0</v>
      </c>
      <c r="F105" s="3">
        <v>8</v>
      </c>
      <c r="I105" s="3">
        <v>103</v>
      </c>
      <c r="J105" s="3" t="s">
        <v>203</v>
      </c>
      <c r="K105" s="3" t="s">
        <v>1</v>
      </c>
      <c r="L105" s="3">
        <v>30</v>
      </c>
      <c r="M105" s="3">
        <v>1</v>
      </c>
      <c r="P105" s="3" t="e">
        <f t="shared" si="12"/>
        <v>#N/A</v>
      </c>
      <c r="Q105" s="3" t="e">
        <f t="shared" si="13"/>
        <v>#N/A</v>
      </c>
      <c r="R105" s="3" t="e">
        <f t="shared" si="14"/>
        <v>#N/A</v>
      </c>
      <c r="S105" s="3" t="e">
        <f t="shared" si="15"/>
        <v>#N/A</v>
      </c>
    </row>
    <row r="106" spans="2:19" x14ac:dyDescent="0.55000000000000004">
      <c r="B106" s="3">
        <v>104</v>
      </c>
      <c r="C106" s="3" t="s">
        <v>102</v>
      </c>
      <c r="D106" s="3" t="s">
        <v>101</v>
      </c>
      <c r="E106" s="3">
        <v>8</v>
      </c>
      <c r="F106" s="3">
        <v>48</v>
      </c>
      <c r="I106" s="3">
        <v>104</v>
      </c>
      <c r="J106" s="3" t="s">
        <v>204</v>
      </c>
      <c r="K106" s="3" t="s">
        <v>1</v>
      </c>
      <c r="L106" s="3">
        <v>30</v>
      </c>
      <c r="M106" s="3">
        <v>1</v>
      </c>
      <c r="P106" s="3" t="e">
        <f t="shared" si="12"/>
        <v>#N/A</v>
      </c>
      <c r="Q106" s="3" t="e">
        <f t="shared" si="13"/>
        <v>#N/A</v>
      </c>
      <c r="R106" s="3" t="e">
        <f t="shared" si="14"/>
        <v>#N/A</v>
      </c>
      <c r="S106" s="3" t="e">
        <f t="shared" si="15"/>
        <v>#N/A</v>
      </c>
    </row>
    <row r="107" spans="2:19" x14ac:dyDescent="0.55000000000000004">
      <c r="B107" s="3">
        <v>105</v>
      </c>
      <c r="C107" s="3" t="s">
        <v>103</v>
      </c>
      <c r="D107" s="3" t="s">
        <v>101</v>
      </c>
      <c r="E107" s="3">
        <v>96</v>
      </c>
      <c r="F107" s="3">
        <v>7</v>
      </c>
      <c r="I107" s="3">
        <v>105</v>
      </c>
      <c r="J107" s="3" t="s">
        <v>205</v>
      </c>
      <c r="K107" s="3" t="s">
        <v>1</v>
      </c>
      <c r="L107" s="3">
        <v>31</v>
      </c>
      <c r="M107" s="3">
        <v>1</v>
      </c>
      <c r="P107" s="3" t="e">
        <f t="shared" si="12"/>
        <v>#N/A</v>
      </c>
      <c r="Q107" s="3" t="e">
        <f t="shared" si="13"/>
        <v>#N/A</v>
      </c>
      <c r="R107" s="3" t="e">
        <f t="shared" si="14"/>
        <v>#N/A</v>
      </c>
      <c r="S107" s="3" t="e">
        <f t="shared" si="15"/>
        <v>#N/A</v>
      </c>
    </row>
    <row r="108" spans="2:19" x14ac:dyDescent="0.55000000000000004">
      <c r="B108" s="3">
        <v>106</v>
      </c>
      <c r="C108" s="3" t="s">
        <v>104</v>
      </c>
      <c r="D108" s="3" t="s">
        <v>101</v>
      </c>
      <c r="E108" s="3">
        <v>103</v>
      </c>
      <c r="F108" s="3">
        <v>9</v>
      </c>
      <c r="I108" s="3">
        <v>106</v>
      </c>
      <c r="J108" s="3" t="s">
        <v>43</v>
      </c>
      <c r="K108" s="3" t="s">
        <v>1</v>
      </c>
      <c r="L108" s="3">
        <v>32</v>
      </c>
      <c r="M108" s="3">
        <v>7</v>
      </c>
      <c r="P108" s="3" t="e">
        <f t="shared" si="12"/>
        <v>#N/A</v>
      </c>
      <c r="Q108" s="3" t="e">
        <f t="shared" si="13"/>
        <v>#N/A</v>
      </c>
      <c r="R108" s="3" t="e">
        <f t="shared" si="14"/>
        <v>#N/A</v>
      </c>
      <c r="S108" s="3" t="e">
        <f t="shared" si="15"/>
        <v>#N/A</v>
      </c>
    </row>
    <row r="109" spans="2:19" x14ac:dyDescent="0.55000000000000004">
      <c r="B109" s="3">
        <v>107</v>
      </c>
      <c r="C109" s="3" t="s">
        <v>105</v>
      </c>
      <c r="D109" s="3" t="s">
        <v>101</v>
      </c>
      <c r="E109" s="3">
        <v>112</v>
      </c>
      <c r="F109" s="3">
        <v>7</v>
      </c>
      <c r="I109" s="3">
        <v>107</v>
      </c>
      <c r="J109" s="3" t="s">
        <v>206</v>
      </c>
      <c r="K109" s="3" t="s">
        <v>1</v>
      </c>
      <c r="L109" s="3">
        <v>32</v>
      </c>
      <c r="M109" s="3">
        <v>1</v>
      </c>
      <c r="P109" s="3" t="e">
        <f t="shared" si="12"/>
        <v>#N/A</v>
      </c>
      <c r="Q109" s="3" t="e">
        <f t="shared" si="13"/>
        <v>#N/A</v>
      </c>
      <c r="R109" s="3" t="e">
        <f t="shared" si="14"/>
        <v>#N/A</v>
      </c>
      <c r="S109" s="3" t="e">
        <f t="shared" si="15"/>
        <v>#N/A</v>
      </c>
    </row>
    <row r="110" spans="2:19" x14ac:dyDescent="0.55000000000000004">
      <c r="B110" s="3">
        <v>108</v>
      </c>
      <c r="C110" s="3" t="s">
        <v>106</v>
      </c>
      <c r="D110" s="3" t="s">
        <v>101</v>
      </c>
      <c r="E110" s="3">
        <v>119</v>
      </c>
      <c r="F110" s="3">
        <v>9</v>
      </c>
      <c r="I110" s="3">
        <v>108</v>
      </c>
      <c r="J110" s="3" t="s">
        <v>207</v>
      </c>
      <c r="K110" s="3" t="s">
        <v>1</v>
      </c>
      <c r="L110" s="3">
        <v>33</v>
      </c>
      <c r="M110" s="3">
        <v>1</v>
      </c>
      <c r="P110" s="3" t="e">
        <f t="shared" si="12"/>
        <v>#N/A</v>
      </c>
      <c r="Q110" s="3" t="e">
        <f t="shared" si="13"/>
        <v>#N/A</v>
      </c>
      <c r="R110" s="3" t="e">
        <f t="shared" si="14"/>
        <v>#N/A</v>
      </c>
      <c r="S110" s="3" t="e">
        <f t="shared" si="15"/>
        <v>#N/A</v>
      </c>
    </row>
    <row r="111" spans="2:19" x14ac:dyDescent="0.55000000000000004">
      <c r="B111" s="3">
        <v>109</v>
      </c>
      <c r="C111" s="3" t="s">
        <v>107</v>
      </c>
      <c r="D111" s="3" t="s">
        <v>101</v>
      </c>
      <c r="E111" s="3">
        <v>128</v>
      </c>
      <c r="F111" s="3">
        <v>32</v>
      </c>
      <c r="I111" s="3">
        <v>109</v>
      </c>
      <c r="J111" s="3" t="s">
        <v>208</v>
      </c>
      <c r="K111" s="3" t="s">
        <v>1</v>
      </c>
      <c r="L111" s="3">
        <v>34</v>
      </c>
      <c r="M111" s="3">
        <v>1</v>
      </c>
      <c r="P111" s="3" t="str">
        <f t="shared" si="12"/>
        <v xml:space="preserve"> SECURE_VERSION</v>
      </c>
      <c r="Q111" s="3" t="str">
        <f t="shared" si="13"/>
        <v xml:space="preserve"> EFUSE_BLK0</v>
      </c>
      <c r="R111" s="3">
        <f t="shared" si="14"/>
        <v>142</v>
      </c>
      <c r="S111" s="3">
        <f t="shared" si="15"/>
        <v>16</v>
      </c>
    </row>
    <row r="112" spans="2:19" x14ac:dyDescent="0.55000000000000004">
      <c r="B112" s="3">
        <v>110</v>
      </c>
      <c r="C112" s="3" t="s">
        <v>108</v>
      </c>
      <c r="D112" s="3" t="s">
        <v>101</v>
      </c>
      <c r="E112" s="3">
        <v>184</v>
      </c>
      <c r="F112" s="3">
        <v>8</v>
      </c>
      <c r="I112" s="3">
        <v>110</v>
      </c>
      <c r="J112" s="3" t="s">
        <v>209</v>
      </c>
      <c r="K112" s="3" t="s">
        <v>1</v>
      </c>
      <c r="L112" s="3">
        <v>35</v>
      </c>
      <c r="M112" s="3">
        <v>1</v>
      </c>
      <c r="P112" s="3" t="e">
        <f t="shared" si="12"/>
        <v>#N/A</v>
      </c>
      <c r="Q112" s="3" t="e">
        <f t="shared" si="13"/>
        <v>#N/A</v>
      </c>
      <c r="R112" s="3" t="e">
        <f t="shared" si="14"/>
        <v>#N/A</v>
      </c>
      <c r="S112" s="3" t="e">
        <f t="shared" si="15"/>
        <v>#N/A</v>
      </c>
    </row>
    <row r="113" spans="9:13" x14ac:dyDescent="0.55000000000000004">
      <c r="I113" s="3">
        <v>111</v>
      </c>
      <c r="J113" s="3" t="s">
        <v>210</v>
      </c>
      <c r="K113" s="3" t="s">
        <v>1</v>
      </c>
      <c r="L113" s="3">
        <v>36</v>
      </c>
      <c r="M113" s="3">
        <v>1</v>
      </c>
    </row>
    <row r="114" spans="9:13" x14ac:dyDescent="0.55000000000000004">
      <c r="I114" s="3">
        <v>112</v>
      </c>
      <c r="J114" s="3" t="s">
        <v>211</v>
      </c>
      <c r="K114" s="3" t="s">
        <v>1</v>
      </c>
      <c r="L114" s="3">
        <v>37</v>
      </c>
      <c r="M114" s="3">
        <v>1</v>
      </c>
    </row>
    <row r="115" spans="9:13" x14ac:dyDescent="0.55000000000000004">
      <c r="I115" s="3">
        <v>113</v>
      </c>
      <c r="J115" s="3" t="s">
        <v>212</v>
      </c>
      <c r="K115" s="3" t="s">
        <v>1</v>
      </c>
      <c r="L115" s="3">
        <v>38</v>
      </c>
      <c r="M115" s="3">
        <v>1</v>
      </c>
    </row>
    <row r="116" spans="9:13" x14ac:dyDescent="0.55000000000000004">
      <c r="I116" s="3">
        <v>114</v>
      </c>
      <c r="J116" s="3" t="s">
        <v>213</v>
      </c>
      <c r="K116" s="3" t="s">
        <v>1</v>
      </c>
      <c r="L116" s="3">
        <v>40</v>
      </c>
      <c r="M116" s="3">
        <v>1</v>
      </c>
    </row>
    <row r="117" spans="9:13" x14ac:dyDescent="0.55000000000000004">
      <c r="I117" s="3">
        <v>115</v>
      </c>
      <c r="J117" s="3" t="s">
        <v>214</v>
      </c>
      <c r="K117" s="3" t="s">
        <v>1</v>
      </c>
      <c r="L117" s="3">
        <v>41</v>
      </c>
      <c r="M117" s="3">
        <v>1</v>
      </c>
    </row>
    <row r="118" spans="9:13" x14ac:dyDescent="0.55000000000000004">
      <c r="I118" s="3">
        <v>116</v>
      </c>
      <c r="J118" s="3" t="s">
        <v>215</v>
      </c>
      <c r="K118" s="3" t="s">
        <v>1</v>
      </c>
      <c r="L118" s="3">
        <v>42</v>
      </c>
      <c r="M118" s="3">
        <v>1</v>
      </c>
    </row>
    <row r="119" spans="9:13" x14ac:dyDescent="0.55000000000000004">
      <c r="I119" s="3">
        <v>117</v>
      </c>
      <c r="J119" s="3" t="s">
        <v>216</v>
      </c>
      <c r="K119" s="3" t="s">
        <v>1</v>
      </c>
      <c r="L119" s="3">
        <v>43</v>
      </c>
      <c r="M119" s="3">
        <v>1</v>
      </c>
    </row>
    <row r="120" spans="9:13" x14ac:dyDescent="0.55000000000000004">
      <c r="I120" s="3">
        <v>118</v>
      </c>
      <c r="J120" s="3" t="s">
        <v>217</v>
      </c>
      <c r="K120" s="3" t="s">
        <v>1</v>
      </c>
      <c r="L120" s="3">
        <v>44</v>
      </c>
      <c r="M120" s="3">
        <v>1</v>
      </c>
    </row>
    <row r="121" spans="9:13" x14ac:dyDescent="0.55000000000000004">
      <c r="I121" s="3">
        <v>119</v>
      </c>
      <c r="J121" s="3" t="s">
        <v>218</v>
      </c>
      <c r="K121" s="3" t="s">
        <v>1</v>
      </c>
      <c r="L121" s="3">
        <v>45</v>
      </c>
      <c r="M121" s="3">
        <v>1</v>
      </c>
    </row>
    <row r="122" spans="9:13" x14ac:dyDescent="0.55000000000000004">
      <c r="I122" s="3">
        <v>120</v>
      </c>
      <c r="J122" s="3" t="s">
        <v>219</v>
      </c>
      <c r="K122" s="3" t="s">
        <v>1</v>
      </c>
      <c r="L122" s="3">
        <v>46</v>
      </c>
      <c r="M122" s="3">
        <v>1</v>
      </c>
    </row>
    <row r="123" spans="9:13" x14ac:dyDescent="0.55000000000000004">
      <c r="I123" s="3">
        <v>121</v>
      </c>
      <c r="J123" s="3" t="s">
        <v>220</v>
      </c>
      <c r="K123" s="3" t="s">
        <v>1</v>
      </c>
      <c r="L123" s="3">
        <v>47</v>
      </c>
      <c r="M123" s="3">
        <v>1</v>
      </c>
    </row>
    <row r="124" spans="9:13" x14ac:dyDescent="0.55000000000000004">
      <c r="I124" s="3">
        <v>122</v>
      </c>
      <c r="J124" s="3" t="s">
        <v>221</v>
      </c>
      <c r="K124" s="3" t="s">
        <v>1</v>
      </c>
      <c r="L124" s="3">
        <v>48</v>
      </c>
      <c r="M124" s="3">
        <v>3</v>
      </c>
    </row>
    <row r="125" spans="9:13" x14ac:dyDescent="0.55000000000000004">
      <c r="I125" s="3">
        <v>123</v>
      </c>
      <c r="J125" s="3" t="s">
        <v>222</v>
      </c>
      <c r="K125" s="3" t="s">
        <v>1</v>
      </c>
      <c r="L125" s="3">
        <v>51</v>
      </c>
      <c r="M125" s="3">
        <v>1</v>
      </c>
    </row>
    <row r="126" spans="9:13" x14ac:dyDescent="0.55000000000000004">
      <c r="I126" s="3">
        <v>124</v>
      </c>
      <c r="J126" s="3" t="s">
        <v>223</v>
      </c>
      <c r="K126" s="3" t="s">
        <v>1</v>
      </c>
      <c r="L126" s="3">
        <v>52</v>
      </c>
      <c r="M126" s="3">
        <v>1</v>
      </c>
    </row>
    <row r="127" spans="9:13" x14ac:dyDescent="0.55000000000000004">
      <c r="I127" s="3">
        <v>125</v>
      </c>
      <c r="J127" s="3" t="s">
        <v>224</v>
      </c>
      <c r="K127" s="3" t="s">
        <v>1</v>
      </c>
      <c r="L127" s="3">
        <v>57</v>
      </c>
      <c r="M127" s="3">
        <v>1</v>
      </c>
    </row>
    <row r="128" spans="9:13" x14ac:dyDescent="0.55000000000000004">
      <c r="I128" s="3">
        <v>126</v>
      </c>
      <c r="J128" s="3" t="s">
        <v>225</v>
      </c>
      <c r="K128" s="3" t="s">
        <v>1</v>
      </c>
      <c r="L128" s="3">
        <v>58</v>
      </c>
      <c r="M128" s="3">
        <v>1</v>
      </c>
    </row>
    <row r="129" spans="9:13" x14ac:dyDescent="0.55000000000000004">
      <c r="I129" s="3">
        <v>127</v>
      </c>
      <c r="J129" s="3" t="s">
        <v>226</v>
      </c>
      <c r="K129" s="3" t="s">
        <v>1</v>
      </c>
      <c r="L129" s="3">
        <v>68</v>
      </c>
      <c r="M129" s="3">
        <v>1</v>
      </c>
    </row>
    <row r="130" spans="9:13" x14ac:dyDescent="0.55000000000000004">
      <c r="I130" s="3">
        <v>128</v>
      </c>
      <c r="J130" s="3" t="s">
        <v>227</v>
      </c>
      <c r="K130" s="3" t="s">
        <v>1</v>
      </c>
      <c r="L130" s="3">
        <v>69</v>
      </c>
      <c r="M130" s="3">
        <v>1</v>
      </c>
    </row>
    <row r="131" spans="9:13" x14ac:dyDescent="0.55000000000000004">
      <c r="I131" s="3">
        <v>129</v>
      </c>
      <c r="J131" s="3" t="s">
        <v>228</v>
      </c>
      <c r="K131" s="3" t="s">
        <v>1</v>
      </c>
      <c r="L131" s="3">
        <v>70</v>
      </c>
      <c r="M131" s="3">
        <v>1</v>
      </c>
    </row>
    <row r="132" spans="9:13" x14ac:dyDescent="0.55000000000000004">
      <c r="I132" s="3">
        <v>130</v>
      </c>
      <c r="J132" s="3" t="s">
        <v>229</v>
      </c>
      <c r="K132" s="3" t="s">
        <v>1</v>
      </c>
      <c r="L132" s="3">
        <v>80</v>
      </c>
      <c r="M132" s="3">
        <v>2</v>
      </c>
    </row>
    <row r="133" spans="9:13" x14ac:dyDescent="0.55000000000000004">
      <c r="I133" s="3">
        <v>131</v>
      </c>
      <c r="J133" s="3" t="s">
        <v>230</v>
      </c>
      <c r="K133" s="3" t="s">
        <v>1</v>
      </c>
      <c r="L133" s="3">
        <v>82</v>
      </c>
      <c r="M133" s="3">
        <v>3</v>
      </c>
    </row>
    <row r="134" spans="9:13" x14ac:dyDescent="0.55000000000000004">
      <c r="I134" s="3">
        <v>132</v>
      </c>
      <c r="J134" s="3" t="s">
        <v>231</v>
      </c>
      <c r="K134" s="3" t="s">
        <v>1</v>
      </c>
      <c r="L134" s="3">
        <v>85</v>
      </c>
      <c r="M134" s="3">
        <v>1</v>
      </c>
    </row>
    <row r="135" spans="9:13" x14ac:dyDescent="0.55000000000000004">
      <c r="I135" s="3">
        <v>133</v>
      </c>
      <c r="J135" s="3" t="s">
        <v>232</v>
      </c>
      <c r="K135" s="3" t="s">
        <v>1</v>
      </c>
      <c r="L135" s="3">
        <v>86</v>
      </c>
      <c r="M135" s="3">
        <v>1</v>
      </c>
    </row>
    <row r="136" spans="9:13" x14ac:dyDescent="0.55000000000000004">
      <c r="I136" s="3">
        <v>134</v>
      </c>
      <c r="J136" s="3" t="s">
        <v>233</v>
      </c>
      <c r="K136" s="3" t="s">
        <v>1</v>
      </c>
      <c r="L136" s="3">
        <v>87</v>
      </c>
      <c r="M136" s="3">
        <v>1</v>
      </c>
    </row>
    <row r="137" spans="9:13" x14ac:dyDescent="0.55000000000000004">
      <c r="I137" s="3">
        <v>135</v>
      </c>
      <c r="J137" s="3" t="s">
        <v>234</v>
      </c>
      <c r="K137" s="3" t="s">
        <v>1</v>
      </c>
      <c r="L137" s="3">
        <v>88</v>
      </c>
      <c r="M137" s="3">
        <v>4</v>
      </c>
    </row>
    <row r="138" spans="9:13" x14ac:dyDescent="0.55000000000000004">
      <c r="I138" s="3">
        <v>136</v>
      </c>
      <c r="J138" s="3" t="s">
        <v>235</v>
      </c>
      <c r="K138" s="3" t="s">
        <v>1</v>
      </c>
      <c r="L138" s="3">
        <v>92</v>
      </c>
      <c r="M138" s="3">
        <v>4</v>
      </c>
    </row>
    <row r="139" spans="9:13" x14ac:dyDescent="0.55000000000000004">
      <c r="I139" s="3">
        <v>137</v>
      </c>
      <c r="J139" s="3" t="s">
        <v>236</v>
      </c>
      <c r="K139" s="3" t="s">
        <v>1</v>
      </c>
      <c r="L139" s="3">
        <v>96</v>
      </c>
      <c r="M139" s="3">
        <v>4</v>
      </c>
    </row>
    <row r="140" spans="9:13" x14ac:dyDescent="0.55000000000000004">
      <c r="I140" s="3">
        <v>138</v>
      </c>
      <c r="J140" s="3" t="s">
        <v>237</v>
      </c>
      <c r="K140" s="3" t="s">
        <v>1</v>
      </c>
      <c r="L140" s="3">
        <v>100</v>
      </c>
      <c r="M140" s="3">
        <v>4</v>
      </c>
    </row>
    <row r="141" spans="9:13" x14ac:dyDescent="0.55000000000000004">
      <c r="I141" s="3">
        <v>139</v>
      </c>
      <c r="J141" s="3" t="s">
        <v>238</v>
      </c>
      <c r="K141" s="3" t="s">
        <v>1</v>
      </c>
      <c r="L141" s="3">
        <v>104</v>
      </c>
      <c r="M141" s="3">
        <v>4</v>
      </c>
    </row>
    <row r="142" spans="9:13" x14ac:dyDescent="0.55000000000000004">
      <c r="I142" s="3">
        <v>140</v>
      </c>
      <c r="J142" s="3" t="s">
        <v>239</v>
      </c>
      <c r="K142" s="3" t="s">
        <v>1</v>
      </c>
      <c r="L142" s="3">
        <v>108</v>
      </c>
      <c r="M142" s="3">
        <v>4</v>
      </c>
    </row>
    <row r="143" spans="9:13" x14ac:dyDescent="0.55000000000000004">
      <c r="I143" s="3">
        <v>141</v>
      </c>
      <c r="J143" s="3" t="s">
        <v>240</v>
      </c>
      <c r="K143" s="3" t="s">
        <v>1</v>
      </c>
      <c r="L143" s="3">
        <v>116</v>
      </c>
      <c r="M143" s="3">
        <v>1</v>
      </c>
    </row>
    <row r="144" spans="9:13" x14ac:dyDescent="0.55000000000000004">
      <c r="I144" s="3">
        <v>142</v>
      </c>
      <c r="J144" s="3" t="s">
        <v>241</v>
      </c>
      <c r="K144" s="3" t="s">
        <v>1</v>
      </c>
      <c r="L144" s="3">
        <v>117</v>
      </c>
      <c r="M144" s="3">
        <v>1</v>
      </c>
    </row>
    <row r="145" spans="9:13" x14ac:dyDescent="0.55000000000000004">
      <c r="I145" s="3">
        <v>143</v>
      </c>
      <c r="J145" s="3" t="s">
        <v>242</v>
      </c>
      <c r="K145" s="3" t="s">
        <v>1</v>
      </c>
      <c r="L145" s="3">
        <v>118</v>
      </c>
      <c r="M145" s="3">
        <v>1</v>
      </c>
    </row>
    <row r="146" spans="9:13" x14ac:dyDescent="0.55000000000000004">
      <c r="I146" s="3">
        <v>144</v>
      </c>
      <c r="J146" s="3" t="s">
        <v>243</v>
      </c>
      <c r="K146" s="3" t="s">
        <v>1</v>
      </c>
      <c r="L146" s="3">
        <v>119</v>
      </c>
      <c r="M146" s="3">
        <v>1</v>
      </c>
    </row>
    <row r="147" spans="9:13" x14ac:dyDescent="0.55000000000000004">
      <c r="I147" s="3">
        <v>145</v>
      </c>
      <c r="J147" s="3" t="s">
        <v>244</v>
      </c>
      <c r="K147" s="3" t="s">
        <v>1</v>
      </c>
      <c r="L147" s="3">
        <v>120</v>
      </c>
      <c r="M147" s="3">
        <v>1</v>
      </c>
    </row>
    <row r="148" spans="9:13" x14ac:dyDescent="0.55000000000000004">
      <c r="I148" s="3">
        <v>146</v>
      </c>
      <c r="J148" s="3" t="s">
        <v>245</v>
      </c>
      <c r="K148" s="3" t="s">
        <v>1</v>
      </c>
      <c r="L148" s="3">
        <v>121</v>
      </c>
      <c r="M148" s="3">
        <v>1</v>
      </c>
    </row>
    <row r="149" spans="9:13" x14ac:dyDescent="0.55000000000000004">
      <c r="I149" s="3">
        <v>147</v>
      </c>
      <c r="J149" s="3" t="s">
        <v>246</v>
      </c>
      <c r="K149" s="3" t="s">
        <v>1</v>
      </c>
      <c r="L149" s="3">
        <v>124</v>
      </c>
      <c r="M149" s="3">
        <v>4</v>
      </c>
    </row>
    <row r="150" spans="9:13" x14ac:dyDescent="0.55000000000000004">
      <c r="I150" s="3">
        <v>148</v>
      </c>
      <c r="J150" s="3" t="s">
        <v>247</v>
      </c>
      <c r="K150" s="3" t="s">
        <v>1</v>
      </c>
      <c r="L150" s="3">
        <v>128</v>
      </c>
      <c r="M150" s="3">
        <v>1</v>
      </c>
    </row>
    <row r="151" spans="9:13" x14ac:dyDescent="0.55000000000000004">
      <c r="I151" s="3">
        <v>149</v>
      </c>
      <c r="J151" s="3" t="s">
        <v>248</v>
      </c>
      <c r="K151" s="3" t="s">
        <v>1</v>
      </c>
      <c r="L151" s="3">
        <v>129</v>
      </c>
      <c r="M151" s="3">
        <v>1</v>
      </c>
    </row>
    <row r="152" spans="9:13" x14ac:dyDescent="0.55000000000000004">
      <c r="I152" s="3">
        <v>150</v>
      </c>
      <c r="J152" s="3" t="s">
        <v>249</v>
      </c>
      <c r="K152" s="3" t="s">
        <v>1</v>
      </c>
      <c r="L152" s="3">
        <v>130</v>
      </c>
      <c r="M152" s="3">
        <v>1</v>
      </c>
    </row>
    <row r="153" spans="9:13" x14ac:dyDescent="0.55000000000000004">
      <c r="I153" s="3">
        <v>151</v>
      </c>
      <c r="J153" s="3" t="s">
        <v>250</v>
      </c>
      <c r="K153" s="3" t="s">
        <v>1</v>
      </c>
      <c r="L153" s="3">
        <v>131</v>
      </c>
      <c r="M153" s="3">
        <v>1</v>
      </c>
    </row>
    <row r="154" spans="9:13" x14ac:dyDescent="0.55000000000000004">
      <c r="I154" s="3">
        <v>152</v>
      </c>
      <c r="J154" s="3" t="s">
        <v>251</v>
      </c>
      <c r="K154" s="3" t="s">
        <v>1</v>
      </c>
      <c r="L154" s="3">
        <v>132</v>
      </c>
      <c r="M154" s="3">
        <v>1</v>
      </c>
    </row>
    <row r="155" spans="9:13" x14ac:dyDescent="0.55000000000000004">
      <c r="I155" s="3">
        <v>153</v>
      </c>
      <c r="J155" s="3" t="s">
        <v>252</v>
      </c>
      <c r="K155" s="3" t="s">
        <v>1</v>
      </c>
      <c r="L155" s="3">
        <v>133</v>
      </c>
      <c r="M155" s="3">
        <v>1</v>
      </c>
    </row>
    <row r="156" spans="9:13" x14ac:dyDescent="0.55000000000000004">
      <c r="I156" s="3">
        <v>154</v>
      </c>
      <c r="J156" s="3" t="s">
        <v>253</v>
      </c>
      <c r="K156" s="3" t="s">
        <v>1</v>
      </c>
      <c r="L156" s="3">
        <v>134</v>
      </c>
      <c r="M156" s="3">
        <v>2</v>
      </c>
    </row>
    <row r="157" spans="9:13" x14ac:dyDescent="0.55000000000000004">
      <c r="I157" s="3">
        <v>155</v>
      </c>
      <c r="J157" s="3" t="s">
        <v>254</v>
      </c>
      <c r="K157" s="3" t="s">
        <v>1</v>
      </c>
      <c r="L157" s="3">
        <v>136</v>
      </c>
      <c r="M157" s="3">
        <v>1</v>
      </c>
    </row>
    <row r="158" spans="9:13" x14ac:dyDescent="0.55000000000000004">
      <c r="I158" s="3">
        <v>156</v>
      </c>
      <c r="J158" s="3" t="s">
        <v>255</v>
      </c>
      <c r="K158" s="3" t="s">
        <v>1</v>
      </c>
      <c r="L158" s="3">
        <v>137</v>
      </c>
      <c r="M158" s="3">
        <v>1</v>
      </c>
    </row>
    <row r="159" spans="9:13" x14ac:dyDescent="0.55000000000000004">
      <c r="I159" s="3">
        <v>157</v>
      </c>
      <c r="J159" s="3" t="s">
        <v>256</v>
      </c>
      <c r="K159" s="3" t="s">
        <v>1</v>
      </c>
      <c r="L159" s="3">
        <v>138</v>
      </c>
      <c r="M159" s="3">
        <v>2</v>
      </c>
    </row>
    <row r="160" spans="9:13" x14ac:dyDescent="0.55000000000000004">
      <c r="I160" s="3">
        <v>158</v>
      </c>
      <c r="J160" s="3" t="s">
        <v>257</v>
      </c>
      <c r="K160" s="3" t="s">
        <v>1</v>
      </c>
      <c r="L160" s="3">
        <v>140</v>
      </c>
      <c r="M160" s="3">
        <v>1</v>
      </c>
    </row>
    <row r="161" spans="9:13" x14ac:dyDescent="0.55000000000000004">
      <c r="I161" s="3">
        <v>159</v>
      </c>
      <c r="J161" s="3" t="s">
        <v>258</v>
      </c>
      <c r="K161" s="3" t="s">
        <v>1</v>
      </c>
      <c r="L161" s="3">
        <v>141</v>
      </c>
      <c r="M161" s="3">
        <v>1</v>
      </c>
    </row>
    <row r="162" spans="9:13" x14ac:dyDescent="0.55000000000000004">
      <c r="I162" s="3">
        <v>160</v>
      </c>
      <c r="J162" s="3" t="s">
        <v>107</v>
      </c>
      <c r="K162" s="3" t="s">
        <v>1</v>
      </c>
      <c r="L162" s="3">
        <v>142</v>
      </c>
      <c r="M162" s="3">
        <v>16</v>
      </c>
    </row>
    <row r="163" spans="9:13" x14ac:dyDescent="0.55000000000000004">
      <c r="I163" s="3">
        <v>161</v>
      </c>
      <c r="J163" s="3" t="s">
        <v>259</v>
      </c>
      <c r="K163" s="3" t="s">
        <v>1</v>
      </c>
      <c r="L163" s="3">
        <v>159</v>
      </c>
      <c r="M163" s="3">
        <v>1</v>
      </c>
    </row>
    <row r="164" spans="9:13" x14ac:dyDescent="0.55000000000000004">
      <c r="I164" s="3">
        <v>162</v>
      </c>
      <c r="J164" s="3" t="s">
        <v>260</v>
      </c>
      <c r="K164" s="3" t="s">
        <v>1</v>
      </c>
      <c r="L164" s="3">
        <v>160</v>
      </c>
      <c r="M164" s="3">
        <v>1</v>
      </c>
    </row>
    <row r="165" spans="9:13" x14ac:dyDescent="0.55000000000000004">
      <c r="I165" s="3">
        <v>163</v>
      </c>
      <c r="J165" s="3" t="s">
        <v>261</v>
      </c>
      <c r="K165" s="3" t="s">
        <v>1</v>
      </c>
      <c r="L165" s="3">
        <v>161</v>
      </c>
      <c r="M165" s="3">
        <v>1</v>
      </c>
    </row>
    <row r="166" spans="9:13" x14ac:dyDescent="0.55000000000000004">
      <c r="I166" s="3">
        <v>164</v>
      </c>
      <c r="J166" s="3" t="s">
        <v>61</v>
      </c>
      <c r="K166" s="3" t="s">
        <v>97</v>
      </c>
      <c r="L166" s="3">
        <v>0</v>
      </c>
      <c r="M166" s="3">
        <v>8</v>
      </c>
    </row>
    <row r="167" spans="9:13" x14ac:dyDescent="0.55000000000000004">
      <c r="I167" s="3">
        <v>165</v>
      </c>
      <c r="J167" s="3" t="s">
        <v>61</v>
      </c>
      <c r="K167" s="3" t="s">
        <v>97</v>
      </c>
      <c r="L167" s="3">
        <v>8</v>
      </c>
      <c r="M167" s="3">
        <v>8</v>
      </c>
    </row>
    <row r="168" spans="9:13" x14ac:dyDescent="0.55000000000000004">
      <c r="I168" s="3">
        <v>166</v>
      </c>
      <c r="J168" s="3" t="s">
        <v>61</v>
      </c>
      <c r="K168" s="3" t="s">
        <v>97</v>
      </c>
      <c r="L168" s="3">
        <v>16</v>
      </c>
      <c r="M168" s="3">
        <v>8</v>
      </c>
    </row>
    <row r="169" spans="9:13" x14ac:dyDescent="0.55000000000000004">
      <c r="I169" s="3">
        <v>167</v>
      </c>
      <c r="J169" s="3" t="s">
        <v>61</v>
      </c>
      <c r="K169" s="3" t="s">
        <v>97</v>
      </c>
      <c r="L169" s="3">
        <v>24</v>
      </c>
      <c r="M169" s="3">
        <v>8</v>
      </c>
    </row>
    <row r="170" spans="9:13" x14ac:dyDescent="0.55000000000000004">
      <c r="I170" s="3">
        <v>168</v>
      </c>
      <c r="J170" s="3" t="s">
        <v>61</v>
      </c>
      <c r="K170" s="3" t="s">
        <v>97</v>
      </c>
      <c r="L170" s="3">
        <v>32</v>
      </c>
      <c r="M170" s="3">
        <v>8</v>
      </c>
    </row>
    <row r="171" spans="9:13" x14ac:dyDescent="0.55000000000000004">
      <c r="I171" s="3">
        <v>169</v>
      </c>
      <c r="J171" s="3" t="s">
        <v>61</v>
      </c>
      <c r="K171" s="3" t="s">
        <v>97</v>
      </c>
      <c r="L171" s="3">
        <v>40</v>
      </c>
      <c r="M171" s="3">
        <v>8</v>
      </c>
    </row>
    <row r="172" spans="9:13" x14ac:dyDescent="0.55000000000000004">
      <c r="I172" s="3">
        <v>170</v>
      </c>
      <c r="J172" s="3" t="s">
        <v>78</v>
      </c>
      <c r="K172" s="3" t="s">
        <v>97</v>
      </c>
      <c r="L172" s="3">
        <v>48</v>
      </c>
      <c r="M172" s="3">
        <v>6</v>
      </c>
    </row>
    <row r="173" spans="9:13" x14ac:dyDescent="0.55000000000000004">
      <c r="I173" s="3">
        <v>171</v>
      </c>
      <c r="J173" s="3" t="s">
        <v>79</v>
      </c>
      <c r="K173" s="3" t="s">
        <v>97</v>
      </c>
      <c r="L173" s="3">
        <v>54</v>
      </c>
      <c r="M173" s="3">
        <v>6</v>
      </c>
    </row>
    <row r="174" spans="9:13" x14ac:dyDescent="0.55000000000000004">
      <c r="I174" s="3">
        <v>172</v>
      </c>
      <c r="J174" s="3" t="s">
        <v>80</v>
      </c>
      <c r="K174" s="3" t="s">
        <v>97</v>
      </c>
      <c r="L174" s="3">
        <v>60</v>
      </c>
      <c r="M174" s="3">
        <v>6</v>
      </c>
    </row>
    <row r="175" spans="9:13" x14ac:dyDescent="0.55000000000000004">
      <c r="I175" s="3">
        <v>173</v>
      </c>
      <c r="J175" s="3" t="s">
        <v>262</v>
      </c>
      <c r="K175" s="3" t="s">
        <v>97</v>
      </c>
      <c r="L175" s="3">
        <v>66</v>
      </c>
      <c r="M175" s="3">
        <v>6</v>
      </c>
    </row>
    <row r="176" spans="9:13" x14ac:dyDescent="0.55000000000000004">
      <c r="I176" s="3">
        <v>174</v>
      </c>
      <c r="J176" s="3" t="s">
        <v>67</v>
      </c>
      <c r="K176" s="3" t="s">
        <v>97</v>
      </c>
      <c r="L176" s="3">
        <v>72</v>
      </c>
      <c r="M176" s="3">
        <v>6</v>
      </c>
    </row>
    <row r="177" spans="9:13" x14ac:dyDescent="0.55000000000000004">
      <c r="I177" s="3">
        <v>175</v>
      </c>
      <c r="J177" s="3" t="s">
        <v>263</v>
      </c>
      <c r="K177" s="3" t="s">
        <v>97</v>
      </c>
      <c r="L177" s="3">
        <v>78</v>
      </c>
      <c r="M177" s="3">
        <v>6</v>
      </c>
    </row>
    <row r="178" spans="9:13" x14ac:dyDescent="0.55000000000000004">
      <c r="I178" s="3">
        <v>176</v>
      </c>
      <c r="J178" s="3" t="s">
        <v>264</v>
      </c>
      <c r="K178" s="3" t="s">
        <v>97</v>
      </c>
      <c r="L178" s="3">
        <v>84</v>
      </c>
      <c r="M178" s="3">
        <v>6</v>
      </c>
    </row>
    <row r="179" spans="9:13" x14ac:dyDescent="0.55000000000000004">
      <c r="I179" s="3">
        <v>177</v>
      </c>
      <c r="J179" s="3" t="s">
        <v>265</v>
      </c>
      <c r="K179" s="3" t="s">
        <v>97</v>
      </c>
      <c r="L179" s="3">
        <v>90</v>
      </c>
      <c r="M179" s="3">
        <v>6</v>
      </c>
    </row>
    <row r="180" spans="9:13" x14ac:dyDescent="0.55000000000000004">
      <c r="I180" s="3">
        <v>178</v>
      </c>
      <c r="J180" s="3" t="s">
        <v>266</v>
      </c>
      <c r="K180" s="3" t="s">
        <v>97</v>
      </c>
      <c r="L180" s="3">
        <v>96</v>
      </c>
      <c r="M180" s="3">
        <v>6</v>
      </c>
    </row>
    <row r="181" spans="9:13" x14ac:dyDescent="0.55000000000000004">
      <c r="I181" s="3">
        <v>179</v>
      </c>
      <c r="J181" s="3" t="s">
        <v>267</v>
      </c>
      <c r="K181" s="3" t="s">
        <v>97</v>
      </c>
      <c r="L181" s="3">
        <v>102</v>
      </c>
      <c r="M181" s="3">
        <v>6</v>
      </c>
    </row>
    <row r="182" spans="9:13" x14ac:dyDescent="0.55000000000000004">
      <c r="I182" s="3">
        <v>180</v>
      </c>
      <c r="J182" s="3" t="s">
        <v>268</v>
      </c>
      <c r="K182" s="3" t="s">
        <v>97</v>
      </c>
      <c r="L182" s="3">
        <v>108</v>
      </c>
      <c r="M182" s="3">
        <v>6</v>
      </c>
    </row>
    <row r="183" spans="9:13" x14ac:dyDescent="0.55000000000000004">
      <c r="I183" s="3">
        <v>181</v>
      </c>
      <c r="J183" s="3" t="s">
        <v>269</v>
      </c>
      <c r="K183" s="3" t="s">
        <v>97</v>
      </c>
      <c r="L183" s="3">
        <v>114</v>
      </c>
      <c r="M183" s="3">
        <v>3</v>
      </c>
    </row>
    <row r="184" spans="9:13" x14ac:dyDescent="0.55000000000000004">
      <c r="I184" s="3">
        <v>182</v>
      </c>
      <c r="J184" s="3" t="s">
        <v>270</v>
      </c>
      <c r="K184" s="3" t="s">
        <v>97</v>
      </c>
      <c r="L184" s="3">
        <v>117</v>
      </c>
      <c r="M184" s="3">
        <v>3</v>
      </c>
    </row>
    <row r="185" spans="9:13" x14ac:dyDescent="0.55000000000000004">
      <c r="I185" s="3">
        <v>183</v>
      </c>
      <c r="J185" s="3" t="s">
        <v>271</v>
      </c>
      <c r="K185" s="3" t="s">
        <v>97</v>
      </c>
      <c r="L185" s="3">
        <v>120</v>
      </c>
      <c r="M185" s="3">
        <v>3</v>
      </c>
    </row>
    <row r="186" spans="9:13" x14ac:dyDescent="0.55000000000000004">
      <c r="I186" s="3">
        <v>184</v>
      </c>
      <c r="J186" s="3" t="s">
        <v>272</v>
      </c>
      <c r="K186" s="3" t="s">
        <v>97</v>
      </c>
      <c r="L186" s="3">
        <v>141</v>
      </c>
      <c r="M186" s="3">
        <v>7</v>
      </c>
    </row>
    <row r="187" spans="9:13" x14ac:dyDescent="0.55000000000000004">
      <c r="I187" s="3">
        <v>185</v>
      </c>
      <c r="J187" s="3" t="s">
        <v>273</v>
      </c>
      <c r="K187" s="3" t="s">
        <v>97</v>
      </c>
      <c r="L187" s="3">
        <v>148</v>
      </c>
      <c r="M187" s="3">
        <v>7</v>
      </c>
    </row>
    <row r="188" spans="9:13" x14ac:dyDescent="0.55000000000000004">
      <c r="I188" s="3">
        <v>186</v>
      </c>
      <c r="J188" s="3" t="s">
        <v>274</v>
      </c>
      <c r="K188" s="3" t="s">
        <v>97</v>
      </c>
      <c r="L188" s="3">
        <v>155</v>
      </c>
      <c r="M188" s="3">
        <v>8</v>
      </c>
    </row>
    <row r="189" spans="9:13" x14ac:dyDescent="0.55000000000000004">
      <c r="I189" s="3">
        <v>187</v>
      </c>
      <c r="J189" s="3" t="s">
        <v>275</v>
      </c>
      <c r="K189" s="3" t="s">
        <v>97</v>
      </c>
      <c r="L189" s="3">
        <v>163</v>
      </c>
      <c r="M189" s="3">
        <v>8</v>
      </c>
    </row>
    <row r="190" spans="9:13" x14ac:dyDescent="0.55000000000000004">
      <c r="I190" s="3">
        <v>188</v>
      </c>
      <c r="J190" s="3" t="s">
        <v>276</v>
      </c>
      <c r="K190" s="3" t="s">
        <v>97</v>
      </c>
      <c r="L190" s="3">
        <v>171</v>
      </c>
      <c r="M190" s="3">
        <v>5</v>
      </c>
    </row>
    <row r="191" spans="9:13" x14ac:dyDescent="0.55000000000000004">
      <c r="I191" s="3">
        <v>189</v>
      </c>
      <c r="J191" s="3" t="s">
        <v>277</v>
      </c>
      <c r="K191" s="3" t="s">
        <v>97</v>
      </c>
      <c r="L191" s="3">
        <v>183</v>
      </c>
      <c r="M191" s="3">
        <v>1</v>
      </c>
    </row>
    <row r="192" spans="9:13" x14ac:dyDescent="0.55000000000000004">
      <c r="I192" s="3">
        <v>190</v>
      </c>
      <c r="J192" s="3" t="s">
        <v>278</v>
      </c>
      <c r="K192" s="3" t="s">
        <v>97</v>
      </c>
      <c r="L192" s="3">
        <v>184</v>
      </c>
      <c r="M192" s="3">
        <v>2</v>
      </c>
    </row>
    <row r="193" spans="9:13" x14ac:dyDescent="0.55000000000000004">
      <c r="I193" s="3">
        <v>191</v>
      </c>
      <c r="J193" s="3" t="s">
        <v>279</v>
      </c>
      <c r="K193" s="3" t="s">
        <v>97</v>
      </c>
      <c r="L193" s="3">
        <v>186</v>
      </c>
      <c r="M193" s="3">
        <v>6</v>
      </c>
    </row>
    <row r="194" spans="9:13" x14ac:dyDescent="0.55000000000000004">
      <c r="I194" s="3">
        <v>192</v>
      </c>
      <c r="J194" s="3" t="s">
        <v>280</v>
      </c>
      <c r="K194" s="3" t="s">
        <v>281</v>
      </c>
      <c r="L194" s="3">
        <v>0</v>
      </c>
      <c r="M194" s="3">
        <v>256</v>
      </c>
    </row>
    <row r="195" spans="9:13" x14ac:dyDescent="0.55000000000000004">
      <c r="I195" s="3">
        <v>193</v>
      </c>
      <c r="J195" s="3" t="s">
        <v>282</v>
      </c>
      <c r="K195" s="3" t="s">
        <v>99</v>
      </c>
      <c r="L195" s="3">
        <v>0</v>
      </c>
      <c r="M195" s="3">
        <v>128</v>
      </c>
    </row>
    <row r="196" spans="9:13" x14ac:dyDescent="0.55000000000000004">
      <c r="I196" s="3">
        <v>194</v>
      </c>
      <c r="J196" s="3" t="s">
        <v>283</v>
      </c>
      <c r="K196" s="3" t="s">
        <v>99</v>
      </c>
      <c r="L196" s="3">
        <v>128</v>
      </c>
      <c r="M196" s="3">
        <v>2</v>
      </c>
    </row>
    <row r="197" spans="9:13" x14ac:dyDescent="0.55000000000000004">
      <c r="I197" s="3">
        <v>195</v>
      </c>
      <c r="J197" s="3" t="s">
        <v>284</v>
      </c>
      <c r="K197" s="3" t="s">
        <v>99</v>
      </c>
      <c r="L197" s="3">
        <v>132</v>
      </c>
      <c r="M197" s="3">
        <v>9</v>
      </c>
    </row>
    <row r="198" spans="9:13" x14ac:dyDescent="0.55000000000000004">
      <c r="I198" s="3">
        <v>196</v>
      </c>
      <c r="J198" s="3" t="s">
        <v>285</v>
      </c>
      <c r="K198" s="3" t="s">
        <v>99</v>
      </c>
      <c r="L198" s="3">
        <v>141</v>
      </c>
      <c r="M198" s="3">
        <v>8</v>
      </c>
    </row>
    <row r="199" spans="9:13" x14ac:dyDescent="0.55000000000000004">
      <c r="I199" s="3">
        <v>197</v>
      </c>
      <c r="J199" s="3" t="s">
        <v>286</v>
      </c>
      <c r="K199" s="3" t="s">
        <v>99</v>
      </c>
      <c r="L199" s="3">
        <v>149</v>
      </c>
      <c r="M199" s="3">
        <v>8</v>
      </c>
    </row>
    <row r="200" spans="9:13" x14ac:dyDescent="0.55000000000000004">
      <c r="I200" s="3">
        <v>198</v>
      </c>
      <c r="J200" s="3" t="s">
        <v>287</v>
      </c>
      <c r="K200" s="3" t="s">
        <v>99</v>
      </c>
      <c r="L200" s="3">
        <v>157</v>
      </c>
      <c r="M200" s="3">
        <v>6</v>
      </c>
    </row>
    <row r="201" spans="9:13" x14ac:dyDescent="0.55000000000000004">
      <c r="I201" s="3">
        <v>199</v>
      </c>
      <c r="J201" s="3" t="s">
        <v>288</v>
      </c>
      <c r="K201" s="3" t="s">
        <v>99</v>
      </c>
      <c r="L201" s="3">
        <v>163</v>
      </c>
      <c r="M201" s="3">
        <v>6</v>
      </c>
    </row>
    <row r="202" spans="9:13" x14ac:dyDescent="0.55000000000000004">
      <c r="I202" s="3">
        <v>200</v>
      </c>
      <c r="J202" s="3" t="s">
        <v>289</v>
      </c>
      <c r="K202" s="3" t="s">
        <v>99</v>
      </c>
      <c r="L202" s="3">
        <v>169</v>
      </c>
      <c r="M202" s="3">
        <v>6</v>
      </c>
    </row>
    <row r="203" spans="9:13" x14ac:dyDescent="0.55000000000000004">
      <c r="I203" s="3">
        <v>201</v>
      </c>
      <c r="J203" s="3" t="s">
        <v>290</v>
      </c>
      <c r="K203" s="3" t="s">
        <v>99</v>
      </c>
      <c r="L203" s="3">
        <v>175</v>
      </c>
      <c r="M203" s="3">
        <v>8</v>
      </c>
    </row>
    <row r="204" spans="9:13" x14ac:dyDescent="0.55000000000000004">
      <c r="I204" s="3">
        <v>202</v>
      </c>
      <c r="J204" s="3" t="s">
        <v>291</v>
      </c>
      <c r="K204" s="3" t="s">
        <v>99</v>
      </c>
      <c r="L204" s="3">
        <v>183</v>
      </c>
      <c r="M204" s="3">
        <v>6</v>
      </c>
    </row>
    <row r="205" spans="9:13" x14ac:dyDescent="0.55000000000000004">
      <c r="I205" s="3">
        <v>203</v>
      </c>
      <c r="J205" s="3" t="s">
        <v>292</v>
      </c>
      <c r="K205" s="3" t="s">
        <v>99</v>
      </c>
      <c r="L205" s="3">
        <v>189</v>
      </c>
      <c r="M205" s="3">
        <v>6</v>
      </c>
    </row>
    <row r="206" spans="9:13" x14ac:dyDescent="0.55000000000000004">
      <c r="I206" s="3">
        <v>204</v>
      </c>
      <c r="J206" s="3" t="s">
        <v>293</v>
      </c>
      <c r="K206" s="3" t="s">
        <v>99</v>
      </c>
      <c r="L206" s="3">
        <v>195</v>
      </c>
      <c r="M206" s="3">
        <v>6</v>
      </c>
    </row>
    <row r="207" spans="9:13" x14ac:dyDescent="0.55000000000000004">
      <c r="I207" s="3">
        <v>205</v>
      </c>
      <c r="J207" s="3" t="s">
        <v>294</v>
      </c>
      <c r="K207" s="3" t="s">
        <v>99</v>
      </c>
      <c r="L207" s="3">
        <v>201</v>
      </c>
      <c r="M207" s="3">
        <v>8</v>
      </c>
    </row>
    <row r="208" spans="9:13" x14ac:dyDescent="0.55000000000000004">
      <c r="I208" s="3">
        <v>206</v>
      </c>
      <c r="J208" s="3" t="s">
        <v>295</v>
      </c>
      <c r="K208" s="3" t="s">
        <v>99</v>
      </c>
      <c r="L208" s="3">
        <v>209</v>
      </c>
      <c r="M208" s="3">
        <v>8</v>
      </c>
    </row>
    <row r="209" spans="9:13" x14ac:dyDescent="0.55000000000000004">
      <c r="I209" s="3">
        <v>207</v>
      </c>
      <c r="J209" s="3" t="s">
        <v>296</v>
      </c>
      <c r="K209" s="3" t="s">
        <v>99</v>
      </c>
      <c r="L209" s="3">
        <v>217</v>
      </c>
      <c r="M209" s="3">
        <v>8</v>
      </c>
    </row>
    <row r="210" spans="9:13" x14ac:dyDescent="0.55000000000000004">
      <c r="I210" s="3">
        <v>208</v>
      </c>
      <c r="J210" s="3" t="s">
        <v>297</v>
      </c>
      <c r="K210" s="3" t="s">
        <v>99</v>
      </c>
      <c r="L210" s="3">
        <v>225</v>
      </c>
      <c r="M210" s="3">
        <v>8</v>
      </c>
    </row>
    <row r="211" spans="9:13" x14ac:dyDescent="0.55000000000000004">
      <c r="I211" s="3">
        <v>209</v>
      </c>
      <c r="J211" s="3" t="s">
        <v>298</v>
      </c>
      <c r="K211" s="3" t="s">
        <v>99</v>
      </c>
      <c r="L211" s="3">
        <v>233</v>
      </c>
      <c r="M211" s="3">
        <v>8</v>
      </c>
    </row>
    <row r="212" spans="9:13" x14ac:dyDescent="0.55000000000000004">
      <c r="I212" s="3">
        <v>210</v>
      </c>
      <c r="J212" s="3" t="s">
        <v>299</v>
      </c>
      <c r="K212" s="3" t="s">
        <v>99</v>
      </c>
      <c r="L212" s="3">
        <v>241</v>
      </c>
      <c r="M212" s="3">
        <v>7</v>
      </c>
    </row>
    <row r="213" spans="9:13" x14ac:dyDescent="0.55000000000000004">
      <c r="I213" s="3">
        <v>211</v>
      </c>
      <c r="J213" s="3" t="s">
        <v>300</v>
      </c>
      <c r="K213" s="3" t="s">
        <v>99</v>
      </c>
      <c r="L213" s="3">
        <v>248</v>
      </c>
      <c r="M213" s="3">
        <v>7</v>
      </c>
    </row>
    <row r="214" spans="9:13" x14ac:dyDescent="0.55000000000000004">
      <c r="I214" s="3">
        <v>212</v>
      </c>
      <c r="J214" s="3" t="s">
        <v>301</v>
      </c>
      <c r="K214" s="3" t="s">
        <v>101</v>
      </c>
      <c r="L214" s="3">
        <v>0</v>
      </c>
      <c r="M214" s="3">
        <v>256</v>
      </c>
    </row>
    <row r="215" spans="9:13" x14ac:dyDescent="0.55000000000000004">
      <c r="I215" s="3">
        <v>213</v>
      </c>
      <c r="J215" s="3" t="s">
        <v>302</v>
      </c>
      <c r="K215" s="3" t="s">
        <v>101</v>
      </c>
      <c r="L215" s="3">
        <v>200</v>
      </c>
      <c r="M215" s="3">
        <v>48</v>
      </c>
    </row>
    <row r="216" spans="9:13" x14ac:dyDescent="0.55000000000000004">
      <c r="I216" s="3">
        <v>214</v>
      </c>
      <c r="J216" s="3" t="s">
        <v>303</v>
      </c>
      <c r="K216" s="3" t="s">
        <v>304</v>
      </c>
      <c r="L216" s="3">
        <v>0</v>
      </c>
      <c r="M216" s="3">
        <v>256</v>
      </c>
    </row>
    <row r="217" spans="9:13" x14ac:dyDescent="0.55000000000000004">
      <c r="I217" s="3">
        <v>215</v>
      </c>
      <c r="J217" s="3" t="s">
        <v>305</v>
      </c>
      <c r="K217" s="3" t="s">
        <v>306</v>
      </c>
      <c r="L217" s="3">
        <v>0</v>
      </c>
      <c r="M217" s="3">
        <v>256</v>
      </c>
    </row>
    <row r="218" spans="9:13" x14ac:dyDescent="0.55000000000000004">
      <c r="I218" s="3">
        <v>216</v>
      </c>
      <c r="J218" s="3" t="s">
        <v>307</v>
      </c>
      <c r="K218" s="3" t="s">
        <v>308</v>
      </c>
      <c r="L218" s="3">
        <v>0</v>
      </c>
      <c r="M218" s="3">
        <v>256</v>
      </c>
    </row>
    <row r="219" spans="9:13" x14ac:dyDescent="0.55000000000000004">
      <c r="I219" s="3">
        <v>217</v>
      </c>
      <c r="J219" s="3" t="s">
        <v>309</v>
      </c>
      <c r="K219" s="3" t="s">
        <v>310</v>
      </c>
      <c r="L219" s="3">
        <v>0</v>
      </c>
      <c r="M219" s="3">
        <v>256</v>
      </c>
    </row>
    <row r="220" spans="9:13" x14ac:dyDescent="0.55000000000000004">
      <c r="I220" s="3">
        <v>218</v>
      </c>
      <c r="J220" s="3" t="s">
        <v>311</v>
      </c>
      <c r="K220" s="3" t="s">
        <v>312</v>
      </c>
      <c r="L220" s="3">
        <v>0</v>
      </c>
      <c r="M220" s="3">
        <v>256</v>
      </c>
    </row>
    <row r="221" spans="9:13" x14ac:dyDescent="0.55000000000000004">
      <c r="I221" s="3">
        <v>219</v>
      </c>
      <c r="J221" s="3" t="s">
        <v>313</v>
      </c>
      <c r="K221" s="3" t="s">
        <v>314</v>
      </c>
      <c r="L221" s="3">
        <v>0</v>
      </c>
      <c r="M221" s="3">
        <v>256</v>
      </c>
    </row>
  </sheetData>
  <autoFilter ref="P2:S2" xr:uid="{B76C958F-F2E1-4BEE-9CD0-06B4BB4BCE29}"/>
  <phoneticPr fontId="1"/>
  <hyperlinks>
    <hyperlink ref="K1" r:id="rId1" xr:uid="{7059587E-57C4-4744-A577-683296860408}"/>
    <hyperlink ref="D1" r:id="rId2" xr:uid="{3EA873B8-F3D0-4CFF-87E1-EE55D0DC1D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37C6-102A-4901-93F0-737E852A935B}">
  <dimension ref="B1:V223"/>
  <sheetViews>
    <sheetView zoomScale="55" workbookViewId="0"/>
  </sheetViews>
  <sheetFormatPr defaultRowHeight="18" outlineLevelRow="1" x14ac:dyDescent="0.55000000000000004"/>
  <cols>
    <col min="2" max="2" width="6.6640625" customWidth="1"/>
    <col min="3" max="3" width="14.9140625" customWidth="1"/>
    <col min="4" max="4" width="39.9140625" customWidth="1"/>
    <col min="5" max="5" width="46.58203125" customWidth="1"/>
    <col min="6" max="6" width="18" customWidth="1"/>
  </cols>
  <sheetData>
    <row r="1" spans="2:22" x14ac:dyDescent="0.55000000000000004">
      <c r="L1" t="s">
        <v>328</v>
      </c>
      <c r="M1" t="s">
        <v>334</v>
      </c>
      <c r="N1" t="s">
        <v>340</v>
      </c>
      <c r="O1" t="s">
        <v>346</v>
      </c>
      <c r="P1" t="s">
        <v>330</v>
      </c>
      <c r="Q1" t="s">
        <v>336</v>
      </c>
      <c r="R1" t="s">
        <v>342</v>
      </c>
      <c r="S1" t="s">
        <v>332</v>
      </c>
      <c r="T1" t="s">
        <v>338</v>
      </c>
      <c r="U1" t="s">
        <v>344</v>
      </c>
      <c r="V1" t="s">
        <v>377</v>
      </c>
    </row>
    <row r="5" spans="2:22" x14ac:dyDescent="0.55000000000000004">
      <c r="B5">
        <v>1</v>
      </c>
      <c r="C5" t="s">
        <v>329</v>
      </c>
      <c r="D5" t="s">
        <v>0</v>
      </c>
      <c r="F5" t="s">
        <v>1</v>
      </c>
      <c r="G5">
        <v>0</v>
      </c>
      <c r="H5">
        <v>32</v>
      </c>
    </row>
    <row r="6" spans="2:22" hidden="1" outlineLevel="1" x14ac:dyDescent="0.55000000000000004">
      <c r="B6">
        <v>2</v>
      </c>
      <c r="C6" t="s">
        <v>329</v>
      </c>
      <c r="D6" t="s">
        <v>2</v>
      </c>
      <c r="F6" t="s">
        <v>1</v>
      </c>
      <c r="G6">
        <v>0</v>
      </c>
      <c r="H6">
        <v>1</v>
      </c>
    </row>
    <row r="7" spans="2:22" hidden="1" outlineLevel="1" x14ac:dyDescent="0.55000000000000004">
      <c r="B7">
        <v>3</v>
      </c>
      <c r="C7" t="s">
        <v>329</v>
      </c>
      <c r="D7" t="s">
        <v>109</v>
      </c>
      <c r="F7" t="s">
        <v>1</v>
      </c>
      <c r="G7">
        <v>2</v>
      </c>
      <c r="H7">
        <v>1</v>
      </c>
    </row>
    <row r="8" spans="2:22" hidden="1" outlineLevel="1" x14ac:dyDescent="0.55000000000000004">
      <c r="B8">
        <v>4</v>
      </c>
      <c r="C8" t="s">
        <v>329</v>
      </c>
      <c r="D8" t="s">
        <v>110</v>
      </c>
      <c r="F8" t="s">
        <v>1</v>
      </c>
      <c r="G8">
        <v>2</v>
      </c>
      <c r="H8">
        <v>1</v>
      </c>
    </row>
    <row r="9" spans="2:22" hidden="1" outlineLevel="1" x14ac:dyDescent="0.55000000000000004">
      <c r="B9">
        <v>5</v>
      </c>
      <c r="C9" t="s">
        <v>329</v>
      </c>
      <c r="D9" t="s">
        <v>111</v>
      </c>
      <c r="F9" t="s">
        <v>1</v>
      </c>
      <c r="G9">
        <v>2</v>
      </c>
      <c r="H9">
        <v>1</v>
      </c>
    </row>
    <row r="10" spans="2:22" hidden="1" outlineLevel="1" x14ac:dyDescent="0.55000000000000004">
      <c r="B10">
        <v>6</v>
      </c>
      <c r="C10" t="s">
        <v>329</v>
      </c>
      <c r="D10" t="s">
        <v>112</v>
      </c>
      <c r="F10" t="s">
        <v>1</v>
      </c>
      <c r="G10">
        <v>2</v>
      </c>
      <c r="H10">
        <v>1</v>
      </c>
    </row>
    <row r="11" spans="2:22" hidden="1" outlineLevel="1" x14ac:dyDescent="0.55000000000000004">
      <c r="B11">
        <v>7</v>
      </c>
      <c r="C11" t="s">
        <v>329</v>
      </c>
      <c r="D11" t="s">
        <v>113</v>
      </c>
      <c r="F11" t="s">
        <v>1</v>
      </c>
      <c r="G11">
        <v>2</v>
      </c>
      <c r="H11">
        <v>1</v>
      </c>
    </row>
    <row r="12" spans="2:22" hidden="1" outlineLevel="1" x14ac:dyDescent="0.55000000000000004">
      <c r="B12">
        <v>8</v>
      </c>
      <c r="C12" t="s">
        <v>329</v>
      </c>
      <c r="D12" t="s">
        <v>114</v>
      </c>
      <c r="F12" t="s">
        <v>1</v>
      </c>
      <c r="G12">
        <v>2</v>
      </c>
      <c r="H12">
        <v>1</v>
      </c>
    </row>
    <row r="13" spans="2:22" hidden="1" outlineLevel="1" x14ac:dyDescent="0.55000000000000004">
      <c r="B13">
        <v>9</v>
      </c>
      <c r="C13" t="s">
        <v>329</v>
      </c>
      <c r="D13" t="s">
        <v>115</v>
      </c>
      <c r="F13" t="s">
        <v>1</v>
      </c>
      <c r="G13">
        <v>2</v>
      </c>
      <c r="H13">
        <v>1</v>
      </c>
    </row>
    <row r="14" spans="2:22" hidden="1" outlineLevel="1" x14ac:dyDescent="0.55000000000000004">
      <c r="B14">
        <v>10</v>
      </c>
      <c r="C14" t="s">
        <v>329</v>
      </c>
      <c r="D14" t="s">
        <v>116</v>
      </c>
      <c r="F14" t="s">
        <v>1</v>
      </c>
      <c r="G14">
        <v>2</v>
      </c>
      <c r="H14">
        <v>1</v>
      </c>
    </row>
    <row r="15" spans="2:22" hidden="1" outlineLevel="1" x14ac:dyDescent="0.55000000000000004">
      <c r="B15">
        <v>11</v>
      </c>
      <c r="C15" t="s">
        <v>329</v>
      </c>
      <c r="D15" t="s">
        <v>117</v>
      </c>
      <c r="F15" t="s">
        <v>1</v>
      </c>
      <c r="G15">
        <v>2</v>
      </c>
      <c r="H15">
        <v>1</v>
      </c>
    </row>
    <row r="16" spans="2:22" hidden="1" outlineLevel="1" x14ac:dyDescent="0.55000000000000004">
      <c r="B16">
        <v>12</v>
      </c>
      <c r="C16" t="s">
        <v>329</v>
      </c>
      <c r="D16" t="s">
        <v>118</v>
      </c>
      <c r="F16" t="s">
        <v>1</v>
      </c>
      <c r="G16">
        <v>2</v>
      </c>
      <c r="H16">
        <v>1</v>
      </c>
    </row>
    <row r="17" spans="2:8" hidden="1" outlineLevel="1" x14ac:dyDescent="0.55000000000000004">
      <c r="B17">
        <v>13</v>
      </c>
      <c r="C17" t="s">
        <v>329</v>
      </c>
      <c r="D17" t="s">
        <v>119</v>
      </c>
      <c r="F17" t="s">
        <v>1</v>
      </c>
      <c r="G17">
        <v>2</v>
      </c>
      <c r="H17">
        <v>1</v>
      </c>
    </row>
    <row r="18" spans="2:8" hidden="1" outlineLevel="1" x14ac:dyDescent="0.55000000000000004">
      <c r="B18">
        <v>14</v>
      </c>
      <c r="C18" t="s">
        <v>329</v>
      </c>
      <c r="D18" t="s">
        <v>120</v>
      </c>
      <c r="F18" t="s">
        <v>1</v>
      </c>
      <c r="G18">
        <v>2</v>
      </c>
      <c r="H18">
        <v>1</v>
      </c>
    </row>
    <row r="19" spans="2:8" hidden="1" outlineLevel="1" x14ac:dyDescent="0.55000000000000004">
      <c r="B19">
        <v>15</v>
      </c>
      <c r="C19" t="s">
        <v>329</v>
      </c>
      <c r="D19" t="s">
        <v>121</v>
      </c>
      <c r="F19" t="s">
        <v>1</v>
      </c>
      <c r="G19">
        <v>2</v>
      </c>
      <c r="H19">
        <v>1</v>
      </c>
    </row>
    <row r="20" spans="2:8" hidden="1" outlineLevel="1" x14ac:dyDescent="0.55000000000000004">
      <c r="B20">
        <v>16</v>
      </c>
      <c r="C20" t="s">
        <v>329</v>
      </c>
      <c r="D20" t="s">
        <v>122</v>
      </c>
      <c r="F20" t="s">
        <v>1</v>
      </c>
      <c r="G20">
        <v>2</v>
      </c>
      <c r="H20">
        <v>1</v>
      </c>
    </row>
    <row r="21" spans="2:8" hidden="1" outlineLevel="1" x14ac:dyDescent="0.55000000000000004">
      <c r="B21">
        <v>17</v>
      </c>
      <c r="C21" t="s">
        <v>329</v>
      </c>
      <c r="D21" t="s">
        <v>123</v>
      </c>
      <c r="F21" t="s">
        <v>1</v>
      </c>
      <c r="G21">
        <v>3</v>
      </c>
      <c r="H21">
        <v>1</v>
      </c>
    </row>
    <row r="22" spans="2:8" hidden="1" outlineLevel="1" x14ac:dyDescent="0.55000000000000004">
      <c r="B22">
        <v>18</v>
      </c>
      <c r="C22" t="s">
        <v>329</v>
      </c>
      <c r="D22" t="s">
        <v>124</v>
      </c>
      <c r="F22" t="s">
        <v>1</v>
      </c>
      <c r="G22">
        <v>3</v>
      </c>
      <c r="H22">
        <v>1</v>
      </c>
    </row>
    <row r="23" spans="2:8" hidden="1" outlineLevel="1" x14ac:dyDescent="0.55000000000000004">
      <c r="B23">
        <v>19</v>
      </c>
      <c r="C23" t="s">
        <v>329</v>
      </c>
      <c r="D23" t="s">
        <v>125</v>
      </c>
      <c r="F23" t="s">
        <v>1</v>
      </c>
      <c r="G23">
        <v>3</v>
      </c>
      <c r="H23">
        <v>1</v>
      </c>
    </row>
    <row r="24" spans="2:8" hidden="1" outlineLevel="1" x14ac:dyDescent="0.55000000000000004">
      <c r="B24">
        <v>20</v>
      </c>
      <c r="C24" t="s">
        <v>329</v>
      </c>
      <c r="D24" t="s">
        <v>126</v>
      </c>
      <c r="F24" t="s">
        <v>1</v>
      </c>
      <c r="G24">
        <v>3</v>
      </c>
      <c r="H24">
        <v>1</v>
      </c>
    </row>
    <row r="25" spans="2:8" hidden="1" outlineLevel="1" x14ac:dyDescent="0.55000000000000004">
      <c r="B25">
        <v>21</v>
      </c>
      <c r="C25" t="s">
        <v>329</v>
      </c>
      <c r="D25" t="s">
        <v>127</v>
      </c>
      <c r="F25" t="s">
        <v>1</v>
      </c>
      <c r="G25">
        <v>4</v>
      </c>
      <c r="H25">
        <v>1</v>
      </c>
    </row>
    <row r="26" spans="2:8" hidden="1" outlineLevel="1" x14ac:dyDescent="0.55000000000000004">
      <c r="B26">
        <v>22</v>
      </c>
      <c r="C26" t="s">
        <v>329</v>
      </c>
      <c r="D26" t="s">
        <v>128</v>
      </c>
      <c r="F26" t="s">
        <v>1</v>
      </c>
      <c r="G26">
        <v>5</v>
      </c>
      <c r="H26">
        <v>1</v>
      </c>
    </row>
    <row r="27" spans="2:8" hidden="1" outlineLevel="1" x14ac:dyDescent="0.55000000000000004">
      <c r="B27">
        <v>23</v>
      </c>
      <c r="C27" t="s">
        <v>329</v>
      </c>
      <c r="D27" t="s">
        <v>129</v>
      </c>
      <c r="F27" t="s">
        <v>1</v>
      </c>
      <c r="G27">
        <v>6</v>
      </c>
      <c r="H27">
        <v>1</v>
      </c>
    </row>
    <row r="28" spans="2:8" hidden="1" outlineLevel="1" x14ac:dyDescent="0.55000000000000004">
      <c r="B28">
        <v>24</v>
      </c>
      <c r="C28" t="s">
        <v>329</v>
      </c>
      <c r="D28" t="s">
        <v>130</v>
      </c>
      <c r="F28" t="s">
        <v>1</v>
      </c>
      <c r="G28">
        <v>7</v>
      </c>
      <c r="H28">
        <v>1</v>
      </c>
    </row>
    <row r="29" spans="2:8" hidden="1" outlineLevel="1" x14ac:dyDescent="0.55000000000000004">
      <c r="B29">
        <v>25</v>
      </c>
      <c r="C29" t="s">
        <v>329</v>
      </c>
      <c r="D29" t="s">
        <v>131</v>
      </c>
      <c r="F29" t="s">
        <v>1</v>
      </c>
      <c r="G29">
        <v>8</v>
      </c>
      <c r="H29">
        <v>1</v>
      </c>
    </row>
    <row r="30" spans="2:8" hidden="1" outlineLevel="1" x14ac:dyDescent="0.55000000000000004">
      <c r="B30">
        <v>26</v>
      </c>
      <c r="C30" t="s">
        <v>329</v>
      </c>
      <c r="D30" t="s">
        <v>132</v>
      </c>
      <c r="F30" t="s">
        <v>1</v>
      </c>
      <c r="G30">
        <v>9</v>
      </c>
      <c r="H30">
        <v>1</v>
      </c>
    </row>
    <row r="31" spans="2:8" hidden="1" outlineLevel="1" x14ac:dyDescent="0.55000000000000004">
      <c r="B31">
        <v>27</v>
      </c>
      <c r="C31" t="s">
        <v>329</v>
      </c>
      <c r="D31" t="s">
        <v>133</v>
      </c>
      <c r="F31" t="s">
        <v>1</v>
      </c>
      <c r="G31">
        <v>10</v>
      </c>
      <c r="H31">
        <v>1</v>
      </c>
    </row>
    <row r="32" spans="2:8" hidden="1" outlineLevel="1" x14ac:dyDescent="0.55000000000000004">
      <c r="B32">
        <v>28</v>
      </c>
      <c r="C32" t="s">
        <v>329</v>
      </c>
      <c r="D32" t="s">
        <v>134</v>
      </c>
      <c r="F32" t="s">
        <v>1</v>
      </c>
      <c r="G32">
        <v>11</v>
      </c>
      <c r="H32">
        <v>1</v>
      </c>
    </row>
    <row r="33" spans="2:8" hidden="1" outlineLevel="1" x14ac:dyDescent="0.55000000000000004">
      <c r="B33">
        <v>29</v>
      </c>
      <c r="C33" t="s">
        <v>329</v>
      </c>
      <c r="D33" t="s">
        <v>135</v>
      </c>
      <c r="F33" t="s">
        <v>1</v>
      </c>
      <c r="G33">
        <v>12</v>
      </c>
      <c r="H33">
        <v>1</v>
      </c>
    </row>
    <row r="34" spans="2:8" hidden="1" outlineLevel="1" x14ac:dyDescent="0.55000000000000004">
      <c r="B34">
        <v>30</v>
      </c>
      <c r="C34" t="s">
        <v>329</v>
      </c>
      <c r="D34" t="s">
        <v>136</v>
      </c>
      <c r="F34" t="s">
        <v>1</v>
      </c>
      <c r="G34">
        <v>13</v>
      </c>
      <c r="H34">
        <v>1</v>
      </c>
    </row>
    <row r="35" spans="2:8" hidden="1" outlineLevel="1" x14ac:dyDescent="0.55000000000000004">
      <c r="B35">
        <v>31</v>
      </c>
      <c r="C35" t="s">
        <v>329</v>
      </c>
      <c r="D35" t="s">
        <v>137</v>
      </c>
      <c r="F35" t="s">
        <v>1</v>
      </c>
      <c r="G35">
        <v>15</v>
      </c>
      <c r="H35">
        <v>1</v>
      </c>
    </row>
    <row r="36" spans="2:8" hidden="1" outlineLevel="1" x14ac:dyDescent="0.55000000000000004">
      <c r="B36">
        <v>32</v>
      </c>
      <c r="C36" t="s">
        <v>329</v>
      </c>
      <c r="D36" t="s">
        <v>138</v>
      </c>
      <c r="F36" t="s">
        <v>1</v>
      </c>
      <c r="G36">
        <v>16</v>
      </c>
      <c r="H36">
        <v>1</v>
      </c>
    </row>
    <row r="37" spans="2:8" hidden="1" outlineLevel="1" x14ac:dyDescent="0.55000000000000004">
      <c r="B37">
        <v>33</v>
      </c>
      <c r="C37" t="s">
        <v>329</v>
      </c>
      <c r="D37" t="s">
        <v>139</v>
      </c>
      <c r="F37" t="s">
        <v>1</v>
      </c>
      <c r="G37">
        <v>18</v>
      </c>
      <c r="H37">
        <v>1</v>
      </c>
    </row>
    <row r="38" spans="2:8" hidden="1" outlineLevel="1" x14ac:dyDescent="0.55000000000000004">
      <c r="B38">
        <v>34</v>
      </c>
      <c r="C38" t="s">
        <v>329</v>
      </c>
      <c r="D38" t="s">
        <v>140</v>
      </c>
      <c r="F38" t="s">
        <v>1</v>
      </c>
      <c r="G38">
        <v>18</v>
      </c>
      <c r="H38">
        <v>1</v>
      </c>
    </row>
    <row r="39" spans="2:8" hidden="1" outlineLevel="1" x14ac:dyDescent="0.55000000000000004">
      <c r="B39">
        <v>35</v>
      </c>
      <c r="C39" t="s">
        <v>329</v>
      </c>
      <c r="D39" t="s">
        <v>141</v>
      </c>
      <c r="F39" t="s">
        <v>1</v>
      </c>
      <c r="G39">
        <v>18</v>
      </c>
      <c r="H39">
        <v>1</v>
      </c>
    </row>
    <row r="40" spans="2:8" hidden="1" outlineLevel="1" x14ac:dyDescent="0.55000000000000004">
      <c r="B40">
        <v>36</v>
      </c>
      <c r="C40" t="s">
        <v>329</v>
      </c>
      <c r="D40" t="s">
        <v>142</v>
      </c>
      <c r="F40" t="s">
        <v>1</v>
      </c>
      <c r="G40">
        <v>18</v>
      </c>
      <c r="H40">
        <v>1</v>
      </c>
    </row>
    <row r="41" spans="2:8" hidden="1" outlineLevel="1" x14ac:dyDescent="0.55000000000000004">
      <c r="B41">
        <v>37</v>
      </c>
      <c r="C41" t="s">
        <v>329</v>
      </c>
      <c r="D41" t="s">
        <v>143</v>
      </c>
      <c r="F41" t="s">
        <v>1</v>
      </c>
      <c r="G41">
        <v>18</v>
      </c>
      <c r="H41">
        <v>1</v>
      </c>
    </row>
    <row r="42" spans="2:8" hidden="1" outlineLevel="1" x14ac:dyDescent="0.55000000000000004">
      <c r="B42">
        <v>38</v>
      </c>
      <c r="C42" t="s">
        <v>329</v>
      </c>
      <c r="D42" t="s">
        <v>144</v>
      </c>
      <c r="F42" t="s">
        <v>1</v>
      </c>
      <c r="G42">
        <v>18</v>
      </c>
      <c r="H42">
        <v>1</v>
      </c>
    </row>
    <row r="43" spans="2:8" hidden="1" outlineLevel="1" x14ac:dyDescent="0.55000000000000004">
      <c r="B43">
        <v>39</v>
      </c>
      <c r="C43" t="s">
        <v>329</v>
      </c>
      <c r="D43" t="s">
        <v>145</v>
      </c>
      <c r="F43" t="s">
        <v>1</v>
      </c>
      <c r="G43">
        <v>18</v>
      </c>
      <c r="H43">
        <v>1</v>
      </c>
    </row>
    <row r="44" spans="2:8" hidden="1" outlineLevel="1" x14ac:dyDescent="0.55000000000000004">
      <c r="B44">
        <v>40</v>
      </c>
      <c r="C44" t="s">
        <v>329</v>
      </c>
      <c r="D44" t="s">
        <v>146</v>
      </c>
      <c r="F44" t="s">
        <v>1</v>
      </c>
      <c r="G44">
        <v>18</v>
      </c>
      <c r="H44">
        <v>1</v>
      </c>
    </row>
    <row r="45" spans="2:8" hidden="1" outlineLevel="1" x14ac:dyDescent="0.55000000000000004">
      <c r="B45">
        <v>41</v>
      </c>
      <c r="C45" t="s">
        <v>329</v>
      </c>
      <c r="D45" t="s">
        <v>147</v>
      </c>
      <c r="F45" t="s">
        <v>1</v>
      </c>
      <c r="G45">
        <v>18</v>
      </c>
      <c r="H45">
        <v>1</v>
      </c>
    </row>
    <row r="46" spans="2:8" hidden="1" outlineLevel="1" x14ac:dyDescent="0.55000000000000004">
      <c r="B46">
        <v>42</v>
      </c>
      <c r="C46" t="s">
        <v>329</v>
      </c>
      <c r="D46" t="s">
        <v>148</v>
      </c>
      <c r="F46" t="s">
        <v>1</v>
      </c>
      <c r="G46">
        <v>18</v>
      </c>
      <c r="H46">
        <v>1</v>
      </c>
    </row>
    <row r="47" spans="2:8" hidden="1" outlineLevel="1" x14ac:dyDescent="0.55000000000000004">
      <c r="B47">
        <v>43</v>
      </c>
      <c r="C47" t="s">
        <v>329</v>
      </c>
      <c r="D47" t="s">
        <v>149</v>
      </c>
      <c r="F47" t="s">
        <v>1</v>
      </c>
      <c r="G47">
        <v>18</v>
      </c>
      <c r="H47">
        <v>1</v>
      </c>
    </row>
    <row r="48" spans="2:8" hidden="1" outlineLevel="1" x14ac:dyDescent="0.55000000000000004">
      <c r="B48">
        <v>44</v>
      </c>
      <c r="C48" t="s">
        <v>329</v>
      </c>
      <c r="D48" t="s">
        <v>150</v>
      </c>
      <c r="F48" t="s">
        <v>1</v>
      </c>
      <c r="G48">
        <v>18</v>
      </c>
      <c r="H48">
        <v>1</v>
      </c>
    </row>
    <row r="49" spans="2:8" hidden="1" outlineLevel="1" x14ac:dyDescent="0.55000000000000004">
      <c r="B49">
        <v>45</v>
      </c>
      <c r="C49" t="s">
        <v>329</v>
      </c>
      <c r="D49" t="s">
        <v>151</v>
      </c>
      <c r="F49" t="s">
        <v>1</v>
      </c>
      <c r="G49">
        <v>18</v>
      </c>
      <c r="H49">
        <v>1</v>
      </c>
    </row>
    <row r="50" spans="2:8" hidden="1" outlineLevel="1" x14ac:dyDescent="0.55000000000000004">
      <c r="B50">
        <v>46</v>
      </c>
      <c r="C50" t="s">
        <v>329</v>
      </c>
      <c r="D50" t="s">
        <v>30</v>
      </c>
      <c r="F50" t="s">
        <v>1</v>
      </c>
      <c r="G50">
        <v>18</v>
      </c>
      <c r="H50">
        <v>1</v>
      </c>
    </row>
    <row r="51" spans="2:8" hidden="1" outlineLevel="1" x14ac:dyDescent="0.55000000000000004">
      <c r="B51">
        <v>47</v>
      </c>
      <c r="C51" t="s">
        <v>329</v>
      </c>
      <c r="D51" t="s">
        <v>152</v>
      </c>
      <c r="F51" t="s">
        <v>1</v>
      </c>
      <c r="G51">
        <v>19</v>
      </c>
      <c r="H51">
        <v>1</v>
      </c>
    </row>
    <row r="52" spans="2:8" hidden="1" outlineLevel="1" x14ac:dyDescent="0.55000000000000004">
      <c r="B52">
        <v>48</v>
      </c>
      <c r="C52" t="s">
        <v>329</v>
      </c>
      <c r="D52" t="s">
        <v>153</v>
      </c>
      <c r="F52" t="s">
        <v>1</v>
      </c>
      <c r="G52">
        <v>19</v>
      </c>
      <c r="H52">
        <v>1</v>
      </c>
    </row>
    <row r="53" spans="2:8" hidden="1" outlineLevel="1" x14ac:dyDescent="0.55000000000000004">
      <c r="B53">
        <v>49</v>
      </c>
      <c r="C53" t="s">
        <v>329</v>
      </c>
      <c r="D53" t="s">
        <v>154</v>
      </c>
      <c r="F53" t="s">
        <v>1</v>
      </c>
      <c r="G53">
        <v>19</v>
      </c>
      <c r="H53">
        <v>1</v>
      </c>
    </row>
    <row r="54" spans="2:8" hidden="1" outlineLevel="1" x14ac:dyDescent="0.55000000000000004">
      <c r="B54">
        <v>50</v>
      </c>
      <c r="C54" t="s">
        <v>329</v>
      </c>
      <c r="D54" t="s">
        <v>155</v>
      </c>
      <c r="F54" t="s">
        <v>1</v>
      </c>
      <c r="G54">
        <v>20</v>
      </c>
      <c r="H54">
        <v>1</v>
      </c>
    </row>
    <row r="55" spans="2:8" hidden="1" outlineLevel="1" x14ac:dyDescent="0.55000000000000004">
      <c r="B55">
        <v>51</v>
      </c>
      <c r="C55" t="s">
        <v>329</v>
      </c>
      <c r="D55" t="s">
        <v>6</v>
      </c>
      <c r="F55" t="s">
        <v>1</v>
      </c>
      <c r="G55">
        <v>20</v>
      </c>
      <c r="H55">
        <v>1</v>
      </c>
    </row>
    <row r="56" spans="2:8" hidden="1" outlineLevel="1" x14ac:dyDescent="0.55000000000000004">
      <c r="B56">
        <v>52</v>
      </c>
      <c r="C56" t="s">
        <v>329</v>
      </c>
      <c r="D56" t="s">
        <v>17</v>
      </c>
      <c r="F56" t="s">
        <v>1</v>
      </c>
      <c r="G56">
        <v>20</v>
      </c>
      <c r="H56">
        <v>1</v>
      </c>
    </row>
    <row r="57" spans="2:8" hidden="1" outlineLevel="1" x14ac:dyDescent="0.55000000000000004">
      <c r="B57">
        <v>53</v>
      </c>
      <c r="C57" t="s">
        <v>329</v>
      </c>
      <c r="D57" t="s">
        <v>18</v>
      </c>
      <c r="F57" t="s">
        <v>1</v>
      </c>
      <c r="G57">
        <v>20</v>
      </c>
      <c r="H57">
        <v>1</v>
      </c>
    </row>
    <row r="58" spans="2:8" hidden="1" outlineLevel="1" x14ac:dyDescent="0.55000000000000004">
      <c r="B58">
        <v>54</v>
      </c>
      <c r="C58" t="s">
        <v>329</v>
      </c>
      <c r="D58" t="s">
        <v>19</v>
      </c>
      <c r="F58" t="s">
        <v>1</v>
      </c>
      <c r="G58">
        <v>20</v>
      </c>
      <c r="H58">
        <v>1</v>
      </c>
    </row>
    <row r="59" spans="2:8" hidden="1" outlineLevel="1" x14ac:dyDescent="0.55000000000000004">
      <c r="B59">
        <v>55</v>
      </c>
      <c r="C59" t="s">
        <v>329</v>
      </c>
      <c r="D59" t="s">
        <v>156</v>
      </c>
      <c r="F59" t="s">
        <v>1</v>
      </c>
      <c r="G59">
        <v>20</v>
      </c>
      <c r="H59">
        <v>1</v>
      </c>
    </row>
    <row r="60" spans="2:8" hidden="1" outlineLevel="1" x14ac:dyDescent="0.55000000000000004">
      <c r="B60">
        <v>56</v>
      </c>
      <c r="C60" t="s">
        <v>329</v>
      </c>
      <c r="D60" t="s">
        <v>157</v>
      </c>
      <c r="F60" t="s">
        <v>1</v>
      </c>
      <c r="G60">
        <v>20</v>
      </c>
      <c r="H60">
        <v>1</v>
      </c>
    </row>
    <row r="61" spans="2:8" hidden="1" outlineLevel="1" x14ac:dyDescent="0.55000000000000004">
      <c r="B61">
        <v>57</v>
      </c>
      <c r="C61" t="s">
        <v>329</v>
      </c>
      <c r="D61" t="s">
        <v>158</v>
      </c>
      <c r="F61" t="s">
        <v>1</v>
      </c>
      <c r="G61">
        <v>20</v>
      </c>
      <c r="H61">
        <v>1</v>
      </c>
    </row>
    <row r="62" spans="2:8" hidden="1" outlineLevel="1" x14ac:dyDescent="0.55000000000000004">
      <c r="B62">
        <v>58</v>
      </c>
      <c r="C62" t="s">
        <v>329</v>
      </c>
      <c r="D62" t="s">
        <v>159</v>
      </c>
      <c r="F62" t="s">
        <v>1</v>
      </c>
      <c r="G62">
        <v>20</v>
      </c>
      <c r="H62">
        <v>1</v>
      </c>
    </row>
    <row r="63" spans="2:8" hidden="1" outlineLevel="1" x14ac:dyDescent="0.55000000000000004">
      <c r="B63">
        <v>59</v>
      </c>
      <c r="C63" t="s">
        <v>329</v>
      </c>
      <c r="D63" t="s">
        <v>160</v>
      </c>
      <c r="F63" t="s">
        <v>1</v>
      </c>
      <c r="G63">
        <v>20</v>
      </c>
      <c r="H63">
        <v>1</v>
      </c>
    </row>
    <row r="64" spans="2:8" hidden="1" outlineLevel="1" x14ac:dyDescent="0.55000000000000004">
      <c r="B64">
        <v>60</v>
      </c>
      <c r="C64" t="s">
        <v>329</v>
      </c>
      <c r="D64" t="s">
        <v>161</v>
      </c>
      <c r="F64" t="s">
        <v>1</v>
      </c>
      <c r="G64">
        <v>20</v>
      </c>
      <c r="H64">
        <v>1</v>
      </c>
    </row>
    <row r="65" spans="2:8" hidden="1" outlineLevel="1" x14ac:dyDescent="0.55000000000000004">
      <c r="B65">
        <v>61</v>
      </c>
      <c r="C65" t="s">
        <v>329</v>
      </c>
      <c r="D65" t="s">
        <v>162</v>
      </c>
      <c r="F65" t="s">
        <v>1</v>
      </c>
      <c r="G65">
        <v>20</v>
      </c>
      <c r="H65">
        <v>1</v>
      </c>
    </row>
    <row r="66" spans="2:8" hidden="1" outlineLevel="1" x14ac:dyDescent="0.55000000000000004">
      <c r="B66">
        <v>62</v>
      </c>
      <c r="C66" t="s">
        <v>329</v>
      </c>
      <c r="D66" t="s">
        <v>163</v>
      </c>
      <c r="F66" t="s">
        <v>1</v>
      </c>
      <c r="G66">
        <v>20</v>
      </c>
      <c r="H66">
        <v>1</v>
      </c>
    </row>
    <row r="67" spans="2:8" hidden="1" outlineLevel="1" x14ac:dyDescent="0.55000000000000004">
      <c r="B67">
        <v>63</v>
      </c>
      <c r="C67" t="s">
        <v>329</v>
      </c>
      <c r="D67" t="s">
        <v>164</v>
      </c>
      <c r="F67" t="s">
        <v>1</v>
      </c>
      <c r="G67">
        <v>20</v>
      </c>
      <c r="H67">
        <v>1</v>
      </c>
    </row>
    <row r="68" spans="2:8" hidden="1" outlineLevel="1" x14ac:dyDescent="0.55000000000000004">
      <c r="B68">
        <v>64</v>
      </c>
      <c r="C68" t="s">
        <v>329</v>
      </c>
      <c r="D68" t="s">
        <v>165</v>
      </c>
      <c r="F68" t="s">
        <v>1</v>
      </c>
      <c r="G68">
        <v>20</v>
      </c>
      <c r="H68">
        <v>1</v>
      </c>
    </row>
    <row r="69" spans="2:8" hidden="1" outlineLevel="1" x14ac:dyDescent="0.55000000000000004">
      <c r="B69">
        <v>65</v>
      </c>
      <c r="C69" t="s">
        <v>329</v>
      </c>
      <c r="D69" t="s">
        <v>166</v>
      </c>
      <c r="F69" t="s">
        <v>1</v>
      </c>
      <c r="G69">
        <v>20</v>
      </c>
      <c r="H69">
        <v>1</v>
      </c>
    </row>
    <row r="70" spans="2:8" hidden="1" outlineLevel="1" x14ac:dyDescent="0.55000000000000004">
      <c r="B70">
        <v>66</v>
      </c>
      <c r="C70" t="s">
        <v>329</v>
      </c>
      <c r="D70" t="s">
        <v>167</v>
      </c>
      <c r="F70" t="s">
        <v>1</v>
      </c>
      <c r="G70">
        <v>20</v>
      </c>
      <c r="H70">
        <v>1</v>
      </c>
    </row>
    <row r="71" spans="2:8" hidden="1" outlineLevel="1" x14ac:dyDescent="0.55000000000000004">
      <c r="B71">
        <v>67</v>
      </c>
      <c r="C71" t="s">
        <v>329</v>
      </c>
      <c r="D71" t="s">
        <v>168</v>
      </c>
      <c r="F71" t="s">
        <v>1</v>
      </c>
      <c r="G71">
        <v>20</v>
      </c>
      <c r="H71">
        <v>1</v>
      </c>
    </row>
    <row r="72" spans="2:8" hidden="1" outlineLevel="1" x14ac:dyDescent="0.55000000000000004">
      <c r="B72">
        <v>68</v>
      </c>
      <c r="C72" t="s">
        <v>329</v>
      </c>
      <c r="D72" t="s">
        <v>169</v>
      </c>
      <c r="F72" t="s">
        <v>1</v>
      </c>
      <c r="G72">
        <v>20</v>
      </c>
      <c r="H72">
        <v>1</v>
      </c>
    </row>
    <row r="73" spans="2:8" hidden="1" outlineLevel="1" x14ac:dyDescent="0.55000000000000004">
      <c r="B73">
        <v>69</v>
      </c>
      <c r="C73" t="s">
        <v>329</v>
      </c>
      <c r="D73" t="s">
        <v>170</v>
      </c>
      <c r="F73" t="s">
        <v>1</v>
      </c>
      <c r="G73">
        <v>20</v>
      </c>
      <c r="H73">
        <v>1</v>
      </c>
    </row>
    <row r="74" spans="2:8" hidden="1" outlineLevel="1" x14ac:dyDescent="0.55000000000000004">
      <c r="B74">
        <v>70</v>
      </c>
      <c r="C74" t="s">
        <v>329</v>
      </c>
      <c r="D74" t="s">
        <v>171</v>
      </c>
      <c r="F74" t="s">
        <v>1</v>
      </c>
      <c r="G74">
        <v>20</v>
      </c>
      <c r="H74">
        <v>1</v>
      </c>
    </row>
    <row r="75" spans="2:8" hidden="1" outlineLevel="1" x14ac:dyDescent="0.55000000000000004">
      <c r="B75">
        <v>71</v>
      </c>
      <c r="C75" t="s">
        <v>329</v>
      </c>
      <c r="D75" t="s">
        <v>172</v>
      </c>
      <c r="F75" t="s">
        <v>1</v>
      </c>
      <c r="G75">
        <v>20</v>
      </c>
      <c r="H75">
        <v>1</v>
      </c>
    </row>
    <row r="76" spans="2:8" hidden="1" outlineLevel="1" x14ac:dyDescent="0.55000000000000004">
      <c r="B76">
        <v>72</v>
      </c>
      <c r="C76" t="s">
        <v>329</v>
      </c>
      <c r="D76" t="s">
        <v>173</v>
      </c>
      <c r="F76" t="s">
        <v>1</v>
      </c>
      <c r="G76">
        <v>20</v>
      </c>
      <c r="H76">
        <v>1</v>
      </c>
    </row>
    <row r="77" spans="2:8" hidden="1" outlineLevel="1" x14ac:dyDescent="0.55000000000000004">
      <c r="B77">
        <v>73</v>
      </c>
      <c r="C77" t="s">
        <v>329</v>
      </c>
      <c r="D77" t="s">
        <v>174</v>
      </c>
      <c r="F77" t="s">
        <v>1</v>
      </c>
      <c r="G77">
        <v>20</v>
      </c>
      <c r="H77">
        <v>1</v>
      </c>
    </row>
    <row r="78" spans="2:8" hidden="1" outlineLevel="1" x14ac:dyDescent="0.55000000000000004">
      <c r="B78">
        <v>74</v>
      </c>
      <c r="C78" t="s">
        <v>329</v>
      </c>
      <c r="D78" t="s">
        <v>175</v>
      </c>
      <c r="F78" t="s">
        <v>1</v>
      </c>
      <c r="G78">
        <v>21</v>
      </c>
      <c r="H78">
        <v>1</v>
      </c>
    </row>
    <row r="79" spans="2:8" hidden="1" outlineLevel="1" x14ac:dyDescent="0.55000000000000004">
      <c r="B79">
        <v>75</v>
      </c>
      <c r="C79" t="s">
        <v>329</v>
      </c>
      <c r="D79" t="s">
        <v>176</v>
      </c>
      <c r="F79" t="s">
        <v>1</v>
      </c>
      <c r="G79">
        <v>21</v>
      </c>
      <c r="H79">
        <v>1</v>
      </c>
    </row>
    <row r="80" spans="2:8" hidden="1" outlineLevel="1" x14ac:dyDescent="0.55000000000000004">
      <c r="B80">
        <v>76</v>
      </c>
      <c r="C80" t="s">
        <v>329</v>
      </c>
      <c r="D80" t="s">
        <v>177</v>
      </c>
      <c r="F80" t="s">
        <v>1</v>
      </c>
      <c r="G80">
        <v>21</v>
      </c>
      <c r="H80">
        <v>1</v>
      </c>
    </row>
    <row r="81" spans="2:8" hidden="1" outlineLevel="1" x14ac:dyDescent="0.55000000000000004">
      <c r="B81">
        <v>77</v>
      </c>
      <c r="C81" t="s">
        <v>329</v>
      </c>
      <c r="D81" t="s">
        <v>178</v>
      </c>
      <c r="F81" t="s">
        <v>1</v>
      </c>
      <c r="G81">
        <v>21</v>
      </c>
      <c r="H81">
        <v>1</v>
      </c>
    </row>
    <row r="82" spans="2:8" hidden="1" outlineLevel="1" x14ac:dyDescent="0.55000000000000004">
      <c r="B82">
        <v>78</v>
      </c>
      <c r="C82" t="s">
        <v>329</v>
      </c>
      <c r="D82" t="s">
        <v>179</v>
      </c>
      <c r="F82" t="s">
        <v>1</v>
      </c>
      <c r="G82">
        <v>21</v>
      </c>
      <c r="H82">
        <v>1</v>
      </c>
    </row>
    <row r="83" spans="2:8" hidden="1" outlineLevel="1" x14ac:dyDescent="0.55000000000000004">
      <c r="B83">
        <v>79</v>
      </c>
      <c r="C83" t="s">
        <v>329</v>
      </c>
      <c r="D83" t="s">
        <v>180</v>
      </c>
      <c r="F83" t="s">
        <v>1</v>
      </c>
      <c r="G83">
        <v>21</v>
      </c>
      <c r="H83">
        <v>1</v>
      </c>
    </row>
    <row r="84" spans="2:8" hidden="1" outlineLevel="1" x14ac:dyDescent="0.55000000000000004">
      <c r="B84">
        <v>80</v>
      </c>
      <c r="C84" t="s">
        <v>329</v>
      </c>
      <c r="D84" t="s">
        <v>181</v>
      </c>
      <c r="F84" t="s">
        <v>1</v>
      </c>
      <c r="G84">
        <v>21</v>
      </c>
      <c r="H84">
        <v>1</v>
      </c>
    </row>
    <row r="85" spans="2:8" hidden="1" outlineLevel="1" x14ac:dyDescent="0.55000000000000004">
      <c r="B85">
        <v>81</v>
      </c>
      <c r="C85" t="s">
        <v>329</v>
      </c>
      <c r="D85" t="s">
        <v>182</v>
      </c>
      <c r="F85" t="s">
        <v>1</v>
      </c>
      <c r="G85">
        <v>21</v>
      </c>
      <c r="H85">
        <v>1</v>
      </c>
    </row>
    <row r="86" spans="2:8" hidden="1" outlineLevel="1" x14ac:dyDescent="0.55000000000000004">
      <c r="B86">
        <v>82</v>
      </c>
      <c r="C86" t="s">
        <v>329</v>
      </c>
      <c r="D86" t="s">
        <v>183</v>
      </c>
      <c r="F86" t="s">
        <v>1</v>
      </c>
      <c r="G86">
        <v>21</v>
      </c>
      <c r="H86">
        <v>1</v>
      </c>
    </row>
    <row r="87" spans="2:8" hidden="1" outlineLevel="1" x14ac:dyDescent="0.55000000000000004">
      <c r="B87">
        <v>83</v>
      </c>
      <c r="C87" t="s">
        <v>329</v>
      </c>
      <c r="D87" t="s">
        <v>184</v>
      </c>
      <c r="F87" t="s">
        <v>1</v>
      </c>
      <c r="G87">
        <v>21</v>
      </c>
      <c r="H87">
        <v>1</v>
      </c>
    </row>
    <row r="88" spans="2:8" hidden="1" outlineLevel="1" x14ac:dyDescent="0.55000000000000004">
      <c r="B88">
        <v>84</v>
      </c>
      <c r="C88" t="s">
        <v>329</v>
      </c>
      <c r="D88" t="s">
        <v>185</v>
      </c>
      <c r="F88" t="s">
        <v>1</v>
      </c>
      <c r="G88">
        <v>21</v>
      </c>
      <c r="H88">
        <v>1</v>
      </c>
    </row>
    <row r="89" spans="2:8" hidden="1" outlineLevel="1" x14ac:dyDescent="0.55000000000000004">
      <c r="B89">
        <v>85</v>
      </c>
      <c r="C89" t="s">
        <v>329</v>
      </c>
      <c r="D89" t="s">
        <v>186</v>
      </c>
      <c r="F89" t="s">
        <v>1</v>
      </c>
      <c r="G89">
        <v>21</v>
      </c>
      <c r="H89">
        <v>1</v>
      </c>
    </row>
    <row r="90" spans="2:8" hidden="1" outlineLevel="1" x14ac:dyDescent="0.55000000000000004">
      <c r="B90">
        <v>86</v>
      </c>
      <c r="C90" t="s">
        <v>329</v>
      </c>
      <c r="D90" t="s">
        <v>187</v>
      </c>
      <c r="F90" t="s">
        <v>1</v>
      </c>
      <c r="G90">
        <v>21</v>
      </c>
      <c r="H90">
        <v>1</v>
      </c>
    </row>
    <row r="91" spans="2:8" hidden="1" outlineLevel="1" x14ac:dyDescent="0.55000000000000004">
      <c r="B91">
        <v>87</v>
      </c>
      <c r="C91" t="s">
        <v>329</v>
      </c>
      <c r="D91" t="s">
        <v>188</v>
      </c>
      <c r="F91" t="s">
        <v>1</v>
      </c>
      <c r="G91">
        <v>21</v>
      </c>
      <c r="H91">
        <v>1</v>
      </c>
    </row>
    <row r="92" spans="2:8" hidden="1" outlineLevel="1" x14ac:dyDescent="0.55000000000000004">
      <c r="B92">
        <v>88</v>
      </c>
      <c r="C92" t="s">
        <v>329</v>
      </c>
      <c r="D92" t="s">
        <v>189</v>
      </c>
      <c r="F92" t="s">
        <v>1</v>
      </c>
      <c r="G92">
        <v>21</v>
      </c>
      <c r="H92">
        <v>1</v>
      </c>
    </row>
    <row r="93" spans="2:8" hidden="1" outlineLevel="1" x14ac:dyDescent="0.55000000000000004">
      <c r="B93">
        <v>89</v>
      </c>
      <c r="C93" t="s">
        <v>329</v>
      </c>
      <c r="D93" t="s">
        <v>190</v>
      </c>
      <c r="F93" t="s">
        <v>1</v>
      </c>
      <c r="G93">
        <v>21</v>
      </c>
      <c r="H93">
        <v>1</v>
      </c>
    </row>
    <row r="94" spans="2:8" hidden="1" outlineLevel="1" x14ac:dyDescent="0.55000000000000004">
      <c r="B94">
        <v>90</v>
      </c>
      <c r="C94" t="s">
        <v>329</v>
      </c>
      <c r="D94" t="s">
        <v>191</v>
      </c>
      <c r="F94" t="s">
        <v>1</v>
      </c>
      <c r="G94">
        <v>21</v>
      </c>
      <c r="H94">
        <v>1</v>
      </c>
    </row>
    <row r="95" spans="2:8" hidden="1" outlineLevel="1" x14ac:dyDescent="0.55000000000000004">
      <c r="B95">
        <v>91</v>
      </c>
      <c r="C95" t="s">
        <v>329</v>
      </c>
      <c r="D95" t="s">
        <v>192</v>
      </c>
      <c r="F95" t="s">
        <v>1</v>
      </c>
      <c r="G95">
        <v>21</v>
      </c>
      <c r="H95">
        <v>1</v>
      </c>
    </row>
    <row r="96" spans="2:8" hidden="1" outlineLevel="1" x14ac:dyDescent="0.55000000000000004">
      <c r="B96">
        <v>92</v>
      </c>
      <c r="C96" t="s">
        <v>329</v>
      </c>
      <c r="D96" t="s">
        <v>193</v>
      </c>
      <c r="F96" t="s">
        <v>1</v>
      </c>
      <c r="G96">
        <v>21</v>
      </c>
      <c r="H96">
        <v>1</v>
      </c>
    </row>
    <row r="97" spans="2:8" hidden="1" outlineLevel="1" x14ac:dyDescent="0.55000000000000004">
      <c r="B97">
        <v>93</v>
      </c>
      <c r="C97" t="s">
        <v>329</v>
      </c>
      <c r="D97" t="s">
        <v>194</v>
      </c>
      <c r="F97" t="s">
        <v>1</v>
      </c>
      <c r="G97">
        <v>21</v>
      </c>
      <c r="H97">
        <v>1</v>
      </c>
    </row>
    <row r="98" spans="2:8" hidden="1" outlineLevel="1" x14ac:dyDescent="0.55000000000000004">
      <c r="B98">
        <v>94</v>
      </c>
      <c r="C98" t="s">
        <v>329</v>
      </c>
      <c r="D98" t="s">
        <v>195</v>
      </c>
      <c r="F98" t="s">
        <v>1</v>
      </c>
      <c r="G98">
        <v>22</v>
      </c>
      <c r="H98">
        <v>1</v>
      </c>
    </row>
    <row r="99" spans="2:8" hidden="1" outlineLevel="1" x14ac:dyDescent="0.55000000000000004">
      <c r="B99">
        <v>95</v>
      </c>
      <c r="C99" t="s">
        <v>329</v>
      </c>
      <c r="D99" t="s">
        <v>25</v>
      </c>
      <c r="F99" t="s">
        <v>1</v>
      </c>
      <c r="G99">
        <v>22</v>
      </c>
      <c r="H99">
        <v>1</v>
      </c>
    </row>
    <row r="100" spans="2:8" hidden="1" outlineLevel="1" x14ac:dyDescent="0.55000000000000004">
      <c r="B100">
        <v>96</v>
      </c>
      <c r="C100" t="s">
        <v>329</v>
      </c>
      <c r="D100" t="s">
        <v>196</v>
      </c>
      <c r="F100" t="s">
        <v>1</v>
      </c>
      <c r="G100">
        <v>23</v>
      </c>
      <c r="H100">
        <v>1</v>
      </c>
    </row>
    <row r="101" spans="2:8" hidden="1" outlineLevel="1" x14ac:dyDescent="0.55000000000000004">
      <c r="B101">
        <v>97</v>
      </c>
      <c r="C101" t="s">
        <v>329</v>
      </c>
      <c r="D101" t="s">
        <v>197</v>
      </c>
      <c r="F101" t="s">
        <v>1</v>
      </c>
      <c r="G101">
        <v>24</v>
      </c>
      <c r="H101">
        <v>1</v>
      </c>
    </row>
    <row r="102" spans="2:8" hidden="1" outlineLevel="1" x14ac:dyDescent="0.55000000000000004">
      <c r="B102">
        <v>98</v>
      </c>
      <c r="C102" t="s">
        <v>329</v>
      </c>
      <c r="D102" t="s">
        <v>198</v>
      </c>
      <c r="F102" t="s">
        <v>1</v>
      </c>
      <c r="G102">
        <v>25</v>
      </c>
      <c r="H102">
        <v>1</v>
      </c>
    </row>
    <row r="103" spans="2:8" hidden="1" outlineLevel="1" x14ac:dyDescent="0.55000000000000004">
      <c r="B103">
        <v>99</v>
      </c>
      <c r="C103" t="s">
        <v>329</v>
      </c>
      <c r="D103" t="s">
        <v>199</v>
      </c>
      <c r="F103" t="s">
        <v>1</v>
      </c>
      <c r="G103">
        <v>26</v>
      </c>
      <c r="H103">
        <v>1</v>
      </c>
    </row>
    <row r="104" spans="2:8" hidden="1" outlineLevel="1" x14ac:dyDescent="0.55000000000000004">
      <c r="B104">
        <v>100</v>
      </c>
      <c r="C104" t="s">
        <v>329</v>
      </c>
      <c r="D104" t="s">
        <v>200</v>
      </c>
      <c r="F104" t="s">
        <v>1</v>
      </c>
      <c r="G104">
        <v>27</v>
      </c>
      <c r="H104">
        <v>1</v>
      </c>
    </row>
    <row r="105" spans="2:8" hidden="1" outlineLevel="1" x14ac:dyDescent="0.55000000000000004">
      <c r="B105">
        <v>101</v>
      </c>
      <c r="C105" t="s">
        <v>329</v>
      </c>
      <c r="D105" t="s">
        <v>201</v>
      </c>
      <c r="F105" t="s">
        <v>1</v>
      </c>
      <c r="G105">
        <v>28</v>
      </c>
      <c r="H105">
        <v>1</v>
      </c>
    </row>
    <row r="106" spans="2:8" hidden="1" outlineLevel="1" x14ac:dyDescent="0.55000000000000004">
      <c r="B106">
        <v>102</v>
      </c>
      <c r="C106" t="s">
        <v>329</v>
      </c>
      <c r="D106" t="s">
        <v>202</v>
      </c>
      <c r="F106" t="s">
        <v>1</v>
      </c>
      <c r="G106">
        <v>29</v>
      </c>
      <c r="H106">
        <v>1</v>
      </c>
    </row>
    <row r="107" spans="2:8" hidden="1" outlineLevel="1" x14ac:dyDescent="0.55000000000000004">
      <c r="B107">
        <v>103</v>
      </c>
      <c r="C107" t="s">
        <v>329</v>
      </c>
      <c r="D107" t="s">
        <v>203</v>
      </c>
      <c r="F107" t="s">
        <v>1</v>
      </c>
      <c r="G107">
        <v>30</v>
      </c>
      <c r="H107">
        <v>1</v>
      </c>
    </row>
    <row r="108" spans="2:8" hidden="1" outlineLevel="1" x14ac:dyDescent="0.55000000000000004">
      <c r="B108">
        <v>104</v>
      </c>
      <c r="C108" t="s">
        <v>329</v>
      </c>
      <c r="D108" t="s">
        <v>204</v>
      </c>
      <c r="F108" t="s">
        <v>1</v>
      </c>
      <c r="G108">
        <v>30</v>
      </c>
      <c r="H108">
        <v>1</v>
      </c>
    </row>
    <row r="109" spans="2:8" hidden="1" outlineLevel="1" x14ac:dyDescent="0.55000000000000004">
      <c r="B109">
        <v>105</v>
      </c>
      <c r="C109" t="s">
        <v>329</v>
      </c>
      <c r="D109" t="s">
        <v>205</v>
      </c>
      <c r="F109" t="s">
        <v>1</v>
      </c>
      <c r="G109">
        <v>31</v>
      </c>
      <c r="H109">
        <v>1</v>
      </c>
    </row>
    <row r="110" spans="2:8" collapsed="1" x14ac:dyDescent="0.55000000000000004">
      <c r="B110">
        <v>106</v>
      </c>
      <c r="C110" t="s">
        <v>329</v>
      </c>
      <c r="D110" t="s">
        <v>43</v>
      </c>
      <c r="F110" t="s">
        <v>1</v>
      </c>
      <c r="G110">
        <v>32</v>
      </c>
      <c r="H110">
        <v>7</v>
      </c>
    </row>
    <row r="111" spans="2:8" hidden="1" outlineLevel="1" x14ac:dyDescent="0.55000000000000004">
      <c r="B111">
        <v>107</v>
      </c>
      <c r="C111" t="s">
        <v>329</v>
      </c>
      <c r="D111" t="s">
        <v>206</v>
      </c>
      <c r="F111" t="s">
        <v>1</v>
      </c>
      <c r="G111">
        <v>32</v>
      </c>
      <c r="H111">
        <v>1</v>
      </c>
    </row>
    <row r="112" spans="2:8" hidden="1" outlineLevel="1" x14ac:dyDescent="0.55000000000000004">
      <c r="B112">
        <v>108</v>
      </c>
      <c r="C112" t="s">
        <v>329</v>
      </c>
      <c r="D112" t="s">
        <v>207</v>
      </c>
      <c r="F112" t="s">
        <v>1</v>
      </c>
      <c r="G112">
        <v>33</v>
      </c>
      <c r="H112">
        <v>1</v>
      </c>
    </row>
    <row r="113" spans="2:8" hidden="1" outlineLevel="1" x14ac:dyDescent="0.55000000000000004">
      <c r="B113">
        <v>109</v>
      </c>
      <c r="C113" t="s">
        <v>329</v>
      </c>
      <c r="D113" t="s">
        <v>208</v>
      </c>
      <c r="F113" t="s">
        <v>1</v>
      </c>
      <c r="G113">
        <v>34</v>
      </c>
      <c r="H113">
        <v>1</v>
      </c>
    </row>
    <row r="114" spans="2:8" hidden="1" outlineLevel="1" x14ac:dyDescent="0.55000000000000004">
      <c r="B114">
        <v>110</v>
      </c>
      <c r="C114" t="s">
        <v>329</v>
      </c>
      <c r="D114" t="s">
        <v>209</v>
      </c>
      <c r="F114" t="s">
        <v>1</v>
      </c>
      <c r="G114">
        <v>35</v>
      </c>
      <c r="H114">
        <v>1</v>
      </c>
    </row>
    <row r="115" spans="2:8" hidden="1" outlineLevel="1" x14ac:dyDescent="0.55000000000000004">
      <c r="B115">
        <v>111</v>
      </c>
      <c r="C115" t="s">
        <v>329</v>
      </c>
      <c r="D115" t="s">
        <v>210</v>
      </c>
      <c r="F115" t="s">
        <v>1</v>
      </c>
      <c r="G115">
        <v>36</v>
      </c>
      <c r="H115">
        <v>1</v>
      </c>
    </row>
    <row r="116" spans="2:8" hidden="1" outlineLevel="1" x14ac:dyDescent="0.55000000000000004">
      <c r="B116">
        <v>112</v>
      </c>
      <c r="C116" t="s">
        <v>329</v>
      </c>
      <c r="D116" t="s">
        <v>211</v>
      </c>
      <c r="F116" t="s">
        <v>1</v>
      </c>
      <c r="G116">
        <v>37</v>
      </c>
      <c r="H116">
        <v>1</v>
      </c>
    </row>
    <row r="117" spans="2:8" hidden="1" outlineLevel="1" x14ac:dyDescent="0.55000000000000004">
      <c r="B117">
        <v>113</v>
      </c>
      <c r="C117" t="s">
        <v>329</v>
      </c>
      <c r="D117" t="s">
        <v>212</v>
      </c>
      <c r="F117" t="s">
        <v>1</v>
      </c>
      <c r="G117">
        <v>38</v>
      </c>
      <c r="H117">
        <v>1</v>
      </c>
    </row>
    <row r="118" spans="2:8" collapsed="1" x14ac:dyDescent="0.55000000000000004">
      <c r="B118">
        <v>114</v>
      </c>
      <c r="C118" t="s">
        <v>329</v>
      </c>
      <c r="D118" t="s">
        <v>213</v>
      </c>
      <c r="F118" t="s">
        <v>1</v>
      </c>
      <c r="G118">
        <v>40</v>
      </c>
      <c r="H118">
        <v>1</v>
      </c>
    </row>
    <row r="119" spans="2:8" x14ac:dyDescent="0.55000000000000004">
      <c r="B119">
        <v>115</v>
      </c>
      <c r="C119" t="s">
        <v>329</v>
      </c>
      <c r="D119" t="s">
        <v>214</v>
      </c>
      <c r="F119" t="s">
        <v>1</v>
      </c>
      <c r="G119">
        <v>41</v>
      </c>
      <c r="H119">
        <v>1</v>
      </c>
    </row>
    <row r="120" spans="2:8" x14ac:dyDescent="0.55000000000000004">
      <c r="B120">
        <v>116</v>
      </c>
      <c r="C120" t="s">
        <v>376</v>
      </c>
      <c r="D120" t="s">
        <v>215</v>
      </c>
      <c r="E120" t="s">
        <v>409</v>
      </c>
      <c r="F120" t="s">
        <v>1</v>
      </c>
      <c r="G120">
        <v>42</v>
      </c>
      <c r="H120">
        <v>1</v>
      </c>
    </row>
    <row r="121" spans="2:8" x14ac:dyDescent="0.55000000000000004">
      <c r="B121">
        <v>117</v>
      </c>
      <c r="C121" t="s">
        <v>376</v>
      </c>
      <c r="D121" t="s">
        <v>216</v>
      </c>
      <c r="E121" t="s">
        <v>410</v>
      </c>
      <c r="F121" t="s">
        <v>1</v>
      </c>
      <c r="G121">
        <v>43</v>
      </c>
      <c r="H121">
        <v>1</v>
      </c>
    </row>
    <row r="122" spans="2:8" ht="36" x14ac:dyDescent="0.55000000000000004">
      <c r="B122">
        <v>118</v>
      </c>
      <c r="C122" t="s">
        <v>376</v>
      </c>
      <c r="D122" t="s">
        <v>217</v>
      </c>
      <c r="E122" s="7" t="s">
        <v>411</v>
      </c>
      <c r="F122" t="s">
        <v>1</v>
      </c>
      <c r="G122">
        <v>44</v>
      </c>
      <c r="H122">
        <v>1</v>
      </c>
    </row>
    <row r="123" spans="2:8" x14ac:dyDescent="0.55000000000000004">
      <c r="B123">
        <v>119</v>
      </c>
      <c r="C123" t="s">
        <v>341</v>
      </c>
      <c r="D123" t="s">
        <v>218</v>
      </c>
      <c r="E123" t="s">
        <v>395</v>
      </c>
      <c r="F123" t="s">
        <v>1</v>
      </c>
      <c r="G123">
        <v>45</v>
      </c>
      <c r="H123">
        <v>1</v>
      </c>
    </row>
    <row r="124" spans="2:8" x14ac:dyDescent="0.55000000000000004">
      <c r="B124">
        <v>120</v>
      </c>
      <c r="C124" t="s">
        <v>329</v>
      </c>
      <c r="D124" t="s">
        <v>219</v>
      </c>
      <c r="F124" t="s">
        <v>1</v>
      </c>
      <c r="G124">
        <v>46</v>
      </c>
      <c r="H124">
        <v>1</v>
      </c>
    </row>
    <row r="125" spans="2:8" x14ac:dyDescent="0.55000000000000004">
      <c r="B125">
        <v>121</v>
      </c>
      <c r="C125" t="s">
        <v>329</v>
      </c>
      <c r="D125" t="s">
        <v>220</v>
      </c>
      <c r="F125" t="s">
        <v>1</v>
      </c>
      <c r="G125">
        <v>47</v>
      </c>
      <c r="H125">
        <v>1</v>
      </c>
    </row>
    <row r="126" spans="2:8" ht="54" x14ac:dyDescent="0.55000000000000004">
      <c r="B126">
        <v>122</v>
      </c>
      <c r="C126" t="s">
        <v>335</v>
      </c>
      <c r="D126" t="s">
        <v>221</v>
      </c>
      <c r="E126" s="7" t="s">
        <v>422</v>
      </c>
      <c r="F126" t="s">
        <v>1</v>
      </c>
      <c r="G126">
        <v>48</v>
      </c>
      <c r="H126">
        <v>3</v>
      </c>
    </row>
    <row r="127" spans="2:8" ht="36" x14ac:dyDescent="0.55000000000000004">
      <c r="B127">
        <v>123</v>
      </c>
      <c r="C127" t="s">
        <v>335</v>
      </c>
      <c r="D127" t="s">
        <v>222</v>
      </c>
      <c r="E127" s="7" t="s">
        <v>423</v>
      </c>
      <c r="F127" t="s">
        <v>1</v>
      </c>
      <c r="G127">
        <v>51</v>
      </c>
      <c r="H127">
        <v>1</v>
      </c>
    </row>
    <row r="128" spans="2:8" ht="36" x14ac:dyDescent="0.55000000000000004">
      <c r="B128">
        <v>124</v>
      </c>
      <c r="C128" t="s">
        <v>376</v>
      </c>
      <c r="D128" t="s">
        <v>223</v>
      </c>
      <c r="E128" s="7" t="s">
        <v>412</v>
      </c>
      <c r="F128" t="s">
        <v>1</v>
      </c>
      <c r="G128">
        <v>52</v>
      </c>
      <c r="H128">
        <v>1</v>
      </c>
    </row>
    <row r="129" spans="2:8" x14ac:dyDescent="0.55000000000000004">
      <c r="B129">
        <v>125</v>
      </c>
      <c r="C129" t="s">
        <v>341</v>
      </c>
      <c r="D129" t="s">
        <v>224</v>
      </c>
      <c r="E129" t="s">
        <v>397</v>
      </c>
      <c r="F129" t="s">
        <v>1</v>
      </c>
      <c r="G129">
        <v>57</v>
      </c>
      <c r="H129">
        <v>1</v>
      </c>
    </row>
    <row r="130" spans="2:8" x14ac:dyDescent="0.55000000000000004">
      <c r="B130">
        <v>126</v>
      </c>
      <c r="C130" t="s">
        <v>341</v>
      </c>
      <c r="D130" t="s">
        <v>225</v>
      </c>
      <c r="E130" t="s">
        <v>396</v>
      </c>
      <c r="F130" t="s">
        <v>1</v>
      </c>
      <c r="G130">
        <v>58</v>
      </c>
      <c r="H130">
        <v>1</v>
      </c>
    </row>
    <row r="131" spans="2:8" x14ac:dyDescent="0.55000000000000004">
      <c r="B131">
        <v>127</v>
      </c>
      <c r="C131" t="s">
        <v>343</v>
      </c>
      <c r="D131" t="s">
        <v>226</v>
      </c>
      <c r="E131" t="s">
        <v>403</v>
      </c>
      <c r="F131" t="s">
        <v>1</v>
      </c>
      <c r="G131">
        <v>68</v>
      </c>
      <c r="H131">
        <v>1</v>
      </c>
    </row>
    <row r="132" spans="2:8" x14ac:dyDescent="0.55000000000000004">
      <c r="B132">
        <v>128</v>
      </c>
      <c r="C132" t="s">
        <v>343</v>
      </c>
      <c r="D132" t="s">
        <v>227</v>
      </c>
      <c r="E132" t="s">
        <v>404</v>
      </c>
      <c r="F132" t="s">
        <v>1</v>
      </c>
      <c r="G132">
        <v>69</v>
      </c>
      <c r="H132">
        <v>1</v>
      </c>
    </row>
    <row r="133" spans="2:8" ht="36" x14ac:dyDescent="0.55000000000000004">
      <c r="B133">
        <v>129</v>
      </c>
      <c r="C133" t="s">
        <v>343</v>
      </c>
      <c r="D133" t="s">
        <v>228</v>
      </c>
      <c r="E133" s="7" t="s">
        <v>405</v>
      </c>
      <c r="F133" t="s">
        <v>1</v>
      </c>
      <c r="G133">
        <v>70</v>
      </c>
      <c r="H133">
        <v>1</v>
      </c>
    </row>
    <row r="134" spans="2:8" ht="36" x14ac:dyDescent="0.55000000000000004">
      <c r="B134">
        <v>130</v>
      </c>
      <c r="C134" t="s">
        <v>345</v>
      </c>
      <c r="D134" t="s">
        <v>229</v>
      </c>
      <c r="E134" s="7" t="s">
        <v>406</v>
      </c>
      <c r="F134" t="s">
        <v>1</v>
      </c>
      <c r="G134">
        <v>80</v>
      </c>
      <c r="H134">
        <v>2</v>
      </c>
    </row>
    <row r="135" spans="2:8" ht="54" x14ac:dyDescent="0.55000000000000004">
      <c r="B135">
        <v>131</v>
      </c>
      <c r="C135" t="s">
        <v>376</v>
      </c>
      <c r="D135" t="s">
        <v>230</v>
      </c>
      <c r="E135" s="7" t="s">
        <v>437</v>
      </c>
      <c r="F135" t="s">
        <v>1</v>
      </c>
      <c r="G135">
        <v>82</v>
      </c>
      <c r="H135">
        <v>3</v>
      </c>
    </row>
    <row r="136" spans="2:8" x14ac:dyDescent="0.55000000000000004">
      <c r="B136">
        <v>132</v>
      </c>
      <c r="C136" t="s">
        <v>376</v>
      </c>
      <c r="D136" t="s">
        <v>231</v>
      </c>
      <c r="E136" t="s">
        <v>426</v>
      </c>
      <c r="F136" t="s">
        <v>1</v>
      </c>
      <c r="G136">
        <v>85</v>
      </c>
      <c r="H136">
        <v>1</v>
      </c>
    </row>
    <row r="137" spans="2:8" x14ac:dyDescent="0.55000000000000004">
      <c r="B137">
        <v>133</v>
      </c>
      <c r="C137" t="s">
        <v>376</v>
      </c>
      <c r="D137" t="s">
        <v>232</v>
      </c>
      <c r="E137" t="s">
        <v>428</v>
      </c>
      <c r="F137" t="s">
        <v>1</v>
      </c>
      <c r="G137">
        <v>86</v>
      </c>
      <c r="H137">
        <v>1</v>
      </c>
    </row>
    <row r="138" spans="2:8" x14ac:dyDescent="0.55000000000000004">
      <c r="B138">
        <v>134</v>
      </c>
      <c r="C138" t="s">
        <v>376</v>
      </c>
      <c r="D138" t="s">
        <v>233</v>
      </c>
      <c r="E138" t="s">
        <v>427</v>
      </c>
      <c r="F138" t="s">
        <v>1</v>
      </c>
      <c r="G138">
        <v>87</v>
      </c>
      <c r="H138">
        <v>1</v>
      </c>
    </row>
    <row r="139" spans="2:8" x14ac:dyDescent="0.55000000000000004">
      <c r="B139">
        <v>135</v>
      </c>
      <c r="C139" t="s">
        <v>376</v>
      </c>
      <c r="D139" t="s">
        <v>234</v>
      </c>
      <c r="E139" t="s">
        <v>429</v>
      </c>
      <c r="F139" t="s">
        <v>1</v>
      </c>
      <c r="G139">
        <v>88</v>
      </c>
      <c r="H139">
        <v>4</v>
      </c>
    </row>
    <row r="140" spans="2:8" x14ac:dyDescent="0.55000000000000004">
      <c r="B140">
        <v>136</v>
      </c>
      <c r="C140" t="s">
        <v>376</v>
      </c>
      <c r="D140" t="s">
        <v>235</v>
      </c>
      <c r="E140" t="s">
        <v>430</v>
      </c>
      <c r="F140" t="s">
        <v>1</v>
      </c>
      <c r="G140">
        <v>92</v>
      </c>
      <c r="H140">
        <v>4</v>
      </c>
    </row>
    <row r="141" spans="2:8" x14ac:dyDescent="0.55000000000000004">
      <c r="B141">
        <v>137</v>
      </c>
      <c r="C141" t="s">
        <v>376</v>
      </c>
      <c r="D141" t="s">
        <v>236</v>
      </c>
      <c r="E141" t="s">
        <v>431</v>
      </c>
      <c r="F141" t="s">
        <v>1</v>
      </c>
      <c r="G141">
        <v>96</v>
      </c>
      <c r="H141">
        <v>4</v>
      </c>
    </row>
    <row r="142" spans="2:8" x14ac:dyDescent="0.55000000000000004">
      <c r="B142">
        <v>138</v>
      </c>
      <c r="C142" t="s">
        <v>376</v>
      </c>
      <c r="D142" t="s">
        <v>237</v>
      </c>
      <c r="E142" t="s">
        <v>432</v>
      </c>
      <c r="F142" t="s">
        <v>1</v>
      </c>
      <c r="G142">
        <v>100</v>
      </c>
      <c r="H142">
        <v>4</v>
      </c>
    </row>
    <row r="143" spans="2:8" x14ac:dyDescent="0.55000000000000004">
      <c r="B143">
        <v>139</v>
      </c>
      <c r="C143" t="s">
        <v>376</v>
      </c>
      <c r="D143" t="s">
        <v>238</v>
      </c>
      <c r="E143" t="s">
        <v>433</v>
      </c>
      <c r="F143" t="s">
        <v>1</v>
      </c>
      <c r="G143">
        <v>104</v>
      </c>
      <c r="H143">
        <v>4</v>
      </c>
    </row>
    <row r="144" spans="2:8" x14ac:dyDescent="0.55000000000000004">
      <c r="B144">
        <v>140</v>
      </c>
      <c r="C144" t="s">
        <v>376</v>
      </c>
      <c r="D144" t="s">
        <v>239</v>
      </c>
      <c r="E144" t="s">
        <v>434</v>
      </c>
      <c r="F144" t="s">
        <v>1</v>
      </c>
      <c r="G144">
        <v>108</v>
      </c>
      <c r="H144">
        <v>4</v>
      </c>
    </row>
    <row r="145" spans="2:8" x14ac:dyDescent="0.55000000000000004">
      <c r="B145">
        <v>141</v>
      </c>
      <c r="C145" t="s">
        <v>376</v>
      </c>
      <c r="D145" t="s">
        <v>240</v>
      </c>
      <c r="E145" t="s">
        <v>436</v>
      </c>
      <c r="F145" t="s">
        <v>1</v>
      </c>
      <c r="G145">
        <v>116</v>
      </c>
      <c r="H145">
        <v>1</v>
      </c>
    </row>
    <row r="146" spans="2:8" x14ac:dyDescent="0.55000000000000004">
      <c r="B146">
        <v>142</v>
      </c>
      <c r="C146" t="s">
        <v>376</v>
      </c>
      <c r="D146" t="s">
        <v>241</v>
      </c>
      <c r="E146" t="s">
        <v>435</v>
      </c>
      <c r="F146" t="s">
        <v>1</v>
      </c>
      <c r="G146">
        <v>117</v>
      </c>
      <c r="H146">
        <v>1</v>
      </c>
    </row>
    <row r="147" spans="2:8" ht="36" x14ac:dyDescent="0.55000000000000004">
      <c r="B147">
        <v>143</v>
      </c>
      <c r="C147" t="s">
        <v>341</v>
      </c>
      <c r="D147" t="s">
        <v>242</v>
      </c>
      <c r="E147" s="7" t="s">
        <v>425</v>
      </c>
      <c r="F147" t="s">
        <v>1</v>
      </c>
      <c r="G147">
        <v>118</v>
      </c>
      <c r="H147">
        <v>1</v>
      </c>
    </row>
    <row r="148" spans="2:8" x14ac:dyDescent="0.55000000000000004">
      <c r="B148">
        <v>144</v>
      </c>
      <c r="D148" t="s">
        <v>243</v>
      </c>
      <c r="E148" t="s">
        <v>398</v>
      </c>
      <c r="F148" t="s">
        <v>1</v>
      </c>
      <c r="G148">
        <v>119</v>
      </c>
      <c r="H148">
        <v>1</v>
      </c>
    </row>
    <row r="149" spans="2:8" ht="54" x14ac:dyDescent="0.55000000000000004">
      <c r="B149">
        <v>145</v>
      </c>
      <c r="C149" t="s">
        <v>335</v>
      </c>
      <c r="D149" t="s">
        <v>244</v>
      </c>
      <c r="E149" s="7" t="s">
        <v>424</v>
      </c>
      <c r="F149" t="s">
        <v>1</v>
      </c>
      <c r="G149">
        <v>120</v>
      </c>
      <c r="H149">
        <v>1</v>
      </c>
    </row>
    <row r="150" spans="2:8" ht="72" x14ac:dyDescent="0.55000000000000004">
      <c r="B150">
        <v>146</v>
      </c>
      <c r="D150" t="s">
        <v>245</v>
      </c>
      <c r="E150" s="7" t="s">
        <v>399</v>
      </c>
      <c r="F150" t="s">
        <v>1</v>
      </c>
      <c r="G150">
        <v>121</v>
      </c>
      <c r="H150">
        <v>1</v>
      </c>
    </row>
    <row r="151" spans="2:8" ht="54" customHeight="1" x14ac:dyDescent="0.55000000000000004">
      <c r="B151">
        <v>147</v>
      </c>
      <c r="C151" t="s">
        <v>331</v>
      </c>
      <c r="D151" t="s">
        <v>246</v>
      </c>
      <c r="E151" s="7" t="s">
        <v>378</v>
      </c>
      <c r="F151" t="s">
        <v>1</v>
      </c>
      <c r="G151">
        <v>124</v>
      </c>
      <c r="H151">
        <v>4</v>
      </c>
    </row>
    <row r="152" spans="2:8" x14ac:dyDescent="0.55000000000000004">
      <c r="B152">
        <v>148</v>
      </c>
      <c r="C152" t="s">
        <v>376</v>
      </c>
      <c r="D152" t="s">
        <v>247</v>
      </c>
      <c r="E152" t="s">
        <v>439</v>
      </c>
      <c r="F152" t="s">
        <v>1</v>
      </c>
      <c r="G152">
        <v>128</v>
      </c>
      <c r="H152">
        <v>1</v>
      </c>
    </row>
    <row r="153" spans="2:8" x14ac:dyDescent="0.55000000000000004">
      <c r="B153">
        <v>149</v>
      </c>
      <c r="C153" t="s">
        <v>329</v>
      </c>
      <c r="D153" t="s">
        <v>248</v>
      </c>
      <c r="F153" t="s">
        <v>1</v>
      </c>
      <c r="G153">
        <v>129</v>
      </c>
      <c r="H153">
        <v>1</v>
      </c>
    </row>
    <row r="154" spans="2:8" x14ac:dyDescent="0.55000000000000004">
      <c r="B154">
        <v>150</v>
      </c>
      <c r="C154" t="s">
        <v>341</v>
      </c>
      <c r="D154" t="s">
        <v>249</v>
      </c>
      <c r="E154" t="s">
        <v>400</v>
      </c>
      <c r="F154" t="s">
        <v>1</v>
      </c>
      <c r="G154">
        <v>130</v>
      </c>
      <c r="H154">
        <v>1</v>
      </c>
    </row>
    <row r="155" spans="2:8" x14ac:dyDescent="0.55000000000000004">
      <c r="B155">
        <v>151</v>
      </c>
      <c r="C155" t="s">
        <v>331</v>
      </c>
      <c r="D155" t="s">
        <v>250</v>
      </c>
      <c r="E155" t="s">
        <v>379</v>
      </c>
      <c r="F155" t="s">
        <v>1</v>
      </c>
      <c r="G155">
        <v>131</v>
      </c>
      <c r="H155">
        <v>1</v>
      </c>
    </row>
    <row r="156" spans="2:8" ht="36" x14ac:dyDescent="0.55000000000000004">
      <c r="B156">
        <v>152</v>
      </c>
      <c r="C156" t="s">
        <v>341</v>
      </c>
      <c r="D156" t="s">
        <v>251</v>
      </c>
      <c r="E156" s="7" t="s">
        <v>401</v>
      </c>
      <c r="F156" t="s">
        <v>1</v>
      </c>
      <c r="G156">
        <v>132</v>
      </c>
      <c r="H156">
        <v>1</v>
      </c>
    </row>
    <row r="157" spans="2:8" x14ac:dyDescent="0.55000000000000004">
      <c r="B157">
        <v>153</v>
      </c>
      <c r="C157" t="s">
        <v>376</v>
      </c>
      <c r="D157" t="s">
        <v>252</v>
      </c>
      <c r="E157" t="s">
        <v>440</v>
      </c>
      <c r="F157" t="s">
        <v>1</v>
      </c>
      <c r="G157">
        <v>133</v>
      </c>
      <c r="H157">
        <v>1</v>
      </c>
    </row>
    <row r="158" spans="2:8" x14ac:dyDescent="0.55000000000000004">
      <c r="B158">
        <v>154</v>
      </c>
      <c r="C158" t="s">
        <v>329</v>
      </c>
      <c r="D158" t="s">
        <v>253</v>
      </c>
      <c r="F158" t="s">
        <v>1</v>
      </c>
      <c r="G158">
        <v>134</v>
      </c>
      <c r="H158">
        <v>2</v>
      </c>
    </row>
    <row r="159" spans="2:8" ht="56" customHeight="1" x14ac:dyDescent="0.55000000000000004">
      <c r="B159">
        <v>155</v>
      </c>
      <c r="C159" t="s">
        <v>329</v>
      </c>
      <c r="D159" t="s">
        <v>254</v>
      </c>
      <c r="E159" s="7" t="s">
        <v>324</v>
      </c>
      <c r="F159" t="s">
        <v>1</v>
      </c>
      <c r="G159">
        <v>136</v>
      </c>
      <c r="H159">
        <v>1</v>
      </c>
    </row>
    <row r="160" spans="2:8" x14ac:dyDescent="0.55000000000000004">
      <c r="B160">
        <v>156</v>
      </c>
      <c r="C160" t="s">
        <v>331</v>
      </c>
      <c r="D160" t="s">
        <v>255</v>
      </c>
      <c r="E160" t="s">
        <v>380</v>
      </c>
      <c r="F160" t="s">
        <v>1</v>
      </c>
      <c r="G160">
        <v>137</v>
      </c>
      <c r="H160">
        <v>1</v>
      </c>
    </row>
    <row r="161" spans="2:8" x14ac:dyDescent="0.55000000000000004">
      <c r="B161">
        <v>157</v>
      </c>
      <c r="C161" t="s">
        <v>331</v>
      </c>
      <c r="D161" t="s">
        <v>256</v>
      </c>
      <c r="E161" t="s">
        <v>381</v>
      </c>
      <c r="F161" t="s">
        <v>1</v>
      </c>
      <c r="G161">
        <v>138</v>
      </c>
      <c r="H161">
        <v>2</v>
      </c>
    </row>
    <row r="162" spans="2:8" x14ac:dyDescent="0.55000000000000004">
      <c r="B162">
        <v>158</v>
      </c>
      <c r="C162" t="s">
        <v>331</v>
      </c>
      <c r="D162" t="s">
        <v>257</v>
      </c>
      <c r="E162" t="s">
        <v>382</v>
      </c>
      <c r="F162" t="s">
        <v>1</v>
      </c>
      <c r="G162">
        <v>140</v>
      </c>
      <c r="H162">
        <v>1</v>
      </c>
    </row>
    <row r="163" spans="2:8" ht="36" x14ac:dyDescent="0.55000000000000004">
      <c r="B163">
        <v>159</v>
      </c>
      <c r="C163" t="s">
        <v>331</v>
      </c>
      <c r="D163" t="s">
        <v>258</v>
      </c>
      <c r="E163" s="7" t="s">
        <v>383</v>
      </c>
      <c r="F163" t="s">
        <v>1</v>
      </c>
      <c r="G163">
        <v>141</v>
      </c>
      <c r="H163">
        <v>1</v>
      </c>
    </row>
    <row r="164" spans="2:8" x14ac:dyDescent="0.55000000000000004">
      <c r="B164">
        <v>160</v>
      </c>
      <c r="C164" t="s">
        <v>331</v>
      </c>
      <c r="D164" t="s">
        <v>107</v>
      </c>
      <c r="E164" t="s">
        <v>438</v>
      </c>
      <c r="F164" t="s">
        <v>1</v>
      </c>
      <c r="G164">
        <v>142</v>
      </c>
      <c r="H164">
        <v>16</v>
      </c>
    </row>
    <row r="165" spans="2:8" x14ac:dyDescent="0.55000000000000004">
      <c r="B165">
        <v>161</v>
      </c>
      <c r="C165" t="s">
        <v>341</v>
      </c>
      <c r="D165" t="s">
        <v>259</v>
      </c>
      <c r="E165" t="s">
        <v>402</v>
      </c>
      <c r="F165" t="s">
        <v>1</v>
      </c>
      <c r="G165">
        <v>159</v>
      </c>
      <c r="H165">
        <v>1</v>
      </c>
    </row>
    <row r="166" spans="2:8" x14ac:dyDescent="0.55000000000000004">
      <c r="B166">
        <v>162</v>
      </c>
      <c r="C166" t="s">
        <v>333</v>
      </c>
      <c r="D166" t="s">
        <v>260</v>
      </c>
      <c r="E166" t="s">
        <v>416</v>
      </c>
      <c r="F166" t="s">
        <v>1</v>
      </c>
      <c r="G166">
        <v>160</v>
      </c>
      <c r="H166">
        <v>1</v>
      </c>
    </row>
    <row r="167" spans="2:8" x14ac:dyDescent="0.55000000000000004">
      <c r="B167">
        <v>163</v>
      </c>
      <c r="C167" t="s">
        <v>333</v>
      </c>
      <c r="D167" t="s">
        <v>261</v>
      </c>
      <c r="E167" t="s">
        <v>417</v>
      </c>
      <c r="F167" t="s">
        <v>1</v>
      </c>
      <c r="G167">
        <v>161</v>
      </c>
      <c r="H167">
        <v>1</v>
      </c>
    </row>
    <row r="168" spans="2:8" x14ac:dyDescent="0.55000000000000004">
      <c r="B168">
        <v>164</v>
      </c>
      <c r="C168" t="s">
        <v>337</v>
      </c>
      <c r="D168" t="s">
        <v>61</v>
      </c>
      <c r="E168" t="s">
        <v>407</v>
      </c>
      <c r="F168" t="s">
        <v>97</v>
      </c>
      <c r="G168">
        <v>0</v>
      </c>
      <c r="H168">
        <v>8</v>
      </c>
    </row>
    <row r="169" spans="2:8" x14ac:dyDescent="0.55000000000000004">
      <c r="B169">
        <v>165</v>
      </c>
      <c r="C169" t="s">
        <v>337</v>
      </c>
      <c r="D169" t="s">
        <v>61</v>
      </c>
      <c r="E169" t="s">
        <v>407</v>
      </c>
      <c r="F169" t="s">
        <v>97</v>
      </c>
      <c r="G169">
        <v>8</v>
      </c>
      <c r="H169">
        <v>8</v>
      </c>
    </row>
    <row r="170" spans="2:8" x14ac:dyDescent="0.55000000000000004">
      <c r="B170">
        <v>166</v>
      </c>
      <c r="C170" t="s">
        <v>337</v>
      </c>
      <c r="D170" t="s">
        <v>61</v>
      </c>
      <c r="E170" t="s">
        <v>407</v>
      </c>
      <c r="F170" t="s">
        <v>97</v>
      </c>
      <c r="G170">
        <v>16</v>
      </c>
      <c r="H170">
        <v>8</v>
      </c>
    </row>
    <row r="171" spans="2:8" x14ac:dyDescent="0.55000000000000004">
      <c r="B171">
        <v>167</v>
      </c>
      <c r="C171" t="s">
        <v>337</v>
      </c>
      <c r="D171" t="s">
        <v>61</v>
      </c>
      <c r="E171" t="s">
        <v>407</v>
      </c>
      <c r="F171" t="s">
        <v>97</v>
      </c>
      <c r="G171">
        <v>24</v>
      </c>
      <c r="H171">
        <v>8</v>
      </c>
    </row>
    <row r="172" spans="2:8" x14ac:dyDescent="0.55000000000000004">
      <c r="B172">
        <v>168</v>
      </c>
      <c r="C172" t="s">
        <v>337</v>
      </c>
      <c r="D172" t="s">
        <v>61</v>
      </c>
      <c r="E172" t="s">
        <v>407</v>
      </c>
      <c r="F172" t="s">
        <v>97</v>
      </c>
      <c r="G172">
        <v>32</v>
      </c>
      <c r="H172">
        <v>8</v>
      </c>
    </row>
    <row r="173" spans="2:8" x14ac:dyDescent="0.55000000000000004">
      <c r="B173">
        <v>169</v>
      </c>
      <c r="C173" t="s">
        <v>337</v>
      </c>
      <c r="D173" t="s">
        <v>61</v>
      </c>
      <c r="E173" t="s">
        <v>407</v>
      </c>
      <c r="F173" t="s">
        <v>97</v>
      </c>
      <c r="G173">
        <v>40</v>
      </c>
      <c r="H173">
        <v>8</v>
      </c>
    </row>
    <row r="174" spans="2:8" x14ac:dyDescent="0.55000000000000004">
      <c r="B174">
        <v>170</v>
      </c>
      <c r="C174" t="s">
        <v>339</v>
      </c>
      <c r="D174" t="s">
        <v>78</v>
      </c>
      <c r="E174" t="s">
        <v>394</v>
      </c>
      <c r="F174" t="s">
        <v>97</v>
      </c>
      <c r="G174">
        <v>48</v>
      </c>
      <c r="H174">
        <v>6</v>
      </c>
    </row>
    <row r="175" spans="2:8" x14ac:dyDescent="0.55000000000000004">
      <c r="B175">
        <v>171</v>
      </c>
      <c r="C175" t="s">
        <v>339</v>
      </c>
      <c r="D175" t="s">
        <v>79</v>
      </c>
      <c r="E175" t="s">
        <v>384</v>
      </c>
      <c r="F175" t="s">
        <v>97</v>
      </c>
      <c r="G175">
        <v>54</v>
      </c>
      <c r="H175">
        <v>6</v>
      </c>
    </row>
    <row r="176" spans="2:8" x14ac:dyDescent="0.55000000000000004">
      <c r="B176">
        <v>172</v>
      </c>
      <c r="C176" t="s">
        <v>339</v>
      </c>
      <c r="D176" t="s">
        <v>80</v>
      </c>
      <c r="E176" t="s">
        <v>385</v>
      </c>
      <c r="F176" t="s">
        <v>97</v>
      </c>
      <c r="G176">
        <v>60</v>
      </c>
      <c r="H176">
        <v>6</v>
      </c>
    </row>
    <row r="177" spans="2:8" x14ac:dyDescent="0.55000000000000004">
      <c r="B177">
        <v>173</v>
      </c>
      <c r="C177" t="s">
        <v>339</v>
      </c>
      <c r="D177" t="s">
        <v>262</v>
      </c>
      <c r="E177" t="s">
        <v>386</v>
      </c>
      <c r="F177" t="s">
        <v>97</v>
      </c>
      <c r="G177">
        <v>66</v>
      </c>
      <c r="H177">
        <v>6</v>
      </c>
    </row>
    <row r="178" spans="2:8" x14ac:dyDescent="0.55000000000000004">
      <c r="B178">
        <v>174</v>
      </c>
      <c r="C178" t="s">
        <v>339</v>
      </c>
      <c r="D178" t="s">
        <v>67</v>
      </c>
      <c r="E178" t="s">
        <v>387</v>
      </c>
      <c r="F178" t="s">
        <v>97</v>
      </c>
      <c r="G178">
        <v>72</v>
      </c>
      <c r="H178">
        <v>6</v>
      </c>
    </row>
    <row r="179" spans="2:8" x14ac:dyDescent="0.55000000000000004">
      <c r="B179">
        <v>175</v>
      </c>
      <c r="C179" t="s">
        <v>339</v>
      </c>
      <c r="D179" t="s">
        <v>263</v>
      </c>
      <c r="E179" t="s">
        <v>388</v>
      </c>
      <c r="F179" t="s">
        <v>97</v>
      </c>
      <c r="G179">
        <v>78</v>
      </c>
      <c r="H179">
        <v>6</v>
      </c>
    </row>
    <row r="180" spans="2:8" x14ac:dyDescent="0.55000000000000004">
      <c r="B180">
        <v>176</v>
      </c>
      <c r="C180" t="s">
        <v>339</v>
      </c>
      <c r="D180" t="s">
        <v>264</v>
      </c>
      <c r="E180" t="s">
        <v>389</v>
      </c>
      <c r="F180" t="s">
        <v>97</v>
      </c>
      <c r="G180">
        <v>84</v>
      </c>
      <c r="H180">
        <v>6</v>
      </c>
    </row>
    <row r="181" spans="2:8" x14ac:dyDescent="0.55000000000000004">
      <c r="B181">
        <v>177</v>
      </c>
      <c r="C181" t="s">
        <v>339</v>
      </c>
      <c r="D181" t="s">
        <v>265</v>
      </c>
      <c r="E181" t="s">
        <v>390</v>
      </c>
      <c r="F181" t="s">
        <v>97</v>
      </c>
      <c r="G181">
        <v>90</v>
      </c>
      <c r="H181">
        <v>6</v>
      </c>
    </row>
    <row r="182" spans="2:8" x14ac:dyDescent="0.55000000000000004">
      <c r="B182">
        <v>178</v>
      </c>
      <c r="C182" t="s">
        <v>339</v>
      </c>
      <c r="D182" t="s">
        <v>266</v>
      </c>
      <c r="E182" t="s">
        <v>391</v>
      </c>
      <c r="F182" t="s">
        <v>97</v>
      </c>
      <c r="G182">
        <v>96</v>
      </c>
      <c r="H182">
        <v>6</v>
      </c>
    </row>
    <row r="183" spans="2:8" x14ac:dyDescent="0.55000000000000004">
      <c r="B183">
        <v>179</v>
      </c>
      <c r="C183" t="s">
        <v>339</v>
      </c>
      <c r="D183" t="s">
        <v>267</v>
      </c>
      <c r="E183" t="s">
        <v>392</v>
      </c>
      <c r="F183" t="s">
        <v>97</v>
      </c>
      <c r="G183">
        <v>102</v>
      </c>
      <c r="H183">
        <v>6</v>
      </c>
    </row>
    <row r="184" spans="2:8" x14ac:dyDescent="0.55000000000000004">
      <c r="B184">
        <v>180</v>
      </c>
      <c r="C184" t="s">
        <v>339</v>
      </c>
      <c r="D184" t="s">
        <v>268</v>
      </c>
      <c r="E184" t="s">
        <v>393</v>
      </c>
      <c r="F184" t="s">
        <v>97</v>
      </c>
      <c r="G184">
        <v>108</v>
      </c>
      <c r="H184">
        <v>6</v>
      </c>
    </row>
    <row r="185" spans="2:8" x14ac:dyDescent="0.55000000000000004">
      <c r="B185">
        <v>181</v>
      </c>
      <c r="C185" t="s">
        <v>333</v>
      </c>
      <c r="D185" t="s">
        <v>269</v>
      </c>
      <c r="E185" t="s">
        <v>420</v>
      </c>
      <c r="F185" t="s">
        <v>97</v>
      </c>
      <c r="G185">
        <v>114</v>
      </c>
      <c r="H185">
        <v>3</v>
      </c>
    </row>
    <row r="186" spans="2:8" x14ac:dyDescent="0.55000000000000004">
      <c r="B186">
        <v>182</v>
      </c>
      <c r="C186" t="s">
        <v>333</v>
      </c>
      <c r="D186" t="s">
        <v>270</v>
      </c>
      <c r="E186" t="s">
        <v>413</v>
      </c>
      <c r="F186" t="s">
        <v>97</v>
      </c>
      <c r="G186">
        <v>117</v>
      </c>
      <c r="H186">
        <v>3</v>
      </c>
    </row>
    <row r="187" spans="2:8" x14ac:dyDescent="0.55000000000000004">
      <c r="B187">
        <v>183</v>
      </c>
      <c r="C187" t="s">
        <v>333</v>
      </c>
      <c r="D187" t="s">
        <v>271</v>
      </c>
      <c r="E187" t="s">
        <v>414</v>
      </c>
      <c r="F187" t="s">
        <v>97</v>
      </c>
      <c r="G187">
        <v>120</v>
      </c>
      <c r="H187">
        <v>3</v>
      </c>
    </row>
    <row r="188" spans="2:8" x14ac:dyDescent="0.55000000000000004">
      <c r="B188">
        <v>184</v>
      </c>
      <c r="C188" t="s">
        <v>327</v>
      </c>
      <c r="D188" t="s">
        <v>272</v>
      </c>
      <c r="E188" t="s">
        <v>347</v>
      </c>
      <c r="F188" t="s">
        <v>97</v>
      </c>
      <c r="G188">
        <v>141</v>
      </c>
      <c r="H188">
        <v>7</v>
      </c>
    </row>
    <row r="189" spans="2:8" x14ac:dyDescent="0.55000000000000004">
      <c r="B189">
        <v>185</v>
      </c>
      <c r="C189" t="s">
        <v>327</v>
      </c>
      <c r="D189" t="s">
        <v>273</v>
      </c>
      <c r="E189" t="s">
        <v>348</v>
      </c>
      <c r="F189" t="s">
        <v>97</v>
      </c>
      <c r="G189">
        <v>148</v>
      </c>
      <c r="H189">
        <v>7</v>
      </c>
    </row>
    <row r="190" spans="2:8" x14ac:dyDescent="0.55000000000000004">
      <c r="B190">
        <v>186</v>
      </c>
      <c r="C190" t="s">
        <v>327</v>
      </c>
      <c r="D190" t="s">
        <v>274</v>
      </c>
      <c r="E190" t="s">
        <v>349</v>
      </c>
      <c r="F190" t="s">
        <v>97</v>
      </c>
      <c r="G190">
        <v>155</v>
      </c>
      <c r="H190">
        <v>8</v>
      </c>
    </row>
    <row r="191" spans="2:8" x14ac:dyDescent="0.55000000000000004">
      <c r="B191">
        <v>187</v>
      </c>
      <c r="C191" t="s">
        <v>327</v>
      </c>
      <c r="D191" t="s">
        <v>275</v>
      </c>
      <c r="E191" t="s">
        <v>350</v>
      </c>
      <c r="F191" t="s">
        <v>97</v>
      </c>
      <c r="G191">
        <v>163</v>
      </c>
      <c r="H191">
        <v>8</v>
      </c>
    </row>
    <row r="192" spans="2:8" x14ac:dyDescent="0.55000000000000004">
      <c r="B192">
        <v>188</v>
      </c>
      <c r="C192" t="s">
        <v>327</v>
      </c>
      <c r="D192" t="s">
        <v>276</v>
      </c>
      <c r="E192" t="s">
        <v>351</v>
      </c>
      <c r="F192" t="s">
        <v>97</v>
      </c>
      <c r="G192">
        <v>171</v>
      </c>
      <c r="H192">
        <v>5</v>
      </c>
    </row>
    <row r="193" spans="2:8" x14ac:dyDescent="0.55000000000000004">
      <c r="B193">
        <v>189</v>
      </c>
      <c r="C193" t="s">
        <v>333</v>
      </c>
      <c r="D193" t="s">
        <v>277</v>
      </c>
      <c r="E193" t="s">
        <v>421</v>
      </c>
      <c r="F193" t="s">
        <v>97</v>
      </c>
      <c r="G193">
        <v>183</v>
      </c>
      <c r="H193">
        <v>1</v>
      </c>
    </row>
    <row r="194" spans="2:8" x14ac:dyDescent="0.55000000000000004">
      <c r="B194">
        <v>190</v>
      </c>
      <c r="C194" t="s">
        <v>333</v>
      </c>
      <c r="D194" t="s">
        <v>278</v>
      </c>
      <c r="E194" t="s">
        <v>415</v>
      </c>
      <c r="F194" t="s">
        <v>97</v>
      </c>
      <c r="G194">
        <v>184</v>
      </c>
      <c r="H194">
        <v>2</v>
      </c>
    </row>
    <row r="195" spans="2:8" x14ac:dyDescent="0.55000000000000004">
      <c r="B195">
        <v>191</v>
      </c>
      <c r="C195" t="s">
        <v>327</v>
      </c>
      <c r="D195" t="s">
        <v>279</v>
      </c>
      <c r="E195" t="s">
        <v>352</v>
      </c>
      <c r="F195" t="s">
        <v>97</v>
      </c>
      <c r="G195">
        <v>186</v>
      </c>
      <c r="H195">
        <v>6</v>
      </c>
    </row>
    <row r="196" spans="2:8" x14ac:dyDescent="0.55000000000000004">
      <c r="B196">
        <v>193</v>
      </c>
      <c r="C196" t="s">
        <v>333</v>
      </c>
      <c r="D196" t="s">
        <v>282</v>
      </c>
      <c r="E196" t="s">
        <v>418</v>
      </c>
      <c r="F196" t="s">
        <v>99</v>
      </c>
      <c r="G196">
        <v>0</v>
      </c>
      <c r="H196">
        <v>128</v>
      </c>
    </row>
    <row r="197" spans="2:8" x14ac:dyDescent="0.55000000000000004">
      <c r="B197">
        <v>194</v>
      </c>
      <c r="C197" t="s">
        <v>333</v>
      </c>
      <c r="D197" t="s">
        <v>283</v>
      </c>
      <c r="E197" t="s">
        <v>419</v>
      </c>
      <c r="F197" t="s">
        <v>99</v>
      </c>
      <c r="G197">
        <v>128</v>
      </c>
      <c r="H197">
        <v>2</v>
      </c>
    </row>
    <row r="198" spans="2:8" x14ac:dyDescent="0.55000000000000004">
      <c r="B198">
        <v>195</v>
      </c>
      <c r="C198" t="s">
        <v>327</v>
      </c>
      <c r="D198" t="s">
        <v>284</v>
      </c>
      <c r="E198" t="s">
        <v>353</v>
      </c>
      <c r="F198" t="s">
        <v>99</v>
      </c>
      <c r="G198">
        <v>132</v>
      </c>
      <c r="H198">
        <v>9</v>
      </c>
    </row>
    <row r="199" spans="2:8" x14ac:dyDescent="0.55000000000000004">
      <c r="B199">
        <v>196</v>
      </c>
      <c r="C199" t="s">
        <v>327</v>
      </c>
      <c r="D199" t="s">
        <v>285</v>
      </c>
      <c r="E199" t="s">
        <v>354</v>
      </c>
      <c r="F199" t="s">
        <v>99</v>
      </c>
      <c r="G199">
        <v>141</v>
      </c>
      <c r="H199">
        <v>8</v>
      </c>
    </row>
    <row r="200" spans="2:8" x14ac:dyDescent="0.55000000000000004">
      <c r="B200">
        <v>197</v>
      </c>
      <c r="C200" t="s">
        <v>327</v>
      </c>
      <c r="D200" t="s">
        <v>286</v>
      </c>
      <c r="E200" t="s">
        <v>355</v>
      </c>
      <c r="F200" t="s">
        <v>99</v>
      </c>
      <c r="G200">
        <v>149</v>
      </c>
      <c r="H200">
        <v>8</v>
      </c>
    </row>
    <row r="201" spans="2:8" x14ac:dyDescent="0.55000000000000004">
      <c r="B201">
        <v>198</v>
      </c>
      <c r="C201" t="s">
        <v>327</v>
      </c>
      <c r="D201" t="s">
        <v>287</v>
      </c>
      <c r="E201" t="s">
        <v>356</v>
      </c>
      <c r="F201" t="s">
        <v>99</v>
      </c>
      <c r="G201">
        <v>157</v>
      </c>
      <c r="H201">
        <v>6</v>
      </c>
    </row>
    <row r="202" spans="2:8" x14ac:dyDescent="0.55000000000000004">
      <c r="B202">
        <v>199</v>
      </c>
      <c r="C202" t="s">
        <v>327</v>
      </c>
      <c r="D202" t="s">
        <v>288</v>
      </c>
      <c r="E202" t="s">
        <v>357</v>
      </c>
      <c r="F202" t="s">
        <v>99</v>
      </c>
      <c r="G202">
        <v>163</v>
      </c>
      <c r="H202">
        <v>6</v>
      </c>
    </row>
    <row r="203" spans="2:8" x14ac:dyDescent="0.55000000000000004">
      <c r="B203">
        <v>200</v>
      </c>
      <c r="C203" t="s">
        <v>327</v>
      </c>
      <c r="D203" t="s">
        <v>289</v>
      </c>
      <c r="E203" t="s">
        <v>358</v>
      </c>
      <c r="F203" t="s">
        <v>99</v>
      </c>
      <c r="G203">
        <v>169</v>
      </c>
      <c r="H203">
        <v>6</v>
      </c>
    </row>
    <row r="204" spans="2:8" x14ac:dyDescent="0.55000000000000004">
      <c r="B204">
        <v>201</v>
      </c>
      <c r="C204" t="s">
        <v>327</v>
      </c>
      <c r="D204" t="s">
        <v>290</v>
      </c>
      <c r="E204" t="s">
        <v>359</v>
      </c>
      <c r="F204" t="s">
        <v>99</v>
      </c>
      <c r="G204">
        <v>175</v>
      </c>
      <c r="H204">
        <v>8</v>
      </c>
    </row>
    <row r="205" spans="2:8" x14ac:dyDescent="0.55000000000000004">
      <c r="B205">
        <v>202</v>
      </c>
      <c r="C205" t="s">
        <v>327</v>
      </c>
      <c r="D205" t="s">
        <v>291</v>
      </c>
      <c r="E205" t="s">
        <v>360</v>
      </c>
      <c r="F205" t="s">
        <v>99</v>
      </c>
      <c r="G205">
        <v>183</v>
      </c>
      <c r="H205">
        <v>6</v>
      </c>
    </row>
    <row r="206" spans="2:8" x14ac:dyDescent="0.55000000000000004">
      <c r="B206">
        <v>203</v>
      </c>
      <c r="C206" t="s">
        <v>327</v>
      </c>
      <c r="D206" t="s">
        <v>292</v>
      </c>
      <c r="E206" t="s">
        <v>361</v>
      </c>
      <c r="F206" t="s">
        <v>99</v>
      </c>
      <c r="G206">
        <v>189</v>
      </c>
      <c r="H206">
        <v>6</v>
      </c>
    </row>
    <row r="207" spans="2:8" x14ac:dyDescent="0.55000000000000004">
      <c r="B207">
        <v>204</v>
      </c>
      <c r="C207" t="s">
        <v>327</v>
      </c>
      <c r="D207" t="s">
        <v>293</v>
      </c>
      <c r="E207" t="s">
        <v>362</v>
      </c>
      <c r="F207" t="s">
        <v>99</v>
      </c>
      <c r="G207">
        <v>195</v>
      </c>
      <c r="H207">
        <v>6</v>
      </c>
    </row>
    <row r="208" spans="2:8" x14ac:dyDescent="0.55000000000000004">
      <c r="B208">
        <v>205</v>
      </c>
      <c r="C208" t="s">
        <v>327</v>
      </c>
      <c r="D208" t="s">
        <v>294</v>
      </c>
      <c r="E208" t="s">
        <v>363</v>
      </c>
      <c r="F208" t="s">
        <v>99</v>
      </c>
      <c r="G208">
        <v>201</v>
      </c>
      <c r="H208">
        <v>8</v>
      </c>
    </row>
    <row r="209" spans="2:8" x14ac:dyDescent="0.55000000000000004">
      <c r="B209">
        <v>206</v>
      </c>
      <c r="C209" t="s">
        <v>327</v>
      </c>
      <c r="D209" t="s">
        <v>295</v>
      </c>
      <c r="E209" t="s">
        <v>364</v>
      </c>
      <c r="F209" t="s">
        <v>99</v>
      </c>
      <c r="G209">
        <v>209</v>
      </c>
      <c r="H209">
        <v>8</v>
      </c>
    </row>
    <row r="210" spans="2:8" x14ac:dyDescent="0.55000000000000004">
      <c r="B210">
        <v>207</v>
      </c>
      <c r="C210" t="s">
        <v>327</v>
      </c>
      <c r="D210" t="s">
        <v>296</v>
      </c>
      <c r="E210" t="s">
        <v>365</v>
      </c>
      <c r="F210" t="s">
        <v>99</v>
      </c>
      <c r="G210">
        <v>217</v>
      </c>
      <c r="H210">
        <v>8</v>
      </c>
    </row>
    <row r="211" spans="2:8" x14ac:dyDescent="0.55000000000000004">
      <c r="B211">
        <v>208</v>
      </c>
      <c r="C211" t="s">
        <v>327</v>
      </c>
      <c r="D211" t="s">
        <v>297</v>
      </c>
      <c r="E211" t="s">
        <v>366</v>
      </c>
      <c r="F211" t="s">
        <v>99</v>
      </c>
      <c r="G211">
        <v>225</v>
      </c>
      <c r="H211">
        <v>8</v>
      </c>
    </row>
    <row r="212" spans="2:8" x14ac:dyDescent="0.55000000000000004">
      <c r="B212">
        <v>209</v>
      </c>
      <c r="C212" t="s">
        <v>327</v>
      </c>
      <c r="D212" t="s">
        <v>298</v>
      </c>
      <c r="E212" t="s">
        <v>367</v>
      </c>
      <c r="F212" t="s">
        <v>99</v>
      </c>
      <c r="G212">
        <v>233</v>
      </c>
      <c r="H212">
        <v>8</v>
      </c>
    </row>
    <row r="213" spans="2:8" x14ac:dyDescent="0.55000000000000004">
      <c r="B213">
        <v>210</v>
      </c>
      <c r="C213" t="s">
        <v>327</v>
      </c>
      <c r="D213" t="s">
        <v>299</v>
      </c>
      <c r="E213" t="s">
        <v>368</v>
      </c>
      <c r="F213" t="s">
        <v>99</v>
      </c>
      <c r="G213">
        <v>241</v>
      </c>
      <c r="H213">
        <v>7</v>
      </c>
    </row>
    <row r="214" spans="2:8" x14ac:dyDescent="0.55000000000000004">
      <c r="B214">
        <v>211</v>
      </c>
      <c r="C214" t="s">
        <v>327</v>
      </c>
      <c r="D214" t="s">
        <v>300</v>
      </c>
      <c r="E214" t="s">
        <v>369</v>
      </c>
      <c r="F214" t="s">
        <v>99</v>
      </c>
      <c r="G214">
        <v>248</v>
      </c>
      <c r="H214">
        <v>7</v>
      </c>
    </row>
    <row r="215" spans="2:8" x14ac:dyDescent="0.55000000000000004">
      <c r="B215">
        <v>212</v>
      </c>
      <c r="C215" t="s">
        <v>329</v>
      </c>
      <c r="D215" t="s">
        <v>301</v>
      </c>
      <c r="E215" t="s">
        <v>325</v>
      </c>
      <c r="F215" t="s">
        <v>101</v>
      </c>
      <c r="G215">
        <v>0</v>
      </c>
      <c r="H215">
        <v>256</v>
      </c>
    </row>
    <row r="216" spans="2:8" outlineLevel="1" x14ac:dyDescent="0.55000000000000004">
      <c r="B216">
        <v>213</v>
      </c>
      <c r="D216" t="s">
        <v>302</v>
      </c>
      <c r="E216" t="s">
        <v>408</v>
      </c>
      <c r="F216" t="s">
        <v>101</v>
      </c>
      <c r="G216">
        <v>200</v>
      </c>
      <c r="H216">
        <v>48</v>
      </c>
    </row>
    <row r="217" spans="2:8" x14ac:dyDescent="0.55000000000000004">
      <c r="B217">
        <v>214</v>
      </c>
      <c r="C217" t="s">
        <v>376</v>
      </c>
      <c r="D217" t="s">
        <v>303</v>
      </c>
      <c r="E217" t="s">
        <v>370</v>
      </c>
      <c r="F217" t="s">
        <v>304</v>
      </c>
      <c r="G217">
        <v>0</v>
      </c>
      <c r="H217">
        <v>256</v>
      </c>
    </row>
    <row r="218" spans="2:8" x14ac:dyDescent="0.55000000000000004">
      <c r="B218">
        <v>215</v>
      </c>
      <c r="C218" t="s">
        <v>376</v>
      </c>
      <c r="D218" t="s">
        <v>305</v>
      </c>
      <c r="E218" t="s">
        <v>371</v>
      </c>
      <c r="F218" t="s">
        <v>306</v>
      </c>
      <c r="G218">
        <v>0</v>
      </c>
      <c r="H218">
        <v>256</v>
      </c>
    </row>
    <row r="219" spans="2:8" x14ac:dyDescent="0.55000000000000004">
      <c r="B219">
        <v>216</v>
      </c>
      <c r="C219" t="s">
        <v>376</v>
      </c>
      <c r="D219" t="s">
        <v>307</v>
      </c>
      <c r="E219" t="s">
        <v>372</v>
      </c>
      <c r="F219" t="s">
        <v>308</v>
      </c>
      <c r="G219">
        <v>0</v>
      </c>
      <c r="H219">
        <v>256</v>
      </c>
    </row>
    <row r="220" spans="2:8" x14ac:dyDescent="0.55000000000000004">
      <c r="B220">
        <v>217</v>
      </c>
      <c r="C220" t="s">
        <v>376</v>
      </c>
      <c r="D220" t="s">
        <v>309</v>
      </c>
      <c r="E220" t="s">
        <v>373</v>
      </c>
      <c r="F220" t="s">
        <v>310</v>
      </c>
      <c r="G220">
        <v>0</v>
      </c>
      <c r="H220">
        <v>256</v>
      </c>
    </row>
    <row r="221" spans="2:8" x14ac:dyDescent="0.55000000000000004">
      <c r="B221">
        <v>218</v>
      </c>
      <c r="C221" t="s">
        <v>376</v>
      </c>
      <c r="D221" t="s">
        <v>311</v>
      </c>
      <c r="E221" t="s">
        <v>374</v>
      </c>
      <c r="F221" t="s">
        <v>312</v>
      </c>
      <c r="G221">
        <v>0</v>
      </c>
      <c r="H221">
        <v>256</v>
      </c>
    </row>
    <row r="222" spans="2:8" x14ac:dyDescent="0.55000000000000004">
      <c r="B222">
        <v>219</v>
      </c>
      <c r="C222" t="s">
        <v>376</v>
      </c>
      <c r="D222" t="s">
        <v>313</v>
      </c>
      <c r="E222" t="s">
        <v>375</v>
      </c>
      <c r="F222" t="s">
        <v>314</v>
      </c>
      <c r="G222">
        <v>0</v>
      </c>
      <c r="H222">
        <v>256</v>
      </c>
    </row>
    <row r="223" spans="2:8" x14ac:dyDescent="0.55000000000000004">
      <c r="B223">
        <v>192</v>
      </c>
      <c r="C223" t="s">
        <v>329</v>
      </c>
      <c r="D223" t="s">
        <v>280</v>
      </c>
      <c r="E223" t="s">
        <v>326</v>
      </c>
      <c r="F223" t="s">
        <v>281</v>
      </c>
      <c r="G223">
        <v>0</v>
      </c>
      <c r="H223">
        <v>256</v>
      </c>
    </row>
  </sheetData>
  <phoneticPr fontId="1"/>
  <dataValidations count="1">
    <dataValidation type="list" allowBlank="1" showInputMessage="1" showErrorMessage="1" sqref="C5:C223" xr:uid="{1E8CA781-4713-494E-A821-8EC6B045CB9F}">
      <formula1>$L$1:$V$1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A592-3BD6-49BF-B79E-0E356320A0A1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esp32とesp32s3比較</vt:lpstr>
      <vt:lpstr>esp32s3_efuse_data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toubun 1154</dc:creator>
  <cp:lastModifiedBy>toubun 1154</cp:lastModifiedBy>
  <dcterms:created xsi:type="dcterms:W3CDTF">2024-06-15T13:19:08Z</dcterms:created>
  <dcterms:modified xsi:type="dcterms:W3CDTF">2024-06-22T14:37:58Z</dcterms:modified>
</cp:coreProperties>
</file>