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https://d.docs.live.net/1ceb25a2406b8f4c/University/Yr_3/Yr_3 Project - Cybathlon/"/>
    </mc:Choice>
  </mc:AlternateContent>
  <xr:revisionPtr revIDLastSave="494" documentId="11_F25DC773A252ABDACC1048FE191A49F25BDE58EA" xr6:coauthVersionLast="45" xr6:coauthVersionMax="45" xr10:uidLastSave="{3277EA1F-7585-4DBF-874B-647D681484D1}"/>
  <bookViews>
    <workbookView xWindow="3465" yWindow="2310" windowWidth="21015" windowHeight="13845" xr2:uid="{00000000-000D-0000-FFFF-FFFF00000000}"/>
  </bookViews>
  <sheets>
    <sheet name="Sheet1" sheetId="1" r:id="rId1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" l="1"/>
  <c r="E9" i="1"/>
  <c r="E21" i="1"/>
  <c r="E19" i="1"/>
  <c r="E18" i="1"/>
  <c r="E5" i="1"/>
  <c r="E13" i="1"/>
  <c r="E14" i="1"/>
  <c r="E4" i="1"/>
  <c r="E41" i="1"/>
</calcChain>
</file>

<file path=xl/sharedStrings.xml><?xml version="1.0" encoding="utf-8"?>
<sst xmlns="http://schemas.openxmlformats.org/spreadsheetml/2006/main" count="96" uniqueCount="83">
  <si>
    <t>Bearings</t>
  </si>
  <si>
    <t>Fasteners</t>
  </si>
  <si>
    <t>Link</t>
  </si>
  <si>
    <t>Transmission</t>
  </si>
  <si>
    <t>https://uk.rs-online.com/web/p/worm-wheel-gears/5216957/</t>
  </si>
  <si>
    <t>Code</t>
  </si>
  <si>
    <t>RS-521-6957</t>
  </si>
  <si>
    <t>RS-521-521-6890</t>
  </si>
  <si>
    <t>https://uk.rs-online.com/web/p/worm-gears/5216890/</t>
  </si>
  <si>
    <t>Taper Roller Bearing</t>
  </si>
  <si>
    <t>https://uk.rs-online.com/web/p/roller-bearings/2868369/</t>
  </si>
  <si>
    <t>Amount</t>
  </si>
  <si>
    <t>RS-618-9913</t>
  </si>
  <si>
    <t>https://uk.rs-online.com/web/p/ball-bearings/6189913/</t>
  </si>
  <si>
    <t>https://khkgears2.net/catalog5/AG1-30R1</t>
  </si>
  <si>
    <t>https://khkgears2.net/catalog5/SWG1-R1</t>
  </si>
  <si>
    <t>Datasheet link</t>
  </si>
  <si>
    <t>Unit Price</t>
  </si>
  <si>
    <t>Cost</t>
  </si>
  <si>
    <t>Shafts and rods</t>
  </si>
  <si>
    <t>Worm Gear</t>
  </si>
  <si>
    <t>32 mm</t>
  </si>
  <si>
    <t>Worm Wheel</t>
  </si>
  <si>
    <t>30 teeth</t>
  </si>
  <si>
    <t>Timing belt</t>
  </si>
  <si>
    <t>1500 mm loop</t>
  </si>
  <si>
    <t>Belt pulley</t>
  </si>
  <si>
    <t>Electronics</t>
  </si>
  <si>
    <t>Details</t>
  </si>
  <si>
    <t>Stepper motor</t>
  </si>
  <si>
    <t>20 Kg*cm</t>
  </si>
  <si>
    <t>Servo motor</t>
  </si>
  <si>
    <t>Nucleo 32</t>
  </si>
  <si>
    <t>8mmx1m</t>
  </si>
  <si>
    <t>Hollow carbon fiber tube</t>
  </si>
  <si>
    <t>Aluminium shaft</t>
  </si>
  <si>
    <t>6mmx1m</t>
  </si>
  <si>
    <t>Electric Switch</t>
  </si>
  <si>
    <t>Joystick</t>
  </si>
  <si>
    <t xml:space="preserve">Ball Bearing </t>
  </si>
  <si>
    <t>6mm</t>
  </si>
  <si>
    <t>Flexible shaft coupler</t>
  </si>
  <si>
    <t>Flanged bearings</t>
  </si>
  <si>
    <t>6x13x5mm</t>
  </si>
  <si>
    <t>https://www.amazon.co.uk/gp/product/B078R9JJDY/ref=ppx_yo_dt_b_asin_title_o01_s00?ie=UTF8&amp;psc=1</t>
  </si>
  <si>
    <t>ID6.35x6xOD19xL25mm</t>
  </si>
  <si>
    <t>Logic level converter</t>
  </si>
  <si>
    <t>TX50108E</t>
  </si>
  <si>
    <t>NUCLEO-F303K8</t>
  </si>
  <si>
    <t>2 Nm Nema23 57*57*76mm</t>
  </si>
  <si>
    <t>https://www.amazon.co.uk/dp/B07CMBMWZW/ref=sspa_dk_hqp_detail_aax_0?psc=1&amp;spLa=ZW5jcnlwdGVkUXVhbGlmaWVyPUEzNEtSTVdWUTZTQkZHJmVuY3J5cHRlZElkPUEwMjE2NDc1UDFIU04yMTVDQVpGJmVuY3J5cHRlZEFkSWQ9QTA0MzQyNzIzS1dFWElINFNJTE0wJndpZGdldE5hbWU9c3BfaHFwX3NoYXJlZCZhY3Rpb249Y2xpY2tSZWRpcmVjdCZkb05vdExvZ0NsaWNrPXRydWU=</t>
  </si>
  <si>
    <t>LD-220MG</t>
  </si>
  <si>
    <t>https://www.amazon.co.uk/Quimat-Upgraded-Version-Segments-Stepper/dp/B06XSBB45M/ref=sr_1_2_sspa?s=industrial&amp;ie=UTF8&amp;qid=1548428321&amp;sr=1-2-spons&amp;keywords=stepper+motor+driver&amp;psc=1</t>
  </si>
  <si>
    <t>Quimat TB6600</t>
  </si>
  <si>
    <t>TB6600</t>
  </si>
  <si>
    <t>Stepper motor driver</t>
  </si>
  <si>
    <t>LM2596</t>
  </si>
  <si>
    <t>Dc buck converter</t>
  </si>
  <si>
    <t>https://www.amazon.co.uk/gp/slredirect/picassoRedirect.html/ref=pa_sp_atf_aps_sr_pg1_2?ie=UTF8&amp;adId=A02853972WMKXGN6MCET5&amp;url=%2FQLOUNI-Converter-3-0-40V-Adjustable-Regulator%2Fdp%2FB077VW4BTY%2Fref%3Dsr_1_2_sspa%3Fdchild%3D1%26keywords%3Dbuck%2Bconverter%26qid%3D1587392253%26sr%3D8-2-spons%26psc%3D1&amp;qualifier=1587392253&amp;id=8120630561316040&amp;widgetName=sp_atf</t>
  </si>
  <si>
    <t>15x42mm</t>
  </si>
  <si>
    <t>6x19x6mm</t>
  </si>
  <si>
    <t>M5x20mm Bolt</t>
  </si>
  <si>
    <t>M3x20mm Bolt</t>
  </si>
  <si>
    <t>M3x22mm Bolt</t>
  </si>
  <si>
    <t>M6 Nut</t>
  </si>
  <si>
    <t>M6 Washer</t>
  </si>
  <si>
    <t>M6x50mm Bolt</t>
  </si>
  <si>
    <t>M5 Nut</t>
  </si>
  <si>
    <t>M3x10mm Bolt</t>
  </si>
  <si>
    <t>M3 Nut</t>
  </si>
  <si>
    <t>M3x30mm Bolt</t>
  </si>
  <si>
    <t>M6x30mm Bolt</t>
  </si>
  <si>
    <t>Motor Shaft mounting hub</t>
  </si>
  <si>
    <t>PLA</t>
  </si>
  <si>
    <t>500 g</t>
  </si>
  <si>
    <t>MDF</t>
  </si>
  <si>
    <t>Structural materials</t>
  </si>
  <si>
    <t>250x250x5mm</t>
  </si>
  <si>
    <t>Total</t>
  </si>
  <si>
    <t>Item</t>
  </si>
  <si>
    <t>N/A</t>
  </si>
  <si>
    <t>BILL OF MATERIALS</t>
  </si>
  <si>
    <t>RS-286-8369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</si>
</sst>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&quot;$&quot;#,##0.00"/>
    <numFmt numFmtId="171" formatCode="_-[$£-809]* #,##0.00_-;\-[$£-809]* #,##0.00_-;_-[$£-809]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1" xfId="0" applyBorder="1" applyAlignment="1">
      <alignment horizontal="right"/>
    </xf>
    <xf numFmtId="0" fontId="0" fillId="0" borderId="2" xfId="0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171" fontId="0" fillId="0" borderId="1" xfId="0" applyNumberFormat="1" applyBorder="1"/>
    <xf numFmtId="170" fontId="0" fillId="0" borderId="1" xfId="0" applyNumberFormat="1" applyBorder="1" applyAlignment="1">
      <alignment horizontal="right"/>
    </xf>
    <xf numFmtId="171" fontId="0" fillId="0" borderId="2" xfId="0" applyNumberFormat="1" applyBorder="1"/>
    <xf numFmtId="171" fontId="0" fillId="0" borderId="1" xfId="0" applyNumberFormat="1" applyBorder="1" applyAlignment="1">
      <alignment horizontal="right"/>
    </xf>
    <xf numFmtId="0" fontId="3" fillId="2" borderId="1" xfId="0" applyFont="1" applyFill="1" applyBorder="1"/>
    <xf numFmtId="171" fontId="3" fillId="2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3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.uk/Quimat-Upgraded-Version-Segments-Stepper/dp/B06XSBB45M/ref=sr_1_2_sspa?s=industrial&amp;ie=UTF8&amp;qid=1548428321&amp;sr=1-2-spons&amp;keywords=stepper+motor+driver&amp;psc=1" TargetMode="External"/><Relationship Id="rId3" Type="http://schemas.openxmlformats.org/officeDocument/2006/relationships/hyperlink" Target="https://uk.rs-online.com/web/p/roller-bearings/2868369/" TargetMode="External"/><Relationship Id="rId7" Type="http://schemas.openxmlformats.org/officeDocument/2006/relationships/hyperlink" Target="https://www.amazon.co.uk/dp/B07CMBMWZW/ref=sspa_dk_hqp_detail_aax_0?psc=1&amp;spLa=ZW5jcnlwdGVkUXVhbGlmaWVyPUEzNEtSTVdWUTZTQkZHJmVuY3J5cHRlZElkPUEwMjE2NDc1UDFIU04yMTVDQVpGJmVuY3J5cHRlZEFkSWQ9QTA0MzQyNzIzS1dFWElINFNJTE0wJndpZGdldE5hbWU9c3BfaHFwX3NoYXJlZCZhY3Rpb249Y2xpY2tSZWRpcmVjdCZkb05vdExvZ0NsaWNrPXRydWU=" TargetMode="External"/><Relationship Id="rId2" Type="http://schemas.openxmlformats.org/officeDocument/2006/relationships/hyperlink" Target="https://uk.rs-online.com/web/p/worm-gears/5216890/" TargetMode="External"/><Relationship Id="rId1" Type="http://schemas.openxmlformats.org/officeDocument/2006/relationships/hyperlink" Target="https://uk.rs-online.com/web/p/worm-wheel-gears/5216957/" TargetMode="External"/><Relationship Id="rId6" Type="http://schemas.openxmlformats.org/officeDocument/2006/relationships/hyperlink" Target="https://khkgears2.net/catalog5/SWG1-R1" TargetMode="External"/><Relationship Id="rId5" Type="http://schemas.openxmlformats.org/officeDocument/2006/relationships/hyperlink" Target="https://khkgears2.net/catalog5/AG1-30R1" TargetMode="External"/><Relationship Id="rId4" Type="http://schemas.openxmlformats.org/officeDocument/2006/relationships/hyperlink" Target="https://uk.rs-online.com/web/p/ball-bearings/6189913/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2"/>
  <sheetViews>
    <sheetView tabSelected="1" topLeftCell="A10" workbookViewId="0">
      <selection activeCell="F32" sqref="F32"/>
    </sheetView>
  </sheetViews>
  <sheetFormatPr defaultRowHeight="15" x14ac:dyDescent="0.25"/>
  <cols>
    <col min="1" max="2" width="24.7109375" customWidth="1"/>
    <col min="3" max="3" width="7.7109375" customWidth="1"/>
    <col min="4" max="4" width="16.140625" customWidth="1"/>
    <col min="5" max="5" width="10.28515625" customWidth="1"/>
    <col min="6" max="6" width="23.28515625" customWidth="1"/>
    <col min="7" max="7" width="15.42578125" customWidth="1"/>
    <col min="8" max="8" width="16.28515625" customWidth="1"/>
  </cols>
  <sheetData>
    <row r="1" spans="1:10" x14ac:dyDescent="0.25">
      <c r="A1" s="21" t="s">
        <v>81</v>
      </c>
      <c r="B1" s="21"/>
      <c r="C1" s="21"/>
      <c r="D1" s="21"/>
      <c r="E1" s="21"/>
    </row>
    <row r="2" spans="1:10" x14ac:dyDescent="0.25">
      <c r="A2" s="17" t="s">
        <v>79</v>
      </c>
      <c r="B2" s="18" t="s">
        <v>28</v>
      </c>
      <c r="C2" s="18" t="s">
        <v>11</v>
      </c>
      <c r="D2" s="18" t="s">
        <v>5</v>
      </c>
      <c r="E2" s="18" t="s">
        <v>18</v>
      </c>
      <c r="H2" s="2" t="s">
        <v>16</v>
      </c>
      <c r="I2" s="2" t="s">
        <v>2</v>
      </c>
      <c r="J2" s="2" t="s">
        <v>17</v>
      </c>
    </row>
    <row r="3" spans="1:10" x14ac:dyDescent="0.25">
      <c r="A3" s="8" t="s">
        <v>0</v>
      </c>
      <c r="B3" s="9"/>
      <c r="C3" s="9"/>
      <c r="D3" s="9"/>
      <c r="E3" s="10"/>
      <c r="I3" s="1" t="s">
        <v>10</v>
      </c>
      <c r="J3">
        <v>19.96</v>
      </c>
    </row>
    <row r="4" spans="1:10" x14ac:dyDescent="0.25">
      <c r="A4" s="7" t="s">
        <v>9</v>
      </c>
      <c r="B4" s="7" t="s">
        <v>59</v>
      </c>
      <c r="C4" s="7">
        <v>1</v>
      </c>
      <c r="D4" s="7" t="s">
        <v>82</v>
      </c>
      <c r="E4" s="13">
        <f>C4*J3</f>
        <v>19.96</v>
      </c>
      <c r="I4" s="1" t="s">
        <v>13</v>
      </c>
      <c r="J4">
        <v>2.1</v>
      </c>
    </row>
    <row r="5" spans="1:10" x14ac:dyDescent="0.25">
      <c r="A5" s="4" t="s">
        <v>39</v>
      </c>
      <c r="B5" s="4" t="s">
        <v>60</v>
      </c>
      <c r="C5" s="4">
        <v>5</v>
      </c>
      <c r="D5" s="4" t="s">
        <v>12</v>
      </c>
      <c r="E5" s="11">
        <f>C5*J4</f>
        <v>10.5</v>
      </c>
      <c r="I5" s="1" t="s">
        <v>44</v>
      </c>
    </row>
    <row r="6" spans="1:10" x14ac:dyDescent="0.25">
      <c r="A6" s="4" t="s">
        <v>42</v>
      </c>
      <c r="B6" s="4" t="s">
        <v>43</v>
      </c>
      <c r="C6" s="4">
        <v>6</v>
      </c>
      <c r="D6" s="4"/>
      <c r="E6" s="11">
        <v>5.99</v>
      </c>
    </row>
    <row r="7" spans="1:10" x14ac:dyDescent="0.25">
      <c r="A7" s="8" t="s">
        <v>19</v>
      </c>
      <c r="B7" s="9"/>
      <c r="C7" s="9"/>
      <c r="D7" s="9"/>
      <c r="E7" s="10"/>
    </row>
    <row r="8" spans="1:10" x14ac:dyDescent="0.25">
      <c r="A8" s="4" t="s">
        <v>35</v>
      </c>
      <c r="B8" s="4" t="s">
        <v>36</v>
      </c>
      <c r="C8" s="4">
        <v>1</v>
      </c>
      <c r="D8" s="4"/>
      <c r="E8" s="14" t="s">
        <v>80</v>
      </c>
      <c r="J8">
        <v>9.5</v>
      </c>
    </row>
    <row r="9" spans="1:10" x14ac:dyDescent="0.25">
      <c r="A9" s="4" t="s">
        <v>34</v>
      </c>
      <c r="B9" s="4" t="s">
        <v>33</v>
      </c>
      <c r="C9" s="4">
        <v>2</v>
      </c>
      <c r="D9" s="4"/>
      <c r="E9" s="11">
        <f>C9*J8</f>
        <v>19</v>
      </c>
    </row>
    <row r="10" spans="1:10" x14ac:dyDescent="0.25">
      <c r="A10" s="4" t="s">
        <v>72</v>
      </c>
      <c r="B10" s="4" t="s">
        <v>40</v>
      </c>
      <c r="C10" s="4">
        <v>1</v>
      </c>
      <c r="D10" s="4"/>
      <c r="E10" s="11">
        <v>6</v>
      </c>
    </row>
    <row r="11" spans="1:10" x14ac:dyDescent="0.25">
      <c r="A11" s="4" t="s">
        <v>41</v>
      </c>
      <c r="B11" s="4" t="s">
        <v>45</v>
      </c>
      <c r="C11" s="4">
        <v>2</v>
      </c>
      <c r="D11" s="4"/>
      <c r="E11" s="11">
        <v>7.55</v>
      </c>
    </row>
    <row r="12" spans="1:10" x14ac:dyDescent="0.25">
      <c r="A12" s="8" t="s">
        <v>3</v>
      </c>
      <c r="B12" s="9"/>
      <c r="C12" s="9"/>
      <c r="D12" s="9"/>
      <c r="E12" s="10"/>
      <c r="H12" s="1" t="s">
        <v>14</v>
      </c>
      <c r="I12" s="1" t="s">
        <v>4</v>
      </c>
      <c r="J12">
        <v>34.22</v>
      </c>
    </row>
    <row r="13" spans="1:10" x14ac:dyDescent="0.25">
      <c r="A13" s="4" t="s">
        <v>22</v>
      </c>
      <c r="B13" s="4" t="s">
        <v>23</v>
      </c>
      <c r="C13" s="4">
        <v>1</v>
      </c>
      <c r="D13" s="4" t="s">
        <v>6</v>
      </c>
      <c r="E13" s="11">
        <f>C13*J12</f>
        <v>34.22</v>
      </c>
      <c r="H13" s="1" t="s">
        <v>15</v>
      </c>
      <c r="I13" s="1" t="s">
        <v>8</v>
      </c>
      <c r="J13">
        <v>13.99</v>
      </c>
    </row>
    <row r="14" spans="1:10" x14ac:dyDescent="0.25">
      <c r="A14" s="4" t="s">
        <v>20</v>
      </c>
      <c r="B14" s="4" t="s">
        <v>21</v>
      </c>
      <c r="C14" s="4">
        <v>1</v>
      </c>
      <c r="D14" s="4" t="s">
        <v>7</v>
      </c>
      <c r="E14" s="11">
        <f>C14*J13</f>
        <v>13.99</v>
      </c>
      <c r="I14" s="1"/>
    </row>
    <row r="15" spans="1:10" x14ac:dyDescent="0.25">
      <c r="A15" s="4" t="s">
        <v>24</v>
      </c>
      <c r="B15" s="4" t="s">
        <v>25</v>
      </c>
      <c r="C15" s="4">
        <v>1</v>
      </c>
      <c r="D15" s="4"/>
      <c r="E15" s="11">
        <v>14.27</v>
      </c>
      <c r="I15" s="1"/>
      <c r="J15">
        <v>10.31</v>
      </c>
    </row>
    <row r="16" spans="1:10" x14ac:dyDescent="0.25">
      <c r="A16" s="4" t="s">
        <v>26</v>
      </c>
      <c r="B16" s="4"/>
      <c r="C16" s="4">
        <v>2</v>
      </c>
      <c r="D16" s="4"/>
      <c r="E16" s="11">
        <f>C16*J15</f>
        <v>20.62</v>
      </c>
      <c r="I16" s="1"/>
    </row>
    <row r="17" spans="1:10" x14ac:dyDescent="0.25">
      <c r="A17" s="8" t="s">
        <v>27</v>
      </c>
      <c r="B17" s="9"/>
      <c r="C17" s="9"/>
      <c r="D17" s="9"/>
      <c r="E17" s="10"/>
      <c r="I17" s="1"/>
      <c r="J17">
        <v>50</v>
      </c>
    </row>
    <row r="18" spans="1:10" x14ac:dyDescent="0.25">
      <c r="A18" s="5" t="s">
        <v>29</v>
      </c>
      <c r="B18" s="4" t="s">
        <v>49</v>
      </c>
      <c r="C18" s="4">
        <v>2</v>
      </c>
      <c r="D18" s="4"/>
      <c r="E18" s="11">
        <f>C18*J17</f>
        <v>100</v>
      </c>
      <c r="I18" s="1" t="s">
        <v>50</v>
      </c>
      <c r="J18">
        <v>20</v>
      </c>
    </row>
    <row r="19" spans="1:10" x14ac:dyDescent="0.25">
      <c r="A19" s="5" t="s">
        <v>31</v>
      </c>
      <c r="B19" s="4" t="s">
        <v>30</v>
      </c>
      <c r="C19" s="4">
        <v>2</v>
      </c>
      <c r="D19" s="4" t="s">
        <v>51</v>
      </c>
      <c r="E19" s="11">
        <f>C19*J18</f>
        <v>40</v>
      </c>
      <c r="I19" s="1"/>
    </row>
    <row r="20" spans="1:10" x14ac:dyDescent="0.25">
      <c r="A20" s="5" t="s">
        <v>32</v>
      </c>
      <c r="B20" s="4"/>
      <c r="C20" s="4">
        <v>1</v>
      </c>
      <c r="D20" s="4" t="s">
        <v>48</v>
      </c>
      <c r="E20" s="11">
        <v>10.220000000000001</v>
      </c>
      <c r="I20" s="1" t="s">
        <v>52</v>
      </c>
      <c r="J20">
        <v>13.99</v>
      </c>
    </row>
    <row r="21" spans="1:10" x14ac:dyDescent="0.25">
      <c r="A21" s="5" t="s">
        <v>55</v>
      </c>
      <c r="B21" s="4" t="s">
        <v>54</v>
      </c>
      <c r="C21" s="4">
        <v>2</v>
      </c>
      <c r="D21" s="4" t="s">
        <v>53</v>
      </c>
      <c r="E21" s="11">
        <f>C21*J20</f>
        <v>27.98</v>
      </c>
      <c r="I21" s="1" t="s">
        <v>58</v>
      </c>
    </row>
    <row r="22" spans="1:10" x14ac:dyDescent="0.25">
      <c r="A22" s="5" t="s">
        <v>57</v>
      </c>
      <c r="B22" s="4" t="s">
        <v>56</v>
      </c>
      <c r="C22" s="4">
        <v>1</v>
      </c>
      <c r="D22" s="4"/>
      <c r="E22" s="11">
        <v>8.99</v>
      </c>
      <c r="I22" s="1"/>
    </row>
    <row r="23" spans="1:10" x14ac:dyDescent="0.25">
      <c r="A23" s="5" t="s">
        <v>46</v>
      </c>
      <c r="B23" s="4"/>
      <c r="C23" s="4">
        <v>1</v>
      </c>
      <c r="D23" s="4" t="s">
        <v>47</v>
      </c>
      <c r="E23" s="11">
        <v>5.99</v>
      </c>
      <c r="I23" s="1"/>
    </row>
    <row r="24" spans="1:10" x14ac:dyDescent="0.25">
      <c r="A24" s="5" t="s">
        <v>37</v>
      </c>
      <c r="B24" s="4"/>
      <c r="C24" s="4">
        <v>1</v>
      </c>
      <c r="D24" s="4"/>
      <c r="E24" s="12" t="s">
        <v>80</v>
      </c>
      <c r="I24" s="1"/>
    </row>
    <row r="25" spans="1:10" x14ac:dyDescent="0.25">
      <c r="A25" s="5" t="s">
        <v>38</v>
      </c>
      <c r="B25" s="4"/>
      <c r="C25" s="4">
        <v>1</v>
      </c>
      <c r="D25" s="4"/>
      <c r="E25" s="12" t="s">
        <v>80</v>
      </c>
      <c r="I25" s="1"/>
    </row>
    <row r="26" spans="1:10" x14ac:dyDescent="0.25">
      <c r="A26" s="8" t="s">
        <v>76</v>
      </c>
      <c r="B26" s="9"/>
      <c r="C26" s="9"/>
      <c r="D26" s="9"/>
      <c r="E26" s="10"/>
      <c r="I26" s="1"/>
    </row>
    <row r="27" spans="1:10" x14ac:dyDescent="0.25">
      <c r="A27" s="5" t="s">
        <v>73</v>
      </c>
      <c r="B27" s="4"/>
      <c r="C27" s="6" t="s">
        <v>74</v>
      </c>
      <c r="D27" s="4"/>
      <c r="E27" s="11">
        <v>18</v>
      </c>
      <c r="I27" s="1"/>
    </row>
    <row r="28" spans="1:10" x14ac:dyDescent="0.25">
      <c r="A28" s="5" t="s">
        <v>75</v>
      </c>
      <c r="B28" s="4" t="s">
        <v>77</v>
      </c>
      <c r="C28" s="4">
        <v>1</v>
      </c>
      <c r="D28" s="4"/>
      <c r="E28" s="11">
        <v>50</v>
      </c>
    </row>
    <row r="29" spans="1:10" x14ac:dyDescent="0.25">
      <c r="A29" s="8" t="s">
        <v>1</v>
      </c>
      <c r="B29" s="9"/>
      <c r="C29" s="9"/>
      <c r="D29" s="9"/>
      <c r="E29" s="10"/>
    </row>
    <row r="30" spans="1:10" x14ac:dyDescent="0.25">
      <c r="A30" s="5" t="s">
        <v>68</v>
      </c>
      <c r="B30" s="3"/>
      <c r="C30" s="4">
        <v>12</v>
      </c>
      <c r="D30" s="4"/>
      <c r="E30" s="6" t="s">
        <v>80</v>
      </c>
    </row>
    <row r="31" spans="1:10" x14ac:dyDescent="0.25">
      <c r="A31" s="4" t="s">
        <v>62</v>
      </c>
      <c r="B31" s="3"/>
      <c r="C31" s="4">
        <v>25</v>
      </c>
      <c r="D31" s="4"/>
      <c r="E31" s="6" t="s">
        <v>80</v>
      </c>
    </row>
    <row r="32" spans="1:10" x14ac:dyDescent="0.25">
      <c r="A32" s="5" t="s">
        <v>63</v>
      </c>
      <c r="B32" s="3"/>
      <c r="C32" s="4">
        <v>27</v>
      </c>
      <c r="D32" s="4"/>
      <c r="E32" s="6" t="s">
        <v>80</v>
      </c>
    </row>
    <row r="33" spans="1:5" x14ac:dyDescent="0.25">
      <c r="A33" s="5" t="s">
        <v>70</v>
      </c>
      <c r="B33" s="3"/>
      <c r="C33" s="4">
        <v>2</v>
      </c>
      <c r="D33" s="4"/>
      <c r="E33" s="6" t="s">
        <v>80</v>
      </c>
    </row>
    <row r="34" spans="1:5" x14ac:dyDescent="0.25">
      <c r="A34" s="5" t="s">
        <v>69</v>
      </c>
      <c r="B34" s="3"/>
      <c r="C34" s="4">
        <v>43</v>
      </c>
      <c r="D34" s="4"/>
      <c r="E34" s="6" t="s">
        <v>80</v>
      </c>
    </row>
    <row r="35" spans="1:5" x14ac:dyDescent="0.25">
      <c r="A35" s="4" t="s">
        <v>61</v>
      </c>
      <c r="B35" s="4"/>
      <c r="C35" s="4">
        <v>12</v>
      </c>
      <c r="D35" s="4"/>
      <c r="E35" s="6" t="s">
        <v>80</v>
      </c>
    </row>
    <row r="36" spans="1:5" x14ac:dyDescent="0.25">
      <c r="A36" s="4" t="s">
        <v>67</v>
      </c>
      <c r="B36" s="4"/>
      <c r="C36" s="4">
        <v>4</v>
      </c>
      <c r="D36" s="4"/>
      <c r="E36" s="6" t="s">
        <v>80</v>
      </c>
    </row>
    <row r="37" spans="1:5" x14ac:dyDescent="0.25">
      <c r="A37" s="4" t="s">
        <v>71</v>
      </c>
      <c r="B37" s="4"/>
      <c r="C37" s="4">
        <v>3</v>
      </c>
      <c r="D37" s="4"/>
      <c r="E37" s="6" t="s">
        <v>80</v>
      </c>
    </row>
    <row r="38" spans="1:5" x14ac:dyDescent="0.25">
      <c r="A38" s="4" t="s">
        <v>66</v>
      </c>
      <c r="B38" s="4"/>
      <c r="C38" s="4">
        <v>3</v>
      </c>
      <c r="D38" s="4"/>
      <c r="E38" s="6" t="s">
        <v>80</v>
      </c>
    </row>
    <row r="39" spans="1:5" x14ac:dyDescent="0.25">
      <c r="A39" s="4" t="s">
        <v>64</v>
      </c>
      <c r="B39" s="4"/>
      <c r="C39" s="4">
        <v>28</v>
      </c>
      <c r="D39" s="4"/>
      <c r="E39" s="6" t="s">
        <v>80</v>
      </c>
    </row>
    <row r="40" spans="1:5" x14ac:dyDescent="0.25">
      <c r="A40" s="4" t="s">
        <v>65</v>
      </c>
      <c r="B40" s="4"/>
      <c r="C40" s="4">
        <v>8</v>
      </c>
      <c r="D40" s="4"/>
      <c r="E40" s="6" t="s">
        <v>80</v>
      </c>
    </row>
    <row r="41" spans="1:5" x14ac:dyDescent="0.25">
      <c r="A41" s="19"/>
      <c r="B41" s="19"/>
      <c r="C41" s="20"/>
      <c r="D41" s="15" t="s">
        <v>78</v>
      </c>
      <c r="E41" s="16">
        <f ca="1">SUM(E4:E41)</f>
        <v>413.28000000000009</v>
      </c>
    </row>
    <row r="42" spans="1:5" x14ac:dyDescent="0.25">
      <c r="E42" s="1"/>
    </row>
  </sheetData>
  <mergeCells count="8">
    <mergeCell ref="A12:E12"/>
    <mergeCell ref="A26:E26"/>
    <mergeCell ref="A17:E17"/>
    <mergeCell ref="A29:E29"/>
    <mergeCell ref="A1:E1"/>
    <mergeCell ref="A41:C41"/>
    <mergeCell ref="A7:E7"/>
    <mergeCell ref="A3:E3"/>
  </mergeCells>
  <hyperlinks>
    <hyperlink ref="I12" r:id="rId1" xr:uid="{0D640397-1919-4953-979F-83C8590DC8E4}"/>
    <hyperlink ref="I13" r:id="rId2" xr:uid="{FEF8703C-1FDC-4F04-BD5C-24FB8C33088F}"/>
    <hyperlink ref="I3" r:id="rId3" xr:uid="{F5A16AC5-9E94-4ABC-A168-7E6CE2EF8566}"/>
    <hyperlink ref="I4" r:id="rId4" xr:uid="{A61D2231-9E36-4953-AAAD-9B982BC9E5CD}"/>
    <hyperlink ref="H12" r:id="rId5" xr:uid="{8D51A006-D647-46FB-8B8E-AF369EF0663F}"/>
    <hyperlink ref="H13" r:id="rId6" xr:uid="{25E59223-3A56-4AFD-A65C-DEE5EA19E9ED}"/>
    <hyperlink ref="I18" r:id="rId7" display="https://www.amazon.co.uk/dp/B07CMBMWZW/ref=sspa_dk_hqp_detail_aax_0?psc=1&amp;spLa=ZW5jcnlwdGVkUXVhbGlmaWVyPUEzNEtSTVdWUTZTQkZHJmVuY3J5cHRlZElkPUEwMjE2NDc1UDFIU04yMTVDQVpGJmVuY3J5cHRlZEFkSWQ9QTA0MzQyNzIzS1dFWElINFNJTE0wJndpZGdldE5hbWU9c3BfaHFwX3NoYXJlZCZhY3Rpb249Y2xpY2tSZWRpcmVjdCZkb05vdExvZ0NsaWNrPXRydWU=" xr:uid="{3629A3DD-F196-4603-9825-72211AF96757}"/>
    <hyperlink ref="I20" r:id="rId8" xr:uid="{FEA35E67-872E-46F3-8A9D-47380B3AC41A}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Ceck</dc:creator>
  <cp:lastModifiedBy>Matt Ceck</cp:lastModifiedBy>
  <dcterms:created xsi:type="dcterms:W3CDTF">2015-06-05T18:17:20Z</dcterms:created>
  <dcterms:modified xsi:type="dcterms:W3CDTF">2020-04-20T14:54:49Z</dcterms:modified>
</cp:coreProperties>
</file>