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stephanie_fulton_pnnl_gov/Documents/Documents/Github/spatial_study_21_manual_chamber_data_analysis/"/>
    </mc:Choice>
  </mc:AlternateContent>
  <xr:revisionPtr revIDLastSave="0" documentId="13_ncr:40009_{A3CA28E8-3FCE-40F0-A9BF-90662E85194A}" xr6:coauthVersionLast="47" xr6:coauthVersionMax="47" xr10:uidLastSave="{00000000-0000-0000-0000-000000000000}"/>
  <bookViews>
    <workbookView xWindow="-110" yWindow="-110" windowWidth="25820" windowHeight="14020"/>
  </bookViews>
  <sheets>
    <sheet name="spatial_data" sheetId="1" r:id="rId1"/>
  </sheets>
  <calcPr calcId="0"/>
</workbook>
</file>

<file path=xl/calcChain.xml><?xml version="1.0" encoding="utf-8"?>
<calcChain xmlns="http://schemas.openxmlformats.org/spreadsheetml/2006/main">
  <c r="G47" i="1" l="1"/>
  <c r="G48" i="1"/>
  <c r="G50" i="1"/>
  <c r="G49" i="1"/>
  <c r="G46" i="1"/>
</calcChain>
</file>

<file path=xl/sharedStrings.xml><?xml version="1.0" encoding="utf-8"?>
<sst xmlns="http://schemas.openxmlformats.org/spreadsheetml/2006/main" count="124" uniqueCount="104">
  <si>
    <t>IDmapping.ID</t>
  </si>
  <si>
    <t>sample_id</t>
  </si>
  <si>
    <t>00691_DIC_mg_per_L_as_C</t>
  </si>
  <si>
    <t>00681_NPOC_mg_per_L_as_C</t>
  </si>
  <si>
    <t>00602_TN_mg_per_L_as_N</t>
  </si>
  <si>
    <t>00530_TSS_mg_per_L</t>
  </si>
  <si>
    <t>DO.slope.mgday</t>
  </si>
  <si>
    <t>T_mean</t>
  </si>
  <si>
    <t>StreamOrde</t>
  </si>
  <si>
    <t>TOT_BASIN_AREA</t>
  </si>
  <si>
    <t>S13R</t>
  </si>
  <si>
    <t>SPS_0025</t>
  </si>
  <si>
    <t>NA</t>
  </si>
  <si>
    <t>S14</t>
  </si>
  <si>
    <t>SPS_0021</t>
  </si>
  <si>
    <t>S15</t>
  </si>
  <si>
    <t>SPS_0015</t>
  </si>
  <si>
    <t>S17R</t>
  </si>
  <si>
    <t>SPS_0014</t>
  </si>
  <si>
    <t>S18R</t>
  </si>
  <si>
    <t>SPS_0019</t>
  </si>
  <si>
    <t>S19</t>
  </si>
  <si>
    <t>SPS_0042</t>
  </si>
  <si>
    <t>S19E</t>
  </si>
  <si>
    <t>SPS_0044</t>
  </si>
  <si>
    <t>S20R</t>
  </si>
  <si>
    <t>SPS_0016</t>
  </si>
  <si>
    <t>S21R</t>
  </si>
  <si>
    <t>SPS_0022</t>
  </si>
  <si>
    <t>S23</t>
  </si>
  <si>
    <t>SPS_0017</t>
  </si>
  <si>
    <t>S24R</t>
  </si>
  <si>
    <t>SPS_0026</t>
  </si>
  <si>
    <t>S25</t>
  </si>
  <si>
    <t>SPS_0043</t>
  </si>
  <si>
    <t>S26R</t>
  </si>
  <si>
    <t>SPS_0040</t>
  </si>
  <si>
    <t>S27R</t>
  </si>
  <si>
    <t>SPS_0020</t>
  </si>
  <si>
    <t>S28R</t>
  </si>
  <si>
    <t>SPS_0045</t>
  </si>
  <si>
    <t>S28RE</t>
  </si>
  <si>
    <t>SPS_0046</t>
  </si>
  <si>
    <t>S29R</t>
  </si>
  <si>
    <t>SPS_0041</t>
  </si>
  <si>
    <t>S30R</t>
  </si>
  <si>
    <t>SPS_0012</t>
  </si>
  <si>
    <t>S31</t>
  </si>
  <si>
    <t>SPS_0006</t>
  </si>
  <si>
    <t>S32</t>
  </si>
  <si>
    <t>SPS_0008</t>
  </si>
  <si>
    <t>S36</t>
  </si>
  <si>
    <t>SPS_0004</t>
  </si>
  <si>
    <t>S37</t>
  </si>
  <si>
    <t>SPS_0001</t>
  </si>
  <si>
    <t>S38</t>
  </si>
  <si>
    <t>SPS_0010</t>
  </si>
  <si>
    <t>S39</t>
  </si>
  <si>
    <t>SPS_0009</t>
  </si>
  <si>
    <t>S49R</t>
  </si>
  <si>
    <t>SPS_0031</t>
  </si>
  <si>
    <t>S50</t>
  </si>
  <si>
    <t>SPS_0027</t>
  </si>
  <si>
    <t>S51</t>
  </si>
  <si>
    <t>SPS_0030</t>
  </si>
  <si>
    <t>S55</t>
  </si>
  <si>
    <t>SPS_0032</t>
  </si>
  <si>
    <t>S56</t>
  </si>
  <si>
    <t>SPS_0033</t>
  </si>
  <si>
    <t>S63</t>
  </si>
  <si>
    <t>SPS_0007</t>
  </si>
  <si>
    <t>S67</t>
  </si>
  <si>
    <t>SPS_0028</t>
  </si>
  <si>
    <t>S68</t>
  </si>
  <si>
    <t>SPS_0029</t>
  </si>
  <si>
    <t>S71</t>
  </si>
  <si>
    <t>SPS_0047</t>
  </si>
  <si>
    <t>S72</t>
  </si>
  <si>
    <t>SPS_0049</t>
  </si>
  <si>
    <t>S73</t>
  </si>
  <si>
    <t>SPS_0048</t>
  </si>
  <si>
    <t>S75</t>
  </si>
  <si>
    <t>SPS_0050</t>
  </si>
  <si>
    <t>S77</t>
  </si>
  <si>
    <t>SPS_0034</t>
  </si>
  <si>
    <t>S79</t>
  </si>
  <si>
    <t>SPS_0035</t>
  </si>
  <si>
    <t>S82</t>
  </si>
  <si>
    <t>SPS_0003</t>
  </si>
  <si>
    <t>S83</t>
  </si>
  <si>
    <t>SPS_0023</t>
  </si>
  <si>
    <t>T02</t>
  </si>
  <si>
    <t>SPS_0054</t>
  </si>
  <si>
    <t>T03</t>
  </si>
  <si>
    <t>SPS_0055</t>
  </si>
  <si>
    <t>T05</t>
  </si>
  <si>
    <t>SPS_0056</t>
  </si>
  <si>
    <t>T07</t>
  </si>
  <si>
    <t>SPS_0053</t>
  </si>
  <si>
    <t>Mean</t>
  </si>
  <si>
    <t>Standard deviation</t>
  </si>
  <si>
    <t>Minimum</t>
  </si>
  <si>
    <t>Maximum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</si>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</sst>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8" fillId="0" borderId="0" xfId="0" applyFont="1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F58" sqref="F58"/>
    </sheetView>
  </sheetViews>
  <sheetFormatPr defaultRowHeight="14.5" x14ac:dyDescent="0.35"/>
  <cols>
    <col min="1" max="1" width="12.26953125" bestFit="1" customWidth="1"/>
    <col min="2" max="2" width="9.36328125" bestFit="1" customWidth="1"/>
    <col min="3" max="3" width="24.08984375" bestFit="1" customWidth="1"/>
    <col min="4" max="4" width="26" bestFit="1" customWidth="1"/>
    <col min="5" max="5" width="23.6328125" bestFit="1" customWidth="1"/>
    <col min="6" max="6" width="19" bestFit="1" customWidth="1"/>
    <col min="7" max="7" width="14.6328125" bestFit="1" customWidth="1"/>
    <col min="8" max="8" width="11.81640625" bestFit="1" customWidth="1"/>
    <col min="9" max="9" width="10.90625" bestFit="1" customWidth="1"/>
    <col min="10" max="10" width="15.7265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10</v>
      </c>
      <c r="B2" t="s">
        <v>11</v>
      </c>
      <c r="C2">
        <v>11.2</v>
      </c>
      <c r="D2">
        <v>0.456666666666667</v>
      </c>
      <c r="E2" t="s">
        <v>12</v>
      </c>
      <c r="F2">
        <v>0.22</v>
      </c>
      <c r="G2">
        <v>2.8082879999999999E-3</v>
      </c>
      <c r="H2">
        <v>11.3</v>
      </c>
      <c r="I2">
        <v>4</v>
      </c>
      <c r="J2">
        <v>135.11000000000001</v>
      </c>
    </row>
    <row r="3" spans="1:10" x14ac:dyDescent="0.35">
      <c r="A3" t="s">
        <v>13</v>
      </c>
      <c r="B3" t="s">
        <v>14</v>
      </c>
      <c r="C3">
        <v>3.48</v>
      </c>
      <c r="D3">
        <v>0.47666666666666702</v>
      </c>
      <c r="E3">
        <v>0.28999999999999998</v>
      </c>
      <c r="F3">
        <v>0.4</v>
      </c>
      <c r="G3">
        <v>-5.9793600000000004E-3</v>
      </c>
      <c r="H3">
        <v>14.8433333333333</v>
      </c>
      <c r="I3">
        <v>4</v>
      </c>
      <c r="J3">
        <v>137.30000000000001</v>
      </c>
    </row>
    <row r="4" spans="1:10" x14ac:dyDescent="0.35">
      <c r="A4" t="s">
        <v>15</v>
      </c>
      <c r="B4" t="s">
        <v>16</v>
      </c>
      <c r="C4">
        <v>10.1</v>
      </c>
      <c r="D4">
        <v>0.38</v>
      </c>
      <c r="E4" t="s">
        <v>12</v>
      </c>
      <c r="F4">
        <v>0.51</v>
      </c>
      <c r="G4">
        <v>2.69232E-4</v>
      </c>
      <c r="H4">
        <v>9.298</v>
      </c>
      <c r="I4">
        <v>2</v>
      </c>
      <c r="J4">
        <v>16.36</v>
      </c>
    </row>
    <row r="5" spans="1:10" x14ac:dyDescent="0.35">
      <c r="A5" t="s">
        <v>17</v>
      </c>
      <c r="B5" t="s">
        <v>18</v>
      </c>
      <c r="C5">
        <v>3.3533333333333299</v>
      </c>
      <c r="D5">
        <v>0.47666666666666702</v>
      </c>
      <c r="E5" t="s">
        <v>12</v>
      </c>
      <c r="F5">
        <v>0.43</v>
      </c>
      <c r="G5">
        <v>-1.2614399999999999E-4</v>
      </c>
      <c r="H5">
        <v>13.953333333333299</v>
      </c>
      <c r="I5">
        <v>3</v>
      </c>
      <c r="J5">
        <v>96.14</v>
      </c>
    </row>
    <row r="6" spans="1:10" x14ac:dyDescent="0.35">
      <c r="A6" t="s">
        <v>19</v>
      </c>
      <c r="B6" t="s">
        <v>20</v>
      </c>
      <c r="C6">
        <v>8.0399999999999991</v>
      </c>
      <c r="D6">
        <v>0.56666666666666698</v>
      </c>
      <c r="E6" t="s">
        <v>12</v>
      </c>
      <c r="F6">
        <v>0.31</v>
      </c>
      <c r="G6">
        <v>-1.534608E-3</v>
      </c>
      <c r="H6">
        <v>12.313333333333301</v>
      </c>
      <c r="I6">
        <v>5</v>
      </c>
      <c r="J6">
        <v>293.92</v>
      </c>
    </row>
    <row r="7" spans="1:10" x14ac:dyDescent="0.35">
      <c r="A7" t="s">
        <v>21</v>
      </c>
      <c r="B7" t="s">
        <v>22</v>
      </c>
      <c r="C7">
        <v>13</v>
      </c>
      <c r="D7">
        <v>0.72</v>
      </c>
      <c r="E7">
        <v>0.1</v>
      </c>
      <c r="F7">
        <v>0.47</v>
      </c>
      <c r="G7">
        <v>-2.3434079999999999E-3</v>
      </c>
      <c r="H7">
        <v>14.623333333333299</v>
      </c>
      <c r="I7">
        <v>3</v>
      </c>
      <c r="J7">
        <v>93.22</v>
      </c>
    </row>
    <row r="8" spans="1:10" x14ac:dyDescent="0.35">
      <c r="A8" t="s">
        <v>23</v>
      </c>
      <c r="B8" t="s">
        <v>24</v>
      </c>
      <c r="C8">
        <v>18.3</v>
      </c>
      <c r="D8">
        <v>0.49</v>
      </c>
      <c r="E8" t="s">
        <v>12</v>
      </c>
      <c r="F8">
        <v>1.21</v>
      </c>
      <c r="G8">
        <v>-1.0584959999999999E-3</v>
      </c>
      <c r="H8">
        <v>18.553333333333299</v>
      </c>
      <c r="I8">
        <v>4</v>
      </c>
      <c r="J8">
        <v>245.93</v>
      </c>
    </row>
    <row r="9" spans="1:10" x14ac:dyDescent="0.35">
      <c r="A9" t="s">
        <v>25</v>
      </c>
      <c r="B9" t="s">
        <v>26</v>
      </c>
      <c r="C9">
        <v>6.0233333333333299</v>
      </c>
      <c r="D9">
        <v>0.87333333333333296</v>
      </c>
      <c r="E9" t="s">
        <v>12</v>
      </c>
      <c r="F9">
        <v>1.1100000000000001</v>
      </c>
      <c r="G9">
        <v>-6.3023999999999997E-3</v>
      </c>
      <c r="H9">
        <v>17.71</v>
      </c>
      <c r="I9">
        <v>5</v>
      </c>
      <c r="J9">
        <v>571.72</v>
      </c>
    </row>
    <row r="10" spans="1:10" x14ac:dyDescent="0.35">
      <c r="A10" t="s">
        <v>27</v>
      </c>
      <c r="B10" t="s">
        <v>28</v>
      </c>
      <c r="C10">
        <v>6.3550000000000004</v>
      </c>
      <c r="D10">
        <v>0.62333333333333296</v>
      </c>
      <c r="E10">
        <v>0.11</v>
      </c>
      <c r="F10">
        <v>1.78</v>
      </c>
      <c r="G10">
        <v>2.0672351999999998E-3</v>
      </c>
      <c r="H10">
        <v>13.8366666666667</v>
      </c>
      <c r="I10">
        <v>5</v>
      </c>
      <c r="J10">
        <v>643.34</v>
      </c>
    </row>
    <row r="11" spans="1:10" x14ac:dyDescent="0.35">
      <c r="A11" t="s">
        <v>29</v>
      </c>
      <c r="B11" t="s">
        <v>30</v>
      </c>
      <c r="C11">
        <v>6.24</v>
      </c>
      <c r="D11">
        <v>0.74666666666666703</v>
      </c>
      <c r="E11" t="s">
        <v>12</v>
      </c>
      <c r="F11">
        <v>2.23</v>
      </c>
      <c r="G11">
        <v>-4.1227199999999999E-3</v>
      </c>
      <c r="H11">
        <v>18.100000000000001</v>
      </c>
      <c r="I11">
        <v>6</v>
      </c>
      <c r="J11">
        <v>1329.98</v>
      </c>
    </row>
    <row r="12" spans="1:10" x14ac:dyDescent="0.35">
      <c r="A12" t="s">
        <v>31</v>
      </c>
      <c r="B12" t="s">
        <v>32</v>
      </c>
      <c r="C12">
        <v>6.87</v>
      </c>
      <c r="D12">
        <v>0.32</v>
      </c>
      <c r="E12">
        <v>0.12</v>
      </c>
      <c r="F12">
        <v>0.5</v>
      </c>
      <c r="G12">
        <v>-1.562112E-2</v>
      </c>
      <c r="H12">
        <v>14.1633333333333</v>
      </c>
      <c r="I12">
        <v>5</v>
      </c>
      <c r="J12">
        <v>429.57</v>
      </c>
    </row>
    <row r="13" spans="1:10" x14ac:dyDescent="0.35">
      <c r="A13" t="s">
        <v>33</v>
      </c>
      <c r="B13" t="s">
        <v>34</v>
      </c>
      <c r="C13">
        <v>12.85</v>
      </c>
      <c r="D13">
        <v>0.40333333333333299</v>
      </c>
      <c r="E13" t="s">
        <v>12</v>
      </c>
      <c r="F13">
        <v>0.3</v>
      </c>
      <c r="G13">
        <v>-6.9246767999999997E-3</v>
      </c>
      <c r="H13">
        <v>16.73</v>
      </c>
      <c r="I13">
        <v>3</v>
      </c>
      <c r="J13">
        <v>77.73</v>
      </c>
    </row>
    <row r="14" spans="1:10" x14ac:dyDescent="0.35">
      <c r="A14" t="s">
        <v>35</v>
      </c>
      <c r="B14" t="s">
        <v>36</v>
      </c>
      <c r="C14">
        <v>23.8</v>
      </c>
      <c r="D14">
        <v>0.91</v>
      </c>
      <c r="E14" t="s">
        <v>12</v>
      </c>
      <c r="F14">
        <v>0.57999999999999996</v>
      </c>
      <c r="G14" s="1">
        <v>8.3999999999999995E-5</v>
      </c>
      <c r="H14">
        <v>13.4066666666667</v>
      </c>
      <c r="I14">
        <v>5</v>
      </c>
      <c r="J14">
        <v>534.59</v>
      </c>
    </row>
    <row r="15" spans="1:10" x14ac:dyDescent="0.35">
      <c r="A15" t="s">
        <v>37</v>
      </c>
      <c r="B15" t="s">
        <v>38</v>
      </c>
      <c r="C15">
        <v>8.6</v>
      </c>
      <c r="D15">
        <v>0.336666666666667</v>
      </c>
      <c r="E15" t="s">
        <v>12</v>
      </c>
      <c r="F15">
        <v>1.2</v>
      </c>
      <c r="G15">
        <v>2.879328E-3</v>
      </c>
      <c r="H15">
        <v>8.4149999999999991</v>
      </c>
      <c r="I15">
        <v>2</v>
      </c>
      <c r="J15">
        <v>16.38</v>
      </c>
    </row>
    <row r="16" spans="1:10" x14ac:dyDescent="0.35">
      <c r="A16" t="s">
        <v>39</v>
      </c>
      <c r="B16" t="s">
        <v>40</v>
      </c>
      <c r="C16">
        <v>20.6</v>
      </c>
      <c r="D16">
        <v>1.45333333333333</v>
      </c>
      <c r="E16">
        <v>0.116666666666667</v>
      </c>
      <c r="F16">
        <v>2.61</v>
      </c>
      <c r="G16">
        <v>-9.8188800000000003E-3</v>
      </c>
      <c r="H16">
        <v>11.43</v>
      </c>
      <c r="I16">
        <v>4</v>
      </c>
      <c r="J16">
        <v>258.33999999999997</v>
      </c>
    </row>
    <row r="17" spans="1:10" x14ac:dyDescent="0.35">
      <c r="A17" t="s">
        <v>41</v>
      </c>
      <c r="B17" t="s">
        <v>42</v>
      </c>
      <c r="C17">
        <v>6.4733333333333301</v>
      </c>
      <c r="D17">
        <v>0.913333333333333</v>
      </c>
      <c r="E17" t="s">
        <v>12</v>
      </c>
      <c r="F17">
        <v>1.51</v>
      </c>
      <c r="G17">
        <v>-1.51296E-2</v>
      </c>
      <c r="H17">
        <v>16.606666666666701</v>
      </c>
      <c r="I17">
        <v>6</v>
      </c>
      <c r="J17">
        <v>1958.26</v>
      </c>
    </row>
    <row r="18" spans="1:10" x14ac:dyDescent="0.35">
      <c r="A18" t="s">
        <v>43</v>
      </c>
      <c r="B18" t="s">
        <v>44</v>
      </c>
      <c r="C18">
        <v>5.0366666666666697</v>
      </c>
      <c r="D18">
        <v>0.77666666666666695</v>
      </c>
      <c r="E18" t="s">
        <v>12</v>
      </c>
      <c r="F18">
        <v>2.69</v>
      </c>
      <c r="G18">
        <v>7.6843199999999999E-4</v>
      </c>
      <c r="H18">
        <v>17.296666666666699</v>
      </c>
      <c r="I18">
        <v>4</v>
      </c>
      <c r="J18">
        <v>223.7</v>
      </c>
    </row>
    <row r="19" spans="1:10" x14ac:dyDescent="0.35">
      <c r="A19" t="s">
        <v>45</v>
      </c>
      <c r="B19" t="s">
        <v>46</v>
      </c>
      <c r="C19">
        <v>13.4</v>
      </c>
      <c r="D19">
        <v>0.93666666666666698</v>
      </c>
      <c r="E19">
        <v>0.1</v>
      </c>
      <c r="F19">
        <v>4.12</v>
      </c>
      <c r="G19">
        <v>-4.0675200000000002E-2</v>
      </c>
      <c r="H19">
        <v>18.0133333333333</v>
      </c>
      <c r="I19">
        <v>4</v>
      </c>
      <c r="J19">
        <v>256.12</v>
      </c>
    </row>
    <row r="20" spans="1:10" x14ac:dyDescent="0.35">
      <c r="A20" t="s">
        <v>47</v>
      </c>
      <c r="B20" t="s">
        <v>48</v>
      </c>
      <c r="C20">
        <v>13.75</v>
      </c>
      <c r="D20">
        <v>0.82</v>
      </c>
      <c r="E20" t="s">
        <v>12</v>
      </c>
      <c r="F20">
        <v>2.12</v>
      </c>
      <c r="G20">
        <v>-1.2402720000000001E-2</v>
      </c>
      <c r="H20">
        <v>14.623333333333299</v>
      </c>
      <c r="I20">
        <v>4</v>
      </c>
      <c r="J20">
        <v>264.54000000000002</v>
      </c>
    </row>
    <row r="21" spans="1:10" x14ac:dyDescent="0.35">
      <c r="A21" t="s">
        <v>49</v>
      </c>
      <c r="B21" t="s">
        <v>50</v>
      </c>
      <c r="C21">
        <v>15.4</v>
      </c>
      <c r="D21">
        <v>0.96333333333333304</v>
      </c>
      <c r="E21">
        <v>0.15</v>
      </c>
      <c r="F21">
        <v>1.86</v>
      </c>
      <c r="G21">
        <v>-1.9852799999999999E-3</v>
      </c>
      <c r="H21">
        <v>14.786666666666701</v>
      </c>
      <c r="I21">
        <v>5</v>
      </c>
      <c r="J21">
        <v>704.6</v>
      </c>
    </row>
    <row r="22" spans="1:10" x14ac:dyDescent="0.35">
      <c r="A22" t="s">
        <v>51</v>
      </c>
      <c r="B22" t="s">
        <v>52</v>
      </c>
      <c r="C22">
        <v>25.2</v>
      </c>
      <c r="D22">
        <v>1.7566666666666699</v>
      </c>
      <c r="E22">
        <v>1.94333333333333</v>
      </c>
      <c r="F22">
        <v>3.18</v>
      </c>
      <c r="G22">
        <v>-0.1137648</v>
      </c>
      <c r="H22">
        <v>17.266666666666701</v>
      </c>
      <c r="I22">
        <v>5</v>
      </c>
      <c r="J22">
        <v>1205.52</v>
      </c>
    </row>
    <row r="23" spans="1:10" x14ac:dyDescent="0.35">
      <c r="A23" t="s">
        <v>53</v>
      </c>
      <c r="B23" t="s">
        <v>54</v>
      </c>
      <c r="C23">
        <v>10.7</v>
      </c>
      <c r="D23">
        <v>0.71666666666666701</v>
      </c>
      <c r="E23" t="s">
        <v>12</v>
      </c>
      <c r="F23" t="s">
        <v>12</v>
      </c>
      <c r="G23">
        <v>-1.4741279999999999E-3</v>
      </c>
      <c r="H23">
        <v>15.43</v>
      </c>
      <c r="I23">
        <v>3</v>
      </c>
      <c r="J23">
        <v>97.09</v>
      </c>
    </row>
    <row r="24" spans="1:10" x14ac:dyDescent="0.35">
      <c r="A24" t="s">
        <v>55</v>
      </c>
      <c r="B24" t="s">
        <v>56</v>
      </c>
      <c r="C24">
        <v>25.8</v>
      </c>
      <c r="D24">
        <v>0.75</v>
      </c>
      <c r="E24" t="s">
        <v>12</v>
      </c>
      <c r="F24">
        <v>1.2</v>
      </c>
      <c r="G24">
        <v>2.5857600000000001E-2</v>
      </c>
      <c r="H24">
        <v>13.5866666666667</v>
      </c>
      <c r="I24">
        <v>2</v>
      </c>
      <c r="J24">
        <v>19.8</v>
      </c>
    </row>
    <row r="25" spans="1:10" x14ac:dyDescent="0.35">
      <c r="A25" t="s">
        <v>57</v>
      </c>
      <c r="B25" t="s">
        <v>58</v>
      </c>
      <c r="C25">
        <v>9.23</v>
      </c>
      <c r="D25">
        <v>0.74666666666666703</v>
      </c>
      <c r="E25" t="s">
        <v>12</v>
      </c>
      <c r="F25">
        <v>0.94</v>
      </c>
      <c r="G25">
        <v>-3.23472E-3</v>
      </c>
      <c r="H25">
        <v>13.563333333333301</v>
      </c>
      <c r="I25">
        <v>2</v>
      </c>
      <c r="J25">
        <v>48.07</v>
      </c>
    </row>
    <row r="26" spans="1:10" x14ac:dyDescent="0.35">
      <c r="A26" t="s">
        <v>59</v>
      </c>
      <c r="B26" t="s">
        <v>60</v>
      </c>
      <c r="C26">
        <v>6.8266666666666698</v>
      </c>
      <c r="D26">
        <v>1.04</v>
      </c>
      <c r="E26" t="s">
        <v>12</v>
      </c>
      <c r="F26">
        <v>12.3</v>
      </c>
      <c r="G26">
        <v>-9.7680000000000006E-3</v>
      </c>
      <c r="H26">
        <v>14.483333333333301</v>
      </c>
      <c r="I26">
        <v>5</v>
      </c>
      <c r="J26">
        <v>767.52</v>
      </c>
    </row>
    <row r="27" spans="1:10" x14ac:dyDescent="0.35">
      <c r="A27" t="s">
        <v>61</v>
      </c>
      <c r="B27" t="s">
        <v>62</v>
      </c>
      <c r="C27">
        <v>11.25</v>
      </c>
      <c r="D27">
        <v>1.4566666666666701</v>
      </c>
      <c r="E27">
        <v>0.21333333333333299</v>
      </c>
      <c r="F27">
        <v>2.3199999999999998</v>
      </c>
      <c r="G27">
        <v>5.3390399999999998E-3</v>
      </c>
      <c r="H27">
        <v>17.420000000000002</v>
      </c>
      <c r="I27">
        <v>6</v>
      </c>
      <c r="J27">
        <v>5509.12</v>
      </c>
    </row>
    <row r="28" spans="1:10" x14ac:dyDescent="0.35">
      <c r="A28" t="s">
        <v>63</v>
      </c>
      <c r="B28" t="s">
        <v>64</v>
      </c>
      <c r="C28">
        <v>6.4450000000000003</v>
      </c>
      <c r="D28">
        <v>0.96666666666666701</v>
      </c>
      <c r="E28">
        <v>0.11</v>
      </c>
      <c r="F28">
        <v>9.67</v>
      </c>
      <c r="G28">
        <v>-6.0201600000000001E-3</v>
      </c>
      <c r="H28">
        <v>13.133333333333301</v>
      </c>
      <c r="I28">
        <v>5</v>
      </c>
      <c r="J28">
        <v>767.52</v>
      </c>
    </row>
    <row r="29" spans="1:10" x14ac:dyDescent="0.35">
      <c r="A29" t="s">
        <v>65</v>
      </c>
      <c r="B29" t="s">
        <v>66</v>
      </c>
      <c r="C29">
        <v>18</v>
      </c>
      <c r="D29">
        <v>2.2666666666666702</v>
      </c>
      <c r="E29">
        <v>0.12666666666666701</v>
      </c>
      <c r="F29">
        <v>5.82</v>
      </c>
      <c r="G29">
        <v>-1.9396799999999999E-2</v>
      </c>
      <c r="H29">
        <v>16.559999999999999</v>
      </c>
      <c r="I29">
        <v>4</v>
      </c>
      <c r="J29">
        <v>150.46</v>
      </c>
    </row>
    <row r="30" spans="1:10" x14ac:dyDescent="0.35">
      <c r="A30" t="s">
        <v>67</v>
      </c>
      <c r="B30" t="s">
        <v>68</v>
      </c>
      <c r="C30">
        <v>38.6</v>
      </c>
      <c r="D30">
        <v>1.9833333333333301</v>
      </c>
      <c r="E30">
        <v>0.64</v>
      </c>
      <c r="F30">
        <v>12.7</v>
      </c>
      <c r="G30">
        <v>-1.2744480000000001E-2</v>
      </c>
      <c r="H30">
        <v>12.1933333333333</v>
      </c>
      <c r="I30">
        <v>4</v>
      </c>
      <c r="J30">
        <v>309.8</v>
      </c>
    </row>
    <row r="31" spans="1:10" x14ac:dyDescent="0.35">
      <c r="A31" t="s">
        <v>69</v>
      </c>
      <c r="B31" t="s">
        <v>70</v>
      </c>
      <c r="C31">
        <v>11.8</v>
      </c>
      <c r="D31">
        <v>0.93666666666666698</v>
      </c>
      <c r="E31" t="s">
        <v>12</v>
      </c>
      <c r="F31">
        <v>1.53</v>
      </c>
      <c r="G31">
        <v>-1.4582400000000001E-2</v>
      </c>
      <c r="H31">
        <v>12.2366666666667</v>
      </c>
      <c r="I31">
        <v>4</v>
      </c>
      <c r="J31">
        <v>183.58</v>
      </c>
    </row>
    <row r="32" spans="1:10" x14ac:dyDescent="0.35">
      <c r="A32" t="s">
        <v>71</v>
      </c>
      <c r="B32" t="s">
        <v>72</v>
      </c>
      <c r="C32">
        <v>9.3699999999999992</v>
      </c>
      <c r="D32">
        <v>1.2166666666666699</v>
      </c>
      <c r="E32">
        <v>0.193333333333333</v>
      </c>
      <c r="F32">
        <v>4.67</v>
      </c>
      <c r="G32">
        <v>-4.4976000000000002E-2</v>
      </c>
      <c r="H32">
        <v>18.0966666666667</v>
      </c>
      <c r="I32">
        <v>6</v>
      </c>
      <c r="J32">
        <v>4115.03</v>
      </c>
    </row>
    <row r="33" spans="1:10" x14ac:dyDescent="0.35">
      <c r="A33" t="s">
        <v>73</v>
      </c>
      <c r="B33" t="s">
        <v>74</v>
      </c>
      <c r="C33">
        <v>31.6</v>
      </c>
      <c r="D33">
        <v>1.54666666666667</v>
      </c>
      <c r="E33">
        <v>0.16</v>
      </c>
      <c r="F33">
        <v>1.64</v>
      </c>
      <c r="G33">
        <v>-3.3297599999999997E-2</v>
      </c>
      <c r="H33">
        <v>19.683333333333302</v>
      </c>
      <c r="I33">
        <v>3</v>
      </c>
      <c r="J33">
        <v>137.94</v>
      </c>
    </row>
    <row r="34" spans="1:10" x14ac:dyDescent="0.35">
      <c r="A34" t="s">
        <v>75</v>
      </c>
      <c r="B34" t="s">
        <v>76</v>
      </c>
      <c r="C34">
        <v>10.7</v>
      </c>
      <c r="D34">
        <v>1.0333333333333301</v>
      </c>
      <c r="E34">
        <v>0.105</v>
      </c>
      <c r="F34">
        <v>7.33</v>
      </c>
      <c r="G34">
        <v>-6.9119999999999997E-3</v>
      </c>
      <c r="H34">
        <v>10.58</v>
      </c>
      <c r="I34">
        <v>4</v>
      </c>
      <c r="J34">
        <v>199.24</v>
      </c>
    </row>
    <row r="35" spans="1:10" x14ac:dyDescent="0.35">
      <c r="A35" t="s">
        <v>77</v>
      </c>
      <c r="B35" t="s">
        <v>78</v>
      </c>
      <c r="C35">
        <v>8.09</v>
      </c>
      <c r="D35">
        <v>1.2366666666666699</v>
      </c>
      <c r="E35">
        <v>0.21333333333333299</v>
      </c>
      <c r="F35">
        <v>5.56</v>
      </c>
      <c r="G35">
        <v>-1.2715199999999999E-2</v>
      </c>
      <c r="H35">
        <v>14.14</v>
      </c>
      <c r="I35">
        <v>4</v>
      </c>
      <c r="J35">
        <v>203.77</v>
      </c>
    </row>
    <row r="36" spans="1:10" x14ac:dyDescent="0.35">
      <c r="A36" t="s">
        <v>79</v>
      </c>
      <c r="B36" t="s">
        <v>80</v>
      </c>
      <c r="C36" t="s">
        <v>12</v>
      </c>
      <c r="D36">
        <v>0.89</v>
      </c>
      <c r="E36">
        <v>0.133333333333333</v>
      </c>
      <c r="F36">
        <v>2.59</v>
      </c>
      <c r="G36">
        <v>-1.437312E-2</v>
      </c>
      <c r="H36">
        <v>16.760000000000002</v>
      </c>
      <c r="I36">
        <v>6</v>
      </c>
      <c r="J36">
        <v>3025.58</v>
      </c>
    </row>
    <row r="37" spans="1:10" x14ac:dyDescent="0.35">
      <c r="A37" t="s">
        <v>81</v>
      </c>
      <c r="B37" t="s">
        <v>82</v>
      </c>
      <c r="C37">
        <v>11.1666666666667</v>
      </c>
      <c r="D37">
        <v>2.9266666666666699</v>
      </c>
      <c r="E37">
        <v>0.24333333333333301</v>
      </c>
      <c r="F37">
        <v>4.26</v>
      </c>
      <c r="G37">
        <v>-1.3313759999999999E-2</v>
      </c>
      <c r="H37">
        <v>15.983333333333301</v>
      </c>
      <c r="I37">
        <v>4</v>
      </c>
      <c r="J37">
        <v>227.12</v>
      </c>
    </row>
    <row r="38" spans="1:10" x14ac:dyDescent="0.35">
      <c r="A38" t="s">
        <v>83</v>
      </c>
      <c r="B38" t="s">
        <v>84</v>
      </c>
      <c r="C38">
        <v>35.5</v>
      </c>
      <c r="D38">
        <v>2.0266666666666699</v>
      </c>
      <c r="E38">
        <v>0.72</v>
      </c>
      <c r="F38">
        <v>3.15</v>
      </c>
      <c r="G38">
        <v>-3.3235199999999999E-2</v>
      </c>
      <c r="H38">
        <v>14.6533333333333</v>
      </c>
      <c r="I38">
        <v>4</v>
      </c>
      <c r="J38">
        <v>309.8</v>
      </c>
    </row>
    <row r="39" spans="1:10" x14ac:dyDescent="0.35">
      <c r="A39" t="s">
        <v>85</v>
      </c>
      <c r="B39" t="s">
        <v>86</v>
      </c>
      <c r="C39">
        <v>10.8</v>
      </c>
      <c r="D39">
        <v>1.34</v>
      </c>
      <c r="E39">
        <v>0.25</v>
      </c>
      <c r="F39">
        <v>3.6</v>
      </c>
      <c r="G39">
        <v>-1.11048E-2</v>
      </c>
      <c r="H39">
        <v>16.023333333333301</v>
      </c>
      <c r="I39">
        <v>6</v>
      </c>
      <c r="J39">
        <v>4653.63</v>
      </c>
    </row>
    <row r="40" spans="1:10" x14ac:dyDescent="0.35">
      <c r="A40" t="s">
        <v>87</v>
      </c>
      <c r="B40" t="s">
        <v>88</v>
      </c>
      <c r="C40">
        <v>24.1</v>
      </c>
      <c r="D40">
        <v>1.34</v>
      </c>
      <c r="E40">
        <v>0.44</v>
      </c>
      <c r="F40">
        <v>4.6900000000000004</v>
      </c>
      <c r="G40">
        <v>-1.836144E-2</v>
      </c>
      <c r="H40">
        <v>15.4</v>
      </c>
      <c r="I40">
        <v>4</v>
      </c>
      <c r="J40">
        <v>430.08</v>
      </c>
    </row>
    <row r="41" spans="1:10" x14ac:dyDescent="0.35">
      <c r="A41" t="s">
        <v>89</v>
      </c>
      <c r="B41" t="s">
        <v>90</v>
      </c>
      <c r="C41">
        <v>10.4</v>
      </c>
      <c r="D41">
        <v>0.236666666666667</v>
      </c>
      <c r="E41" t="s">
        <v>12</v>
      </c>
      <c r="F41">
        <v>0.15</v>
      </c>
      <c r="G41">
        <v>8.4144000000000007E-3</v>
      </c>
      <c r="H41">
        <v>12.99</v>
      </c>
      <c r="I41">
        <v>3</v>
      </c>
      <c r="J41">
        <v>76.319999999999993</v>
      </c>
    </row>
    <row r="42" spans="1:10" x14ac:dyDescent="0.35">
      <c r="A42" t="s">
        <v>91</v>
      </c>
      <c r="B42" t="s">
        <v>92</v>
      </c>
      <c r="C42">
        <v>21.766666666666701</v>
      </c>
      <c r="D42">
        <v>1.8033333333333299</v>
      </c>
      <c r="E42">
        <v>1.62333333333333</v>
      </c>
      <c r="F42">
        <v>5.5</v>
      </c>
      <c r="G42">
        <v>-3.57168E-2</v>
      </c>
      <c r="H42">
        <v>20.316666666666698</v>
      </c>
      <c r="I42">
        <v>7</v>
      </c>
      <c r="J42">
        <v>13461.46</v>
      </c>
    </row>
    <row r="43" spans="1:10" x14ac:dyDescent="0.35">
      <c r="A43" t="s">
        <v>93</v>
      </c>
      <c r="B43" t="s">
        <v>94</v>
      </c>
      <c r="C43">
        <v>11.1</v>
      </c>
      <c r="D43">
        <v>1.39333333333333</v>
      </c>
      <c r="E43">
        <v>0.31333333333333302</v>
      </c>
      <c r="F43">
        <v>6.78</v>
      </c>
      <c r="G43">
        <v>-2.0414399999999999E-2</v>
      </c>
      <c r="H43">
        <v>17.04</v>
      </c>
      <c r="I43">
        <v>7</v>
      </c>
      <c r="J43">
        <v>8977.07</v>
      </c>
    </row>
    <row r="44" spans="1:10" x14ac:dyDescent="0.35">
      <c r="A44" t="s">
        <v>95</v>
      </c>
      <c r="B44" t="s">
        <v>96</v>
      </c>
      <c r="C44">
        <v>6.6566666666666698</v>
      </c>
      <c r="D44">
        <v>1.0633333333333299</v>
      </c>
      <c r="E44">
        <v>0.11</v>
      </c>
      <c r="F44">
        <v>10.9</v>
      </c>
      <c r="G44">
        <v>-3.05232E-2</v>
      </c>
      <c r="H44">
        <v>18.0833333333333</v>
      </c>
      <c r="I44">
        <v>6</v>
      </c>
      <c r="J44">
        <v>2465.9</v>
      </c>
    </row>
    <row r="45" spans="1:10" x14ac:dyDescent="0.35">
      <c r="A45" t="s">
        <v>97</v>
      </c>
      <c r="B45" t="s">
        <v>98</v>
      </c>
      <c r="C45">
        <v>27.866666666666699</v>
      </c>
      <c r="D45">
        <v>1.8233333333333299</v>
      </c>
      <c r="E45">
        <v>1.47</v>
      </c>
      <c r="F45">
        <v>13.1</v>
      </c>
      <c r="G45">
        <v>-3.0753599999999999E-2</v>
      </c>
      <c r="H45">
        <v>20.079999999999998</v>
      </c>
      <c r="I45">
        <v>7</v>
      </c>
      <c r="J45">
        <v>14144.72</v>
      </c>
    </row>
    <row r="46" spans="1:10" x14ac:dyDescent="0.35">
      <c r="A46" s="2" t="s">
        <v>99</v>
      </c>
      <c r="G46">
        <f>AVERAGE(G2:G45)</f>
        <v>-1.2777719672727273E-2</v>
      </c>
    </row>
    <row r="47" spans="1:10" x14ac:dyDescent="0.35">
      <c r="A47" s="2" t="s">
        <v>103</v>
      </c>
      <c r="G47" s="3">
        <f>MEDIAN(G2:G45)</f>
        <v>-8.3463384000000002E-3</v>
      </c>
    </row>
    <row r="48" spans="1:10" x14ac:dyDescent="0.35">
      <c r="A48" s="2" t="s">
        <v>100</v>
      </c>
      <c r="G48" s="3">
        <f>_xlfn.STDEV.S(G2:G45)</f>
        <v>2.0928423988992587E-2</v>
      </c>
    </row>
    <row r="49" spans="1:7" x14ac:dyDescent="0.35">
      <c r="A49" s="2" t="s">
        <v>101</v>
      </c>
      <c r="G49" s="3">
        <f>MIN(G2:G45)</f>
        <v>-0.1137648</v>
      </c>
    </row>
    <row r="50" spans="1:7" x14ac:dyDescent="0.35">
      <c r="A50" s="2" t="s">
        <v>102</v>
      </c>
      <c r="G50" s="3">
        <f>MAX(G2:G45)</f>
        <v>2.5857600000000001E-2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spatial_data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Fulton, Stephanie G</cp:lastModifiedBy>
  <dcterms:created xsi:type="dcterms:W3CDTF">2022-11-29T18:50:06Z</dcterms:created>
  <dcterms:modified xsi:type="dcterms:W3CDTF">2022-11-29T18:56:31Z</dcterms:modified>
</cp:coreProperties>
</file>