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workforce_plot_data\"/>
    </mc:Choice>
  </mc:AlternateContent>
  <xr:revisionPtr revIDLastSave="0" documentId="13_ncr:1_{3D6F30A3-CC7F-476B-9584-DFED7D9227F0}" xr6:coauthVersionLast="47" xr6:coauthVersionMax="47" xr10:uidLastSave="{00000000-0000-0000-0000-000000000000}"/>
  <bookViews>
    <workbookView xWindow="28680" yWindow="-120" windowWidth="29040" windowHeight="15840" firstSheet="4" activeTab="9" xr2:uid="{494438DD-705D-498A-9699-0C05F50B900C}"/>
  </bookViews>
  <sheets>
    <sheet name="Figure ES-7" sheetId="2" r:id="rId1"/>
    <sheet name="Figure 5" sheetId="5" r:id="rId2"/>
    <sheet name="Figure 16 (top)" sheetId="7" r:id="rId3"/>
    <sheet name="Figure 16 (bottom)" sheetId="8" r:id="rId4"/>
    <sheet name="Figure 20" sheetId="9" r:id="rId5"/>
    <sheet name="Figure 21" sheetId="10" r:id="rId6"/>
    <sheet name="Figure B1 (bottom)" sheetId="12" r:id="rId7"/>
    <sheet name="Figure B1 (top)" sheetId="11" r:id="rId8"/>
    <sheet name="Figure B2 (top)" sheetId="13" r:id="rId9"/>
    <sheet name="Figure B2 (bottom)" sheetId="14" r:id="rId10"/>
    <sheet name="Figure B3" sheetId="15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5" l="1" a="1"/>
  <c r="B6" i="15" s="1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<sst xmlns="http://schemas.openxmlformats.org/spreadsheetml/2006/main" count="214" uniqueCount="107">
  <si>
    <t>Figure ES7</t>
  </si>
  <si>
    <t>Figure 5</t>
  </si>
  <si>
    <t>A breakdown of the types of workers in a component manufacturing facility </t>
  </si>
  <si>
    <t>100% Domestic Content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</si>
  <si>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</si>
  <si>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</si>
  <si>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</si>
  <si>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</si>
  <si>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</si>
  <si>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</si>
  <si>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</si>
  <si>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</si>
  <si>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</si>
  <si>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</si>
  <si>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</si>
  <si>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</si>
  <si>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</si>
  <si>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</si>
  <si>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</si>
  <si>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</si>
  <si>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</si>
  <si>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</si>
  <si>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</si>
  <si>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</si>
  <si>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</si>
  <si>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</si>
  <si>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</si>
  <si>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</si>
  <si>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</si>
  <si>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</si>
  <si>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</si>
  <si>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</si>
  <si>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</si>
  <si>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</si>
  <si>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</si>
  <si>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</si>
  <si>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</si>
  <si>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</si>
  <si>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</si>
  <si>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</si>
  <si>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</si>
  <si>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</si>
  <si>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</si>
  <si>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</si>
  <si>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</si>
  <si>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</si>
  <si>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</si>
  <si>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</si>
  <si>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</si>
  <si>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</si>
  <si>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</si>
  <si>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</si>
  <si>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</si>
  <si>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</si>
  <si>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Accelerated</t>
  </si>
  <si>
    <t>Conservative</t>
  </si>
  <si>
    <t>Figure 20</t>
  </si>
  <si>
    <t xml:space="preserve"> </t>
  </si>
  <si>
    <t>Figure 21</t>
  </si>
  <si>
    <t>Blade</t>
  </si>
  <si>
    <t>Nacelle</t>
  </si>
  <si>
    <t>Tower</t>
  </si>
  <si>
    <t>Monopile</t>
  </si>
  <si>
    <t>Jacket</t>
  </si>
  <si>
    <t>GBF</t>
  </si>
  <si>
    <t>Transition piece</t>
  </si>
  <si>
    <t>Array cable</t>
  </si>
  <si>
    <t>Export cable</t>
  </si>
  <si>
    <t>Steel plates</t>
  </si>
  <si>
    <t>Casting</t>
  </si>
  <si>
    <t>Flange</t>
  </si>
  <si>
    <t>Semisubmersible</t>
  </si>
  <si>
    <t>Mooring chain</t>
  </si>
  <si>
    <t>Mooring rope</t>
  </si>
  <si>
    <t>Total</t>
  </si>
  <si>
    <t>Mooring Chain</t>
  </si>
  <si>
    <t>Mooring Rope</t>
  </si>
  <si>
    <t>Figure B1 (bottom)</t>
  </si>
  <si>
    <t>Figure B1 (top)</t>
  </si>
  <si>
    <t>Figure 16 (bottom)</t>
  </si>
  <si>
    <t>Figure 16 (top)</t>
  </si>
  <si>
    <t>Mooring System</t>
  </si>
  <si>
    <t>Figure B2 (bottom)</t>
  </si>
  <si>
    <t>Figure B2 (top)</t>
  </si>
  <si>
    <t>North Carolina</t>
  </si>
  <si>
    <t>Figure B3</t>
  </si>
  <si>
    <t>Major manufacturing facility jobs</t>
  </si>
  <si>
    <t>Supplier jobs</t>
  </si>
  <si>
    <t>Factory-level management</t>
  </si>
  <si>
    <t>Quality and safety</t>
  </si>
  <si>
    <t>Facilities maintenance</t>
  </si>
  <si>
    <t>Design and engineering</t>
  </si>
  <si>
    <t>Factory-level worker</t>
  </si>
  <si>
    <t xml:space="preserve">Adjacent industry manufacturing scale </t>
  </si>
  <si>
    <t>Proximity to scenario facilities</t>
  </si>
  <si>
    <t>Similar industry capability</t>
  </si>
  <si>
    <t>Scoring levels that affect total job opportunity based on the adjacent industry manufacturing scale, state capacity of existing similar industries, and proximity to component manufacturing facilities</t>
  </si>
  <si>
    <t>Direct job scenario</t>
  </si>
  <si>
    <t>Indirect job relative capacity (smallest opportunity)</t>
  </si>
  <si>
    <t>Indirect job relative capacity (largest ppportunity)</t>
  </si>
  <si>
    <t>Indirect job relative capacity (largest opportunity)</t>
  </si>
  <si>
    <t>Range of total job opportunity across states (direct job scenario and indirect job relative capacity) assuming 100% domestic content</t>
  </si>
  <si>
    <t>Supplier jobs over time for each component in an accelerated (top) and conservative (bottom) scenarios assuming 100% domestic workforce</t>
  </si>
  <si>
    <t>Major manufacturing facility jobs over time for each component in an accelerated (top) and conservative (bottom) scenarios assuming 100% domestic workforce</t>
  </si>
  <si>
    <t>Major manufacturing facility jobs over time and supplier jobs accelerated (top) and conservative (bottom) scenarios assuming 100% domestic workforce</t>
  </si>
  <si>
    <t>North Carolina’s range of total job opportunity (direct job scenario and indirect job relative capacity) assuming 100% domestic content</t>
  </si>
  <si>
    <t>Major manufacturing facility jobs and supplier jobs for a 100% domestic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</si>
</sst>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ES-7'!$A$5</c:f>
              <c:strCache>
                <c:ptCount val="1"/>
                <c:pt idx="0">
                  <c:v>Major manufacturing facility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ES-7'!$D$5:$Q$5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6614.1399999999994</c:v>
                </c:pt>
                <c:pt idx="5">
                  <c:v>9334.3100000000013</c:v>
                </c:pt>
                <c:pt idx="6">
                  <c:v>10581.460000000001</c:v>
                </c:pt>
                <c:pt idx="7">
                  <c:v>11896.900000000003</c:v>
                </c:pt>
                <c:pt idx="8">
                  <c:v>11896.900000000003</c:v>
                </c:pt>
                <c:pt idx="9">
                  <c:v>11896.900000000003</c:v>
                </c:pt>
                <c:pt idx="10">
                  <c:v>11896.900000000003</c:v>
                </c:pt>
                <c:pt idx="11">
                  <c:v>11896.900000000003</c:v>
                </c:pt>
                <c:pt idx="12">
                  <c:v>11896.900000000003</c:v>
                </c:pt>
                <c:pt idx="13">
                  <c:v>11896.900000000003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ES-7'!$A$6</c:f>
              <c:strCache>
                <c:ptCount val="1"/>
                <c:pt idx="0">
                  <c:v>Supplier 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ES-7'!$D$4:$Q$4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ES-7'!$D$6:$Q$6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4514.4000000000005</c:v>
                </c:pt>
                <c:pt idx="3">
                  <c:v>8465.2200000000012</c:v>
                </c:pt>
                <c:pt idx="4">
                  <c:v>14806.140000000001</c:v>
                </c:pt>
                <c:pt idx="5">
                  <c:v>22689.85</c:v>
                </c:pt>
                <c:pt idx="6">
                  <c:v>27723.159999999996</c:v>
                </c:pt>
                <c:pt idx="7">
                  <c:v>29033.83</c:v>
                </c:pt>
                <c:pt idx="8">
                  <c:v>37369.700000000004</c:v>
                </c:pt>
                <c:pt idx="9">
                  <c:v>37369.700000000004</c:v>
                </c:pt>
                <c:pt idx="10">
                  <c:v>42844.9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9-479B-A1EB-1C2965AF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'Figure 5'!$B$4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70-4460-840D-8CFA10130C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70-4460-840D-8CFA10130C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70-4460-840D-8CFA10130C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70-4460-840D-8CFA10130C84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70-4460-840D-8CFA10130C84}"/>
              </c:ext>
            </c:extLst>
          </c:dPt>
          <c:dLbls>
            <c:dLbl>
              <c:idx val="0"/>
              <c:layout>
                <c:manualLayout>
                  <c:x val="1.4211272290054514E-2"/>
                  <c:y val="-7.2333368196148161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70-4460-840D-8CFA10130C84}"/>
                </c:ext>
              </c:extLst>
            </c:dLbl>
            <c:dLbl>
              <c:idx val="1"/>
              <c:layout>
                <c:manualLayout>
                  <c:x val="-4.040896458980902E-2"/>
                  <c:y val="-3.9811342367782774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70-4460-840D-8CFA10130C84}"/>
                </c:ext>
              </c:extLst>
            </c:dLbl>
            <c:dLbl>
              <c:idx val="2"/>
              <c:layout>
                <c:manualLayout>
                  <c:x val="-2.929751706712308E-2"/>
                  <c:y val="1.8865763221722523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70-4460-840D-8CFA10130C84}"/>
                </c:ext>
              </c:extLst>
            </c:dLbl>
            <c:dLbl>
              <c:idx val="3"/>
              <c:layout>
                <c:manualLayout>
                  <c:x val="-6.1858831195059812E-2"/>
                  <c:y val="-2.2835940573841931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70-4460-840D-8CFA10130C84}"/>
                </c:ext>
              </c:extLst>
            </c:dLbl>
            <c:dLbl>
              <c:idx val="4"/>
              <c:layout>
                <c:manualLayout>
                  <c:x val="-1.9417676099836273E-2"/>
                  <c:y val="-3.0477471151020726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70-4460-840D-8CFA10130C84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'Figure 5'!$A$5:$A$9</c:f>
              <c:strCache>
                <c:ptCount val="5"/>
                <c:pt idx="0">
                  <c:v>Factory-level worker</c:v>
                </c:pt>
                <c:pt idx="1">
                  <c:v>Facilities maintenance</c:v>
                </c:pt>
                <c:pt idx="2">
                  <c:v>Factory-level management</c:v>
                </c:pt>
                <c:pt idx="3">
                  <c:v>Quality and safety</c:v>
                </c:pt>
                <c:pt idx="4">
                  <c:v>Design and engineering</c:v>
                </c:pt>
              </c:strCache>
            </c:strRef>
          </c:cat>
          <c:val>
            <c:numRef>
              <c:f>'Figure 5'!$B$5:$B$9</c:f>
              <c:numCache>
                <c:formatCode>0.0%</c:formatCode>
                <c:ptCount val="5"/>
                <c:pt idx="0">
                  <c:v>0.69199999999999995</c:v>
                </c:pt>
                <c:pt idx="1">
                  <c:v>9.9000000000000005E-2</c:v>
                </c:pt>
                <c:pt idx="2">
                  <c:v>7.2999999999999995E-2</c:v>
                </c:pt>
                <c:pt idx="3">
                  <c:v>7.0999999999999994E-2</c:v>
                </c:pt>
                <c:pt idx="4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70-4460-840D-8CFA10130C8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(top)'!$A$7</c:f>
              <c:strCache>
                <c:ptCount val="1"/>
                <c:pt idx="0">
                  <c:v>Major manufacturing facility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(top)'!$D$7:$Q$7</c:f>
              <c:numCache>
                <c:formatCode>General</c:formatCode>
                <c:ptCount val="14"/>
                <c:pt idx="0">
                  <c:v>690.5</c:v>
                </c:pt>
                <c:pt idx="1">
                  <c:v>1389.075</c:v>
                </c:pt>
                <c:pt idx="2">
                  <c:v>2736.5749999999998</c:v>
                </c:pt>
                <c:pt idx="3">
                  <c:v>4594.7649999999994</c:v>
                </c:pt>
                <c:pt idx="4">
                  <c:v>6614.1399999999994</c:v>
                </c:pt>
                <c:pt idx="5">
                  <c:v>9334.3100000000013</c:v>
                </c:pt>
                <c:pt idx="6">
                  <c:v>10581.460000000001</c:v>
                </c:pt>
                <c:pt idx="7">
                  <c:v>11896.900000000003</c:v>
                </c:pt>
                <c:pt idx="8">
                  <c:v>11896.900000000003</c:v>
                </c:pt>
                <c:pt idx="9">
                  <c:v>11896.900000000003</c:v>
                </c:pt>
                <c:pt idx="10">
                  <c:v>11896.900000000003</c:v>
                </c:pt>
                <c:pt idx="11">
                  <c:v>11896.900000000003</c:v>
                </c:pt>
                <c:pt idx="12">
                  <c:v>11896.900000000003</c:v>
                </c:pt>
                <c:pt idx="13">
                  <c:v>11896.900000000003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(top)'!$A$8</c:f>
              <c:strCache>
                <c:ptCount val="1"/>
                <c:pt idx="0">
                  <c:v>Supplier 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(top)'!$D$6:$Q$6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(top)'!$D$8:$Q$8</c:f>
              <c:numCache>
                <c:formatCode>General</c:formatCode>
                <c:ptCount val="14"/>
                <c:pt idx="0">
                  <c:v>507.30000000000007</c:v>
                </c:pt>
                <c:pt idx="1">
                  <c:v>2159.3500000000004</c:v>
                </c:pt>
                <c:pt idx="2">
                  <c:v>4514.4000000000005</c:v>
                </c:pt>
                <c:pt idx="3">
                  <c:v>8465.2200000000012</c:v>
                </c:pt>
                <c:pt idx="4">
                  <c:v>14806.140000000001</c:v>
                </c:pt>
                <c:pt idx="5">
                  <c:v>22689.85</c:v>
                </c:pt>
                <c:pt idx="6">
                  <c:v>27723.159999999996</c:v>
                </c:pt>
                <c:pt idx="7">
                  <c:v>29033.83</c:v>
                </c:pt>
                <c:pt idx="8">
                  <c:v>37369.700000000004</c:v>
                </c:pt>
                <c:pt idx="9">
                  <c:v>37369.700000000004</c:v>
                </c:pt>
                <c:pt idx="10">
                  <c:v>42844.9</c:v>
                </c:pt>
                <c:pt idx="11">
                  <c:v>50620.1</c:v>
                </c:pt>
                <c:pt idx="12">
                  <c:v>56095.299999999996</c:v>
                </c:pt>
                <c:pt idx="13">
                  <c:v>56095.299999999996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E-4322-8234-3E540A87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16 (bottom)'!$A$7</c:f>
              <c:strCache>
                <c:ptCount val="1"/>
                <c:pt idx="0">
                  <c:v>Major manufacturing facility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(bottom)'!$D$7:$Q$7</c:f>
              <c:numCache>
                <c:formatCode>General</c:formatCode>
                <c:ptCount val="14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1339.7</c:v>
                </c:pt>
                <c:pt idx="4">
                  <c:v>1905.7000000000003</c:v>
                </c:pt>
                <c:pt idx="5">
                  <c:v>2999.2750000000001</c:v>
                </c:pt>
                <c:pt idx="6">
                  <c:v>4150.1649999999991</c:v>
                </c:pt>
                <c:pt idx="7">
                  <c:v>5485.415</c:v>
                </c:pt>
                <c:pt idx="8">
                  <c:v>7061.4400000000005</c:v>
                </c:pt>
                <c:pt idx="9">
                  <c:v>9832.7100000000009</c:v>
                </c:pt>
                <c:pt idx="10">
                  <c:v>11396.960000000003</c:v>
                </c:pt>
                <c:pt idx="11">
                  <c:v>11896.900000000003</c:v>
                </c:pt>
                <c:pt idx="12">
                  <c:v>11896.900000000003</c:v>
                </c:pt>
                <c:pt idx="13">
                  <c:v>11896.900000000003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722240"/>
        <c:axId val="1075720928"/>
      </c:areaChart>
      <c:barChart>
        <c:barDir val="col"/>
        <c:grouping val="clustered"/>
        <c:varyColors val="0"/>
        <c:ser>
          <c:idx val="2"/>
          <c:order val="1"/>
          <c:tx>
            <c:strRef>
              <c:f>'Figure 16 (bottom)'!$A$8</c:f>
              <c:strCache>
                <c:ptCount val="1"/>
                <c:pt idx="0">
                  <c:v>Supplier 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'Figure 16 (bottom)'!$D$6:$Q$6</c:f>
              <c:numCache>
                <c:formatCode>General</c:formatCode>
                <c:ptCount val="1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</c:numCache>
            </c:numRef>
          </c:cat>
          <c:val>
            <c:numRef>
              <c:f>'Figure 16 (bottom)'!$D$8:$Q$8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507.9</c:v>
                </c:pt>
                <c:pt idx="4">
                  <c:v>1785.96</c:v>
                </c:pt>
                <c:pt idx="5">
                  <c:v>3993.86</c:v>
                </c:pt>
                <c:pt idx="6">
                  <c:v>6402.2479999999996</c:v>
                </c:pt>
                <c:pt idx="7">
                  <c:v>9510.6360000000004</c:v>
                </c:pt>
                <c:pt idx="8">
                  <c:v>13338.103999999999</c:v>
                </c:pt>
                <c:pt idx="9">
                  <c:v>17551.756000000001</c:v>
                </c:pt>
                <c:pt idx="10">
                  <c:v>21186.388000000003</c:v>
                </c:pt>
                <c:pt idx="11">
                  <c:v>24620.531999999999</c:v>
                </c:pt>
                <c:pt idx="12">
                  <c:v>32731.204000000002</c:v>
                </c:pt>
                <c:pt idx="13">
                  <c:v>39614.896000000001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C-479E-B87E-23783D14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722240"/>
        <c:axId val="1075720928"/>
      </c:barChart>
      <c:catAx>
        <c:axId val="10757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0928"/>
        <c:crosses val="autoZero"/>
        <c:auto val="1"/>
        <c:lblAlgn val="ctr"/>
        <c:lblOffset val="100"/>
        <c:noMultiLvlLbl val="0"/>
      </c:catAx>
      <c:valAx>
        <c:axId val="107572092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20'!$B$4</c:f>
              <c:strCache>
                <c:ptCount val="1"/>
                <c:pt idx="0">
                  <c:v>Adjacent industry manufacturing scale 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20'!$B$5:$B$54</c:f>
              <c:numCache>
                <c:formatCode>General</c:formatCode>
                <c:ptCount val="50"/>
                <c:pt idx="0">
                  <c:v>4.5892515839701682</c:v>
                </c:pt>
                <c:pt idx="1">
                  <c:v>0.18379915525416982</c:v>
                </c:pt>
                <c:pt idx="2">
                  <c:v>1.9785367961303304</c:v>
                </c:pt>
                <c:pt idx="3">
                  <c:v>2.1430510164141667</c:v>
                </c:pt>
                <c:pt idx="4">
                  <c:v>15.216241031916825</c:v>
                </c:pt>
                <c:pt idx="5">
                  <c:v>1.5494503981258185</c:v>
                </c:pt>
                <c:pt idx="6">
                  <c:v>12.783683246684975</c:v>
                </c:pt>
                <c:pt idx="7">
                  <c:v>9.0173620405489228</c:v>
                </c:pt>
                <c:pt idx="8">
                  <c:v>3.3715975928811397</c:v>
                </c:pt>
                <c:pt idx="9">
                  <c:v>3.9126143387124892</c:v>
                </c:pt>
                <c:pt idx="10">
                  <c:v>0.13652653727476066</c:v>
                </c:pt>
                <c:pt idx="11">
                  <c:v>0.22417153827706809</c:v>
                </c:pt>
                <c:pt idx="12">
                  <c:v>5.5622015542183654</c:v>
                </c:pt>
                <c:pt idx="13">
                  <c:v>3.4148002881480224</c:v>
                </c:pt>
                <c:pt idx="14">
                  <c:v>0.55199551006821679</c:v>
                </c:pt>
                <c:pt idx="15">
                  <c:v>1.1251398254175624</c:v>
                </c:pt>
                <c:pt idx="16">
                  <c:v>1.8940942390448408</c:v>
                </c:pt>
                <c:pt idx="17">
                  <c:v>5.0213848148188438</c:v>
                </c:pt>
                <c:pt idx="18">
                  <c:v>9.4505841447889214</c:v>
                </c:pt>
                <c:pt idx="19">
                  <c:v>12.709586033515372</c:v>
                </c:pt>
                <c:pt idx="20">
                  <c:v>18.428402552959326</c:v>
                </c:pt>
                <c:pt idx="21">
                  <c:v>2.3554877013947317</c:v>
                </c:pt>
                <c:pt idx="22">
                  <c:v>1.6430823130898937</c:v>
                </c:pt>
                <c:pt idx="23">
                  <c:v>1.0254015283191595</c:v>
                </c:pt>
                <c:pt idx="24">
                  <c:v>1.9515716526703837</c:v>
                </c:pt>
                <c:pt idx="25">
                  <c:v>0.16262077231554478</c:v>
                </c:pt>
                <c:pt idx="26">
                  <c:v>1.2242785962018492</c:v>
                </c:pt>
                <c:pt idx="27">
                  <c:v>0.50246205684869227</c:v>
                </c:pt>
                <c:pt idx="28">
                  <c:v>9.7188244954148963</c:v>
                </c:pt>
                <c:pt idx="29">
                  <c:v>15.293185430834127</c:v>
                </c:pt>
                <c:pt idx="30">
                  <c:v>0.13090891613258676</c:v>
                </c:pt>
                <c:pt idx="31">
                  <c:v>18.673711143660253</c:v>
                </c:pt>
                <c:pt idx="32">
                  <c:v>18.284758294469761</c:v>
                </c:pt>
                <c:pt idx="33">
                  <c:v>0.2838709750067494</c:v>
                </c:pt>
                <c:pt idx="34">
                  <c:v>6.3410266985818984</c:v>
                </c:pt>
                <c:pt idx="35">
                  <c:v>2.1229164246803984</c:v>
                </c:pt>
                <c:pt idx="36">
                  <c:v>10.059201142415919</c:v>
                </c:pt>
                <c:pt idx="37">
                  <c:v>20.323873834183981</c:v>
                </c:pt>
                <c:pt idx="38">
                  <c:v>9.5012516703280649</c:v>
                </c:pt>
                <c:pt idx="39">
                  <c:v>5.5100770208756975</c:v>
                </c:pt>
                <c:pt idx="40">
                  <c:v>0.11247503976879007</c:v>
                </c:pt>
                <c:pt idx="41">
                  <c:v>3.1136601647794291</c:v>
                </c:pt>
                <c:pt idx="42">
                  <c:v>18.791196591945948</c:v>
                </c:pt>
                <c:pt idx="43">
                  <c:v>1.8714349322955059</c:v>
                </c:pt>
                <c:pt idx="44">
                  <c:v>0.92871732425278419</c:v>
                </c:pt>
                <c:pt idx="45">
                  <c:v>15.203290664787042</c:v>
                </c:pt>
                <c:pt idx="46">
                  <c:v>2.8471136925133904</c:v>
                </c:pt>
                <c:pt idx="47">
                  <c:v>1.4792538894350651</c:v>
                </c:pt>
                <c:pt idx="48">
                  <c:v>3.296772439342198</c:v>
                </c:pt>
                <c:pt idx="49">
                  <c:v>0.48060065623758963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0-43B6-9852-FE4F622DA7AD}"/>
            </c:ext>
          </c:extLst>
        </c:ser>
        <c:ser>
          <c:idx val="1"/>
          <c:order val="1"/>
          <c:tx>
            <c:strRef>
              <c:f>'Figure 20'!$C$4</c:f>
              <c:strCache>
                <c:ptCount val="1"/>
                <c:pt idx="0">
                  <c:v>Similar industry capability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20'!$C$5:$C$54</c:f>
              <c:numCache>
                <c:formatCode>General</c:formatCode>
                <c:ptCount val="50"/>
                <c:pt idx="0">
                  <c:v>6.4602957785668238</c:v>
                </c:pt>
                <c:pt idx="1">
                  <c:v>1.9149497091014076</c:v>
                </c:pt>
                <c:pt idx="2">
                  <c:v>4.5224790855492678</c:v>
                </c:pt>
                <c:pt idx="3">
                  <c:v>4.5412925971063505</c:v>
                </c:pt>
                <c:pt idx="4">
                  <c:v>14.19248673703949</c:v>
                </c:pt>
                <c:pt idx="5">
                  <c:v>8.5332187179323693</c:v>
                </c:pt>
                <c:pt idx="6">
                  <c:v>8.3029337518364237</c:v>
                </c:pt>
                <c:pt idx="7">
                  <c:v>0.57898285201574584</c:v>
                </c:pt>
                <c:pt idx="8">
                  <c:v>6.9370645460681493</c:v>
                </c:pt>
                <c:pt idx="9">
                  <c:v>7.3858354594818056</c:v>
                </c:pt>
                <c:pt idx="10">
                  <c:v>1.4008105784203198</c:v>
                </c:pt>
                <c:pt idx="11">
                  <c:v>2.2962681098169218</c:v>
                </c:pt>
                <c:pt idx="12">
                  <c:v>9.2395036101534238</c:v>
                </c:pt>
                <c:pt idx="13">
                  <c:v>11.130885326034432</c:v>
                </c:pt>
                <c:pt idx="14">
                  <c:v>3.7112982885374364</c:v>
                </c:pt>
                <c:pt idx="15">
                  <c:v>2.9708705199874483</c:v>
                </c:pt>
                <c:pt idx="16">
                  <c:v>4.2591669021014376</c:v>
                </c:pt>
                <c:pt idx="17">
                  <c:v>3.9517542730225248</c:v>
                </c:pt>
                <c:pt idx="18">
                  <c:v>2.258701981632997</c:v>
                </c:pt>
                <c:pt idx="19">
                  <c:v>1.6178360568805343</c:v>
                </c:pt>
                <c:pt idx="20">
                  <c:v>6.1983809517137827</c:v>
                </c:pt>
                <c:pt idx="21">
                  <c:v>12.061930090705847</c:v>
                </c:pt>
                <c:pt idx="22">
                  <c:v>8.8960609622217781</c:v>
                </c:pt>
                <c:pt idx="23">
                  <c:v>2.6538191180765778</c:v>
                </c:pt>
                <c:pt idx="24">
                  <c:v>3.3732218385268911</c:v>
                </c:pt>
                <c:pt idx="25">
                  <c:v>1.765344292098181</c:v>
                </c:pt>
                <c:pt idx="26">
                  <c:v>2.4533872419305278</c:v>
                </c:pt>
                <c:pt idx="27">
                  <c:v>6.7982696583873476</c:v>
                </c:pt>
                <c:pt idx="28">
                  <c:v>5.7928508088312087</c:v>
                </c:pt>
                <c:pt idx="29">
                  <c:v>2.8631574614072424</c:v>
                </c:pt>
                <c:pt idx="30">
                  <c:v>1.5049977757993958</c:v>
                </c:pt>
                <c:pt idx="31">
                  <c:v>4.762771537075178</c:v>
                </c:pt>
                <c:pt idx="32">
                  <c:v>10.810387206967588</c:v>
                </c:pt>
                <c:pt idx="33">
                  <c:v>1.9281161745355657</c:v>
                </c:pt>
                <c:pt idx="34">
                  <c:v>12.638229283624632</c:v>
                </c:pt>
                <c:pt idx="35">
                  <c:v>6.743112632035249</c:v>
                </c:pt>
                <c:pt idx="36">
                  <c:v>6.1444315989333926</c:v>
                </c:pt>
                <c:pt idx="37">
                  <c:v>10.101855008405916</c:v>
                </c:pt>
                <c:pt idx="38">
                  <c:v>1.2844283579195863</c:v>
                </c:pt>
                <c:pt idx="39">
                  <c:v>8.9375768791871657</c:v>
                </c:pt>
                <c:pt idx="40">
                  <c:v>2.0433831979121462</c:v>
                </c:pt>
                <c:pt idx="41">
                  <c:v>5.5270803483131816</c:v>
                </c:pt>
                <c:pt idx="42">
                  <c:v>14.851803879935979</c:v>
                </c:pt>
                <c:pt idx="43">
                  <c:v>7.9357640806862406</c:v>
                </c:pt>
                <c:pt idx="44">
                  <c:v>1.8213112791643706</c:v>
                </c:pt>
                <c:pt idx="45">
                  <c:v>4.8601660200160266</c:v>
                </c:pt>
                <c:pt idx="46">
                  <c:v>4.8908849010092403</c:v>
                </c:pt>
                <c:pt idx="47">
                  <c:v>2.3056260537970692</c:v>
                </c:pt>
                <c:pt idx="48">
                  <c:v>12.422340257659693</c:v>
                </c:pt>
                <c:pt idx="49">
                  <c:v>1.2573983010214347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0-43B6-9852-FE4F622DA7AD}"/>
            </c:ext>
          </c:extLst>
        </c:ser>
        <c:ser>
          <c:idx val="2"/>
          <c:order val="2"/>
          <c:tx>
            <c:strRef>
              <c:f>'Figure 20'!$D$4</c:f>
              <c:strCache>
                <c:ptCount val="1"/>
                <c:pt idx="0">
                  <c:v>Proximity to scenario facilities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'Figure 20'!$A$5:$A$54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20'!$D$5:$D$54</c:f>
              <c:numCache>
                <c:formatCode>General</c:formatCode>
                <c:ptCount val="50"/>
                <c:pt idx="0">
                  <c:v>6.7080550862066755</c:v>
                </c:pt>
                <c:pt idx="1">
                  <c:v>1.699059571777922</c:v>
                </c:pt>
                <c:pt idx="2">
                  <c:v>3.6897633504716048</c:v>
                </c:pt>
                <c:pt idx="3">
                  <c:v>4.101457082232904</c:v>
                </c:pt>
                <c:pt idx="4">
                  <c:v>13.063596196841285</c:v>
                </c:pt>
                <c:pt idx="5">
                  <c:v>6.6974516327465414</c:v>
                </c:pt>
                <c:pt idx="6">
                  <c:v>11.400286239188253</c:v>
                </c:pt>
                <c:pt idx="7">
                  <c:v>4.9218290463578782</c:v>
                </c:pt>
                <c:pt idx="8">
                  <c:v>7.1588474253107961</c:v>
                </c:pt>
                <c:pt idx="9">
                  <c:v>7.6083582512403476</c:v>
                </c:pt>
                <c:pt idx="10">
                  <c:v>1.2335574588055604</c:v>
                </c:pt>
                <c:pt idx="11">
                  <c:v>1.9463609613417896</c:v>
                </c:pt>
                <c:pt idx="12">
                  <c:v>6.666195671593016</c:v>
                </c:pt>
                <c:pt idx="13">
                  <c:v>9.1717336510459937</c:v>
                </c:pt>
                <c:pt idx="14">
                  <c:v>3.187000137232856</c:v>
                </c:pt>
                <c:pt idx="15">
                  <c:v>2.3551319683964733</c:v>
                </c:pt>
                <c:pt idx="16">
                  <c:v>6.2392199058931546</c:v>
                </c:pt>
                <c:pt idx="17">
                  <c:v>4.186633553471574</c:v>
                </c:pt>
                <c:pt idx="18">
                  <c:v>7.1388075959358908</c:v>
                </c:pt>
                <c:pt idx="19">
                  <c:v>6.527035258895185</c:v>
                </c:pt>
                <c:pt idx="20">
                  <c:v>10.766083679847993</c:v>
                </c:pt>
                <c:pt idx="21">
                  <c:v>11.623606951375317</c:v>
                </c:pt>
                <c:pt idx="22">
                  <c:v>7.0346694632385649</c:v>
                </c:pt>
                <c:pt idx="23">
                  <c:v>2.6982377040331382</c:v>
                </c:pt>
                <c:pt idx="24">
                  <c:v>2.7263013028224861</c:v>
                </c:pt>
                <c:pt idx="25">
                  <c:v>1.5237448323798444</c:v>
                </c:pt>
                <c:pt idx="26">
                  <c:v>1.9843157201459034</c:v>
                </c:pt>
                <c:pt idx="27">
                  <c:v>3.8187992194466127</c:v>
                </c:pt>
                <c:pt idx="28">
                  <c:v>9.304900939396596</c:v>
                </c:pt>
                <c:pt idx="29">
                  <c:v>8.3563282710643101</c:v>
                </c:pt>
                <c:pt idx="30">
                  <c:v>1.2840559058184862</c:v>
                </c:pt>
                <c:pt idx="31">
                  <c:v>9.8740895786335905</c:v>
                </c:pt>
                <c:pt idx="32">
                  <c:v>11.716668072852052</c:v>
                </c:pt>
                <c:pt idx="33">
                  <c:v>1.6464796538686388</c:v>
                </c:pt>
                <c:pt idx="34">
                  <c:v>12.4863546823267</c:v>
                </c:pt>
                <c:pt idx="35">
                  <c:v>5.820246804934655</c:v>
                </c:pt>
                <c:pt idx="36">
                  <c:v>6.256958440497856</c:v>
                </c:pt>
                <c:pt idx="37">
                  <c:v>12.874476885792959</c:v>
                </c:pt>
                <c:pt idx="38">
                  <c:v>7.7228609725818229</c:v>
                </c:pt>
                <c:pt idx="39">
                  <c:v>11.003247160429465</c:v>
                </c:pt>
                <c:pt idx="40">
                  <c:v>1.6408672772155171</c:v>
                </c:pt>
                <c:pt idx="41">
                  <c:v>7.5209666435655924</c:v>
                </c:pt>
                <c:pt idx="42">
                  <c:v>12.02236080537317</c:v>
                </c:pt>
                <c:pt idx="43">
                  <c:v>6.7955510054208483</c:v>
                </c:pt>
                <c:pt idx="44">
                  <c:v>6.7905118197103222</c:v>
                </c:pt>
                <c:pt idx="45">
                  <c:v>8.8432213155135244</c:v>
                </c:pt>
                <c:pt idx="46">
                  <c:v>5.8245961926746288</c:v>
                </c:pt>
                <c:pt idx="47">
                  <c:v>5.7678642971150307</c:v>
                </c:pt>
                <c:pt idx="48">
                  <c:v>9.0197046670100285</c:v>
                </c:pt>
                <c:pt idx="49">
                  <c:v>1.1231423018621329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0-43B6-9852-FE4F622D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54210688"/>
        <c:axId val="1254211672"/>
      </c:barChart>
      <c:catAx>
        <c:axId val="12542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11672"/>
        <c:crosses val="autoZero"/>
        <c:auto val="1"/>
        <c:lblAlgn val="ctr"/>
        <c:lblOffset val="100"/>
        <c:noMultiLvlLbl val="0"/>
      </c:catAx>
      <c:valAx>
        <c:axId val="1254211672"/>
        <c:scaling>
          <c:orientation val="minMax"/>
          <c:max val="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42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21'!$A$7</c:f>
              <c:strCache>
                <c:ptCount val="1"/>
                <c:pt idx="0">
                  <c:v>Direct job scenario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val>
            <c:numRef>
              <c:f>'Figure 21'!$B$7:$AY$7</c:f>
              <c:numCache>
                <c:formatCode>General</c:formatCode>
                <c:ptCount val="5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874.6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455.1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455.1</c:v>
                </c:pt>
                <c:pt idx="17">
                  <c:v>555.5</c:v>
                </c:pt>
                <c:pt idx="18">
                  <c:v>518.65</c:v>
                </c:pt>
                <c:pt idx="19">
                  <c:v>1180.5500000000002</c:v>
                </c:pt>
                <c:pt idx="20">
                  <c:v>735.34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186.95</c:v>
                </c:pt>
                <c:pt idx="29">
                  <c:v>1506.14</c:v>
                </c:pt>
                <c:pt idx="30">
                  <c:v>0</c:v>
                </c:pt>
                <c:pt idx="31">
                  <c:v>1548.5500000000002</c:v>
                </c:pt>
                <c:pt idx="32">
                  <c:v>813.69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734.79</c:v>
                </c:pt>
                <c:pt idx="37">
                  <c:v>106.19999999999999</c:v>
                </c:pt>
                <c:pt idx="38">
                  <c:v>467.4</c:v>
                </c:pt>
                <c:pt idx="39">
                  <c:v>470.8</c:v>
                </c:pt>
                <c:pt idx="40">
                  <c:v>0</c:v>
                </c:pt>
                <c:pt idx="41">
                  <c:v>0</c:v>
                </c:pt>
                <c:pt idx="42">
                  <c:v>110.9</c:v>
                </c:pt>
                <c:pt idx="43">
                  <c:v>0</c:v>
                </c:pt>
                <c:pt idx="44">
                  <c:v>0</c:v>
                </c:pt>
                <c:pt idx="45">
                  <c:v>1042.1400000000001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21'!$A$5</c:f>
              <c:strCache>
                <c:ptCount val="1"/>
                <c:pt idx="0">
                  <c:v>Indirect job relative capacity (smallest opportunity)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21'!$B$5:$AY$5</c:f>
              <c:numCache>
                <c:formatCode>General</c:formatCode>
                <c:ptCount val="50"/>
                <c:pt idx="0" formatCode="0">
                  <c:v>7644.053555899899</c:v>
                </c:pt>
                <c:pt idx="1">
                  <c:v>318.41075544308853</c:v>
                </c:pt>
                <c:pt idx="2">
                  <c:v>3500.885651226668</c:v>
                </c:pt>
                <c:pt idx="3">
                  <c:v>2145.9171967692105</c:v>
                </c:pt>
                <c:pt idx="4">
                  <c:v>32246.562459258257</c:v>
                </c:pt>
                <c:pt idx="5">
                  <c:v>3185.5043336391445</c:v>
                </c:pt>
                <c:pt idx="6">
                  <c:v>16470.939131812302</c:v>
                </c:pt>
                <c:pt idx="7">
                  <c:v>396.66744082860589</c:v>
                </c:pt>
                <c:pt idx="8">
                  <c:v>7250.4193321966222</c:v>
                </c:pt>
                <c:pt idx="9">
                  <c:v>6045.5705346514096</c:v>
                </c:pt>
                <c:pt idx="10">
                  <c:v>184.94008962415248</c:v>
                </c:pt>
                <c:pt idx="11">
                  <c:v>417.92618047998127</c:v>
                </c:pt>
                <c:pt idx="12">
                  <c:v>10717.22653139696</c:v>
                </c:pt>
                <c:pt idx="13">
                  <c:v>7898.5983908683784</c:v>
                </c:pt>
                <c:pt idx="14">
                  <c:v>1295.59716418619</c:v>
                </c:pt>
                <c:pt idx="15">
                  <c:v>2331.5338443641813</c:v>
                </c:pt>
                <c:pt idx="16">
                  <c:v>4649.3447915130992</c:v>
                </c:pt>
                <c:pt idx="17">
                  <c:v>5655.9914534261006</c:v>
                </c:pt>
                <c:pt idx="18">
                  <c:v>5272.3038512618805</c:v>
                </c:pt>
                <c:pt idx="19">
                  <c:v>2574.9438964599094</c:v>
                </c:pt>
                <c:pt idx="20">
                  <c:v>12286.579659978219</c:v>
                </c:pt>
                <c:pt idx="21">
                  <c:v>6087.5876859816563</c:v>
                </c:pt>
                <c:pt idx="22">
                  <c:v>3825.1644519837946</c:v>
                </c:pt>
                <c:pt idx="23">
                  <c:v>1902.2294633815238</c:v>
                </c:pt>
                <c:pt idx="24">
                  <c:v>3704.5337447780994</c:v>
                </c:pt>
                <c:pt idx="25">
                  <c:v>227.23759277560106</c:v>
                </c:pt>
                <c:pt idx="26">
                  <c:v>1984.0776849355348</c:v>
                </c:pt>
                <c:pt idx="27">
                  <c:v>689.16310702865962</c:v>
                </c:pt>
                <c:pt idx="28">
                  <c:v>8468.2862221873147</c:v>
                </c:pt>
                <c:pt idx="29">
                  <c:v>5636.4708284081553</c:v>
                </c:pt>
                <c:pt idx="30">
                  <c:v>197.1724125934428</c:v>
                </c:pt>
                <c:pt idx="31">
                  <c:v>13600.669524114453</c:v>
                </c:pt>
                <c:pt idx="32">
                  <c:v>21733.015945463383</c:v>
                </c:pt>
                <c:pt idx="33">
                  <c:v>324.6071916657653</c:v>
                </c:pt>
                <c:pt idx="34">
                  <c:v>13872.805535521782</c:v>
                </c:pt>
                <c:pt idx="35">
                  <c:v>2933.9914945528885</c:v>
                </c:pt>
                <c:pt idx="36">
                  <c:v>9953.163347184156</c:v>
                </c:pt>
                <c:pt idx="37">
                  <c:v>19369.338563156354</c:v>
                </c:pt>
                <c:pt idx="38">
                  <c:v>2345.5536844343201</c:v>
                </c:pt>
                <c:pt idx="39">
                  <c:v>10849.418373956096</c:v>
                </c:pt>
                <c:pt idx="40">
                  <c:v>226.17517808264245</c:v>
                </c:pt>
                <c:pt idx="41">
                  <c:v>5858.9521366406425</c:v>
                </c:pt>
                <c:pt idx="42">
                  <c:v>20564.613703134073</c:v>
                </c:pt>
                <c:pt idx="43">
                  <c:v>3745.008345523845</c:v>
                </c:pt>
                <c:pt idx="44">
                  <c:v>1527.387634539331</c:v>
                </c:pt>
                <c:pt idx="45">
                  <c:v>10717.842692735469</c:v>
                </c:pt>
                <c:pt idx="46">
                  <c:v>4320.6486382379262</c:v>
                </c:pt>
                <c:pt idx="47">
                  <c:v>1448.6917964320482</c:v>
                </c:pt>
                <c:pt idx="48">
                  <c:v>9802.9641839910673</c:v>
                </c:pt>
                <c:pt idx="49">
                  <c:v>67.091425443354822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9-4373-9E4B-8E87C7AB0136}"/>
            </c:ext>
          </c:extLst>
        </c:ser>
        <c:ser>
          <c:idx val="1"/>
          <c:order val="1"/>
          <c:tx>
            <c:strRef>
              <c:f>'Figure 21'!$A$6</c:f>
              <c:strCache>
                <c:ptCount val="1"/>
                <c:pt idx="0">
                  <c:v>Indirect job relative capacity (largest opportunity)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'Figure 21'!$B$4:$AY$4</c:f>
              <c:strCache>
                <c:ptCount val="50"/>
                <c:pt idx="0">
                  <c:v>AL</c:v>
                </c:pt>
                <c:pt idx="1">
                  <c:v>AK</c:v>
                </c:pt>
                <c:pt idx="2">
                  <c:v>AZ</c:v>
                </c:pt>
                <c:pt idx="3">
                  <c:v>AR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ID</c:v>
                </c:pt>
                <c:pt idx="12">
                  <c:v>IL</c:v>
                </c:pt>
                <c:pt idx="13">
                  <c:v>IN</c:v>
                </c:pt>
                <c:pt idx="14">
                  <c:v>IA</c:v>
                </c:pt>
                <c:pt idx="15">
                  <c:v>KS</c:v>
                </c:pt>
                <c:pt idx="16">
                  <c:v>KY</c:v>
                </c:pt>
                <c:pt idx="17">
                  <c:v>LA</c:v>
                </c:pt>
                <c:pt idx="18">
                  <c:v>ME</c:v>
                </c:pt>
                <c:pt idx="19">
                  <c:v>MD</c:v>
                </c:pt>
                <c:pt idx="20">
                  <c:v>MA</c:v>
                </c:pt>
                <c:pt idx="21">
                  <c:v>MI</c:v>
                </c:pt>
                <c:pt idx="22">
                  <c:v>MN</c:v>
                </c:pt>
                <c:pt idx="23">
                  <c:v>MS</c:v>
                </c:pt>
                <c:pt idx="24">
                  <c:v>MO</c:v>
                </c:pt>
                <c:pt idx="25">
                  <c:v>MT</c:v>
                </c:pt>
                <c:pt idx="26">
                  <c:v>NE</c:v>
                </c:pt>
                <c:pt idx="27">
                  <c:v>NV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NY</c:v>
                </c:pt>
                <c:pt idx="32">
                  <c:v>NC</c:v>
                </c:pt>
                <c:pt idx="33">
                  <c:v>ND</c:v>
                </c:pt>
                <c:pt idx="34">
                  <c:v>OH</c:v>
                </c:pt>
                <c:pt idx="35">
                  <c:v>OK</c:v>
                </c:pt>
                <c:pt idx="36">
                  <c:v>OR</c:v>
                </c:pt>
                <c:pt idx="37">
                  <c:v>PA</c:v>
                </c:pt>
                <c:pt idx="38">
                  <c:v>RI</c:v>
                </c:pt>
                <c:pt idx="39">
                  <c:v>SC</c:v>
                </c:pt>
                <c:pt idx="40">
                  <c:v>SD</c:v>
                </c:pt>
                <c:pt idx="41">
                  <c:v>TN</c:v>
                </c:pt>
                <c:pt idx="42">
                  <c:v>TX</c:v>
                </c:pt>
                <c:pt idx="43">
                  <c:v>UT</c:v>
                </c:pt>
                <c:pt idx="44">
                  <c:v>VT</c:v>
                </c:pt>
                <c:pt idx="45">
                  <c:v>VA</c:v>
                </c:pt>
                <c:pt idx="46">
                  <c:v>WA</c:v>
                </c:pt>
                <c:pt idx="47">
                  <c:v>WV</c:v>
                </c:pt>
                <c:pt idx="48">
                  <c:v>WI</c:v>
                </c:pt>
                <c:pt idx="49">
                  <c:v>WY</c:v>
                </c:pt>
              </c:strCache>
            </c:strRef>
          </c:cat>
          <c:val>
            <c:numRef>
              <c:f>'Figure 21'!$B$6:$AY$6</c:f>
              <c:numCache>
                <c:formatCode>General</c:formatCode>
                <c:ptCount val="50"/>
                <c:pt idx="0" formatCode="0">
                  <c:v>15607.7187361508</c:v>
                </c:pt>
                <c:pt idx="1">
                  <c:v>3354.5170647117502</c:v>
                </c:pt>
                <c:pt idx="2">
                  <c:v>10308.196805918677</c:v>
                </c:pt>
                <c:pt idx="3">
                  <c:v>11530.538917701777</c:v>
                </c:pt>
                <c:pt idx="4">
                  <c:v>45053.866103598295</c:v>
                </c:pt>
                <c:pt idx="5">
                  <c:v>25745.511598359029</c:v>
                </c:pt>
                <c:pt idx="6">
                  <c:v>30772.121543173864</c:v>
                </c:pt>
                <c:pt idx="7">
                  <c:v>21251.39395154635</c:v>
                </c:pt>
                <c:pt idx="8">
                  <c:v>18400.880130067457</c:v>
                </c:pt>
                <c:pt idx="9">
                  <c:v>16074.549576543066</c:v>
                </c:pt>
                <c:pt idx="10">
                  <c:v>1903.7253632314771</c:v>
                </c:pt>
                <c:pt idx="11">
                  <c:v>4375.907449818651</c:v>
                </c:pt>
                <c:pt idx="12">
                  <c:v>23329.903567220037</c:v>
                </c:pt>
                <c:pt idx="13">
                  <c:v>26378.153671470071</c:v>
                </c:pt>
                <c:pt idx="14">
                  <c:v>11317.909158799586</c:v>
                </c:pt>
                <c:pt idx="15">
                  <c:v>7207.4714708466854</c:v>
                </c:pt>
                <c:pt idx="16">
                  <c:v>15377.513764696465</c:v>
                </c:pt>
                <c:pt idx="17">
                  <c:v>10934.458827215021</c:v>
                </c:pt>
                <c:pt idx="18">
                  <c:v>23693.885365465587</c:v>
                </c:pt>
                <c:pt idx="19">
                  <c:v>29839.328279152611</c:v>
                </c:pt>
                <c:pt idx="20">
                  <c:v>45858.526082135082</c:v>
                </c:pt>
                <c:pt idx="21">
                  <c:v>31012.757365704249</c:v>
                </c:pt>
                <c:pt idx="22">
                  <c:v>23388.772088397003</c:v>
                </c:pt>
                <c:pt idx="23">
                  <c:v>6726.6286041745971</c:v>
                </c:pt>
                <c:pt idx="24">
                  <c:v>9684.7640536512008</c:v>
                </c:pt>
                <c:pt idx="25">
                  <c:v>2473.53342817988</c:v>
                </c:pt>
                <c:pt idx="26">
                  <c:v>5176.7549670058988</c:v>
                </c:pt>
                <c:pt idx="27">
                  <c:v>7449.978227900936</c:v>
                </c:pt>
                <c:pt idx="28">
                  <c:v>26113.216966194006</c:v>
                </c:pt>
                <c:pt idx="29">
                  <c:v>35420.832053524602</c:v>
                </c:pt>
                <c:pt idx="30">
                  <c:v>2279.9282815748079</c:v>
                </c:pt>
                <c:pt idx="31">
                  <c:v>44242.815456544529</c:v>
                </c:pt>
                <c:pt idx="32">
                  <c:v>44233.78783479031</c:v>
                </c:pt>
                <c:pt idx="33">
                  <c:v>2970.8725283512167</c:v>
                </c:pt>
                <c:pt idx="34">
                  <c:v>33183.034075579075</c:v>
                </c:pt>
                <c:pt idx="35">
                  <c:v>15870.40984027274</c:v>
                </c:pt>
                <c:pt idx="36">
                  <c:v>27497.208836166654</c:v>
                </c:pt>
                <c:pt idx="37">
                  <c:v>46296.771442402045</c:v>
                </c:pt>
                <c:pt idx="38">
                  <c:v>27717.958364319515</c:v>
                </c:pt>
                <c:pt idx="39">
                  <c:v>24371.871635463318</c:v>
                </c:pt>
                <c:pt idx="40">
                  <c:v>4531.1938879058162</c:v>
                </c:pt>
                <c:pt idx="41">
                  <c:v>17560.076884979117</c:v>
                </c:pt>
                <c:pt idx="42">
                  <c:v>39469.821165494373</c:v>
                </c:pt>
                <c:pt idx="43">
                  <c:v>16368.348590640568</c:v>
                </c:pt>
                <c:pt idx="44">
                  <c:v>17640.771234162079</c:v>
                </c:pt>
                <c:pt idx="45">
                  <c:v>38630.106441756951</c:v>
                </c:pt>
                <c:pt idx="46">
                  <c:v>20180.418709791404</c:v>
                </c:pt>
                <c:pt idx="47">
                  <c:v>12961.201430332316</c:v>
                </c:pt>
                <c:pt idx="48">
                  <c:v>37336.186756635441</c:v>
                </c:pt>
                <c:pt idx="49">
                  <c:v>1065.8768727112893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9-4373-9E4B-8E87C7AB0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(bottom)'!$B$7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499.94</c:v>
                </c:pt>
                <c:pt idx="9">
                  <c:v>499.94</c:v>
                </c:pt>
                <c:pt idx="10">
                  <c:v>499.94</c:v>
                </c:pt>
                <c:pt idx="11">
                  <c:v>1999.76</c:v>
                </c:pt>
                <c:pt idx="12">
                  <c:v>1999.76</c:v>
                </c:pt>
                <c:pt idx="13">
                  <c:v>2499.6999999999998</c:v>
                </c:pt>
                <c:pt idx="14">
                  <c:v>2499.6999999999998</c:v>
                </c:pt>
                <c:pt idx="15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B-4121-BE8F-73CA0C8BAB99}"/>
            </c:ext>
          </c:extLst>
        </c:ser>
        <c:ser>
          <c:idx val="1"/>
          <c:order val="1"/>
          <c:tx>
            <c:strRef>
              <c:f>'Figure B1 (bottom)'!$B$8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464</c:v>
                </c:pt>
                <c:pt idx="9">
                  <c:v>464</c:v>
                </c:pt>
                <c:pt idx="10">
                  <c:v>464</c:v>
                </c:pt>
                <c:pt idx="11">
                  <c:v>928</c:v>
                </c:pt>
                <c:pt idx="12">
                  <c:v>928</c:v>
                </c:pt>
                <c:pt idx="13">
                  <c:v>928</c:v>
                </c:pt>
                <c:pt idx="14">
                  <c:v>928</c:v>
                </c:pt>
                <c:pt idx="15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B-4121-BE8F-73CA0C8BAB99}"/>
            </c:ext>
          </c:extLst>
        </c:ser>
        <c:ser>
          <c:idx val="2"/>
          <c:order val="2"/>
          <c:tx>
            <c:strRef>
              <c:f>'Figure B1 (bottom)'!$B$9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407.75</c:v>
                </c:pt>
                <c:pt idx="6">
                  <c:v>407.75</c:v>
                </c:pt>
                <c:pt idx="7">
                  <c:v>407.75</c:v>
                </c:pt>
                <c:pt idx="8">
                  <c:v>407.75</c:v>
                </c:pt>
                <c:pt idx="9">
                  <c:v>407.75</c:v>
                </c:pt>
                <c:pt idx="10">
                  <c:v>1223.25</c:v>
                </c:pt>
                <c:pt idx="11">
                  <c:v>1223.25</c:v>
                </c:pt>
                <c:pt idx="12">
                  <c:v>1631</c:v>
                </c:pt>
                <c:pt idx="13">
                  <c:v>1631</c:v>
                </c:pt>
                <c:pt idx="14">
                  <c:v>1631</c:v>
                </c:pt>
                <c:pt idx="15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B-4121-BE8F-73CA0C8BAB99}"/>
            </c:ext>
          </c:extLst>
        </c:ser>
        <c:ser>
          <c:idx val="3"/>
          <c:order val="3"/>
          <c:tx>
            <c:strRef>
              <c:f>'Figure B1 (bottom)'!$B$10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696.55</c:v>
                </c:pt>
                <c:pt idx="6">
                  <c:v>696.55</c:v>
                </c:pt>
                <c:pt idx="7">
                  <c:v>1393.1</c:v>
                </c:pt>
                <c:pt idx="8">
                  <c:v>1393.1</c:v>
                </c:pt>
                <c:pt idx="9">
                  <c:v>1393.1</c:v>
                </c:pt>
                <c:pt idx="10">
                  <c:v>1393.1</c:v>
                </c:pt>
                <c:pt idx="11">
                  <c:v>2089.6499999999996</c:v>
                </c:pt>
                <c:pt idx="12">
                  <c:v>2089.6499999999996</c:v>
                </c:pt>
                <c:pt idx="13">
                  <c:v>2089.6499999999996</c:v>
                </c:pt>
                <c:pt idx="14">
                  <c:v>2089.6499999999996</c:v>
                </c:pt>
                <c:pt idx="15">
                  <c:v>2089.6499999999996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4B-4121-BE8F-73CA0C8BAB99}"/>
            </c:ext>
          </c:extLst>
        </c:ser>
        <c:ser>
          <c:idx val="4"/>
          <c:order val="4"/>
          <c:tx>
            <c:strRef>
              <c:f>'Figure B1 (bottom)'!$B$11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555.5</c:v>
                </c:pt>
                <c:pt idx="10">
                  <c:v>555.5</c:v>
                </c:pt>
                <c:pt idx="11">
                  <c:v>555.5</c:v>
                </c:pt>
                <c:pt idx="12">
                  <c:v>555.5</c:v>
                </c:pt>
                <c:pt idx="13">
                  <c:v>555.5</c:v>
                </c:pt>
                <c:pt idx="14">
                  <c:v>555.5</c:v>
                </c:pt>
                <c:pt idx="15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4B-4121-BE8F-73CA0C8BAB99}"/>
            </c:ext>
          </c:extLst>
        </c:ser>
        <c:ser>
          <c:idx val="5"/>
          <c:order val="5"/>
          <c:tx>
            <c:strRef>
              <c:f>'Figure B1 (bottom)'!$B$12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313.75</c:v>
                </c:pt>
                <c:pt idx="10">
                  <c:v>313.75</c:v>
                </c:pt>
                <c:pt idx="11">
                  <c:v>313.75</c:v>
                </c:pt>
                <c:pt idx="12">
                  <c:v>313.75</c:v>
                </c:pt>
                <c:pt idx="13">
                  <c:v>313.75</c:v>
                </c:pt>
                <c:pt idx="14">
                  <c:v>313.75</c:v>
                </c:pt>
                <c:pt idx="15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4B-4121-BE8F-73CA0C8BAB99}"/>
            </c:ext>
          </c:extLst>
        </c:ser>
        <c:ser>
          <c:idx val="6"/>
          <c:order val="6"/>
          <c:tx>
            <c:strRef>
              <c:f>'Figure B1 (bottom)'!$B$13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290.82500000000005</c:v>
                </c:pt>
                <c:pt idx="8">
                  <c:v>290.82500000000005</c:v>
                </c:pt>
                <c:pt idx="9">
                  <c:v>290.82500000000005</c:v>
                </c:pt>
                <c:pt idx="10">
                  <c:v>581.65000000000009</c:v>
                </c:pt>
                <c:pt idx="11">
                  <c:v>581.65000000000009</c:v>
                </c:pt>
                <c:pt idx="12">
                  <c:v>581.65000000000009</c:v>
                </c:pt>
                <c:pt idx="13">
                  <c:v>581.65000000000009</c:v>
                </c:pt>
                <c:pt idx="14">
                  <c:v>581.65000000000009</c:v>
                </c:pt>
                <c:pt idx="15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4B-4121-BE8F-73CA0C8BAB99}"/>
            </c:ext>
          </c:extLst>
        </c:ser>
        <c:ser>
          <c:idx val="7"/>
          <c:order val="7"/>
          <c:tx>
            <c:strRef>
              <c:f>'Figure B1 (bottom)'!$B$14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230.60000000000002</c:v>
                </c:pt>
                <c:pt idx="10">
                  <c:v>230.60000000000002</c:v>
                </c:pt>
                <c:pt idx="11">
                  <c:v>230.60000000000002</c:v>
                </c:pt>
                <c:pt idx="12">
                  <c:v>461.20000000000005</c:v>
                </c:pt>
                <c:pt idx="13">
                  <c:v>461.20000000000005</c:v>
                </c:pt>
                <c:pt idx="14">
                  <c:v>461.20000000000005</c:v>
                </c:pt>
                <c:pt idx="15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4B-4121-BE8F-73CA0C8BAB99}"/>
            </c:ext>
          </c:extLst>
        </c:ser>
        <c:ser>
          <c:idx val="8"/>
          <c:order val="8"/>
          <c:tx>
            <c:strRef>
              <c:f>'Figure B1 (bottom)'!$B$15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(bottom)'!$C$15:$R$15</c:f>
              <c:numCache>
                <c:formatCode>General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235.4</c:v>
                </c:pt>
                <c:pt idx="7">
                  <c:v>235.4</c:v>
                </c:pt>
                <c:pt idx="8">
                  <c:v>235.4</c:v>
                </c:pt>
                <c:pt idx="9">
                  <c:v>470.8</c:v>
                </c:pt>
                <c:pt idx="10">
                  <c:v>470.8</c:v>
                </c:pt>
                <c:pt idx="11">
                  <c:v>470.8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4B-4121-BE8F-73CA0C8BAB99}"/>
            </c:ext>
          </c:extLst>
        </c:ser>
        <c:ser>
          <c:idx val="9"/>
          <c:order val="9"/>
          <c:tx>
            <c:strRef>
              <c:f>'Figure B1 (bottom)'!$B$16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455.1</c:v>
                </c:pt>
                <c:pt idx="7">
                  <c:v>455.1</c:v>
                </c:pt>
                <c:pt idx="8">
                  <c:v>455.1</c:v>
                </c:pt>
                <c:pt idx="9">
                  <c:v>455.1</c:v>
                </c:pt>
                <c:pt idx="10">
                  <c:v>455.1</c:v>
                </c:pt>
                <c:pt idx="11">
                  <c:v>455.1</c:v>
                </c:pt>
                <c:pt idx="12">
                  <c:v>910.2</c:v>
                </c:pt>
                <c:pt idx="13">
                  <c:v>910.2</c:v>
                </c:pt>
                <c:pt idx="14">
                  <c:v>910.2</c:v>
                </c:pt>
                <c:pt idx="15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4B-4121-BE8F-73CA0C8BAB99}"/>
            </c:ext>
          </c:extLst>
        </c:ser>
        <c:ser>
          <c:idx val="10"/>
          <c:order val="10"/>
          <c:tx>
            <c:strRef>
              <c:f>'Figure B1 (bottom)'!$B$17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106.19999999999999</c:v>
                </c:pt>
                <c:pt idx="8">
                  <c:v>106.19999999999999</c:v>
                </c:pt>
                <c:pt idx="9">
                  <c:v>106.19999999999999</c:v>
                </c:pt>
                <c:pt idx="10">
                  <c:v>106.19999999999999</c:v>
                </c:pt>
                <c:pt idx="11">
                  <c:v>106.19999999999999</c:v>
                </c:pt>
                <c:pt idx="12">
                  <c:v>106.19999999999999</c:v>
                </c:pt>
                <c:pt idx="13">
                  <c:v>106.19999999999999</c:v>
                </c:pt>
                <c:pt idx="14">
                  <c:v>106.19999999999999</c:v>
                </c:pt>
                <c:pt idx="15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4B-4121-BE8F-73CA0C8BAB99}"/>
            </c:ext>
          </c:extLst>
        </c:ser>
        <c:ser>
          <c:idx val="11"/>
          <c:order val="11"/>
          <c:tx>
            <c:strRef>
              <c:f>'Figure B1 (bottom)'!$B$18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186.95</c:v>
                </c:pt>
                <c:pt idx="9">
                  <c:v>186.95</c:v>
                </c:pt>
                <c:pt idx="10">
                  <c:v>186.95</c:v>
                </c:pt>
                <c:pt idx="11">
                  <c:v>186.95</c:v>
                </c:pt>
                <c:pt idx="12">
                  <c:v>186.95</c:v>
                </c:pt>
                <c:pt idx="13">
                  <c:v>186.95</c:v>
                </c:pt>
                <c:pt idx="14">
                  <c:v>186.95</c:v>
                </c:pt>
                <c:pt idx="15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4B-4121-BE8F-73CA0C8BAB99}"/>
            </c:ext>
          </c:extLst>
        </c:ser>
        <c:ser>
          <c:idx val="12"/>
          <c:order val="12"/>
          <c:tx>
            <c:strRef>
              <c:f>'Figure B1 (bottom)'!$B$19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469.70000000000005</c:v>
                </c:pt>
                <c:pt idx="11">
                  <c:v>469.70000000000005</c:v>
                </c:pt>
                <c:pt idx="12">
                  <c:v>469.70000000000005</c:v>
                </c:pt>
                <c:pt idx="13">
                  <c:v>469.70000000000005</c:v>
                </c:pt>
                <c:pt idx="14">
                  <c:v>469.70000000000005</c:v>
                </c:pt>
                <c:pt idx="15">
                  <c:v>469.70000000000005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4B-4121-BE8F-73CA0C8BAB99}"/>
            </c:ext>
          </c:extLst>
        </c:ser>
        <c:ser>
          <c:idx val="14"/>
          <c:order val="13"/>
          <c:tx>
            <c:strRef>
              <c:f>'Figure B1 (bottom)'!$B$20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4B-4121-BE8F-73CA0C8BAB99}"/>
            </c:ext>
          </c:extLst>
        </c:ser>
        <c:ser>
          <c:idx val="13"/>
          <c:order val="14"/>
          <c:tx>
            <c:strRef>
              <c:f>'Figure B1 (bottom)'!$B$21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(bottom)'!$C$6:$R$6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110.9</c:v>
                </c:pt>
                <c:pt idx="7">
                  <c:v>110.9</c:v>
                </c:pt>
                <c:pt idx="8">
                  <c:v>110.9</c:v>
                </c:pt>
                <c:pt idx="9">
                  <c:v>110.9</c:v>
                </c:pt>
                <c:pt idx="10">
                  <c:v>110.9</c:v>
                </c:pt>
                <c:pt idx="11">
                  <c:v>110.9</c:v>
                </c:pt>
                <c:pt idx="12">
                  <c:v>110.9</c:v>
                </c:pt>
                <c:pt idx="13">
                  <c:v>110.9</c:v>
                </c:pt>
                <c:pt idx="14">
                  <c:v>110.9</c:v>
                </c:pt>
                <c:pt idx="15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4B-4121-BE8F-73CA0C8BA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B1 (top)'!$B$7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(top)'!$C$7:$R$7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499.94</c:v>
                </c:pt>
                <c:pt idx="6" formatCode="0">
                  <c:v>499.94</c:v>
                </c:pt>
                <c:pt idx="7" formatCode="0">
                  <c:v>1999.76</c:v>
                </c:pt>
                <c:pt idx="8" formatCode="0">
                  <c:v>1999.76</c:v>
                </c:pt>
                <c:pt idx="9" formatCode="0">
                  <c:v>2499.6999999999998</c:v>
                </c:pt>
                <c:pt idx="10" formatCode="0">
                  <c:v>2499.6999999999998</c:v>
                </c:pt>
                <c:pt idx="11" formatCode="0">
                  <c:v>2499.6999999999998</c:v>
                </c:pt>
                <c:pt idx="12" formatCode="0">
                  <c:v>2499.6999999999998</c:v>
                </c:pt>
                <c:pt idx="13" formatCode="0">
                  <c:v>2499.6999999999998</c:v>
                </c:pt>
                <c:pt idx="14" formatCode="0">
                  <c:v>2499.6999999999998</c:v>
                </c:pt>
                <c:pt idx="15" formatCode="0">
                  <c:v>2499.6999999999998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1-4C1A-BF08-5367AA3E7D11}"/>
            </c:ext>
          </c:extLst>
        </c:ser>
        <c:ser>
          <c:idx val="1"/>
          <c:order val="1"/>
          <c:tx>
            <c:strRef>
              <c:f>'Figure B1 (top)'!$B$8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464</c:v>
                </c:pt>
                <c:pt idx="5" formatCode="0">
                  <c:v>464</c:v>
                </c:pt>
                <c:pt idx="6" formatCode="0">
                  <c:v>464</c:v>
                </c:pt>
                <c:pt idx="7" formatCode="0">
                  <c:v>696</c:v>
                </c:pt>
                <c:pt idx="8" formatCode="0">
                  <c:v>928</c:v>
                </c:pt>
                <c:pt idx="9" formatCode="0">
                  <c:v>928</c:v>
                </c:pt>
                <c:pt idx="10" formatCode="0">
                  <c:v>928</c:v>
                </c:pt>
                <c:pt idx="11" formatCode="0">
                  <c:v>928</c:v>
                </c:pt>
                <c:pt idx="12" formatCode="0">
                  <c:v>928</c:v>
                </c:pt>
                <c:pt idx="13" formatCode="0">
                  <c:v>928</c:v>
                </c:pt>
                <c:pt idx="14" formatCode="0">
                  <c:v>928</c:v>
                </c:pt>
                <c:pt idx="15" formatCode="0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1-4C1A-BF08-5367AA3E7D11}"/>
            </c:ext>
          </c:extLst>
        </c:ser>
        <c:ser>
          <c:idx val="2"/>
          <c:order val="2"/>
          <c:tx>
            <c:strRef>
              <c:f>'Figure B1 (top)'!$B$9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407.75</c:v>
                </c:pt>
                <c:pt idx="4" formatCode="0">
                  <c:v>407.75</c:v>
                </c:pt>
                <c:pt idx="5" formatCode="0">
                  <c:v>407.75</c:v>
                </c:pt>
                <c:pt idx="6" formatCode="0">
                  <c:v>407.75</c:v>
                </c:pt>
                <c:pt idx="7" formatCode="0">
                  <c:v>815.5</c:v>
                </c:pt>
                <c:pt idx="8" formatCode="0">
                  <c:v>815.5</c:v>
                </c:pt>
                <c:pt idx="9" formatCode="0">
                  <c:v>1631</c:v>
                </c:pt>
                <c:pt idx="10" formatCode="0">
                  <c:v>1631</c:v>
                </c:pt>
                <c:pt idx="11" formatCode="0">
                  <c:v>1631</c:v>
                </c:pt>
                <c:pt idx="12" formatCode="0">
                  <c:v>1631</c:v>
                </c:pt>
                <c:pt idx="13" formatCode="0">
                  <c:v>1631</c:v>
                </c:pt>
                <c:pt idx="14" formatCode="0">
                  <c:v>1631</c:v>
                </c:pt>
                <c:pt idx="15" formatCode="0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C1A-BF08-5367AA3E7D11}"/>
            </c:ext>
          </c:extLst>
        </c:ser>
        <c:ser>
          <c:idx val="3"/>
          <c:order val="3"/>
          <c:tx>
            <c:strRef>
              <c:f>'Figure B1 (top)'!$B$10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696.55</c:v>
                </c:pt>
                <c:pt idx="5" formatCode="0">
                  <c:v>1393.1</c:v>
                </c:pt>
                <c:pt idx="6" formatCode="0">
                  <c:v>2089.6499999999996</c:v>
                </c:pt>
                <c:pt idx="7" formatCode="0">
                  <c:v>2089.6499999999996</c:v>
                </c:pt>
                <c:pt idx="8" formatCode="0">
                  <c:v>2089.6499999999996</c:v>
                </c:pt>
                <c:pt idx="9" formatCode="0">
                  <c:v>2089.6499999999996</c:v>
                </c:pt>
                <c:pt idx="10" formatCode="0">
                  <c:v>2089.6499999999996</c:v>
                </c:pt>
                <c:pt idx="11" formatCode="0">
                  <c:v>2089.6499999999996</c:v>
                </c:pt>
                <c:pt idx="12" formatCode="0">
                  <c:v>2089.6499999999996</c:v>
                </c:pt>
                <c:pt idx="13" formatCode="0">
                  <c:v>2089.6499999999996</c:v>
                </c:pt>
                <c:pt idx="14" formatCode="0">
                  <c:v>2089.6499999999996</c:v>
                </c:pt>
                <c:pt idx="15" formatCode="0">
                  <c:v>2089.6499999999996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1-4C1A-BF08-5367AA3E7D11}"/>
            </c:ext>
          </c:extLst>
        </c:ser>
        <c:ser>
          <c:idx val="4"/>
          <c:order val="4"/>
          <c:tx>
            <c:strRef>
              <c:f>'Figure B1 (top)'!$B$11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555.5</c:v>
                </c:pt>
                <c:pt idx="6" formatCode="0">
                  <c:v>555.5</c:v>
                </c:pt>
                <c:pt idx="7" formatCode="0">
                  <c:v>555.5</c:v>
                </c:pt>
                <c:pt idx="8" formatCode="0">
                  <c:v>555.5</c:v>
                </c:pt>
                <c:pt idx="9" formatCode="0">
                  <c:v>555.5</c:v>
                </c:pt>
                <c:pt idx="10" formatCode="0">
                  <c:v>555.5</c:v>
                </c:pt>
                <c:pt idx="11" formatCode="0">
                  <c:v>555.5</c:v>
                </c:pt>
                <c:pt idx="12" formatCode="0">
                  <c:v>555.5</c:v>
                </c:pt>
                <c:pt idx="13" formatCode="0">
                  <c:v>555.5</c:v>
                </c:pt>
                <c:pt idx="14" formatCode="0">
                  <c:v>555.5</c:v>
                </c:pt>
                <c:pt idx="15" formatCode="0">
                  <c:v>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91-4C1A-BF08-5367AA3E7D11}"/>
            </c:ext>
          </c:extLst>
        </c:ser>
        <c:ser>
          <c:idx val="5"/>
          <c:order val="5"/>
          <c:tx>
            <c:strRef>
              <c:f>'Figure B1 (top)'!$B$12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313.75</c:v>
                </c:pt>
                <c:pt idx="9" formatCode="0">
                  <c:v>313.75</c:v>
                </c:pt>
                <c:pt idx="10" formatCode="0">
                  <c:v>313.75</c:v>
                </c:pt>
                <c:pt idx="11" formatCode="0">
                  <c:v>313.75</c:v>
                </c:pt>
                <c:pt idx="12" formatCode="0">
                  <c:v>313.75</c:v>
                </c:pt>
                <c:pt idx="13" formatCode="0">
                  <c:v>313.75</c:v>
                </c:pt>
                <c:pt idx="14" formatCode="0">
                  <c:v>313.75</c:v>
                </c:pt>
                <c:pt idx="15" formatCode="0">
                  <c:v>313.75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91-4C1A-BF08-5367AA3E7D11}"/>
            </c:ext>
          </c:extLst>
        </c:ser>
        <c:ser>
          <c:idx val="6"/>
          <c:order val="6"/>
          <c:tx>
            <c:strRef>
              <c:f>'Figure B1 (top)'!$B$13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">
                  <c:v>290.82500000000005</c:v>
                </c:pt>
                <c:pt idx="4" formatCode="0">
                  <c:v>290.82500000000005</c:v>
                </c:pt>
                <c:pt idx="5" formatCode="0">
                  <c:v>290.82500000000005</c:v>
                </c:pt>
                <c:pt idx="6" formatCode="0">
                  <c:v>581.65000000000009</c:v>
                </c:pt>
                <c:pt idx="7" formatCode="0">
                  <c:v>581.65000000000009</c:v>
                </c:pt>
                <c:pt idx="8" formatCode="0">
                  <c:v>581.65000000000009</c:v>
                </c:pt>
                <c:pt idx="9" formatCode="0">
                  <c:v>581.65000000000009</c:v>
                </c:pt>
                <c:pt idx="10" formatCode="0">
                  <c:v>581.65000000000009</c:v>
                </c:pt>
                <c:pt idx="11" formatCode="0">
                  <c:v>581.65000000000009</c:v>
                </c:pt>
                <c:pt idx="12" formatCode="0">
                  <c:v>581.65000000000009</c:v>
                </c:pt>
                <c:pt idx="13" formatCode="0">
                  <c:v>581.65000000000009</c:v>
                </c:pt>
                <c:pt idx="14" formatCode="0">
                  <c:v>581.65000000000009</c:v>
                </c:pt>
                <c:pt idx="15" formatCode="0">
                  <c:v>581.65000000000009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91-4C1A-BF08-5367AA3E7D11}"/>
            </c:ext>
          </c:extLst>
        </c:ser>
        <c:ser>
          <c:idx val="7"/>
          <c:order val="7"/>
          <c:tx>
            <c:strRef>
              <c:f>'Figure B1 (top)'!$B$14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">
                  <c:v>230.60000000000002</c:v>
                </c:pt>
                <c:pt idx="7" formatCode="0">
                  <c:v>230.60000000000002</c:v>
                </c:pt>
                <c:pt idx="8" formatCode="0">
                  <c:v>461.20000000000005</c:v>
                </c:pt>
                <c:pt idx="9" formatCode="0">
                  <c:v>461.20000000000005</c:v>
                </c:pt>
                <c:pt idx="10" formatCode="0">
                  <c:v>461.20000000000005</c:v>
                </c:pt>
                <c:pt idx="11" formatCode="0">
                  <c:v>461.20000000000005</c:v>
                </c:pt>
                <c:pt idx="12" formatCode="0">
                  <c:v>461.20000000000005</c:v>
                </c:pt>
                <c:pt idx="13" formatCode="0">
                  <c:v>461.20000000000005</c:v>
                </c:pt>
                <c:pt idx="14" formatCode="0">
                  <c:v>461.20000000000005</c:v>
                </c:pt>
                <c:pt idx="15" formatCode="0">
                  <c:v>461.20000000000005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91-4C1A-BF08-5367AA3E7D11}"/>
            </c:ext>
          </c:extLst>
        </c:ser>
        <c:ser>
          <c:idx val="8"/>
          <c:order val="8"/>
          <c:tx>
            <c:strRef>
              <c:f>'Figure B1 (top)'!$B$15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(top)'!$C$15:$R$15</c:f>
              <c:numCache>
                <c:formatCode>0</c:formatCode>
                <c:ptCount val="16"/>
                <c:pt idx="0">
                  <c:v>235.4</c:v>
                </c:pt>
                <c:pt idx="1">
                  <c:v>235.4</c:v>
                </c:pt>
                <c:pt idx="2">
                  <c:v>235.4</c:v>
                </c:pt>
                <c:pt idx="3">
                  <c:v>235.4</c:v>
                </c:pt>
                <c:pt idx="4">
                  <c:v>235.4</c:v>
                </c:pt>
                <c:pt idx="5">
                  <c:v>235.4</c:v>
                </c:pt>
                <c:pt idx="6">
                  <c:v>470.8</c:v>
                </c:pt>
                <c:pt idx="7">
                  <c:v>470.8</c:v>
                </c:pt>
                <c:pt idx="8">
                  <c:v>941.6</c:v>
                </c:pt>
                <c:pt idx="9">
                  <c:v>941.6</c:v>
                </c:pt>
                <c:pt idx="10">
                  <c:v>941.6</c:v>
                </c:pt>
                <c:pt idx="11">
                  <c:v>941.6</c:v>
                </c:pt>
                <c:pt idx="12">
                  <c:v>941.6</c:v>
                </c:pt>
                <c:pt idx="13">
                  <c:v>941.6</c:v>
                </c:pt>
                <c:pt idx="14">
                  <c:v>941.6</c:v>
                </c:pt>
                <c:pt idx="15">
                  <c:v>941.6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91-4C1A-BF08-5367AA3E7D11}"/>
            </c:ext>
          </c:extLst>
        </c:ser>
        <c:ser>
          <c:idx val="9"/>
          <c:order val="9"/>
          <c:tx>
            <c:strRef>
              <c:f>'Figure B1 (top)'!$B$16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0">
                  <c:v>455.1</c:v>
                </c:pt>
                <c:pt idx="3" formatCode="0">
                  <c:v>455.1</c:v>
                </c:pt>
                <c:pt idx="4" formatCode="0">
                  <c:v>455.1</c:v>
                </c:pt>
                <c:pt idx="5" formatCode="0">
                  <c:v>455.1</c:v>
                </c:pt>
                <c:pt idx="6" formatCode="0">
                  <c:v>910.2</c:v>
                </c:pt>
                <c:pt idx="7" formatCode="0">
                  <c:v>910.2</c:v>
                </c:pt>
                <c:pt idx="8" formatCode="0">
                  <c:v>910.2</c:v>
                </c:pt>
                <c:pt idx="9" formatCode="0">
                  <c:v>910.2</c:v>
                </c:pt>
                <c:pt idx="10" formatCode="0">
                  <c:v>910.2</c:v>
                </c:pt>
                <c:pt idx="11" formatCode="0">
                  <c:v>910.2</c:v>
                </c:pt>
                <c:pt idx="12" formatCode="0">
                  <c:v>910.2</c:v>
                </c:pt>
                <c:pt idx="13" formatCode="0">
                  <c:v>910.2</c:v>
                </c:pt>
                <c:pt idx="14" formatCode="0">
                  <c:v>910.2</c:v>
                </c:pt>
                <c:pt idx="15" formatCode="0">
                  <c:v>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91-4C1A-BF08-5367AA3E7D11}"/>
            </c:ext>
          </c:extLst>
        </c:ser>
        <c:ser>
          <c:idx val="10"/>
          <c:order val="10"/>
          <c:tx>
            <c:strRef>
              <c:f>'Figure B1 (top)'!$B$17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106.19999999999999</c:v>
                </c:pt>
                <c:pt idx="6" formatCode="0">
                  <c:v>106.19999999999999</c:v>
                </c:pt>
                <c:pt idx="7" formatCode="0">
                  <c:v>106.19999999999999</c:v>
                </c:pt>
                <c:pt idx="8" formatCode="0">
                  <c:v>106.19999999999999</c:v>
                </c:pt>
                <c:pt idx="9" formatCode="0">
                  <c:v>106.19999999999999</c:v>
                </c:pt>
                <c:pt idx="10" formatCode="0">
                  <c:v>106.19999999999999</c:v>
                </c:pt>
                <c:pt idx="11" formatCode="0">
                  <c:v>106.19999999999999</c:v>
                </c:pt>
                <c:pt idx="12" formatCode="0">
                  <c:v>106.19999999999999</c:v>
                </c:pt>
                <c:pt idx="13" formatCode="0">
                  <c:v>106.19999999999999</c:v>
                </c:pt>
                <c:pt idx="14" formatCode="0">
                  <c:v>106.19999999999999</c:v>
                </c:pt>
                <c:pt idx="15" formatCode="0">
                  <c:v>106.19999999999999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91-4C1A-BF08-5367AA3E7D11}"/>
            </c:ext>
          </c:extLst>
        </c:ser>
        <c:ser>
          <c:idx val="11"/>
          <c:order val="11"/>
          <c:tx>
            <c:strRef>
              <c:f>'Figure B1 (top)'!$B$18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">
                  <c:v>186.95</c:v>
                </c:pt>
                <c:pt idx="5" formatCode="0">
                  <c:v>186.95</c:v>
                </c:pt>
                <c:pt idx="6" formatCode="0">
                  <c:v>186.95</c:v>
                </c:pt>
                <c:pt idx="7" formatCode="0">
                  <c:v>186.95</c:v>
                </c:pt>
                <c:pt idx="8" formatCode="0">
                  <c:v>186.95</c:v>
                </c:pt>
                <c:pt idx="9" formatCode="0">
                  <c:v>186.95</c:v>
                </c:pt>
                <c:pt idx="10" formatCode="0">
                  <c:v>186.95</c:v>
                </c:pt>
                <c:pt idx="11" formatCode="0">
                  <c:v>186.95</c:v>
                </c:pt>
                <c:pt idx="12" formatCode="0">
                  <c:v>186.95</c:v>
                </c:pt>
                <c:pt idx="13" formatCode="0">
                  <c:v>186.95</c:v>
                </c:pt>
                <c:pt idx="14" formatCode="0">
                  <c:v>186.95</c:v>
                </c:pt>
                <c:pt idx="15" formatCode="0">
                  <c:v>186.95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91-4C1A-BF08-5367AA3E7D11}"/>
            </c:ext>
          </c:extLst>
        </c:ser>
        <c:ser>
          <c:idx val="12"/>
          <c:order val="12"/>
          <c:tx>
            <c:strRef>
              <c:f>'Figure B1 (top)'!$B$19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469.70000000000005</c:v>
                </c:pt>
                <c:pt idx="8" formatCode="0">
                  <c:v>469.70000000000005</c:v>
                </c:pt>
                <c:pt idx="9" formatCode="0">
                  <c:v>469.70000000000005</c:v>
                </c:pt>
                <c:pt idx="10" formatCode="0.0">
                  <c:v>469.70000000000005</c:v>
                </c:pt>
                <c:pt idx="11" formatCode="0">
                  <c:v>469.70000000000005</c:v>
                </c:pt>
                <c:pt idx="12" formatCode="0">
                  <c:v>469.70000000000005</c:v>
                </c:pt>
                <c:pt idx="13" formatCode="0">
                  <c:v>469.70000000000005</c:v>
                </c:pt>
                <c:pt idx="14" formatCode="0">
                  <c:v>469.70000000000005</c:v>
                </c:pt>
                <c:pt idx="15" formatCode="0">
                  <c:v>469.70000000000005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91-4C1A-BF08-5367AA3E7D11}"/>
            </c:ext>
          </c:extLst>
        </c:ser>
        <c:ser>
          <c:idx val="14"/>
          <c:order val="13"/>
          <c:tx>
            <c:strRef>
              <c:f>'Figure B1 (top)'!$B$20</c:f>
              <c:strCache>
                <c:ptCount val="1"/>
                <c:pt idx="0">
                  <c:v>Mooring chain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val>
            <c:numRef>
              <c:f>'Figure B1 (top)'!$C$20:$R$20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91-4C1A-BF08-5367AA3E7D11}"/>
            </c:ext>
          </c:extLst>
        </c:ser>
        <c:ser>
          <c:idx val="13"/>
          <c:order val="14"/>
          <c:tx>
            <c:strRef>
              <c:f>'Figure B1 (top)'!$B$21</c:f>
              <c:strCache>
                <c:ptCount val="1"/>
                <c:pt idx="0">
                  <c:v>Mooring rope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B1 (top)'!$C$6:$R$6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B1 (top)'!$C$21:$R$21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110.9</c:v>
                </c:pt>
                <c:pt idx="7" formatCode="0">
                  <c:v>110.9</c:v>
                </c:pt>
                <c:pt idx="8" formatCode="0">
                  <c:v>110.9</c:v>
                </c:pt>
                <c:pt idx="9" formatCode="0">
                  <c:v>110.9</c:v>
                </c:pt>
                <c:pt idx="10" formatCode="0">
                  <c:v>110.9</c:v>
                </c:pt>
                <c:pt idx="11" formatCode="0">
                  <c:v>110.9</c:v>
                </c:pt>
                <c:pt idx="12" formatCode="0">
                  <c:v>110.9</c:v>
                </c:pt>
                <c:pt idx="13" formatCode="0">
                  <c:v>110.9</c:v>
                </c:pt>
                <c:pt idx="14" formatCode="0">
                  <c:v>110.9</c:v>
                </c:pt>
                <c:pt idx="15" formatCode="0">
                  <c:v>110.9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91-4C1A-BF08-5367AA3E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49072"/>
        <c:axId val="1437346776"/>
      </c:areaChart>
      <c:catAx>
        <c:axId val="143734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6776"/>
        <c:crosses val="autoZero"/>
        <c:auto val="1"/>
        <c:lblAlgn val="ctr"/>
        <c:lblOffset val="100"/>
        <c:noMultiLvlLbl val="0"/>
      </c:catAx>
      <c:valAx>
        <c:axId val="14373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(top)'!$A$9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(top)'!$B$9:$Q$9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190.91999999999996</c:v>
                </c:pt>
                <c:pt idx="6">
                  <c:v>381.83999999999992</c:v>
                </c:pt>
                <c:pt idx="7">
                  <c:v>954.5999999999998</c:v>
                </c:pt>
                <c:pt idx="8">
                  <c:v>1527.3599999999997</c:v>
                </c:pt>
                <c:pt idx="9">
                  <c:v>1718.2799999999997</c:v>
                </c:pt>
                <c:pt idx="10">
                  <c:v>1909.1999999999996</c:v>
                </c:pt>
                <c:pt idx="11">
                  <c:v>1909.1999999999996</c:v>
                </c:pt>
                <c:pt idx="12">
                  <c:v>1909.1999999999996</c:v>
                </c:pt>
                <c:pt idx="13">
                  <c:v>1909.1999999999996</c:v>
                </c:pt>
                <c:pt idx="14">
                  <c:v>1909.1999999999996</c:v>
                </c:pt>
                <c:pt idx="15">
                  <c:v>1909.1999999999996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E-47AA-8ECE-BC0848D74A69}"/>
            </c:ext>
          </c:extLst>
        </c:ser>
        <c:ser>
          <c:idx val="1"/>
          <c:order val="1"/>
          <c:tx>
            <c:strRef>
              <c:f>'Figure B2 (top)'!$A$10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(top)'!$B$10:$Q$10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5475.2000000000007</c:v>
                </c:pt>
                <c:pt idx="11">
                  <c:v>5475.2000000000007</c:v>
                </c:pt>
                <c:pt idx="12">
                  <c:v>10950.400000000001</c:v>
                </c:pt>
                <c:pt idx="13">
                  <c:v>16425.600000000002</c:v>
                </c:pt>
                <c:pt idx="14">
                  <c:v>21900.800000000003</c:v>
                </c:pt>
                <c:pt idx="15">
                  <c:v>21900.800000000003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E-47AA-8ECE-BC0848D74A69}"/>
            </c:ext>
          </c:extLst>
        </c:ser>
        <c:ser>
          <c:idx val="2"/>
          <c:order val="2"/>
          <c:tx>
            <c:strRef>
              <c:f>'Figure B2 (top)'!$A$11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(top)'!$B$11:$Q$11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369.74999999999994</c:v>
                </c:pt>
                <c:pt idx="4">
                  <c:v>739.49999999999989</c:v>
                </c:pt>
                <c:pt idx="5">
                  <c:v>739.49999999999989</c:v>
                </c:pt>
                <c:pt idx="6">
                  <c:v>739.49999999999989</c:v>
                </c:pt>
                <c:pt idx="7">
                  <c:v>1478.9999999999998</c:v>
                </c:pt>
                <c:pt idx="8">
                  <c:v>2218.4999999999995</c:v>
                </c:pt>
                <c:pt idx="9">
                  <c:v>2588.2499999999995</c:v>
                </c:pt>
                <c:pt idx="10">
                  <c:v>2957.9999999999995</c:v>
                </c:pt>
                <c:pt idx="11">
                  <c:v>2957.9999999999995</c:v>
                </c:pt>
                <c:pt idx="12">
                  <c:v>2957.9999999999995</c:v>
                </c:pt>
                <c:pt idx="13">
                  <c:v>2957.9999999999995</c:v>
                </c:pt>
                <c:pt idx="14">
                  <c:v>2957.9999999999995</c:v>
                </c:pt>
                <c:pt idx="15">
                  <c:v>2957.9999999999995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AE-47AA-8ECE-BC0848D74A69}"/>
            </c:ext>
          </c:extLst>
        </c:ser>
        <c:ser>
          <c:idx val="3"/>
          <c:order val="3"/>
          <c:tx>
            <c:strRef>
              <c:f>'Figure B2 (top)'!$A$12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(top)'!$B$12:$Q$12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900</c:v>
                </c:pt>
                <c:pt idx="5">
                  <c:v>2700</c:v>
                </c:pt>
                <c:pt idx="6">
                  <c:v>4500</c:v>
                </c:pt>
                <c:pt idx="7">
                  <c:v>5400</c:v>
                </c:pt>
                <c:pt idx="8">
                  <c:v>5400</c:v>
                </c:pt>
                <c:pt idx="9">
                  <c:v>5400</c:v>
                </c:pt>
                <c:pt idx="10">
                  <c:v>5400</c:v>
                </c:pt>
                <c:pt idx="11">
                  <c:v>5400</c:v>
                </c:pt>
                <c:pt idx="12">
                  <c:v>5400</c:v>
                </c:pt>
                <c:pt idx="13">
                  <c:v>5400</c:v>
                </c:pt>
                <c:pt idx="14">
                  <c:v>5400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AE-47AA-8ECE-BC0848D74A69}"/>
            </c:ext>
          </c:extLst>
        </c:ser>
        <c:ser>
          <c:idx val="4"/>
          <c:order val="4"/>
          <c:tx>
            <c:strRef>
              <c:f>'Figure B2 (top)'!$A$13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(top)'!$B$13:$Q$13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 formatCode="0">
                  <c:v>2000</c:v>
                </c:pt>
                <c:pt idx="7" formatCode="0">
                  <c:v>2000</c:v>
                </c:pt>
                <c:pt idx="8" formatCode="0">
                  <c:v>2000</c:v>
                </c:pt>
                <c:pt idx="9" formatCode="0">
                  <c:v>2000</c:v>
                </c:pt>
                <c:pt idx="10" formatCode="0">
                  <c:v>2000</c:v>
                </c:pt>
                <c:pt idx="11" formatCode="0">
                  <c:v>2000</c:v>
                </c:pt>
                <c:pt idx="12" formatCode="0">
                  <c:v>2000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AE-47AA-8ECE-BC0848D74A69}"/>
            </c:ext>
          </c:extLst>
        </c:ser>
        <c:ser>
          <c:idx val="5"/>
          <c:order val="5"/>
          <c:tx>
            <c:strRef>
              <c:f>'Figure B2 (top)'!$A$14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(top)'!$B$14:$Q$14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750</c:v>
                </c:pt>
                <c:pt idx="9" formatCode="0">
                  <c:v>1500</c:v>
                </c:pt>
                <c:pt idx="10" formatCode="0">
                  <c:v>1500</c:v>
                </c:pt>
                <c:pt idx="11" formatCode="0">
                  <c:v>1500</c:v>
                </c:pt>
                <c:pt idx="12" formatCode="0">
                  <c:v>1500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AE-47AA-8ECE-BC0848D74A69}"/>
            </c:ext>
          </c:extLst>
        </c:ser>
        <c:ser>
          <c:idx val="6"/>
          <c:order val="6"/>
          <c:tx>
            <c:strRef>
              <c:f>'Figure B2 (top)'!$A$15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(top)'!$B$15:$Q$15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775</c:v>
                </c:pt>
                <c:pt idx="4">
                  <c:v>1550</c:v>
                </c:pt>
                <c:pt idx="5">
                  <c:v>1550</c:v>
                </c:pt>
                <c:pt idx="6">
                  <c:v>2325</c:v>
                </c:pt>
                <c:pt idx="7">
                  <c:v>3100</c:v>
                </c:pt>
                <c:pt idx="8">
                  <c:v>3100</c:v>
                </c:pt>
                <c:pt idx="9">
                  <c:v>3100</c:v>
                </c:pt>
                <c:pt idx="10">
                  <c:v>3100</c:v>
                </c:pt>
                <c:pt idx="11">
                  <c:v>3100</c:v>
                </c:pt>
                <c:pt idx="12">
                  <c:v>3100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AE-47AA-8ECE-BC0848D74A69}"/>
            </c:ext>
          </c:extLst>
        </c:ser>
        <c:ser>
          <c:idx val="7"/>
          <c:order val="7"/>
          <c:tx>
            <c:strRef>
              <c:f>'Figure B2 (top)'!$A$16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(top)'!$B$16:$Q$16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AE-47AA-8ECE-BC0848D74A69}"/>
            </c:ext>
          </c:extLst>
        </c:ser>
        <c:ser>
          <c:idx val="8"/>
          <c:order val="8"/>
          <c:tx>
            <c:strRef>
              <c:f>'Figure B2 (top)'!$A$17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(top)'!$B$17:$Q$17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1550</c:v>
                </c:pt>
                <c:pt idx="11">
                  <c:v>1550</c:v>
                </c:pt>
                <c:pt idx="12">
                  <c:v>1550</c:v>
                </c:pt>
                <c:pt idx="13">
                  <c:v>3100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AE-47AA-8ECE-BC0848D74A69}"/>
            </c:ext>
          </c:extLst>
        </c:ser>
        <c:ser>
          <c:idx val="9"/>
          <c:order val="9"/>
          <c:tx>
            <c:strRef>
              <c:f>'Figure B2 (top)'!$A$18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(top)'!$B$18:$Q$18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507.30000000000007</c:v>
                </c:pt>
                <c:pt idx="3" formatCode="0">
                  <c:v>1014.6000000000001</c:v>
                </c:pt>
                <c:pt idx="4" formatCode="0">
                  <c:v>1014.6000000000001</c:v>
                </c:pt>
                <c:pt idx="5" formatCode="0">
                  <c:v>1014.6000000000001</c:v>
                </c:pt>
                <c:pt idx="6" formatCode="0">
                  <c:v>1521.9</c:v>
                </c:pt>
                <c:pt idx="7" formatCode="0">
                  <c:v>2029.2000000000003</c:v>
                </c:pt>
                <c:pt idx="8" formatCode="0">
                  <c:v>2029.2000000000003</c:v>
                </c:pt>
                <c:pt idx="9" formatCode="0">
                  <c:v>2029.2000000000003</c:v>
                </c:pt>
                <c:pt idx="10" formatCode="0">
                  <c:v>2029.2000000000003</c:v>
                </c:pt>
                <c:pt idx="11" formatCode="0">
                  <c:v>2029.2000000000003</c:v>
                </c:pt>
                <c:pt idx="12" formatCode="0">
                  <c:v>2029.2000000000003</c:v>
                </c:pt>
                <c:pt idx="13" formatCode="0">
                  <c:v>2029.2000000000003</c:v>
                </c:pt>
                <c:pt idx="14" formatCode="0">
                  <c:v>2029.2000000000003</c:v>
                </c:pt>
                <c:pt idx="15" formatCode="0">
                  <c:v>2029.2000000000003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AE-47AA-8ECE-BC0848D74A69}"/>
            </c:ext>
          </c:extLst>
        </c:ser>
        <c:ser>
          <c:idx val="10"/>
          <c:order val="10"/>
          <c:tx>
            <c:strRef>
              <c:f>'Figure B2 (top)'!$A$19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(top)'!$B$19:$Q$19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649.6</c:v>
                </c:pt>
                <c:pt idx="6" formatCode="0">
                  <c:v>1299.2</c:v>
                </c:pt>
                <c:pt idx="7" formatCode="0">
                  <c:v>1299.2</c:v>
                </c:pt>
                <c:pt idx="8" formatCode="0">
                  <c:v>1299.2</c:v>
                </c:pt>
                <c:pt idx="9" formatCode="0">
                  <c:v>1299.2</c:v>
                </c:pt>
                <c:pt idx="10" formatCode="0">
                  <c:v>1299.2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AE-47AA-8ECE-BC0848D74A69}"/>
            </c:ext>
          </c:extLst>
        </c:ser>
        <c:ser>
          <c:idx val="11"/>
          <c:order val="11"/>
          <c:tx>
            <c:strRef>
              <c:f>'Figure B2 (top)'!$A$20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(top)'!$B$20:$Q$20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310.3</c:v>
                </c:pt>
                <c:pt idx="5" formatCode="0">
                  <c:v>620.6</c:v>
                </c:pt>
                <c:pt idx="6" formatCode="0">
                  <c:v>620.6</c:v>
                </c:pt>
                <c:pt idx="7" formatCode="0">
                  <c:v>620.6</c:v>
                </c:pt>
                <c:pt idx="8" formatCode="0">
                  <c:v>620.6</c:v>
                </c:pt>
                <c:pt idx="9" formatCode="0">
                  <c:v>620.6</c:v>
                </c:pt>
                <c:pt idx="10" formatCode="0">
                  <c:v>620.6</c:v>
                </c:pt>
                <c:pt idx="11" formatCode="0">
                  <c:v>620.6</c:v>
                </c:pt>
                <c:pt idx="12" formatCode="0">
                  <c:v>620.6</c:v>
                </c:pt>
                <c:pt idx="13" formatCode="0">
                  <c:v>620.6</c:v>
                </c:pt>
                <c:pt idx="14" formatCode="0">
                  <c:v>620.6</c:v>
                </c:pt>
                <c:pt idx="15" formatCode="0">
                  <c:v>620.6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AE-47AA-8ECE-BC0848D74A69}"/>
            </c:ext>
          </c:extLst>
        </c:ser>
        <c:ser>
          <c:idx val="12"/>
          <c:order val="12"/>
          <c:tx>
            <c:strRef>
              <c:f>'Figure B2 (top)'!$A$21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(top)'!$B$21:$Q$21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1552.9500000000003</c:v>
                </c:pt>
                <c:pt idx="8">
                  <c:v>3105.9000000000005</c:v>
                </c:pt>
                <c:pt idx="9">
                  <c:v>3105.9000000000005</c:v>
                </c:pt>
                <c:pt idx="10">
                  <c:v>3105.9000000000005</c:v>
                </c:pt>
                <c:pt idx="11">
                  <c:v>3105.9000000000005</c:v>
                </c:pt>
                <c:pt idx="12">
                  <c:v>3105.9000000000005</c:v>
                </c:pt>
                <c:pt idx="13">
                  <c:v>3105.9000000000005</c:v>
                </c:pt>
                <c:pt idx="14">
                  <c:v>3105.9000000000005</c:v>
                </c:pt>
                <c:pt idx="15">
                  <c:v>3105.9000000000005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0AE-47AA-8ECE-BC0848D74A69}"/>
            </c:ext>
          </c:extLst>
        </c:ser>
        <c:ser>
          <c:idx val="14"/>
          <c:order val="13"/>
          <c:tx>
            <c:strRef>
              <c:f>'Figure B2 (top)'!$A$22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(top)'!$B$8:$Q$8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(top)'!$B$22:$Q$22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1418.1</c:v>
                </c:pt>
                <c:pt idx="7" formatCode="0">
                  <c:v>4254.2999999999993</c:v>
                </c:pt>
                <c:pt idx="8" formatCode="0">
                  <c:v>5672.4</c:v>
                </c:pt>
                <c:pt idx="9" formatCode="0">
                  <c:v>5672.4</c:v>
                </c:pt>
                <c:pt idx="10" formatCode="0">
                  <c:v>5672.4</c:v>
                </c:pt>
                <c:pt idx="11" formatCode="0">
                  <c:v>5672.4</c:v>
                </c:pt>
                <c:pt idx="12" formatCode="0">
                  <c:v>5672.4</c:v>
                </c:pt>
                <c:pt idx="13" formatCode="0">
                  <c:v>5672.4</c:v>
                </c:pt>
                <c:pt idx="14" formatCode="0">
                  <c:v>5672.4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0AE-47AA-8ECE-BC0848D74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'Figure B2 (bottom)'!$B$8</c:f>
              <c:strCache>
                <c:ptCount val="1"/>
                <c:pt idx="0">
                  <c:v>Blade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(bottom)'!$C$8:$R$8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76.367999999999981</c:v>
                </c:pt>
                <c:pt idx="9">
                  <c:v>152.73599999999996</c:v>
                </c:pt>
                <c:pt idx="10">
                  <c:v>229.10399999999996</c:v>
                </c:pt>
                <c:pt idx="11">
                  <c:v>534.57599999999991</c:v>
                </c:pt>
                <c:pt idx="12">
                  <c:v>840.04799999999977</c:v>
                </c:pt>
                <c:pt idx="13">
                  <c:v>1069.1519999999996</c:v>
                </c:pt>
                <c:pt idx="14">
                  <c:v>1374.6239999999996</c:v>
                </c:pt>
                <c:pt idx="15">
                  <c:v>1680.0959999999998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9-441E-861D-6948C17A4EFA}"/>
            </c:ext>
          </c:extLst>
        </c:ser>
        <c:ser>
          <c:idx val="1"/>
          <c:order val="1"/>
          <c:tx>
            <c:strRef>
              <c:f>'Figure B2 (bottom)'!$B$9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(bottom)'!$C$9:$R$9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4380.1600000000008</c:v>
                </c:pt>
                <c:pt idx="15">
                  <c:v>8760.3200000000015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9-441E-861D-6948C17A4EFA}"/>
            </c:ext>
          </c:extLst>
        </c:ser>
        <c:ser>
          <c:idx val="2"/>
          <c:order val="2"/>
          <c:tx>
            <c:strRef>
              <c:f>'Figure B2 (bottom)'!$B$10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(bottom)'!$C$10:$R$10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147.89999999999998</c:v>
                </c:pt>
                <c:pt idx="6">
                  <c:v>295.79999999999995</c:v>
                </c:pt>
                <c:pt idx="7">
                  <c:v>443.69999999999993</c:v>
                </c:pt>
                <c:pt idx="8">
                  <c:v>591.59999999999991</c:v>
                </c:pt>
                <c:pt idx="9">
                  <c:v>739.49999999999989</c:v>
                </c:pt>
                <c:pt idx="10">
                  <c:v>1035.2999999999997</c:v>
                </c:pt>
                <c:pt idx="11">
                  <c:v>1331.1</c:v>
                </c:pt>
                <c:pt idx="12">
                  <c:v>1774.7999999999997</c:v>
                </c:pt>
                <c:pt idx="13">
                  <c:v>2218.5</c:v>
                </c:pt>
                <c:pt idx="14">
                  <c:v>2662.1999999999994</c:v>
                </c:pt>
                <c:pt idx="15">
                  <c:v>2810.0999999999995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9-441E-861D-6948C17A4EFA}"/>
            </c:ext>
          </c:extLst>
        </c:ser>
        <c:ser>
          <c:idx val="3"/>
          <c:order val="3"/>
          <c:tx>
            <c:strRef>
              <c:f>'Figure B2 (bottom)'!$B$11</c:f>
              <c:strCache>
                <c:ptCount val="1"/>
                <c:pt idx="0">
                  <c:v>Monopile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(bottom)'!$C$11:$R$11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360</c:v>
                </c:pt>
                <c:pt idx="6">
                  <c:v>720</c:v>
                </c:pt>
                <c:pt idx="7">
                  <c:v>1440</c:v>
                </c:pt>
                <c:pt idx="8">
                  <c:v>2160</c:v>
                </c:pt>
                <c:pt idx="9">
                  <c:v>2880</c:v>
                </c:pt>
                <c:pt idx="10">
                  <c:v>3240</c:v>
                </c:pt>
                <c:pt idx="11">
                  <c:v>3960</c:v>
                </c:pt>
                <c:pt idx="12">
                  <c:v>4320</c:v>
                </c:pt>
                <c:pt idx="13">
                  <c:v>4680</c:v>
                </c:pt>
                <c:pt idx="14">
                  <c:v>5040</c:v>
                </c:pt>
                <c:pt idx="1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9-441E-861D-6948C17A4EFA}"/>
            </c:ext>
          </c:extLst>
        </c:ser>
        <c:ser>
          <c:idx val="4"/>
          <c:order val="4"/>
          <c:tx>
            <c:strRef>
              <c:f>'Figure B2 (bottom)'!$B$12</c:f>
              <c:strCache>
                <c:ptCount val="1"/>
                <c:pt idx="0">
                  <c:v>Jacket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(bottom)'!$C$12:$R$12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400</c:v>
                </c:pt>
                <c:pt idx="10" formatCode="0">
                  <c:v>800</c:v>
                </c:pt>
                <c:pt idx="11" formatCode="0">
                  <c:v>1200</c:v>
                </c:pt>
                <c:pt idx="12" formatCode="0">
                  <c:v>1600</c:v>
                </c:pt>
                <c:pt idx="13" formatCode="0">
                  <c:v>2000</c:v>
                </c:pt>
                <c:pt idx="14" formatCode="0">
                  <c:v>2000</c:v>
                </c:pt>
                <c:pt idx="15" formatCode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C9-441E-861D-6948C17A4EFA}"/>
            </c:ext>
          </c:extLst>
        </c:ser>
        <c:ser>
          <c:idx val="5"/>
          <c:order val="5"/>
          <c:tx>
            <c:strRef>
              <c:f>'Figure B2 (bottom)'!$B$13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(bottom)'!$C$13:$R$13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">
                  <c:v>300</c:v>
                </c:pt>
                <c:pt idx="10" formatCode="0">
                  <c:v>600</c:v>
                </c:pt>
                <c:pt idx="11" formatCode="0">
                  <c:v>900</c:v>
                </c:pt>
                <c:pt idx="12" formatCode="0">
                  <c:v>1200</c:v>
                </c:pt>
                <c:pt idx="13" formatCode="0">
                  <c:v>1500</c:v>
                </c:pt>
                <c:pt idx="14" formatCode="0">
                  <c:v>1500</c:v>
                </c:pt>
                <c:pt idx="15" formatCode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C9-441E-861D-6948C17A4EFA}"/>
            </c:ext>
          </c:extLst>
        </c:ser>
        <c:ser>
          <c:idx val="6"/>
          <c:order val="6"/>
          <c:tx>
            <c:strRef>
              <c:f>'Figure B2 (bottom)'!$B$14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(bottom)'!$C$14:$R$14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310</c:v>
                </c:pt>
                <c:pt idx="8">
                  <c:v>620</c:v>
                </c:pt>
                <c:pt idx="9">
                  <c:v>930</c:v>
                </c:pt>
                <c:pt idx="10">
                  <c:v>1550</c:v>
                </c:pt>
                <c:pt idx="11">
                  <c:v>2170</c:v>
                </c:pt>
                <c:pt idx="12">
                  <c:v>2480</c:v>
                </c:pt>
                <c:pt idx="13">
                  <c:v>2790</c:v>
                </c:pt>
                <c:pt idx="14">
                  <c:v>3100</c:v>
                </c:pt>
                <c:pt idx="15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C9-441E-861D-6948C17A4EFA}"/>
            </c:ext>
          </c:extLst>
        </c:ser>
        <c:ser>
          <c:idx val="7"/>
          <c:order val="7"/>
          <c:tx>
            <c:strRef>
              <c:f>'Figure B2 (bottom)'!$B$15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(bottom)'!$C$15:$R$15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300</c:v>
                </c:pt>
                <c:pt idx="1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C9-441E-861D-6948C17A4EFA}"/>
            </c:ext>
          </c:extLst>
        </c:ser>
        <c:ser>
          <c:idx val="8"/>
          <c:order val="8"/>
          <c:tx>
            <c:strRef>
              <c:f>'Figure B2 (bottom)'!$B$16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(bottom)'!$C$16:$R$16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620</c:v>
                </c:pt>
                <c:pt idx="15">
                  <c:v>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C9-441E-861D-6948C17A4EFA}"/>
            </c:ext>
          </c:extLst>
        </c:ser>
        <c:ser>
          <c:idx val="9"/>
          <c:order val="9"/>
          <c:tx>
            <c:strRef>
              <c:f>'Figure B2 (bottom)'!$B$17</c:f>
              <c:strCache>
                <c:ptCount val="1"/>
                <c:pt idx="0">
                  <c:v>Steel plates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(bottom)'!$C$17:$R$17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">
                  <c:v>202.92000000000004</c:v>
                </c:pt>
                <c:pt idx="7" formatCode="0">
                  <c:v>405.84000000000009</c:v>
                </c:pt>
                <c:pt idx="8" formatCode="0">
                  <c:v>608.7600000000001</c:v>
                </c:pt>
                <c:pt idx="9" formatCode="0">
                  <c:v>811.68000000000018</c:v>
                </c:pt>
                <c:pt idx="10" formatCode="0">
                  <c:v>1014.6000000000001</c:v>
                </c:pt>
                <c:pt idx="11" formatCode="0">
                  <c:v>1014.6000000000001</c:v>
                </c:pt>
                <c:pt idx="12" formatCode="0">
                  <c:v>1217.5200000000002</c:v>
                </c:pt>
                <c:pt idx="13" formatCode="0">
                  <c:v>1420.4400000000003</c:v>
                </c:pt>
                <c:pt idx="14" formatCode="0">
                  <c:v>1623.3600000000001</c:v>
                </c:pt>
                <c:pt idx="15" formatCode="0">
                  <c:v>1826.2800000000002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C9-441E-861D-6948C17A4EFA}"/>
            </c:ext>
          </c:extLst>
        </c:ser>
        <c:ser>
          <c:idx val="10"/>
          <c:order val="10"/>
          <c:tx>
            <c:strRef>
              <c:f>'Figure B2 (bottom)'!$B$18</c:f>
              <c:strCache>
                <c:ptCount val="1"/>
                <c:pt idx="0">
                  <c:v>Casting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(bottom)'!$C$18:$R$18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">
                  <c:v>259.84000000000003</c:v>
                </c:pt>
                <c:pt idx="8" formatCode="0">
                  <c:v>519.68000000000006</c:v>
                </c:pt>
                <c:pt idx="9" formatCode="0">
                  <c:v>779.5200000000001</c:v>
                </c:pt>
                <c:pt idx="10" formatCode="0">
                  <c:v>1039.3600000000001</c:v>
                </c:pt>
                <c:pt idx="11" formatCode="0">
                  <c:v>1299.2</c:v>
                </c:pt>
                <c:pt idx="12" formatCode="0">
                  <c:v>1299.2</c:v>
                </c:pt>
                <c:pt idx="13" formatCode="0">
                  <c:v>1299.2</c:v>
                </c:pt>
                <c:pt idx="14" formatCode="0">
                  <c:v>1299.2</c:v>
                </c:pt>
                <c:pt idx="15" formatCode="0">
                  <c:v>1299.2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C9-441E-861D-6948C17A4EFA}"/>
            </c:ext>
          </c:extLst>
        </c:ser>
        <c:ser>
          <c:idx val="11"/>
          <c:order val="11"/>
          <c:tx>
            <c:strRef>
              <c:f>'Figure B2 (bottom)'!$B$19</c:f>
              <c:strCache>
                <c:ptCount val="1"/>
                <c:pt idx="0">
                  <c:v>Flange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(bottom)'!$C$19:$R$19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124.12</c:v>
                </c:pt>
                <c:pt idx="9" formatCode="0">
                  <c:v>248.24</c:v>
                </c:pt>
                <c:pt idx="10" formatCode="0">
                  <c:v>372.36</c:v>
                </c:pt>
                <c:pt idx="11" formatCode="0">
                  <c:v>496.48</c:v>
                </c:pt>
                <c:pt idx="12" formatCode="0">
                  <c:v>620.6</c:v>
                </c:pt>
                <c:pt idx="13" formatCode="0">
                  <c:v>620.6</c:v>
                </c:pt>
                <c:pt idx="14" formatCode="0">
                  <c:v>620.6</c:v>
                </c:pt>
                <c:pt idx="15" formatCode="0">
                  <c:v>620.6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C9-441E-861D-6948C17A4EFA}"/>
            </c:ext>
          </c:extLst>
        </c:ser>
        <c:ser>
          <c:idx val="12"/>
          <c:order val="12"/>
          <c:tx>
            <c:strRef>
              <c:f>'Figure B2 (bottom)'!$B$20</c:f>
              <c:strCache>
                <c:ptCount val="1"/>
                <c:pt idx="0">
                  <c:v>Semisubmersible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(bottom)'!$C$20:$R$20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621.18000000000006</c:v>
                </c:pt>
                <c:pt idx="11">
                  <c:v>1242.3600000000001</c:v>
                </c:pt>
                <c:pt idx="12">
                  <c:v>1863.5400000000002</c:v>
                </c:pt>
                <c:pt idx="13">
                  <c:v>2484.7200000000003</c:v>
                </c:pt>
                <c:pt idx="14">
                  <c:v>3105.9000000000005</c:v>
                </c:pt>
                <c:pt idx="15">
                  <c:v>3105.9000000000005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9-441E-861D-6948C17A4EFA}"/>
            </c:ext>
          </c:extLst>
        </c:ser>
        <c:ser>
          <c:idx val="14"/>
          <c:order val="13"/>
          <c:tx>
            <c:strRef>
              <c:f>'Figure B2 (bottom)'!$B$21</c:f>
              <c:strCache>
                <c:ptCount val="1"/>
                <c:pt idx="0">
                  <c:v>Mooring 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'Figure B2 (bottom)'!$C$7:$R$7</c:f>
              <c:numCache>
                <c:formatCode>General</c:formatCode>
                <c:ptCount val="1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</c:numCache>
            </c:numRef>
          </c:cat>
          <c:val>
            <c:numRef>
              <c:f>'Figure B2 (bottom)'!$C$21:$R$21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567.24</c:v>
                </c:pt>
                <c:pt idx="7">
                  <c:v>1134.48</c:v>
                </c:pt>
                <c:pt idx="8">
                  <c:v>1701.7199999999998</c:v>
                </c:pt>
                <c:pt idx="9">
                  <c:v>2268.96</c:v>
                </c:pt>
                <c:pt idx="10" formatCode="0">
                  <c:v>2836.2</c:v>
                </c:pt>
                <c:pt idx="11" formatCode="0">
                  <c:v>3403.4399999999996</c:v>
                </c:pt>
                <c:pt idx="12" formatCode="0">
                  <c:v>3970.68</c:v>
                </c:pt>
                <c:pt idx="13" formatCode="0">
                  <c:v>4537.92</c:v>
                </c:pt>
                <c:pt idx="14" formatCode="0">
                  <c:v>5105.16</c:v>
                </c:pt>
                <c:pt idx="15" formatCode="0">
                  <c:v>5672.4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C9-441E-861D-6948C17A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43296"/>
        <c:axId val="899043624"/>
      </c:areaChart>
      <c:catAx>
        <c:axId val="8990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624"/>
        <c:crosses val="autoZero"/>
        <c:auto val="1"/>
        <c:lblAlgn val="ctr"/>
        <c:lblOffset val="100"/>
        <c:noMultiLvlLbl val="0"/>
      </c:catAx>
      <c:valAx>
        <c:axId val="89904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Potnential Job Opportunity,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4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'Figure B3'!$A$9</c:f>
              <c:strCache>
                <c:ptCount val="1"/>
                <c:pt idx="0">
                  <c:v>Direct job scenario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B3'!$B$9:$Y$9</c15:sqref>
                  </c15:fullRef>
                </c:ext>
              </c:extLst>
              <c:f>('Figure B3'!$B$9:$C$9,'Figure B3'!$E$9,'Figure B3'!$G$9:$J$9,'Figure B3'!$L$9:$V$9,'Figure B3'!$Y$9)</c:f>
              <c:numCache>
                <c:formatCode>General</c:formatCode>
                <c:ptCount val="19"/>
                <c:pt idx="0" formatCode="0">
                  <c:v>499.94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313.75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206720"/>
        <c:axId val="1676199504"/>
      </c:barChart>
      <c:lineChart>
        <c:grouping val="standard"/>
        <c:varyColors val="0"/>
        <c:ser>
          <c:idx val="0"/>
          <c:order val="0"/>
          <c:tx>
            <c:strRef>
              <c:f>'Figure B3'!$A$7</c:f>
              <c:strCache>
                <c:ptCount val="1"/>
                <c:pt idx="0">
                  <c:v>Indirect job relative capacity (smallest opportunity)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B3'!$B$7:$Y$7</c15:sqref>
                  </c15:fullRef>
                </c:ext>
              </c:extLst>
              <c:f>('Figure B3'!$B$7:$C$7,'Figure B3'!$E$7,'Figure B3'!$G$7:$J$7,'Figure B3'!$L$7:$V$7,'Figure B3'!$Y$7)</c:f>
              <c:numCache>
                <c:formatCode>General</c:formatCode>
                <c:ptCount val="19"/>
                <c:pt idx="0" formatCode="0">
                  <c:v>1246.0171592776076</c:v>
                </c:pt>
                <c:pt idx="1">
                  <c:v>6151.0737975735547</c:v>
                </c:pt>
                <c:pt idx="2">
                  <c:v>3340.6036902103647</c:v>
                </c:pt>
                <c:pt idx="3">
                  <c:v>1909.1406768414076</c:v>
                </c:pt>
                <c:pt idx="4">
                  <c:v>814.12044446476762</c:v>
                </c:pt>
                <c:pt idx="5">
                  <c:v>882.0694140601903</c:v>
                </c:pt>
                <c:pt idx="6">
                  <c:v>1010.2503092618953</c:v>
                </c:pt>
                <c:pt idx="7">
                  <c:v>594.84113128491606</c:v>
                </c:pt>
                <c:pt idx="8">
                  <c:v>1229.3383379888237</c:v>
                </c:pt>
                <c:pt idx="9">
                  <c:v>31.921719835582621</c:v>
                </c:pt>
                <c:pt idx="10">
                  <c:v>245.33779631045692</c:v>
                </c:pt>
                <c:pt idx="11">
                  <c:v>224.26735963010088</c:v>
                </c:pt>
                <c:pt idx="12">
                  <c:v>350.27965375723625</c:v>
                </c:pt>
                <c:pt idx="13">
                  <c:v>925.34074138380049</c:v>
                </c:pt>
                <c:pt idx="14">
                  <c:v>1049.6945734799081</c:v>
                </c:pt>
                <c:pt idx="15">
                  <c:v>98.352166760208277</c:v>
                </c:pt>
                <c:pt idx="16">
                  <c:v>0</c:v>
                </c:pt>
                <c:pt idx="17">
                  <c:v>802.45527522935788</c:v>
                </c:pt>
                <c:pt idx="18">
                  <c:v>827.91169811320776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A-48E1-A942-B872B8938C9D}"/>
            </c:ext>
          </c:extLst>
        </c:ser>
        <c:ser>
          <c:idx val="1"/>
          <c:order val="1"/>
          <c:tx>
            <c:strRef>
              <c:f>'Figure B3'!$A$8</c:f>
              <c:strCache>
                <c:ptCount val="1"/>
                <c:pt idx="0">
                  <c:v>Indirect job relative capacity (largest ppportunity)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'Figure B3'!$B$6:$Y$6</c15:sqref>
                  </c15:fullRef>
                </c:ext>
              </c:extLst>
              <c:f>('Figure B3'!$B$6:$C$6,'Figure B3'!$E$6,'Figure B3'!$G$6:$J$6,'Figure B3'!$L$6:$V$6,'Figure B3'!$Y$6)</c:f>
              <c:strCache>
                <c:ptCount val="19"/>
                <c:pt idx="0">
                  <c:v>Blades</c:v>
                </c:pt>
                <c:pt idx="1">
                  <c:v>Nacelles (GB)</c:v>
                </c:pt>
                <c:pt idx="2">
                  <c:v>Generators (GB)</c:v>
                </c:pt>
                <c:pt idx="3">
                  <c:v>Monopiles</c:v>
                </c:pt>
                <c:pt idx="4">
                  <c:v>Jackets</c:v>
                </c:pt>
                <c:pt idx="5">
                  <c:v>TP</c:v>
                </c:pt>
                <c:pt idx="6">
                  <c:v>Towers</c:v>
                </c:pt>
                <c:pt idx="7">
                  <c:v>Array Cables</c:v>
                </c:pt>
                <c:pt idx="8">
                  <c:v>Export Cables</c:v>
                </c:pt>
                <c:pt idx="9">
                  <c:v>OSW Substations</c:v>
                </c:pt>
                <c:pt idx="10">
                  <c:v>Flanges</c:v>
                </c:pt>
                <c:pt idx="11">
                  <c:v>Bed Plates</c:v>
                </c:pt>
                <c:pt idx="12">
                  <c:v>Steel Plates</c:v>
                </c:pt>
                <c:pt idx="13">
                  <c:v>GBF</c:v>
                </c:pt>
                <c:pt idx="14">
                  <c:v>Semisubs</c:v>
                </c:pt>
                <c:pt idx="15">
                  <c:v>Mooring Rope</c:v>
                </c:pt>
                <c:pt idx="16">
                  <c:v>Mooring Chain</c:v>
                </c:pt>
                <c:pt idx="17">
                  <c:v>Drag Embedment Anchors</c:v>
                </c:pt>
                <c:pt idx="18">
                  <c:v>Suction Caissons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B3'!$B$8:$Y$8</c15:sqref>
                  </c15:fullRef>
                </c:ext>
              </c:extLst>
              <c:f>('Figure B3'!$B$8:$C$8,'Figure B3'!$E$8,'Figure B3'!$G$8:$J$8,'Figure B3'!$L$8:$V$8,'Figure B3'!$Y$8)</c:f>
              <c:numCache>
                <c:formatCode>General</c:formatCode>
                <c:ptCount val="19"/>
                <c:pt idx="0" formatCode="0">
                  <c:v>1909.1999999999996</c:v>
                </c:pt>
                <c:pt idx="1">
                  <c:v>13202.299571296417</c:v>
                </c:pt>
                <c:pt idx="2">
                  <c:v>5846.4000000000005</c:v>
                </c:pt>
                <c:pt idx="3">
                  <c:v>4019.3547902829164</c:v>
                </c:pt>
                <c:pt idx="4">
                  <c:v>1635.7683174967378</c:v>
                </c:pt>
                <c:pt idx="5">
                  <c:v>2419.1173397026591</c:v>
                </c:pt>
                <c:pt idx="6">
                  <c:v>1780.1604588716964</c:v>
                </c:pt>
                <c:pt idx="7">
                  <c:v>1090.6861619867491</c:v>
                </c:pt>
                <c:pt idx="8">
                  <c:v>2241.0368603681541</c:v>
                </c:pt>
                <c:pt idx="9">
                  <c:v>106.88905090308783</c:v>
                </c:pt>
                <c:pt idx="10">
                  <c:v>371.59968504740198</c:v>
                </c:pt>
                <c:pt idx="11">
                  <c:v>913.60477879551956</c:v>
                </c:pt>
                <c:pt idx="12">
                  <c:v>1231.1953977725095</c:v>
                </c:pt>
                <c:pt idx="13">
                  <c:v>1500</c:v>
                </c:pt>
                <c:pt idx="14">
                  <c:v>2845.6198692136868</c:v>
                </c:pt>
                <c:pt idx="15">
                  <c:v>328.42032275258714</c:v>
                </c:pt>
                <c:pt idx="16">
                  <c:v>0</c:v>
                </c:pt>
                <c:pt idx="17">
                  <c:v>1017.635230300185</c:v>
                </c:pt>
                <c:pt idx="18">
                  <c:v>1774.8000000000002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A-48E1-A942-B872B893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1136635008"/>
        <c:axId val="1136639272"/>
      </c:lineChart>
      <c:catAx>
        <c:axId val="11366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9272"/>
        <c:crosses val="autoZero"/>
        <c:auto val="1"/>
        <c:lblAlgn val="ctr"/>
        <c:lblOffset val="100"/>
        <c:noMultiLvlLbl val="0"/>
      </c:catAx>
      <c:valAx>
        <c:axId val="113663927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35008"/>
        <c:crosses val="autoZero"/>
        <c:crossBetween val="between"/>
      </c:valAx>
      <c:valAx>
        <c:axId val="1676199504"/>
        <c:scaling>
          <c:orientation val="minMax"/>
          <c:max val="50000"/>
        </c:scaling>
        <c:delete val="1"/>
        <c:axPos val="r"/>
        <c:numFmt formatCode="0" sourceLinked="1"/>
        <c:majorTickMark val="out"/>
        <c:minorTickMark val="none"/>
        <c:tickLblPos val="nextTo"/>
        <c:crossAx val="1676206720"/>
        <c:crosses val="max"/>
        <c:crossBetween val="between"/>
      </c:valAx>
      <c:catAx>
        <c:axId val="167620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619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213632</xdr:colOff>
      <xdr:row>13</xdr:row>
      <xdr:rowOff>90486</xdr:rowOff>
    </xdr:from>
    <xdr:to>
      <xdr:col>19</xdr:col>
      <xdr:colOff>77561</xdr:colOff>
      <xdr:row>47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36326-9BB6-4FE8-B0A5-F5A852993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647699</xdr:colOff>
      <xdr:row>15</xdr:row>
      <xdr:rowOff>28575</xdr:rowOff>
    </xdr:from>
    <xdr:to>
      <xdr:col>13</xdr:col>
      <xdr:colOff>74612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E3DBC-009B-46B6-B840-34C5BEAAF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240846</xdr:colOff>
      <xdr:row>11</xdr:row>
      <xdr:rowOff>63272</xdr:rowOff>
    </xdr:from>
    <xdr:to>
      <xdr:col>18</xdr:col>
      <xdr:colOff>104775</xdr:colOff>
      <xdr:row>44</xdr:row>
      <xdr:rowOff>182335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2F6EE-D5F7-4CC1-B10D-CCD5A34CB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431346</xdr:colOff>
      <xdr:row>10</xdr:row>
      <xdr:rowOff>185736</xdr:rowOff>
    </xdr:from>
    <xdr:to>
      <xdr:col>18</xdr:col>
      <xdr:colOff>295275</xdr:colOff>
      <xdr:row>44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A39BDE-163F-4D0D-9151-EB86E0C2A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10</xdr:row>
      <xdr:rowOff>166687</xdr:rowOff>
    </xdr:from>
    <xdr:to>
      <xdr:col>27</xdr:col>
      <xdr:colOff>438150</xdr:colOff>
      <xdr:row>50</xdr:row>
      <xdr:rowOff>130493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52563-1F9A-4D9C-9904-67F3582A5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180975</xdr:rowOff>
    </xdr:from>
    <xdr:to>
      <xdr:col>15</xdr:col>
      <xdr:colOff>574674</xdr:colOff>
      <xdr:row>37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CD352-243B-4703-B764-42C568731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36418</xdr:colOff>
      <xdr:row>23</xdr:row>
      <xdr:rowOff>71437</xdr:rowOff>
    </xdr:from>
    <xdr:to>
      <xdr:col>17</xdr:col>
      <xdr:colOff>134470</xdr:colOff>
      <xdr:row>57</xdr:row>
      <xdr:rowOff>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29F0C-81BE-46DF-9A82-BF0974ABB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24</xdr:row>
      <xdr:rowOff>149878</xdr:rowOff>
    </xdr:from>
    <xdr:to>
      <xdr:col>14</xdr:col>
      <xdr:colOff>112059</xdr:colOff>
      <xdr:row>52</xdr:row>
      <xdr:rowOff>105633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7D49-C84F-4586-A316-F23194CF6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328970</xdr:colOff>
      <xdr:row>23</xdr:row>
      <xdr:rowOff>166006</xdr:rowOff>
    </xdr:from>
    <xdr:to>
      <xdr:col>16</xdr:col>
      <xdr:colOff>421821</xdr:colOff>
      <xdr:row>57</xdr:row>
      <xdr:rowOff>41780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8ECAA-47BF-4B2F-BEDA-F9DAE43F4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2399</xdr:colOff>
      <xdr:row>23</xdr:row>
      <xdr:rowOff>166006</xdr:rowOff>
    </xdr:from>
    <xdr:to>
      <xdr:col>19</xdr:col>
      <xdr:colOff>557893</xdr:colOff>
      <xdr:row>62</xdr:row>
      <xdr:rowOff>89178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4ED13-01BA-438C-9DBB-907F14884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254575</xdr:colOff>
      <xdr:row>11</xdr:row>
      <xdr:rowOff>72157</xdr:rowOff>
    </xdr:from>
    <xdr:to>
      <xdr:col>19</xdr:col>
      <xdr:colOff>331931</xdr:colOff>
      <xdr:row>48</xdr:row>
      <xdr:rowOff>24059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FB4C8-2E8D-4ABB-871D-461E451FD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Workforce,%20regionality/Regional%20Workforce%20Model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 Jobs Over Time Chart (A)"/>
      <sheetName val="Direct Jobs Over Time Chart (C)"/>
      <sheetName val="Indirect Jobs O Time Chart (A)"/>
      <sheetName val="Indirect Jobs O Time Chart (C)"/>
      <sheetName val="Direct + Indirect Chart (A)"/>
      <sheetName val="Direct + Indirect Chart (C)"/>
      <sheetName val="Modeled (Total Direct Jobs)"/>
      <sheetName val="Total Jobs Chart (N)"/>
      <sheetName val="Region Indirect Charts"/>
      <sheetName val="Types of Factories Chart"/>
      <sheetName val="High-Low State Chart"/>
      <sheetName val="State Metrics Chart"/>
      <sheetName val="High-Low State Chart (NC)"/>
      <sheetName val="Sheet4"/>
      <sheetName val="Component (Direct Jobs)"/>
      <sheetName val="Suppliers (Indirect Jobs) (N)"/>
      <sheetName val="RL Summary Table"/>
      <sheetName val="RPC Summary Table"/>
      <sheetName val="RPC + Prox Summary Table"/>
      <sheetName val="JEDI Jobs Data"/>
      <sheetName val="Survey Jobs Data"/>
      <sheetName val="Notes"/>
    </sheetNames>
    <sheetDataSet>
      <sheetData sheetId="0">
        <row r="8">
          <cell r="L8">
            <v>2020</v>
          </cell>
          <cell r="M8">
            <v>2021</v>
          </cell>
          <cell r="N8">
            <v>2022</v>
          </cell>
          <cell r="O8">
            <v>2023</v>
          </cell>
          <cell r="P8">
            <v>2024</v>
          </cell>
          <cell r="Q8">
            <v>2025</v>
          </cell>
          <cell r="R8">
            <v>2026</v>
          </cell>
          <cell r="S8">
            <v>2027</v>
          </cell>
          <cell r="T8">
            <v>2028</v>
          </cell>
          <cell r="U8">
            <v>2029</v>
          </cell>
          <cell r="V8">
            <v>2030</v>
          </cell>
          <cell r="W8">
            <v>2031</v>
          </cell>
          <cell r="X8">
            <v>2032</v>
          </cell>
          <cell r="Y8">
            <v>2033</v>
          </cell>
          <cell r="Z8">
            <v>2034</v>
          </cell>
          <cell r="AA8">
            <v>2035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>
            <v>8222.6502090126141</v>
          </cell>
        </row>
      </sheetData>
      <sheetData sheetId="11"/>
      <sheetData sheetId="12">
        <row r="4">
          <cell r="B4">
            <v>551.34319614367644</v>
          </cell>
        </row>
      </sheetData>
      <sheetData sheetId="13"/>
      <sheetData sheetId="14"/>
      <sheetData sheetId="15">
        <row r="168">
          <cell r="B168" t="str">
            <v>Blades</v>
          </cell>
          <cell r="C168" t="str">
            <v>Nacelles (GB)</v>
          </cell>
          <cell r="D168" t="str">
            <v>Nacelles (DD)</v>
          </cell>
          <cell r="E168" t="str">
            <v>Generators (GB)</v>
          </cell>
          <cell r="F168" t="str">
            <v>Generators (DD)</v>
          </cell>
          <cell r="G168" t="str">
            <v>Monopiles</v>
          </cell>
          <cell r="H168" t="str">
            <v>Jackets</v>
          </cell>
          <cell r="I168" t="str">
            <v>TP</v>
          </cell>
          <cell r="J168" t="str">
            <v>Towers</v>
          </cell>
          <cell r="K168" t="str">
            <v>Cables</v>
          </cell>
          <cell r="L168" t="str">
            <v>Array Cables</v>
          </cell>
          <cell r="M168" t="str">
            <v>Export Cables</v>
          </cell>
          <cell r="N168" t="str">
            <v>OSW Substations</v>
          </cell>
          <cell r="O168" t="str">
            <v>Flanges</v>
          </cell>
          <cell r="P168" t="str">
            <v>Bed Plates</v>
          </cell>
          <cell r="Q168" t="str">
            <v>Steel Plates</v>
          </cell>
          <cell r="R168" t="str">
            <v>GBF</v>
          </cell>
          <cell r="S168" t="str">
            <v>Semisubs</v>
          </cell>
          <cell r="T168" t="str">
            <v>Mooring Rope</v>
          </cell>
          <cell r="U168" t="str">
            <v>Mooring Chain</v>
          </cell>
          <cell r="V168" t="str">
            <v>Drag Embedment Anchors</v>
          </cell>
          <cell r="W168" t="str">
            <v>Dynamic Array Cables (Same as Cables)</v>
          </cell>
          <cell r="X168" t="str">
            <v>Dynamic Export Cables (Same as Cables)</v>
          </cell>
          <cell r="Y168" t="str">
            <v>Suction Caissons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C4D7-AFF7-4143-AFC1-4370C6935656}">
  <sheetPr>
    <tabColor theme="7"/>
  </sheetPr>
  <dimension ref="A1:Q6"/>
  <sheetViews>
    <sheetView zoomScale="70" zoomScaleNormal="70" workbookViewId="0">
      <selection activeCell="A2" sqref="A2"/>
    </sheetView>
  </sheetViews>
  <sheetFormatPr defaultRowHeight="14.5" x14ac:dyDescent="0.35"/>
  <sheetData>
    <row r="1" spans="1:17" x14ac:dyDescent="0.35">
      <c r="A1" s="1" t="s">
        <v>0</v>
      </c>
    </row>
    <row r="2" spans="1:17" x14ac:dyDescent="0.35">
      <c r="A2" t="s">
        <v>106</v>
      </c>
    </row>
    <row r="4" spans="1:17" x14ac:dyDescent="0.35"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7" x14ac:dyDescent="0.35">
      <c r="A5" t="s">
        <v>86</v>
      </c>
      <c r="B5">
        <v>235.4</v>
      </c>
      <c r="C5">
        <v>235.4</v>
      </c>
      <c r="D5">
        <v>690.5</v>
      </c>
      <c r="E5">
        <v>1389.075</v>
      </c>
      <c r="F5">
        <v>2736.5749999999998</v>
      </c>
      <c r="G5">
        <v>4594.7649999999994</v>
      </c>
      <c r="H5">
        <v>6614.1399999999994</v>
      </c>
      <c r="I5">
        <v>9334.3100000000013</v>
      </c>
      <c r="J5">
        <v>10581.460000000001</v>
      </c>
      <c r="K5">
        <v>11896.900000000003</v>
      </c>
      <c r="L5">
        <v>11896.900000000003</v>
      </c>
      <c r="M5">
        <v>11896.900000000003</v>
      </c>
      <c r="N5">
        <v>11896.900000000003</v>
      </c>
      <c r="O5">
        <v>11896.900000000003</v>
      </c>
      <c r="P5">
        <v>11896.900000000003</v>
      </c>
      <c r="Q5">
        <v>11896.900000000003</v>
      </c>
    </row>
    <row r="6" spans="1:17" x14ac:dyDescent="0.35">
      <c r="A6" t="s">
        <v>87</v>
      </c>
      <c r="B6">
        <v>0</v>
      </c>
      <c r="C6">
        <v>0</v>
      </c>
      <c r="D6">
        <v>507.30000000000007</v>
      </c>
      <c r="E6">
        <v>2159.3500000000004</v>
      </c>
      <c r="F6">
        <v>4514.4000000000005</v>
      </c>
      <c r="G6">
        <v>8465.2200000000012</v>
      </c>
      <c r="H6">
        <v>14806.140000000001</v>
      </c>
      <c r="I6">
        <v>22689.85</v>
      </c>
      <c r="J6">
        <v>27723.159999999996</v>
      </c>
      <c r="K6">
        <v>29033.83</v>
      </c>
      <c r="L6">
        <v>37369.700000000004</v>
      </c>
      <c r="M6">
        <v>37369.700000000004</v>
      </c>
      <c r="N6">
        <v>42844.9</v>
      </c>
      <c r="O6">
        <v>50620.1</v>
      </c>
      <c r="P6">
        <v>56095.299999999996</v>
      </c>
      <c r="Q6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1243-8B92-4C8F-97B8-A71DF61FC5BF}">
  <sheetPr>
    <tabColor theme="7"/>
  </sheetPr>
  <dimension ref="A1:B9"/>
  <sheetViews>
    <sheetView workbookViewId="0">
      <selection activeCell="B80" sqref="B80"/>
    </sheetView>
  </sheetViews>
  <sheetFormatPr defaultRowHeight="14.5" x14ac:dyDescent="0.35"/>
  <cols>
    <col min="1" max="1" width="31.1796875" customWidth="1"/>
  </cols>
  <sheetData>
    <row r="1" spans="1:2" x14ac:dyDescent="0.35">
      <c r="A1" s="1" t="s">
        <v>1</v>
      </c>
    </row>
    <row r="2" spans="1:2" x14ac:dyDescent="0.35">
      <c r="A2" t="s">
        <v>2</v>
      </c>
    </row>
    <row r="5" spans="1:2" x14ac:dyDescent="0.35">
      <c r="A5" t="s">
        <v>92</v>
      </c>
      <c r="B5" s="2">
        <v>0.69199999999999995</v>
      </c>
    </row>
    <row r="6" spans="1:2" x14ac:dyDescent="0.35">
      <c r="A6" t="s">
        <v>90</v>
      </c>
      <c r="B6" s="2">
        <v>9.9000000000000005E-2</v>
      </c>
    </row>
    <row r="7" spans="1:2" x14ac:dyDescent="0.35">
      <c r="A7" t="s">
        <v>88</v>
      </c>
      <c r="B7" s="2">
        <v>7.2999999999999995E-2</v>
      </c>
    </row>
    <row r="8" spans="1:2" x14ac:dyDescent="0.35">
      <c r="A8" t="s">
        <v>89</v>
      </c>
      <c r="B8" s="2">
        <v>7.0999999999999994E-2</v>
      </c>
    </row>
    <row r="9" spans="1:2" x14ac:dyDescent="0.35">
      <c r="A9" t="s">
        <v>91</v>
      </c>
      <c r="B9" s="2">
        <v>6.5000000000000002E-2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81F1-90E6-4BF1-9A20-C23FB12C21DC}">
  <sheetPr>
    <tabColor theme="7"/>
  </sheetPr>
  <dimension ref="A1:Q8"/>
  <sheetViews>
    <sheetView zoomScale="70" zoomScaleNormal="70" workbookViewId="0">
      <selection activeCell="A2" sqref="A2"/>
    </sheetView>
  </sheetViews>
  <sheetFormatPr defaultRowHeight="14.5" x14ac:dyDescent="0.35"/>
  <sheetData>
    <row r="1" spans="1:17" x14ac:dyDescent="0.35">
      <c r="A1" s="1" t="s">
        <v>80</v>
      </c>
    </row>
    <row r="2" spans="1:17" x14ac:dyDescent="0.35">
      <c r="A2" t="s">
        <v>104</v>
      </c>
    </row>
    <row r="4" spans="1:17" x14ac:dyDescent="0.35">
      <c r="A4" t="s">
        <v>54</v>
      </c>
    </row>
    <row r="6" spans="1:17" x14ac:dyDescent="0.3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35">
      <c r="A7" t="s">
        <v>86</v>
      </c>
      <c r="B7">
        <v>235.4</v>
      </c>
      <c r="C7">
        <v>235.4</v>
      </c>
      <c r="D7">
        <v>690.5</v>
      </c>
      <c r="E7">
        <v>1389.075</v>
      </c>
      <c r="F7">
        <v>2736.5749999999998</v>
      </c>
      <c r="G7">
        <v>4594.7649999999994</v>
      </c>
      <c r="H7">
        <v>6614.1399999999994</v>
      </c>
      <c r="I7">
        <v>9334.3100000000013</v>
      </c>
      <c r="J7">
        <v>10581.460000000001</v>
      </c>
      <c r="K7">
        <v>11896.900000000003</v>
      </c>
      <c r="L7">
        <v>11896.900000000003</v>
      </c>
      <c r="M7">
        <v>11896.900000000003</v>
      </c>
      <c r="N7">
        <v>11896.900000000003</v>
      </c>
      <c r="O7">
        <v>11896.900000000003</v>
      </c>
      <c r="P7">
        <v>11896.900000000003</v>
      </c>
      <c r="Q7">
        <v>11896.900000000003</v>
      </c>
    </row>
    <row r="8" spans="1:17" x14ac:dyDescent="0.35">
      <c r="A8" t="s">
        <v>87</v>
      </c>
      <c r="B8">
        <v>0</v>
      </c>
      <c r="C8">
        <v>0</v>
      </c>
      <c r="D8">
        <v>507.30000000000007</v>
      </c>
      <c r="E8">
        <v>2159.3500000000004</v>
      </c>
      <c r="F8">
        <v>4514.4000000000005</v>
      </c>
      <c r="G8">
        <v>8465.2200000000012</v>
      </c>
      <c r="H8">
        <v>14806.140000000001</v>
      </c>
      <c r="I8">
        <v>22689.85</v>
      </c>
      <c r="J8">
        <v>27723.159999999996</v>
      </c>
      <c r="K8">
        <v>29033.83</v>
      </c>
      <c r="L8">
        <v>37369.700000000004</v>
      </c>
      <c r="M8">
        <v>37369.700000000004</v>
      </c>
      <c r="N8">
        <v>42844.9</v>
      </c>
      <c r="O8">
        <v>50620.1</v>
      </c>
      <c r="P8">
        <v>56095.299999999996</v>
      </c>
      <c r="Q8">
        <v>56095.299999999996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055A-6E74-46A8-A840-DFBB3EE572BA}">
  <sheetPr>
    <tabColor theme="7"/>
  </sheetPr>
  <dimension ref="A1:Q8"/>
  <sheetViews>
    <sheetView zoomScale="70" zoomScaleNormal="70" workbookViewId="0">
      <selection activeCell="A8" sqref="A8"/>
    </sheetView>
  </sheetViews>
  <sheetFormatPr defaultRowHeight="14.5" x14ac:dyDescent="0.35"/>
  <sheetData>
    <row r="1" spans="1:17" x14ac:dyDescent="0.35">
      <c r="A1" s="1" t="s">
        <v>79</v>
      </c>
    </row>
    <row r="2" spans="1:17" x14ac:dyDescent="0.35">
      <c r="A2" t="s">
        <v>104</v>
      </c>
    </row>
    <row r="4" spans="1:17" x14ac:dyDescent="0.35">
      <c r="A4" t="s">
        <v>55</v>
      </c>
    </row>
    <row r="6" spans="1:17" x14ac:dyDescent="0.35">
      <c r="B6">
        <f>'[1]Direct Jobs Over Time Chart (A)'!L8</f>
        <v>2020</v>
      </c>
      <c r="C6">
        <f>'[1]Direct Jobs Over Time Chart (A)'!M8</f>
        <v>2021</v>
      </c>
      <c r="D6">
        <f>'[1]Direct Jobs Over Time Chart (A)'!N8</f>
        <v>2022</v>
      </c>
      <c r="E6">
        <f>'[1]Direct Jobs Over Time Chart (A)'!O8</f>
        <v>2023</v>
      </c>
      <c r="F6">
        <f>'[1]Direct Jobs Over Time Chart (A)'!P8</f>
        <v>2024</v>
      </c>
      <c r="G6">
        <f>'[1]Direct Jobs Over Time Chart (A)'!Q8</f>
        <v>2025</v>
      </c>
      <c r="H6">
        <f>'[1]Direct Jobs Over Time Chart (A)'!R8</f>
        <v>2026</v>
      </c>
      <c r="I6">
        <f>'[1]Direct Jobs Over Time Chart (A)'!S8</f>
        <v>2027</v>
      </c>
      <c r="J6">
        <f>'[1]Direct Jobs Over Time Chart (A)'!T8</f>
        <v>2028</v>
      </c>
      <c r="K6">
        <f>'[1]Direct Jobs Over Time Chart (A)'!U8</f>
        <v>2029</v>
      </c>
      <c r="L6">
        <f>'[1]Direct Jobs Over Time Chart (A)'!V8</f>
        <v>2030</v>
      </c>
      <c r="M6">
        <f>'[1]Direct Jobs Over Time Chart (A)'!W8</f>
        <v>2031</v>
      </c>
      <c r="N6">
        <f>'[1]Direct Jobs Over Time Chart (A)'!X8</f>
        <v>2032</v>
      </c>
      <c r="O6">
        <f>'[1]Direct Jobs Over Time Chart (A)'!Y8</f>
        <v>2033</v>
      </c>
      <c r="P6">
        <f>'[1]Direct Jobs Over Time Chart (A)'!Z8</f>
        <v>2034</v>
      </c>
      <c r="Q6">
        <f>'[1]Direct Jobs Over Time Chart (A)'!AA8</f>
        <v>2035</v>
      </c>
    </row>
    <row r="7" spans="1:17" x14ac:dyDescent="0.35">
      <c r="A7" t="s">
        <v>86</v>
      </c>
      <c r="B7">
        <v>235.4</v>
      </c>
      <c r="C7">
        <v>235.4</v>
      </c>
      <c r="D7">
        <v>235.4</v>
      </c>
      <c r="E7">
        <v>235.4</v>
      </c>
      <c r="F7">
        <v>235.4</v>
      </c>
      <c r="G7">
        <v>1339.7</v>
      </c>
      <c r="H7">
        <v>1905.7000000000003</v>
      </c>
      <c r="I7">
        <v>2999.2750000000001</v>
      </c>
      <c r="J7">
        <v>4150.1649999999991</v>
      </c>
      <c r="K7">
        <v>5485.415</v>
      </c>
      <c r="L7">
        <v>7061.4400000000005</v>
      </c>
      <c r="M7">
        <v>9832.7100000000009</v>
      </c>
      <c r="N7">
        <v>11396.960000000003</v>
      </c>
      <c r="O7">
        <v>11896.900000000003</v>
      </c>
      <c r="P7">
        <v>11896.900000000003</v>
      </c>
      <c r="Q7">
        <v>11896.900000000003</v>
      </c>
    </row>
    <row r="8" spans="1:17" x14ac:dyDescent="0.35">
      <c r="A8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507.9</v>
      </c>
      <c r="H8">
        <v>1785.96</v>
      </c>
      <c r="I8">
        <v>3993.86</v>
      </c>
      <c r="J8">
        <v>6402.2479999999996</v>
      </c>
      <c r="K8">
        <v>9510.6360000000004</v>
      </c>
      <c r="L8">
        <v>13338.103999999999</v>
      </c>
      <c r="M8">
        <v>17551.756000000001</v>
      </c>
      <c r="N8">
        <v>21186.388000000003</v>
      </c>
      <c r="O8">
        <v>24620.531999999999</v>
      </c>
      <c r="P8">
        <v>32731.204000000002</v>
      </c>
      <c r="Q8">
        <v>39614.896000000001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8E4-53ED-4651-AF2E-9698F31E26AA}">
  <sheetPr>
    <tabColor theme="7"/>
  </sheetPr>
  <dimension ref="A1:E54"/>
  <sheetViews>
    <sheetView workbookViewId="0">
      <selection activeCell="B4" sqref="B4"/>
    </sheetView>
  </sheetViews>
  <sheetFormatPr defaultRowHeight="14.5" x14ac:dyDescent="0.35"/>
  <sheetData>
    <row r="1" spans="1:5" x14ac:dyDescent="0.35">
      <c r="A1" s="1" t="s">
        <v>56</v>
      </c>
    </row>
    <row r="2" spans="1:5" x14ac:dyDescent="0.35">
      <c r="A2" t="s">
        <v>96</v>
      </c>
    </row>
    <row r="4" spans="1:5" x14ac:dyDescent="0.35">
      <c r="B4" t="s">
        <v>93</v>
      </c>
      <c r="C4" t="s">
        <v>95</v>
      </c>
      <c r="D4" t="s">
        <v>94</v>
      </c>
      <c r="E4" t="s">
        <v>57</v>
      </c>
    </row>
    <row r="5" spans="1:5" x14ac:dyDescent="0.35">
      <c r="A5" t="s">
        <v>4</v>
      </c>
      <c r="B5">
        <v>4.5892515839701682</v>
      </c>
      <c r="C5">
        <v>6.4602957785668238</v>
      </c>
      <c r="D5">
        <v>6.7080550862066755</v>
      </c>
    </row>
    <row r="6" spans="1:5" x14ac:dyDescent="0.35">
      <c r="A6" t="s">
        <v>5</v>
      </c>
      <c r="B6">
        <v>0.18379915525416982</v>
      </c>
      <c r="C6">
        <v>1.9149497091014076</v>
      </c>
      <c r="D6">
        <v>1.699059571777922</v>
      </c>
    </row>
    <row r="7" spans="1:5" x14ac:dyDescent="0.35">
      <c r="A7" t="s">
        <v>6</v>
      </c>
      <c r="B7">
        <v>1.9785367961303304</v>
      </c>
      <c r="C7">
        <v>4.5224790855492678</v>
      </c>
      <c r="D7">
        <v>3.6897633504716048</v>
      </c>
    </row>
    <row r="8" spans="1:5" x14ac:dyDescent="0.35">
      <c r="A8" t="s">
        <v>7</v>
      </c>
      <c r="B8">
        <v>2.1430510164141667</v>
      </c>
      <c r="C8">
        <v>4.5412925971063505</v>
      </c>
      <c r="D8">
        <v>4.101457082232904</v>
      </c>
    </row>
    <row r="9" spans="1:5" x14ac:dyDescent="0.35">
      <c r="A9" t="s">
        <v>8</v>
      </c>
      <c r="B9">
        <v>15.216241031916825</v>
      </c>
      <c r="C9">
        <v>14.19248673703949</v>
      </c>
      <c r="D9">
        <v>13.063596196841285</v>
      </c>
    </row>
    <row r="10" spans="1:5" x14ac:dyDescent="0.35">
      <c r="A10" t="s">
        <v>9</v>
      </c>
      <c r="B10">
        <v>1.5494503981258185</v>
      </c>
      <c r="C10">
        <v>8.5332187179323693</v>
      </c>
      <c r="D10">
        <v>6.6974516327465414</v>
      </c>
    </row>
    <row r="11" spans="1:5" x14ac:dyDescent="0.35">
      <c r="A11" t="s">
        <v>10</v>
      </c>
      <c r="B11">
        <v>12.783683246684975</v>
      </c>
      <c r="C11">
        <v>8.3029337518364237</v>
      </c>
      <c r="D11">
        <v>11.400286239188253</v>
      </c>
    </row>
    <row r="12" spans="1:5" x14ac:dyDescent="0.35">
      <c r="A12" t="s">
        <v>11</v>
      </c>
      <c r="B12">
        <v>9.0173620405489228</v>
      </c>
      <c r="C12">
        <v>0.57898285201574584</v>
      </c>
      <c r="D12">
        <v>4.9218290463578782</v>
      </c>
    </row>
    <row r="13" spans="1:5" x14ac:dyDescent="0.35">
      <c r="A13" t="s">
        <v>12</v>
      </c>
      <c r="B13">
        <v>3.3715975928811397</v>
      </c>
      <c r="C13">
        <v>6.9370645460681493</v>
      </c>
      <c r="D13">
        <v>7.1588474253107961</v>
      </c>
    </row>
    <row r="14" spans="1:5" x14ac:dyDescent="0.35">
      <c r="A14" t="s">
        <v>13</v>
      </c>
      <c r="B14">
        <v>3.9126143387124892</v>
      </c>
      <c r="C14">
        <v>7.3858354594818056</v>
      </c>
      <c r="D14">
        <v>7.6083582512403476</v>
      </c>
    </row>
    <row r="15" spans="1:5" x14ac:dyDescent="0.35">
      <c r="A15" t="s">
        <v>14</v>
      </c>
      <c r="B15">
        <v>0.13652653727476066</v>
      </c>
      <c r="C15">
        <v>1.4008105784203198</v>
      </c>
      <c r="D15">
        <v>1.2335574588055604</v>
      </c>
    </row>
    <row r="16" spans="1:5" x14ac:dyDescent="0.35">
      <c r="A16" t="s">
        <v>15</v>
      </c>
      <c r="B16">
        <v>0.22417153827706809</v>
      </c>
      <c r="C16">
        <v>2.2962681098169218</v>
      </c>
      <c r="D16">
        <v>1.9463609613417896</v>
      </c>
    </row>
    <row r="17" spans="1:4" x14ac:dyDescent="0.35">
      <c r="A17" t="s">
        <v>16</v>
      </c>
      <c r="B17">
        <v>5.5622015542183654</v>
      </c>
      <c r="C17">
        <v>9.2395036101534238</v>
      </c>
      <c r="D17">
        <v>6.666195671593016</v>
      </c>
    </row>
    <row r="18" spans="1:4" x14ac:dyDescent="0.35">
      <c r="A18" t="s">
        <v>17</v>
      </c>
      <c r="B18">
        <v>3.4148002881480224</v>
      </c>
      <c r="C18">
        <v>11.130885326034432</v>
      </c>
      <c r="D18">
        <v>9.1717336510459937</v>
      </c>
    </row>
    <row r="19" spans="1:4" x14ac:dyDescent="0.35">
      <c r="A19" t="s">
        <v>18</v>
      </c>
      <c r="B19">
        <v>0.55199551006821679</v>
      </c>
      <c r="C19">
        <v>3.7112982885374364</v>
      </c>
      <c r="D19">
        <v>3.187000137232856</v>
      </c>
    </row>
    <row r="20" spans="1:4" x14ac:dyDescent="0.35">
      <c r="A20" t="s">
        <v>19</v>
      </c>
      <c r="B20">
        <v>1.1251398254175624</v>
      </c>
      <c r="C20">
        <v>2.9708705199874483</v>
      </c>
      <c r="D20">
        <v>2.3551319683964733</v>
      </c>
    </row>
    <row r="21" spans="1:4" x14ac:dyDescent="0.35">
      <c r="A21" t="s">
        <v>20</v>
      </c>
      <c r="B21">
        <v>1.8940942390448408</v>
      </c>
      <c r="C21">
        <v>4.2591669021014376</v>
      </c>
      <c r="D21">
        <v>6.2392199058931546</v>
      </c>
    </row>
    <row r="22" spans="1:4" x14ac:dyDescent="0.35">
      <c r="A22" t="s">
        <v>21</v>
      </c>
      <c r="B22">
        <v>5.0213848148188438</v>
      </c>
      <c r="C22">
        <v>3.9517542730225248</v>
      </c>
      <c r="D22">
        <v>4.186633553471574</v>
      </c>
    </row>
    <row r="23" spans="1:4" x14ac:dyDescent="0.35">
      <c r="A23" t="s">
        <v>22</v>
      </c>
      <c r="B23">
        <v>9.4505841447889214</v>
      </c>
      <c r="C23">
        <v>2.258701981632997</v>
      </c>
      <c r="D23">
        <v>7.1388075959358908</v>
      </c>
    </row>
    <row r="24" spans="1:4" x14ac:dyDescent="0.35">
      <c r="A24" t="s">
        <v>23</v>
      </c>
      <c r="B24">
        <v>12.709586033515372</v>
      </c>
      <c r="C24">
        <v>1.6178360568805343</v>
      </c>
      <c r="D24">
        <v>6.527035258895185</v>
      </c>
    </row>
    <row r="25" spans="1:4" x14ac:dyDescent="0.35">
      <c r="A25" t="s">
        <v>24</v>
      </c>
      <c r="B25">
        <v>18.428402552959326</v>
      </c>
      <c r="C25">
        <v>6.1983809517137827</v>
      </c>
      <c r="D25">
        <v>10.766083679847993</v>
      </c>
    </row>
    <row r="26" spans="1:4" x14ac:dyDescent="0.35">
      <c r="A26" t="s">
        <v>25</v>
      </c>
      <c r="B26">
        <v>2.3554877013947317</v>
      </c>
      <c r="C26">
        <v>12.061930090705847</v>
      </c>
      <c r="D26">
        <v>11.623606951375317</v>
      </c>
    </row>
    <row r="27" spans="1:4" x14ac:dyDescent="0.35">
      <c r="A27" t="s">
        <v>26</v>
      </c>
      <c r="B27">
        <v>1.6430823130898937</v>
      </c>
      <c r="C27">
        <v>8.8960609622217781</v>
      </c>
      <c r="D27">
        <v>7.0346694632385649</v>
      </c>
    </row>
    <row r="28" spans="1:4" x14ac:dyDescent="0.35">
      <c r="A28" t="s">
        <v>27</v>
      </c>
      <c r="B28">
        <v>1.0254015283191595</v>
      </c>
      <c r="C28">
        <v>2.6538191180765778</v>
      </c>
      <c r="D28">
        <v>2.6982377040331382</v>
      </c>
    </row>
    <row r="29" spans="1:4" x14ac:dyDescent="0.35">
      <c r="A29" t="s">
        <v>28</v>
      </c>
      <c r="B29">
        <v>1.9515716526703837</v>
      </c>
      <c r="C29">
        <v>3.3732218385268911</v>
      </c>
      <c r="D29">
        <v>2.7263013028224861</v>
      </c>
    </row>
    <row r="30" spans="1:4" x14ac:dyDescent="0.35">
      <c r="A30" t="s">
        <v>29</v>
      </c>
      <c r="B30">
        <v>0.16262077231554478</v>
      </c>
      <c r="C30">
        <v>1.765344292098181</v>
      </c>
      <c r="D30">
        <v>1.5237448323798444</v>
      </c>
    </row>
    <row r="31" spans="1:4" x14ac:dyDescent="0.35">
      <c r="A31" t="s">
        <v>30</v>
      </c>
      <c r="B31">
        <v>1.2242785962018492</v>
      </c>
      <c r="C31">
        <v>2.4533872419305278</v>
      </c>
      <c r="D31">
        <v>1.9843157201459034</v>
      </c>
    </row>
    <row r="32" spans="1:4" x14ac:dyDescent="0.35">
      <c r="A32" t="s">
        <v>31</v>
      </c>
      <c r="B32">
        <v>0.50246205684869227</v>
      </c>
      <c r="C32">
        <v>6.7982696583873476</v>
      </c>
      <c r="D32">
        <v>3.8187992194466127</v>
      </c>
    </row>
    <row r="33" spans="1:4" x14ac:dyDescent="0.35">
      <c r="A33" t="s">
        <v>32</v>
      </c>
      <c r="B33">
        <v>9.7188244954148963</v>
      </c>
      <c r="C33">
        <v>5.7928508088312087</v>
      </c>
      <c r="D33">
        <v>9.304900939396596</v>
      </c>
    </row>
    <row r="34" spans="1:4" x14ac:dyDescent="0.35">
      <c r="A34" t="s">
        <v>33</v>
      </c>
      <c r="B34">
        <v>15.293185430834127</v>
      </c>
      <c r="C34">
        <v>2.8631574614072424</v>
      </c>
      <c r="D34">
        <v>8.3563282710643101</v>
      </c>
    </row>
    <row r="35" spans="1:4" x14ac:dyDescent="0.35">
      <c r="A35" t="s">
        <v>34</v>
      </c>
      <c r="B35">
        <v>0.13090891613258676</v>
      </c>
      <c r="C35">
        <v>1.5049977757993958</v>
      </c>
      <c r="D35">
        <v>1.2840559058184862</v>
      </c>
    </row>
    <row r="36" spans="1:4" x14ac:dyDescent="0.35">
      <c r="A36" t="s">
        <v>35</v>
      </c>
      <c r="B36">
        <v>18.673711143660253</v>
      </c>
      <c r="C36">
        <v>4.762771537075178</v>
      </c>
      <c r="D36">
        <v>9.8740895786335905</v>
      </c>
    </row>
    <row r="37" spans="1:4" x14ac:dyDescent="0.35">
      <c r="A37" t="s">
        <v>36</v>
      </c>
      <c r="B37">
        <v>18.284758294469761</v>
      </c>
      <c r="C37">
        <v>10.810387206967588</v>
      </c>
      <c r="D37">
        <v>11.716668072852052</v>
      </c>
    </row>
    <row r="38" spans="1:4" x14ac:dyDescent="0.35">
      <c r="A38" t="s">
        <v>37</v>
      </c>
      <c r="B38">
        <v>0.2838709750067494</v>
      </c>
      <c r="C38">
        <v>1.9281161745355657</v>
      </c>
      <c r="D38">
        <v>1.6464796538686388</v>
      </c>
    </row>
    <row r="39" spans="1:4" x14ac:dyDescent="0.35">
      <c r="A39" t="s">
        <v>38</v>
      </c>
      <c r="B39">
        <v>6.3410266985818984</v>
      </c>
      <c r="C39">
        <v>12.638229283624632</v>
      </c>
      <c r="D39">
        <v>12.4863546823267</v>
      </c>
    </row>
    <row r="40" spans="1:4" x14ac:dyDescent="0.35">
      <c r="A40" t="s">
        <v>39</v>
      </c>
      <c r="B40">
        <v>2.1229164246803984</v>
      </c>
      <c r="C40">
        <v>6.743112632035249</v>
      </c>
      <c r="D40">
        <v>5.820246804934655</v>
      </c>
    </row>
    <row r="41" spans="1:4" x14ac:dyDescent="0.35">
      <c r="A41" t="s">
        <v>40</v>
      </c>
      <c r="B41">
        <v>10.059201142415919</v>
      </c>
      <c r="C41">
        <v>6.1444315989333926</v>
      </c>
      <c r="D41">
        <v>6.256958440497856</v>
      </c>
    </row>
    <row r="42" spans="1:4" x14ac:dyDescent="0.35">
      <c r="A42" t="s">
        <v>41</v>
      </c>
      <c r="B42">
        <v>20.323873834183981</v>
      </c>
      <c r="C42">
        <v>10.101855008405916</v>
      </c>
      <c r="D42">
        <v>12.874476885792959</v>
      </c>
    </row>
    <row r="43" spans="1:4" x14ac:dyDescent="0.35">
      <c r="A43" t="s">
        <v>42</v>
      </c>
      <c r="B43">
        <v>9.5012516703280649</v>
      </c>
      <c r="C43">
        <v>1.2844283579195863</v>
      </c>
      <c r="D43">
        <v>7.7228609725818229</v>
      </c>
    </row>
    <row r="44" spans="1:4" x14ac:dyDescent="0.35">
      <c r="A44" t="s">
        <v>43</v>
      </c>
      <c r="B44">
        <v>5.5100770208756975</v>
      </c>
      <c r="C44">
        <v>8.9375768791871657</v>
      </c>
      <c r="D44">
        <v>11.003247160429465</v>
      </c>
    </row>
    <row r="45" spans="1:4" x14ac:dyDescent="0.35">
      <c r="A45" t="s">
        <v>44</v>
      </c>
      <c r="B45">
        <v>0.11247503976879007</v>
      </c>
      <c r="C45">
        <v>2.0433831979121462</v>
      </c>
      <c r="D45">
        <v>1.6408672772155171</v>
      </c>
    </row>
    <row r="46" spans="1:4" x14ac:dyDescent="0.35">
      <c r="A46" t="s">
        <v>45</v>
      </c>
      <c r="B46">
        <v>3.1136601647794291</v>
      </c>
      <c r="C46">
        <v>5.5270803483131816</v>
      </c>
      <c r="D46">
        <v>7.5209666435655924</v>
      </c>
    </row>
    <row r="47" spans="1:4" x14ac:dyDescent="0.35">
      <c r="A47" t="s">
        <v>46</v>
      </c>
      <c r="B47">
        <v>18.791196591945948</v>
      </c>
      <c r="C47">
        <v>14.851803879935979</v>
      </c>
      <c r="D47">
        <v>12.02236080537317</v>
      </c>
    </row>
    <row r="48" spans="1:4" x14ac:dyDescent="0.35">
      <c r="A48" t="s">
        <v>47</v>
      </c>
      <c r="B48">
        <v>1.8714349322955059</v>
      </c>
      <c r="C48">
        <v>7.9357640806862406</v>
      </c>
      <c r="D48">
        <v>6.7955510054208483</v>
      </c>
    </row>
    <row r="49" spans="1:4" x14ac:dyDescent="0.35">
      <c r="A49" t="s">
        <v>48</v>
      </c>
      <c r="B49">
        <v>0.92871732425278419</v>
      </c>
      <c r="C49">
        <v>1.8213112791643706</v>
      </c>
      <c r="D49">
        <v>6.7905118197103222</v>
      </c>
    </row>
    <row r="50" spans="1:4" x14ac:dyDescent="0.35">
      <c r="A50" t="s">
        <v>49</v>
      </c>
      <c r="B50">
        <v>15.203290664787042</v>
      </c>
      <c r="C50">
        <v>4.8601660200160266</v>
      </c>
      <c r="D50">
        <v>8.8432213155135244</v>
      </c>
    </row>
    <row r="51" spans="1:4" x14ac:dyDescent="0.35">
      <c r="A51" t="s">
        <v>50</v>
      </c>
      <c r="B51">
        <v>2.8471136925133904</v>
      </c>
      <c r="C51">
        <v>4.8908849010092403</v>
      </c>
      <c r="D51">
        <v>5.8245961926746288</v>
      </c>
    </row>
    <row r="52" spans="1:4" x14ac:dyDescent="0.35">
      <c r="A52" t="s">
        <v>51</v>
      </c>
      <c r="B52">
        <v>1.4792538894350651</v>
      </c>
      <c r="C52">
        <v>2.3056260537970692</v>
      </c>
      <c r="D52">
        <v>5.7678642971150307</v>
      </c>
    </row>
    <row r="53" spans="1:4" x14ac:dyDescent="0.35">
      <c r="A53" t="s">
        <v>52</v>
      </c>
      <c r="B53">
        <v>3.296772439342198</v>
      </c>
      <c r="C53">
        <v>12.422340257659693</v>
      </c>
      <c r="D53">
        <v>9.0197046670100285</v>
      </c>
    </row>
    <row r="54" spans="1:4" x14ac:dyDescent="0.35">
      <c r="A54" t="s">
        <v>53</v>
      </c>
      <c r="B54">
        <v>0.48060065623758963</v>
      </c>
      <c r="C54">
        <v>1.2573983010214347</v>
      </c>
      <c r="D54">
        <v>1.1231423018621329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537A-F5F0-4D2F-A208-443175485683}">
  <sheetPr>
    <tabColor theme="7"/>
  </sheetPr>
  <dimension ref="A1:AY7"/>
  <sheetViews>
    <sheetView workbookViewId="0">
      <selection activeCell="A2" sqref="A2"/>
    </sheetView>
  </sheetViews>
  <sheetFormatPr defaultRowHeight="14.5" x14ac:dyDescent="0.35"/>
  <sheetData>
    <row r="1" spans="1:51" x14ac:dyDescent="0.35">
      <c r="A1" s="1" t="s">
        <v>58</v>
      </c>
    </row>
    <row r="2" spans="1:51" x14ac:dyDescent="0.35">
      <c r="A2" t="s">
        <v>101</v>
      </c>
    </row>
    <row r="4" spans="1:5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</row>
    <row r="5" spans="1:51" x14ac:dyDescent="0.35">
      <c r="A5" t="s">
        <v>98</v>
      </c>
      <c r="B5" s="3">
        <v>7644.053555899899</v>
      </c>
      <c r="C5">
        <v>318.41075544308853</v>
      </c>
      <c r="D5">
        <v>3500.885651226668</v>
      </c>
      <c r="E5">
        <v>2145.9171967692105</v>
      </c>
      <c r="F5">
        <v>32246.562459258257</v>
      </c>
      <c r="G5">
        <v>3185.5043336391445</v>
      </c>
      <c r="H5">
        <v>16470.939131812302</v>
      </c>
      <c r="I5">
        <v>396.66744082860589</v>
      </c>
      <c r="J5">
        <v>7250.4193321966222</v>
      </c>
      <c r="K5">
        <v>6045.5705346514096</v>
      </c>
      <c r="L5">
        <v>184.94008962415248</v>
      </c>
      <c r="M5">
        <v>417.92618047998127</v>
      </c>
      <c r="N5">
        <v>10717.22653139696</v>
      </c>
      <c r="O5">
        <v>7898.5983908683784</v>
      </c>
      <c r="P5">
        <v>1295.59716418619</v>
      </c>
      <c r="Q5">
        <v>2331.5338443641813</v>
      </c>
      <c r="R5">
        <v>4649.3447915130992</v>
      </c>
      <c r="S5">
        <v>5655.9914534261006</v>
      </c>
      <c r="T5">
        <v>5272.3038512618805</v>
      </c>
      <c r="U5">
        <v>2574.9438964599094</v>
      </c>
      <c r="V5">
        <v>12286.579659978219</v>
      </c>
      <c r="W5">
        <v>6087.5876859816563</v>
      </c>
      <c r="X5">
        <v>3825.1644519837946</v>
      </c>
      <c r="Y5">
        <v>1902.2294633815238</v>
      </c>
      <c r="Z5">
        <v>3704.5337447780994</v>
      </c>
      <c r="AA5">
        <v>227.23759277560106</v>
      </c>
      <c r="AB5">
        <v>1984.0776849355348</v>
      </c>
      <c r="AC5">
        <v>689.16310702865962</v>
      </c>
      <c r="AD5">
        <v>8468.2862221873147</v>
      </c>
      <c r="AE5">
        <v>5636.4708284081553</v>
      </c>
      <c r="AF5">
        <v>197.1724125934428</v>
      </c>
      <c r="AG5">
        <v>13600.669524114453</v>
      </c>
      <c r="AH5">
        <v>21733.015945463383</v>
      </c>
      <c r="AI5">
        <v>324.6071916657653</v>
      </c>
      <c r="AJ5">
        <v>13872.805535521782</v>
      </c>
      <c r="AK5">
        <v>2933.9914945528885</v>
      </c>
      <c r="AL5">
        <v>9953.163347184156</v>
      </c>
      <c r="AM5">
        <v>19369.338563156354</v>
      </c>
      <c r="AN5">
        <v>2345.5536844343201</v>
      </c>
      <c r="AO5">
        <v>10849.418373956096</v>
      </c>
      <c r="AP5">
        <v>226.17517808264245</v>
      </c>
      <c r="AQ5">
        <v>5858.9521366406425</v>
      </c>
      <c r="AR5">
        <v>20564.613703134073</v>
      </c>
      <c r="AS5">
        <v>3745.008345523845</v>
      </c>
      <c r="AT5">
        <v>1527.387634539331</v>
      </c>
      <c r="AU5">
        <v>10717.842692735469</v>
      </c>
      <c r="AV5">
        <v>4320.6486382379262</v>
      </c>
      <c r="AW5">
        <v>1448.6917964320482</v>
      </c>
      <c r="AX5">
        <v>9802.9641839910673</v>
      </c>
      <c r="AY5">
        <v>67.091425443354822</v>
      </c>
    </row>
    <row r="6" spans="1:51" x14ac:dyDescent="0.35">
      <c r="A6" t="s">
        <v>100</v>
      </c>
      <c r="B6" s="3">
        <v>15607.7187361508</v>
      </c>
      <c r="C6">
        <v>3354.5170647117502</v>
      </c>
      <c r="D6">
        <v>10308.196805918677</v>
      </c>
      <c r="E6">
        <v>11530.538917701777</v>
      </c>
      <c r="F6">
        <v>45053.866103598295</v>
      </c>
      <c r="G6">
        <v>25745.511598359029</v>
      </c>
      <c r="H6">
        <v>30772.121543173864</v>
      </c>
      <c r="I6">
        <v>21251.39395154635</v>
      </c>
      <c r="J6">
        <v>18400.880130067457</v>
      </c>
      <c r="K6">
        <v>16074.549576543066</v>
      </c>
      <c r="L6">
        <v>1903.7253632314771</v>
      </c>
      <c r="M6">
        <v>4375.907449818651</v>
      </c>
      <c r="N6">
        <v>23329.903567220037</v>
      </c>
      <c r="O6">
        <v>26378.153671470071</v>
      </c>
      <c r="P6">
        <v>11317.909158799586</v>
      </c>
      <c r="Q6">
        <v>7207.4714708466854</v>
      </c>
      <c r="R6">
        <v>15377.513764696465</v>
      </c>
      <c r="S6">
        <v>10934.458827215021</v>
      </c>
      <c r="T6">
        <v>23693.885365465587</v>
      </c>
      <c r="U6">
        <v>29839.328279152611</v>
      </c>
      <c r="V6">
        <v>45858.526082135082</v>
      </c>
      <c r="W6">
        <v>31012.757365704249</v>
      </c>
      <c r="X6">
        <v>23388.772088397003</v>
      </c>
      <c r="Y6">
        <v>6726.6286041745971</v>
      </c>
      <c r="Z6">
        <v>9684.7640536512008</v>
      </c>
      <c r="AA6">
        <v>2473.53342817988</v>
      </c>
      <c r="AB6">
        <v>5176.7549670058988</v>
      </c>
      <c r="AC6">
        <v>7449.978227900936</v>
      </c>
      <c r="AD6">
        <v>26113.216966194006</v>
      </c>
      <c r="AE6">
        <v>35420.832053524602</v>
      </c>
      <c r="AF6">
        <v>2279.9282815748079</v>
      </c>
      <c r="AG6">
        <v>44242.815456544529</v>
      </c>
      <c r="AH6">
        <v>44233.78783479031</v>
      </c>
      <c r="AI6">
        <v>2970.8725283512167</v>
      </c>
      <c r="AJ6">
        <v>33183.034075579075</v>
      </c>
      <c r="AK6">
        <v>15870.40984027274</v>
      </c>
      <c r="AL6">
        <v>27497.208836166654</v>
      </c>
      <c r="AM6">
        <v>46296.771442402045</v>
      </c>
      <c r="AN6">
        <v>27717.958364319515</v>
      </c>
      <c r="AO6">
        <v>24371.871635463318</v>
      </c>
      <c r="AP6">
        <v>4531.1938879058162</v>
      </c>
      <c r="AQ6">
        <v>17560.076884979117</v>
      </c>
      <c r="AR6">
        <v>39469.821165494373</v>
      </c>
      <c r="AS6">
        <v>16368.348590640568</v>
      </c>
      <c r="AT6">
        <v>17640.771234162079</v>
      </c>
      <c r="AU6">
        <v>38630.106441756951</v>
      </c>
      <c r="AV6">
        <v>20180.418709791404</v>
      </c>
      <c r="AW6">
        <v>12961.201430332316</v>
      </c>
      <c r="AX6">
        <v>37336.186756635441</v>
      </c>
      <c r="AY6">
        <v>1065.8768727112893</v>
      </c>
    </row>
    <row r="7" spans="1:51" x14ac:dyDescent="0.35">
      <c r="A7" t="s">
        <v>97</v>
      </c>
      <c r="B7" s="3">
        <v>0</v>
      </c>
      <c r="C7">
        <v>0</v>
      </c>
      <c r="D7">
        <v>0</v>
      </c>
      <c r="E7">
        <v>0</v>
      </c>
      <c r="F7">
        <v>874.6</v>
      </c>
      <c r="G7">
        <v>0</v>
      </c>
      <c r="H7">
        <v>0</v>
      </c>
      <c r="I7">
        <v>0</v>
      </c>
      <c r="J7">
        <v>0</v>
      </c>
      <c r="K7">
        <v>455.1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455.1</v>
      </c>
      <c r="S7">
        <v>555.5</v>
      </c>
      <c r="T7">
        <v>518.65</v>
      </c>
      <c r="U7">
        <v>1180.5500000000002</v>
      </c>
      <c r="V7">
        <v>735.34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186.95</v>
      </c>
      <c r="AE7">
        <v>1506.14</v>
      </c>
      <c r="AF7">
        <v>0</v>
      </c>
      <c r="AG7">
        <v>1548.5500000000002</v>
      </c>
      <c r="AH7">
        <v>813.69</v>
      </c>
      <c r="AI7">
        <v>0</v>
      </c>
      <c r="AJ7">
        <v>0</v>
      </c>
      <c r="AK7">
        <v>0</v>
      </c>
      <c r="AL7">
        <v>734.79</v>
      </c>
      <c r="AM7">
        <v>106.19999999999999</v>
      </c>
      <c r="AN7">
        <v>467.4</v>
      </c>
      <c r="AO7">
        <v>470.8</v>
      </c>
      <c r="AP7">
        <v>0</v>
      </c>
      <c r="AQ7">
        <v>0</v>
      </c>
      <c r="AR7">
        <v>110.9</v>
      </c>
      <c r="AS7">
        <v>0</v>
      </c>
      <c r="AT7">
        <v>0</v>
      </c>
      <c r="AU7">
        <v>1042.1400000000001</v>
      </c>
      <c r="AV7">
        <v>0</v>
      </c>
      <c r="AW7">
        <v>0</v>
      </c>
      <c r="AX7">
        <v>0</v>
      </c>
      <c r="AY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819B-13DD-4150-A934-B1FA9D6D4D4A}">
  <sheetPr>
    <tabColor theme="7"/>
  </sheetPr>
  <dimension ref="A1:R22"/>
  <sheetViews>
    <sheetView zoomScale="85" zoomScaleNormal="85" workbookViewId="0">
      <selection activeCell="D20" sqref="D20:H21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77</v>
      </c>
    </row>
    <row r="2" spans="1:18" x14ac:dyDescent="0.35">
      <c r="A2" t="s">
        <v>103</v>
      </c>
    </row>
    <row r="4" spans="1:18" x14ac:dyDescent="0.35">
      <c r="A4" t="s">
        <v>55</v>
      </c>
    </row>
    <row r="6" spans="1:18" x14ac:dyDescent="0.3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35"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499.94</v>
      </c>
      <c r="L7">
        <v>499.94</v>
      </c>
      <c r="M7">
        <v>499.94</v>
      </c>
      <c r="N7">
        <v>1999.76</v>
      </c>
      <c r="O7">
        <v>1999.76</v>
      </c>
      <c r="P7">
        <v>2499.6999999999998</v>
      </c>
      <c r="Q7">
        <v>2499.6999999999998</v>
      </c>
      <c r="R7">
        <v>2499.6999999999998</v>
      </c>
    </row>
    <row r="8" spans="1:18" x14ac:dyDescent="0.35">
      <c r="B8" t="s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464</v>
      </c>
      <c r="L8">
        <v>464</v>
      </c>
      <c r="M8">
        <v>464</v>
      </c>
      <c r="N8">
        <v>928</v>
      </c>
      <c r="O8">
        <v>928</v>
      </c>
      <c r="P8">
        <v>928</v>
      </c>
      <c r="Q8">
        <v>928</v>
      </c>
      <c r="R8">
        <v>928</v>
      </c>
    </row>
    <row r="9" spans="1:18" x14ac:dyDescent="0.35"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407.75</v>
      </c>
      <c r="I9">
        <v>407.75</v>
      </c>
      <c r="J9">
        <v>407.75</v>
      </c>
      <c r="K9">
        <v>407.75</v>
      </c>
      <c r="L9">
        <v>407.75</v>
      </c>
      <c r="M9">
        <v>1223.25</v>
      </c>
      <c r="N9">
        <v>1223.25</v>
      </c>
      <c r="O9">
        <v>1631</v>
      </c>
      <c r="P9">
        <v>1631</v>
      </c>
      <c r="Q9">
        <v>1631</v>
      </c>
      <c r="R9">
        <v>1631</v>
      </c>
    </row>
    <row r="10" spans="1:18" x14ac:dyDescent="0.35">
      <c r="B10" t="s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696.55</v>
      </c>
      <c r="I10">
        <v>696.55</v>
      </c>
      <c r="J10">
        <v>1393.1</v>
      </c>
      <c r="K10">
        <v>1393.1</v>
      </c>
      <c r="L10">
        <v>1393.1</v>
      </c>
      <c r="M10">
        <v>1393.1</v>
      </c>
      <c r="N10">
        <v>2089.6499999999996</v>
      </c>
      <c r="O10">
        <v>2089.6499999999996</v>
      </c>
      <c r="P10">
        <v>2089.6499999999996</v>
      </c>
      <c r="Q10">
        <v>2089.6499999999996</v>
      </c>
      <c r="R10">
        <v>2089.6499999999996</v>
      </c>
    </row>
    <row r="11" spans="1:18" x14ac:dyDescent="0.35"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555.5</v>
      </c>
      <c r="M11">
        <v>555.5</v>
      </c>
      <c r="N11">
        <v>555.5</v>
      </c>
      <c r="O11">
        <v>555.5</v>
      </c>
      <c r="P11">
        <v>555.5</v>
      </c>
      <c r="Q11">
        <v>555.5</v>
      </c>
      <c r="R11">
        <v>555.5</v>
      </c>
    </row>
    <row r="12" spans="1:18" x14ac:dyDescent="0.35"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313.75</v>
      </c>
      <c r="M12">
        <v>313.75</v>
      </c>
      <c r="N12">
        <v>313.75</v>
      </c>
      <c r="O12">
        <v>313.75</v>
      </c>
      <c r="P12">
        <v>313.75</v>
      </c>
      <c r="Q12">
        <v>313.75</v>
      </c>
      <c r="R12">
        <v>313.75</v>
      </c>
    </row>
    <row r="13" spans="1:18" x14ac:dyDescent="0.35"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290.82500000000005</v>
      </c>
      <c r="K13">
        <v>290.82500000000005</v>
      </c>
      <c r="L13">
        <v>290.82500000000005</v>
      </c>
      <c r="M13">
        <v>581.65000000000009</v>
      </c>
      <c r="N13">
        <v>581.65000000000009</v>
      </c>
      <c r="O13">
        <v>581.65000000000009</v>
      </c>
      <c r="P13">
        <v>581.65000000000009</v>
      </c>
      <c r="Q13">
        <v>581.65000000000009</v>
      </c>
      <c r="R13">
        <v>581.65000000000009</v>
      </c>
    </row>
    <row r="14" spans="1:18" x14ac:dyDescent="0.35"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230.60000000000002</v>
      </c>
      <c r="M14">
        <v>230.60000000000002</v>
      </c>
      <c r="N14">
        <v>230.60000000000002</v>
      </c>
      <c r="O14">
        <v>461.20000000000005</v>
      </c>
      <c r="P14">
        <v>461.20000000000005</v>
      </c>
      <c r="Q14">
        <v>461.20000000000005</v>
      </c>
      <c r="R14">
        <v>461.20000000000005</v>
      </c>
    </row>
    <row r="15" spans="1:18" x14ac:dyDescent="0.35">
      <c r="B15" t="s">
        <v>67</v>
      </c>
      <c r="C15">
        <v>235.4</v>
      </c>
      <c r="D15">
        <v>235.4</v>
      </c>
      <c r="E15">
        <v>235.4</v>
      </c>
      <c r="F15">
        <v>235.4</v>
      </c>
      <c r="G15">
        <v>235.4</v>
      </c>
      <c r="H15">
        <v>235.4</v>
      </c>
      <c r="I15">
        <v>235.4</v>
      </c>
      <c r="J15">
        <v>235.4</v>
      </c>
      <c r="K15">
        <v>235.4</v>
      </c>
      <c r="L15">
        <v>470.8</v>
      </c>
      <c r="M15">
        <v>470.8</v>
      </c>
      <c r="N15">
        <v>470.8</v>
      </c>
      <c r="O15">
        <v>941.6</v>
      </c>
      <c r="P15">
        <v>941.6</v>
      </c>
      <c r="Q15">
        <v>941.6</v>
      </c>
      <c r="R15">
        <v>941.6</v>
      </c>
    </row>
    <row r="16" spans="1:18" x14ac:dyDescent="0.35"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455.1</v>
      </c>
      <c r="J16">
        <v>455.1</v>
      </c>
      <c r="K16">
        <v>455.1</v>
      </c>
      <c r="L16">
        <v>455.1</v>
      </c>
      <c r="M16">
        <v>455.1</v>
      </c>
      <c r="N16">
        <v>455.1</v>
      </c>
      <c r="O16">
        <v>910.2</v>
      </c>
      <c r="P16">
        <v>910.2</v>
      </c>
      <c r="Q16">
        <v>910.2</v>
      </c>
      <c r="R16">
        <v>910.2</v>
      </c>
    </row>
    <row r="17" spans="2:18" x14ac:dyDescent="0.35"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106.19999999999999</v>
      </c>
      <c r="K17">
        <v>106.19999999999999</v>
      </c>
      <c r="L17">
        <v>106.19999999999999</v>
      </c>
      <c r="M17">
        <v>106.19999999999999</v>
      </c>
      <c r="N17">
        <v>106.19999999999999</v>
      </c>
      <c r="O17">
        <v>106.19999999999999</v>
      </c>
      <c r="P17">
        <v>106.19999999999999</v>
      </c>
      <c r="Q17">
        <v>106.19999999999999</v>
      </c>
      <c r="R17">
        <v>106.19999999999999</v>
      </c>
    </row>
    <row r="18" spans="2:18" x14ac:dyDescent="0.35"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186.95</v>
      </c>
      <c r="L18">
        <v>186.95</v>
      </c>
      <c r="M18">
        <v>186.95</v>
      </c>
      <c r="N18">
        <v>186.95</v>
      </c>
      <c r="O18">
        <v>186.95</v>
      </c>
      <c r="P18">
        <v>186.95</v>
      </c>
      <c r="Q18">
        <v>186.95</v>
      </c>
      <c r="R18">
        <v>186.95</v>
      </c>
    </row>
    <row r="19" spans="2:18" x14ac:dyDescent="0.35"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469.70000000000005</v>
      </c>
      <c r="N19">
        <v>469.70000000000005</v>
      </c>
      <c r="O19">
        <v>469.70000000000005</v>
      </c>
      <c r="P19">
        <v>469.70000000000005</v>
      </c>
      <c r="Q19">
        <v>469.70000000000005</v>
      </c>
      <c r="R19">
        <v>469.70000000000005</v>
      </c>
    </row>
    <row r="20" spans="2:18" x14ac:dyDescent="0.35"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110.9</v>
      </c>
      <c r="O20">
        <v>110.9</v>
      </c>
      <c r="P20">
        <v>110.9</v>
      </c>
      <c r="Q20">
        <v>110.9</v>
      </c>
      <c r="R20">
        <v>110.9</v>
      </c>
    </row>
    <row r="21" spans="2:18" x14ac:dyDescent="0.35"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110.9</v>
      </c>
      <c r="J21">
        <v>110.9</v>
      </c>
      <c r="K21">
        <v>110.9</v>
      </c>
      <c r="L21">
        <v>110.9</v>
      </c>
      <c r="M21">
        <v>110.9</v>
      </c>
      <c r="N21">
        <v>110.9</v>
      </c>
      <c r="O21">
        <v>110.9</v>
      </c>
      <c r="P21">
        <v>110.9</v>
      </c>
      <c r="Q21">
        <v>110.9</v>
      </c>
      <c r="R21">
        <v>110.9</v>
      </c>
    </row>
    <row r="22" spans="2:18" x14ac:dyDescent="0.35">
      <c r="B22" t="s">
        <v>74</v>
      </c>
      <c r="C22">
        <v>235.4</v>
      </c>
      <c r="D22">
        <v>235.4</v>
      </c>
      <c r="E22">
        <v>235.4</v>
      </c>
      <c r="F22">
        <v>235.4</v>
      </c>
      <c r="G22">
        <v>235.4</v>
      </c>
      <c r="H22">
        <v>1339.7</v>
      </c>
      <c r="I22">
        <v>1905.7000000000003</v>
      </c>
      <c r="J22">
        <v>2999.2750000000001</v>
      </c>
      <c r="K22">
        <v>4150.1649999999991</v>
      </c>
      <c r="L22">
        <v>5485.415</v>
      </c>
      <c r="M22">
        <v>7061.4400000000005</v>
      </c>
      <c r="N22">
        <v>9832.7100000000009</v>
      </c>
      <c r="O22">
        <v>11396.960000000003</v>
      </c>
      <c r="P22">
        <v>11896.900000000003</v>
      </c>
      <c r="Q22">
        <v>11896.900000000003</v>
      </c>
      <c r="R22">
        <v>11896.900000000003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9033-7995-4A99-B89A-C1F44FF8200F}">
  <sheetPr>
    <tabColor theme="7"/>
  </sheetPr>
  <dimension ref="A1:R22"/>
  <sheetViews>
    <sheetView zoomScale="85" zoomScaleNormal="85" workbookViewId="0">
      <selection activeCell="P38" sqref="P38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78</v>
      </c>
    </row>
    <row r="2" spans="1:18" x14ac:dyDescent="0.35">
      <c r="A2" t="s">
        <v>103</v>
      </c>
    </row>
    <row r="4" spans="1:18" x14ac:dyDescent="0.35">
      <c r="A4" t="s">
        <v>54</v>
      </c>
    </row>
    <row r="6" spans="1:18" x14ac:dyDescent="0.35"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2031</v>
      </c>
      <c r="O6">
        <v>2032</v>
      </c>
      <c r="P6">
        <v>2033</v>
      </c>
      <c r="Q6">
        <v>2034</v>
      </c>
      <c r="R6">
        <v>2035</v>
      </c>
    </row>
    <row r="7" spans="1:18" x14ac:dyDescent="0.35"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 s="3">
        <v>499.94</v>
      </c>
      <c r="I7" s="3">
        <v>499.94</v>
      </c>
      <c r="J7" s="3">
        <v>1999.76</v>
      </c>
      <c r="K7" s="3">
        <v>1999.76</v>
      </c>
      <c r="L7" s="3">
        <v>2499.6999999999998</v>
      </c>
      <c r="M7" s="3">
        <v>2499.6999999999998</v>
      </c>
      <c r="N7" s="3">
        <v>2499.6999999999998</v>
      </c>
      <c r="O7" s="3">
        <v>2499.6999999999998</v>
      </c>
      <c r="P7" s="3">
        <v>2499.6999999999998</v>
      </c>
      <c r="Q7" s="3">
        <v>2499.6999999999998</v>
      </c>
      <c r="R7" s="3">
        <v>2499.6999999999998</v>
      </c>
    </row>
    <row r="8" spans="1:18" x14ac:dyDescent="0.35">
      <c r="B8" t="s">
        <v>60</v>
      </c>
      <c r="C8">
        <v>0</v>
      </c>
      <c r="D8">
        <v>0</v>
      </c>
      <c r="E8">
        <v>0</v>
      </c>
      <c r="F8">
        <v>0</v>
      </c>
      <c r="G8" s="3">
        <v>464</v>
      </c>
      <c r="H8" s="3">
        <v>464</v>
      </c>
      <c r="I8" s="3">
        <v>464</v>
      </c>
      <c r="J8" s="3">
        <v>696</v>
      </c>
      <c r="K8" s="3">
        <v>928</v>
      </c>
      <c r="L8" s="3">
        <v>928</v>
      </c>
      <c r="M8" s="3">
        <v>928</v>
      </c>
      <c r="N8" s="3">
        <v>928</v>
      </c>
      <c r="O8" s="3">
        <v>928</v>
      </c>
      <c r="P8" s="3">
        <v>928</v>
      </c>
      <c r="Q8" s="3">
        <v>928</v>
      </c>
      <c r="R8" s="3">
        <v>928</v>
      </c>
    </row>
    <row r="9" spans="1:18" x14ac:dyDescent="0.35">
      <c r="B9" t="s">
        <v>61</v>
      </c>
      <c r="C9">
        <v>0</v>
      </c>
      <c r="D9">
        <v>0</v>
      </c>
      <c r="E9">
        <v>0</v>
      </c>
      <c r="F9" s="3">
        <v>407.75</v>
      </c>
      <c r="G9" s="3">
        <v>407.75</v>
      </c>
      <c r="H9" s="3">
        <v>407.75</v>
      </c>
      <c r="I9" s="3">
        <v>407.75</v>
      </c>
      <c r="J9" s="3">
        <v>815.5</v>
      </c>
      <c r="K9" s="3">
        <v>815.5</v>
      </c>
      <c r="L9" s="3">
        <v>1631</v>
      </c>
      <c r="M9" s="3">
        <v>1631</v>
      </c>
      <c r="N9" s="3">
        <v>1631</v>
      </c>
      <c r="O9" s="3">
        <v>1631</v>
      </c>
      <c r="P9" s="3">
        <v>1631</v>
      </c>
      <c r="Q9" s="3">
        <v>1631</v>
      </c>
      <c r="R9" s="3">
        <v>1631</v>
      </c>
    </row>
    <row r="10" spans="1:18" x14ac:dyDescent="0.35">
      <c r="B10" t="s">
        <v>62</v>
      </c>
      <c r="C10">
        <v>0</v>
      </c>
      <c r="D10">
        <v>0</v>
      </c>
      <c r="E10">
        <v>0</v>
      </c>
      <c r="F10">
        <v>0</v>
      </c>
      <c r="G10" s="3">
        <v>696.55</v>
      </c>
      <c r="H10" s="3">
        <v>1393.1</v>
      </c>
      <c r="I10" s="3">
        <v>2089.6499999999996</v>
      </c>
      <c r="J10" s="3">
        <v>2089.6499999999996</v>
      </c>
      <c r="K10" s="3">
        <v>2089.6499999999996</v>
      </c>
      <c r="L10" s="3">
        <v>2089.6499999999996</v>
      </c>
      <c r="M10" s="3">
        <v>2089.6499999999996</v>
      </c>
      <c r="N10" s="3">
        <v>2089.6499999999996</v>
      </c>
      <c r="O10" s="3">
        <v>2089.6499999999996</v>
      </c>
      <c r="P10" s="3">
        <v>2089.6499999999996</v>
      </c>
      <c r="Q10" s="3">
        <v>2089.6499999999996</v>
      </c>
      <c r="R10" s="3">
        <v>2089.6499999999996</v>
      </c>
    </row>
    <row r="11" spans="1:18" x14ac:dyDescent="0.35"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555.5</v>
      </c>
      <c r="I11" s="3">
        <v>555.5</v>
      </c>
      <c r="J11" s="3">
        <v>555.5</v>
      </c>
      <c r="K11" s="3">
        <v>555.5</v>
      </c>
      <c r="L11" s="3">
        <v>555.5</v>
      </c>
      <c r="M11" s="3">
        <v>555.5</v>
      </c>
      <c r="N11" s="3">
        <v>555.5</v>
      </c>
      <c r="O11" s="3">
        <v>555.5</v>
      </c>
      <c r="P11" s="3">
        <v>555.5</v>
      </c>
      <c r="Q11" s="3">
        <v>555.5</v>
      </c>
      <c r="R11" s="3">
        <v>555.5</v>
      </c>
    </row>
    <row r="12" spans="1:18" x14ac:dyDescent="0.35"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">
        <v>313.75</v>
      </c>
      <c r="L12" s="3">
        <v>313.75</v>
      </c>
      <c r="M12" s="3">
        <v>313.75</v>
      </c>
      <c r="N12" s="3">
        <v>313.75</v>
      </c>
      <c r="O12" s="3">
        <v>313.75</v>
      </c>
      <c r="P12" s="3">
        <v>313.75</v>
      </c>
      <c r="Q12" s="3">
        <v>313.75</v>
      </c>
      <c r="R12" s="3">
        <v>313.75</v>
      </c>
    </row>
    <row r="13" spans="1:18" x14ac:dyDescent="0.35">
      <c r="B13" t="s">
        <v>65</v>
      </c>
      <c r="C13">
        <v>0</v>
      </c>
      <c r="D13">
        <v>0</v>
      </c>
      <c r="E13">
        <v>0</v>
      </c>
      <c r="F13" s="3">
        <v>290.82500000000005</v>
      </c>
      <c r="G13" s="3">
        <v>290.82500000000005</v>
      </c>
      <c r="H13" s="3">
        <v>290.82500000000005</v>
      </c>
      <c r="I13" s="3">
        <v>581.65000000000009</v>
      </c>
      <c r="J13" s="3">
        <v>581.65000000000009</v>
      </c>
      <c r="K13" s="3">
        <v>581.65000000000009</v>
      </c>
      <c r="L13" s="3">
        <v>581.65000000000009</v>
      </c>
      <c r="M13" s="3">
        <v>581.65000000000009</v>
      </c>
      <c r="N13" s="3">
        <v>581.65000000000009</v>
      </c>
      <c r="O13" s="3">
        <v>581.65000000000009</v>
      </c>
      <c r="P13" s="3">
        <v>581.65000000000009</v>
      </c>
      <c r="Q13" s="3">
        <v>581.65000000000009</v>
      </c>
      <c r="R13" s="3">
        <v>581.65000000000009</v>
      </c>
    </row>
    <row r="14" spans="1:18" x14ac:dyDescent="0.35"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230.60000000000002</v>
      </c>
      <c r="J14" s="3">
        <v>230.60000000000002</v>
      </c>
      <c r="K14" s="3">
        <v>461.20000000000005</v>
      </c>
      <c r="L14" s="3">
        <v>461.20000000000005</v>
      </c>
      <c r="M14" s="3">
        <v>461.20000000000005</v>
      </c>
      <c r="N14" s="3">
        <v>461.20000000000005</v>
      </c>
      <c r="O14" s="3">
        <v>461.20000000000005</v>
      </c>
      <c r="P14" s="3">
        <v>461.20000000000005</v>
      </c>
      <c r="Q14" s="3">
        <v>461.20000000000005</v>
      </c>
      <c r="R14" s="3">
        <v>461.20000000000005</v>
      </c>
    </row>
    <row r="15" spans="1:18" x14ac:dyDescent="0.35">
      <c r="B15" t="s">
        <v>67</v>
      </c>
      <c r="C15" s="3">
        <v>235.4</v>
      </c>
      <c r="D15" s="3">
        <v>235.4</v>
      </c>
      <c r="E15" s="3">
        <v>235.4</v>
      </c>
      <c r="F15" s="3">
        <v>235.4</v>
      </c>
      <c r="G15" s="3">
        <v>235.4</v>
      </c>
      <c r="H15" s="3">
        <v>235.4</v>
      </c>
      <c r="I15" s="3">
        <v>470.8</v>
      </c>
      <c r="J15" s="3">
        <v>470.8</v>
      </c>
      <c r="K15" s="3">
        <v>941.6</v>
      </c>
      <c r="L15" s="3">
        <v>941.6</v>
      </c>
      <c r="M15" s="3">
        <v>941.6</v>
      </c>
      <c r="N15" s="3">
        <v>941.6</v>
      </c>
      <c r="O15" s="3">
        <v>941.6</v>
      </c>
      <c r="P15" s="3">
        <v>941.6</v>
      </c>
      <c r="Q15" s="3">
        <v>941.6</v>
      </c>
      <c r="R15" s="3">
        <v>941.6</v>
      </c>
    </row>
    <row r="16" spans="1:18" x14ac:dyDescent="0.35">
      <c r="B16" t="s">
        <v>68</v>
      </c>
      <c r="C16">
        <v>0</v>
      </c>
      <c r="D16">
        <v>0</v>
      </c>
      <c r="E16" s="3">
        <v>455.1</v>
      </c>
      <c r="F16" s="3">
        <v>455.1</v>
      </c>
      <c r="G16" s="3">
        <v>455.1</v>
      </c>
      <c r="H16" s="3">
        <v>455.1</v>
      </c>
      <c r="I16" s="3">
        <v>910.2</v>
      </c>
      <c r="J16" s="3">
        <v>910.2</v>
      </c>
      <c r="K16" s="3">
        <v>910.2</v>
      </c>
      <c r="L16" s="3">
        <v>910.2</v>
      </c>
      <c r="M16" s="3">
        <v>910.2</v>
      </c>
      <c r="N16" s="3">
        <v>910.2</v>
      </c>
      <c r="O16" s="3">
        <v>910.2</v>
      </c>
      <c r="P16" s="3">
        <v>910.2</v>
      </c>
      <c r="Q16" s="3">
        <v>910.2</v>
      </c>
      <c r="R16" s="3">
        <v>910.2</v>
      </c>
    </row>
    <row r="17" spans="2:18" x14ac:dyDescent="0.35"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106.19999999999999</v>
      </c>
      <c r="I17" s="3">
        <v>106.19999999999999</v>
      </c>
      <c r="J17" s="3">
        <v>106.19999999999999</v>
      </c>
      <c r="K17" s="3">
        <v>106.19999999999999</v>
      </c>
      <c r="L17" s="3">
        <v>106.19999999999999</v>
      </c>
      <c r="M17" s="3">
        <v>106.19999999999999</v>
      </c>
      <c r="N17" s="3">
        <v>106.19999999999999</v>
      </c>
      <c r="O17" s="3">
        <v>106.19999999999999</v>
      </c>
      <c r="P17" s="3">
        <v>106.19999999999999</v>
      </c>
      <c r="Q17" s="3">
        <v>106.19999999999999</v>
      </c>
      <c r="R17" s="3">
        <v>106.19999999999999</v>
      </c>
    </row>
    <row r="18" spans="2:18" x14ac:dyDescent="0.35">
      <c r="B18" t="s">
        <v>70</v>
      </c>
      <c r="C18">
        <v>0</v>
      </c>
      <c r="D18">
        <v>0</v>
      </c>
      <c r="E18">
        <v>0</v>
      </c>
      <c r="F18">
        <v>0</v>
      </c>
      <c r="G18" s="3">
        <v>186.95</v>
      </c>
      <c r="H18" s="3">
        <v>186.95</v>
      </c>
      <c r="I18" s="3">
        <v>186.95</v>
      </c>
      <c r="J18" s="3">
        <v>186.95</v>
      </c>
      <c r="K18" s="3">
        <v>186.95</v>
      </c>
      <c r="L18" s="3">
        <v>186.95</v>
      </c>
      <c r="M18" s="3">
        <v>186.95</v>
      </c>
      <c r="N18" s="3">
        <v>186.95</v>
      </c>
      <c r="O18" s="3">
        <v>186.95</v>
      </c>
      <c r="P18" s="3">
        <v>186.95</v>
      </c>
      <c r="Q18" s="3">
        <v>186.95</v>
      </c>
      <c r="R18" s="3">
        <v>186.95</v>
      </c>
    </row>
    <row r="19" spans="2:18" x14ac:dyDescent="0.35"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469.70000000000005</v>
      </c>
      <c r="K19" s="3">
        <v>469.70000000000005</v>
      </c>
      <c r="L19" s="3">
        <v>469.70000000000005</v>
      </c>
      <c r="M19" s="4">
        <v>469.70000000000005</v>
      </c>
      <c r="N19" s="3">
        <v>469.70000000000005</v>
      </c>
      <c r="O19" s="3">
        <v>469.70000000000005</v>
      </c>
      <c r="P19" s="3">
        <v>469.70000000000005</v>
      </c>
      <c r="Q19" s="3">
        <v>469.70000000000005</v>
      </c>
      <c r="R19" s="3">
        <v>469.70000000000005</v>
      </c>
    </row>
    <row r="20" spans="2:18" x14ac:dyDescent="0.35"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110.9</v>
      </c>
      <c r="K20" s="3">
        <v>110.9</v>
      </c>
      <c r="L20" s="3">
        <v>110.9</v>
      </c>
      <c r="M20" s="3">
        <v>110.9</v>
      </c>
      <c r="N20" s="3">
        <v>110.9</v>
      </c>
      <c r="O20" s="3">
        <v>110.9</v>
      </c>
      <c r="P20" s="3">
        <v>110.9</v>
      </c>
      <c r="Q20" s="3">
        <v>110.9</v>
      </c>
      <c r="R20" s="3">
        <v>110.9</v>
      </c>
    </row>
    <row r="21" spans="2:18" x14ac:dyDescent="0.35"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110.9</v>
      </c>
      <c r="J21" s="3">
        <v>110.9</v>
      </c>
      <c r="K21" s="3">
        <v>110.9</v>
      </c>
      <c r="L21" s="3">
        <v>110.9</v>
      </c>
      <c r="M21" s="3">
        <v>110.9</v>
      </c>
      <c r="N21" s="3">
        <v>110.9</v>
      </c>
      <c r="O21" s="3">
        <v>110.9</v>
      </c>
      <c r="P21" s="3">
        <v>110.9</v>
      </c>
      <c r="Q21" s="3">
        <v>110.9</v>
      </c>
      <c r="R21" s="3">
        <v>110.9</v>
      </c>
    </row>
    <row r="22" spans="2:18" x14ac:dyDescent="0.35">
      <c r="B22" t="s">
        <v>74</v>
      </c>
      <c r="C22">
        <v>235.4</v>
      </c>
      <c r="D22">
        <v>235.4</v>
      </c>
      <c r="E22">
        <v>690.5</v>
      </c>
      <c r="F22">
        <v>1389.075</v>
      </c>
      <c r="G22">
        <v>2736.5749999999998</v>
      </c>
      <c r="H22">
        <v>4594.7649999999994</v>
      </c>
      <c r="I22">
        <v>6614.1399999999994</v>
      </c>
      <c r="J22">
        <v>9334.3100000000013</v>
      </c>
      <c r="K22">
        <v>10581.460000000001</v>
      </c>
      <c r="L22">
        <v>11896.900000000003</v>
      </c>
      <c r="M22">
        <v>11896.900000000003</v>
      </c>
      <c r="N22">
        <v>11896.900000000003</v>
      </c>
      <c r="O22">
        <v>11896.900000000003</v>
      </c>
      <c r="P22">
        <v>11896.900000000003</v>
      </c>
      <c r="Q22">
        <v>11896.900000000003</v>
      </c>
      <c r="R22">
        <v>11896.900000000003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388C-F330-4759-9206-9FF7D7DC6E33}">
  <sheetPr>
    <tabColor theme="7"/>
  </sheetPr>
  <dimension ref="A1:Q23"/>
  <sheetViews>
    <sheetView topLeftCell="A4" zoomScale="70" zoomScaleNormal="70" workbookViewId="0">
      <selection activeCell="F14" sqref="F14:I14"/>
    </sheetView>
  </sheetViews>
  <sheetFormatPr defaultRowHeight="14.5" x14ac:dyDescent="0.35"/>
  <cols>
    <col min="1" max="1" width="21.54296875" customWidth="1"/>
    <col min="2" max="3" width="9.1796875" customWidth="1"/>
  </cols>
  <sheetData>
    <row r="1" spans="1:17" x14ac:dyDescent="0.35">
      <c r="A1" s="1" t="s">
        <v>83</v>
      </c>
    </row>
    <row r="2" spans="1:17" x14ac:dyDescent="0.35">
      <c r="A2" t="s">
        <v>102</v>
      </c>
    </row>
    <row r="4" spans="1:17" x14ac:dyDescent="0.35">
      <c r="A4" t="s">
        <v>54</v>
      </c>
    </row>
    <row r="7" spans="1:17" x14ac:dyDescent="0.35">
      <c r="A7" t="s">
        <v>3</v>
      </c>
    </row>
    <row r="8" spans="1:17" x14ac:dyDescent="0.35">
      <c r="B8">
        <v>2020</v>
      </c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</row>
    <row r="9" spans="1:17" x14ac:dyDescent="0.3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190.91999999999996</v>
      </c>
      <c r="H9">
        <v>381.83999999999992</v>
      </c>
      <c r="I9">
        <v>954.5999999999998</v>
      </c>
      <c r="J9">
        <v>1527.3599999999997</v>
      </c>
      <c r="K9">
        <v>1718.2799999999997</v>
      </c>
      <c r="L9">
        <v>1909.1999999999996</v>
      </c>
      <c r="M9">
        <v>1909.1999999999996</v>
      </c>
      <c r="N9">
        <v>1909.1999999999996</v>
      </c>
      <c r="O9">
        <v>1909.1999999999996</v>
      </c>
      <c r="P9">
        <v>1909.1999999999996</v>
      </c>
      <c r="Q9">
        <v>1909.1999999999996</v>
      </c>
    </row>
    <row r="10" spans="1:17" x14ac:dyDescent="0.3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5475.2000000000007</v>
      </c>
      <c r="M10">
        <v>5475.2000000000007</v>
      </c>
      <c r="N10">
        <v>10950.400000000001</v>
      </c>
      <c r="O10">
        <v>16425.600000000002</v>
      </c>
      <c r="P10">
        <v>21900.800000000003</v>
      </c>
      <c r="Q10">
        <v>21900.800000000003</v>
      </c>
    </row>
    <row r="11" spans="1:17" x14ac:dyDescent="0.35">
      <c r="A11" t="s">
        <v>61</v>
      </c>
      <c r="B11">
        <v>0</v>
      </c>
      <c r="C11">
        <v>0</v>
      </c>
      <c r="D11">
        <v>0</v>
      </c>
      <c r="E11">
        <v>369.74999999999994</v>
      </c>
      <c r="F11">
        <v>739.49999999999989</v>
      </c>
      <c r="G11">
        <v>739.49999999999989</v>
      </c>
      <c r="H11">
        <v>739.49999999999989</v>
      </c>
      <c r="I11">
        <v>1478.9999999999998</v>
      </c>
      <c r="J11">
        <v>2218.4999999999995</v>
      </c>
      <c r="K11">
        <v>2588.2499999999995</v>
      </c>
      <c r="L11">
        <v>2957.9999999999995</v>
      </c>
      <c r="M11">
        <v>2957.9999999999995</v>
      </c>
      <c r="N11">
        <v>2957.9999999999995</v>
      </c>
      <c r="O11">
        <v>2957.9999999999995</v>
      </c>
      <c r="P11">
        <v>2957.9999999999995</v>
      </c>
      <c r="Q11">
        <v>2957.9999999999995</v>
      </c>
    </row>
    <row r="12" spans="1:17" x14ac:dyDescent="0.35">
      <c r="A12" t="s">
        <v>62</v>
      </c>
      <c r="B12">
        <v>0</v>
      </c>
      <c r="C12">
        <v>0</v>
      </c>
      <c r="D12">
        <v>0</v>
      </c>
      <c r="E12">
        <v>0</v>
      </c>
      <c r="F12">
        <v>900</v>
      </c>
      <c r="G12">
        <v>2700</v>
      </c>
      <c r="H12">
        <v>4500</v>
      </c>
      <c r="I12">
        <v>5400</v>
      </c>
      <c r="J12">
        <v>5400</v>
      </c>
      <c r="K12">
        <v>5400</v>
      </c>
      <c r="L12">
        <v>5400</v>
      </c>
      <c r="M12">
        <v>5400</v>
      </c>
      <c r="N12">
        <v>5400</v>
      </c>
      <c r="O12">
        <v>5400</v>
      </c>
      <c r="P12">
        <v>5400</v>
      </c>
      <c r="Q12">
        <v>5400</v>
      </c>
    </row>
    <row r="13" spans="1:17" x14ac:dyDescent="0.35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1000</v>
      </c>
      <c r="H13" s="3">
        <v>2000</v>
      </c>
      <c r="I13" s="3">
        <v>2000</v>
      </c>
      <c r="J13" s="3">
        <v>2000</v>
      </c>
      <c r="K13" s="3">
        <v>2000</v>
      </c>
      <c r="L13" s="3">
        <v>2000</v>
      </c>
      <c r="M13" s="3">
        <v>2000</v>
      </c>
      <c r="N13" s="3">
        <v>2000</v>
      </c>
      <c r="O13" s="3">
        <v>2000</v>
      </c>
      <c r="P13" s="3">
        <v>2000</v>
      </c>
      <c r="Q13" s="3">
        <v>2000</v>
      </c>
    </row>
    <row r="14" spans="1:17" x14ac:dyDescent="0.35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750</v>
      </c>
      <c r="K14" s="3">
        <v>1500</v>
      </c>
      <c r="L14" s="3">
        <v>1500</v>
      </c>
      <c r="M14" s="3">
        <v>1500</v>
      </c>
      <c r="N14" s="3">
        <v>1500</v>
      </c>
      <c r="O14" s="3">
        <v>1500</v>
      </c>
      <c r="P14" s="3">
        <v>1500</v>
      </c>
      <c r="Q14" s="3">
        <v>1500</v>
      </c>
    </row>
    <row r="15" spans="1:17" x14ac:dyDescent="0.35">
      <c r="A15" t="s">
        <v>65</v>
      </c>
      <c r="B15">
        <v>0</v>
      </c>
      <c r="C15">
        <v>0</v>
      </c>
      <c r="D15">
        <v>0</v>
      </c>
      <c r="E15">
        <v>775</v>
      </c>
      <c r="F15">
        <v>1550</v>
      </c>
      <c r="G15">
        <v>1550</v>
      </c>
      <c r="H15">
        <v>2325</v>
      </c>
      <c r="I15">
        <v>3100</v>
      </c>
      <c r="J15">
        <v>3100</v>
      </c>
      <c r="K15">
        <v>3100</v>
      </c>
      <c r="L15">
        <v>3100</v>
      </c>
      <c r="M15">
        <v>3100</v>
      </c>
      <c r="N15">
        <v>3100</v>
      </c>
      <c r="O15">
        <v>3100</v>
      </c>
      <c r="P15">
        <v>3100</v>
      </c>
      <c r="Q15">
        <v>3100</v>
      </c>
    </row>
    <row r="16" spans="1:17" x14ac:dyDescent="0.3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750</v>
      </c>
      <c r="M16">
        <v>750</v>
      </c>
      <c r="N16">
        <v>750</v>
      </c>
      <c r="O16">
        <v>1500</v>
      </c>
      <c r="P16">
        <v>1500</v>
      </c>
      <c r="Q16">
        <v>1500</v>
      </c>
    </row>
    <row r="17" spans="1:17" x14ac:dyDescent="0.35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1550</v>
      </c>
      <c r="M17">
        <v>1550</v>
      </c>
      <c r="N17">
        <v>1550</v>
      </c>
      <c r="O17">
        <v>3100</v>
      </c>
      <c r="P17">
        <v>3100</v>
      </c>
      <c r="Q17">
        <v>3100</v>
      </c>
    </row>
    <row r="18" spans="1:17" x14ac:dyDescent="0.35">
      <c r="A18" t="s">
        <v>68</v>
      </c>
      <c r="B18">
        <v>0</v>
      </c>
      <c r="C18">
        <v>0</v>
      </c>
      <c r="D18">
        <v>507.30000000000007</v>
      </c>
      <c r="E18" s="3">
        <v>1014.6000000000001</v>
      </c>
      <c r="F18" s="3">
        <v>1014.6000000000001</v>
      </c>
      <c r="G18" s="3">
        <v>1014.6000000000001</v>
      </c>
      <c r="H18" s="3">
        <v>1521.9</v>
      </c>
      <c r="I18" s="3">
        <v>2029.2000000000003</v>
      </c>
      <c r="J18" s="3">
        <v>2029.2000000000003</v>
      </c>
      <c r="K18" s="3">
        <v>2029.2000000000003</v>
      </c>
      <c r="L18" s="3">
        <v>2029.2000000000003</v>
      </c>
      <c r="M18" s="3">
        <v>2029.2000000000003</v>
      </c>
      <c r="N18" s="3">
        <v>2029.2000000000003</v>
      </c>
      <c r="O18" s="3">
        <v>2029.2000000000003</v>
      </c>
      <c r="P18" s="3">
        <v>2029.2000000000003</v>
      </c>
      <c r="Q18" s="3">
        <v>2029.2000000000003</v>
      </c>
    </row>
    <row r="19" spans="1:17" x14ac:dyDescent="0.35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649.6</v>
      </c>
      <c r="H19" s="3">
        <v>1299.2</v>
      </c>
      <c r="I19" s="3">
        <v>1299.2</v>
      </c>
      <c r="J19" s="3">
        <v>1299.2</v>
      </c>
      <c r="K19" s="3">
        <v>1299.2</v>
      </c>
      <c r="L19" s="3">
        <v>1299.2</v>
      </c>
      <c r="M19" s="3">
        <v>1299.2</v>
      </c>
      <c r="N19" s="3">
        <v>1299.2</v>
      </c>
      <c r="O19" s="3">
        <v>1299.2</v>
      </c>
      <c r="P19" s="3">
        <v>1299.2</v>
      </c>
      <c r="Q19" s="3">
        <v>1299.2</v>
      </c>
    </row>
    <row r="20" spans="1:17" x14ac:dyDescent="0.35">
      <c r="A20" t="s">
        <v>70</v>
      </c>
      <c r="B20">
        <v>0</v>
      </c>
      <c r="C20">
        <v>0</v>
      </c>
      <c r="D20">
        <v>0</v>
      </c>
      <c r="E20">
        <v>0</v>
      </c>
      <c r="F20">
        <v>310.3</v>
      </c>
      <c r="G20" s="3">
        <v>620.6</v>
      </c>
      <c r="H20" s="3">
        <v>620.6</v>
      </c>
      <c r="I20" s="3">
        <v>620.6</v>
      </c>
      <c r="J20" s="3">
        <v>620.6</v>
      </c>
      <c r="K20" s="3">
        <v>620.6</v>
      </c>
      <c r="L20" s="3">
        <v>620.6</v>
      </c>
      <c r="M20" s="3">
        <v>620.6</v>
      </c>
      <c r="N20" s="3">
        <v>620.6</v>
      </c>
      <c r="O20" s="3">
        <v>620.6</v>
      </c>
      <c r="P20" s="3">
        <v>620.6</v>
      </c>
      <c r="Q20" s="3">
        <v>620.6</v>
      </c>
    </row>
    <row r="21" spans="1:17" x14ac:dyDescent="0.3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1552.9500000000003</v>
      </c>
      <c r="J21">
        <v>3105.9000000000005</v>
      </c>
      <c r="K21">
        <v>3105.9000000000005</v>
      </c>
      <c r="L21">
        <v>3105.9000000000005</v>
      </c>
      <c r="M21">
        <v>3105.9000000000005</v>
      </c>
      <c r="N21">
        <v>3105.9000000000005</v>
      </c>
      <c r="O21">
        <v>3105.9000000000005</v>
      </c>
      <c r="P21">
        <v>3105.9000000000005</v>
      </c>
      <c r="Q21">
        <v>3105.9000000000005</v>
      </c>
    </row>
    <row r="22" spans="1:17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1418.1</v>
      </c>
      <c r="I22" s="3">
        <v>4254.2999999999993</v>
      </c>
      <c r="J22" s="3">
        <v>5672.4</v>
      </c>
      <c r="K22" s="3">
        <v>5672.4</v>
      </c>
      <c r="L22" s="3">
        <v>5672.4</v>
      </c>
      <c r="M22" s="3">
        <v>5672.4</v>
      </c>
      <c r="N22" s="3">
        <v>5672.4</v>
      </c>
      <c r="O22" s="3">
        <v>5672.4</v>
      </c>
      <c r="P22" s="3">
        <v>5672.4</v>
      </c>
      <c r="Q22" s="3">
        <v>5672.4</v>
      </c>
    </row>
    <row r="23" spans="1:17" x14ac:dyDescent="0.35">
      <c r="A23" t="s">
        <v>74</v>
      </c>
      <c r="B23">
        <v>0</v>
      </c>
      <c r="C23">
        <v>0</v>
      </c>
      <c r="D23">
        <v>507.30000000000007</v>
      </c>
      <c r="E23">
        <v>2159.3500000000004</v>
      </c>
      <c r="F23">
        <v>4514.4000000000005</v>
      </c>
      <c r="G23">
        <v>8465.2200000000012</v>
      </c>
      <c r="H23">
        <v>14806.140000000001</v>
      </c>
      <c r="I23">
        <v>22689.85</v>
      </c>
      <c r="J23">
        <v>27723.159999999996</v>
      </c>
      <c r="K23">
        <v>29033.83</v>
      </c>
      <c r="L23">
        <v>37369.700000000004</v>
      </c>
      <c r="M23">
        <v>37369.700000000004</v>
      </c>
      <c r="N23">
        <v>42844.9</v>
      </c>
      <c r="O23">
        <v>50620.1</v>
      </c>
      <c r="P23">
        <v>56095.299999999996</v>
      </c>
      <c r="Q23">
        <v>56095.299999999996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2308-3163-42C6-A1FA-4AE77AEAFF16}">
  <sheetPr>
    <tabColor theme="7"/>
  </sheetPr>
  <dimension ref="A1:R22"/>
  <sheetViews>
    <sheetView tabSelected="1" zoomScale="70" zoomScaleNormal="70" workbookViewId="0">
      <selection activeCell="G17" sqref="G17:H17"/>
    </sheetView>
  </sheetViews>
  <sheetFormatPr defaultRowHeight="14.5" x14ac:dyDescent="0.35"/>
  <cols>
    <col min="2" max="2" width="21.54296875" customWidth="1"/>
    <col min="3" max="4" width="9.1796875" customWidth="1"/>
  </cols>
  <sheetData>
    <row r="1" spans="1:18" x14ac:dyDescent="0.35">
      <c r="A1" s="1" t="s">
        <v>82</v>
      </c>
    </row>
    <row r="2" spans="1:18" x14ac:dyDescent="0.35">
      <c r="A2" t="s">
        <v>102</v>
      </c>
    </row>
    <row r="4" spans="1:18" x14ac:dyDescent="0.35">
      <c r="A4" t="s">
        <v>55</v>
      </c>
    </row>
    <row r="6" spans="1:18" x14ac:dyDescent="0.35">
      <c r="B6" t="s">
        <v>3</v>
      </c>
    </row>
    <row r="7" spans="1:18" x14ac:dyDescent="0.35">
      <c r="C7">
        <v>2020</v>
      </c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</row>
    <row r="8" spans="1:18" x14ac:dyDescent="0.35"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76.367999999999981</v>
      </c>
      <c r="L8">
        <v>152.73599999999996</v>
      </c>
      <c r="M8">
        <v>229.10399999999996</v>
      </c>
      <c r="N8">
        <v>534.57599999999991</v>
      </c>
      <c r="O8">
        <v>840.04799999999977</v>
      </c>
      <c r="P8">
        <v>1069.1519999999996</v>
      </c>
      <c r="Q8">
        <v>1374.6239999999996</v>
      </c>
      <c r="R8">
        <v>1680.0959999999998</v>
      </c>
    </row>
    <row r="9" spans="1:18" x14ac:dyDescent="0.35"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4380.1600000000008</v>
      </c>
      <c r="R9">
        <v>8760.3200000000015</v>
      </c>
    </row>
    <row r="10" spans="1:18" x14ac:dyDescent="0.35">
      <c r="B10" t="s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147.89999999999998</v>
      </c>
      <c r="I10">
        <v>295.79999999999995</v>
      </c>
      <c r="J10">
        <v>443.69999999999993</v>
      </c>
      <c r="K10">
        <v>591.59999999999991</v>
      </c>
      <c r="L10">
        <v>739.49999999999989</v>
      </c>
      <c r="M10">
        <v>1035.2999999999997</v>
      </c>
      <c r="N10">
        <v>1331.1</v>
      </c>
      <c r="O10">
        <v>1774.7999999999997</v>
      </c>
      <c r="P10">
        <v>2218.5</v>
      </c>
      <c r="Q10">
        <v>2662.1999999999994</v>
      </c>
      <c r="R10">
        <v>2810.0999999999995</v>
      </c>
    </row>
    <row r="11" spans="1:18" x14ac:dyDescent="0.35"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360</v>
      </c>
      <c r="I11">
        <v>720</v>
      </c>
      <c r="J11">
        <v>1440</v>
      </c>
      <c r="K11">
        <v>2160</v>
      </c>
      <c r="L11">
        <v>2880</v>
      </c>
      <c r="M11">
        <v>3240</v>
      </c>
      <c r="N11">
        <v>3960</v>
      </c>
      <c r="O11">
        <v>4320</v>
      </c>
      <c r="P11">
        <v>4680</v>
      </c>
      <c r="Q11">
        <v>5040</v>
      </c>
      <c r="R11">
        <v>5400</v>
      </c>
    </row>
    <row r="12" spans="1:18" x14ac:dyDescent="0.35"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400</v>
      </c>
      <c r="M12" s="3">
        <v>800</v>
      </c>
      <c r="N12" s="3">
        <v>1200</v>
      </c>
      <c r="O12" s="3">
        <v>1600</v>
      </c>
      <c r="P12" s="3">
        <v>2000</v>
      </c>
      <c r="Q12" s="3">
        <v>2000</v>
      </c>
      <c r="R12" s="3">
        <v>2000</v>
      </c>
    </row>
    <row r="13" spans="1:18" x14ac:dyDescent="0.35"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300</v>
      </c>
      <c r="M13" s="3">
        <v>600</v>
      </c>
      <c r="N13" s="3">
        <v>900</v>
      </c>
      <c r="O13" s="3">
        <v>1200</v>
      </c>
      <c r="P13" s="3">
        <v>1500</v>
      </c>
      <c r="Q13" s="3">
        <v>1500</v>
      </c>
      <c r="R13" s="3">
        <v>1500</v>
      </c>
    </row>
    <row r="14" spans="1:18" x14ac:dyDescent="0.35"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310</v>
      </c>
      <c r="K14">
        <v>620</v>
      </c>
      <c r="L14">
        <v>930</v>
      </c>
      <c r="M14">
        <v>1550</v>
      </c>
      <c r="N14">
        <v>2170</v>
      </c>
      <c r="O14">
        <v>2480</v>
      </c>
      <c r="P14">
        <v>2790</v>
      </c>
      <c r="Q14">
        <v>3100</v>
      </c>
      <c r="R14">
        <v>3100</v>
      </c>
    </row>
    <row r="15" spans="1:18" x14ac:dyDescent="0.35">
      <c r="B15" t="s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300</v>
      </c>
      <c r="R15">
        <v>600</v>
      </c>
    </row>
    <row r="16" spans="1:18" x14ac:dyDescent="0.35"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620</v>
      </c>
      <c r="R16">
        <v>1240</v>
      </c>
    </row>
    <row r="17" spans="2:18" x14ac:dyDescent="0.35">
      <c r="B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3">
        <v>202.92000000000004</v>
      </c>
      <c r="J17" s="3">
        <v>405.84000000000009</v>
      </c>
      <c r="K17" s="3">
        <v>608.7600000000001</v>
      </c>
      <c r="L17" s="3">
        <v>811.68000000000018</v>
      </c>
      <c r="M17" s="3">
        <v>1014.6000000000001</v>
      </c>
      <c r="N17" s="3">
        <v>1014.6000000000001</v>
      </c>
      <c r="O17" s="3">
        <v>1217.5200000000002</v>
      </c>
      <c r="P17" s="3">
        <v>1420.4400000000003</v>
      </c>
      <c r="Q17" s="3">
        <v>1623.3600000000001</v>
      </c>
      <c r="R17" s="3">
        <v>1826.2800000000002</v>
      </c>
    </row>
    <row r="18" spans="2:18" x14ac:dyDescent="0.35">
      <c r="B18" t="s">
        <v>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259.84000000000003</v>
      </c>
      <c r="K18" s="3">
        <v>519.68000000000006</v>
      </c>
      <c r="L18" s="3">
        <v>779.5200000000001</v>
      </c>
      <c r="M18" s="3">
        <v>1039.3600000000001</v>
      </c>
      <c r="N18" s="3">
        <v>1299.2</v>
      </c>
      <c r="O18" s="3">
        <v>1299.2</v>
      </c>
      <c r="P18" s="3">
        <v>1299.2</v>
      </c>
      <c r="Q18" s="3">
        <v>1299.2</v>
      </c>
      <c r="R18" s="3">
        <v>1299.2</v>
      </c>
    </row>
    <row r="19" spans="2:18" x14ac:dyDescent="0.35"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3">
        <v>124.12</v>
      </c>
      <c r="L19" s="3">
        <v>248.24</v>
      </c>
      <c r="M19" s="3">
        <v>372.36</v>
      </c>
      <c r="N19" s="3">
        <v>496.48</v>
      </c>
      <c r="O19" s="3">
        <v>620.6</v>
      </c>
      <c r="P19" s="3">
        <v>620.6</v>
      </c>
      <c r="Q19" s="3">
        <v>620.6</v>
      </c>
      <c r="R19" s="3">
        <v>620.6</v>
      </c>
    </row>
    <row r="20" spans="2:18" x14ac:dyDescent="0.35"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621.18000000000006</v>
      </c>
      <c r="N20">
        <v>1242.3600000000001</v>
      </c>
      <c r="O20">
        <v>1863.5400000000002</v>
      </c>
      <c r="P20">
        <v>2484.7200000000003</v>
      </c>
      <c r="Q20">
        <v>3105.9000000000005</v>
      </c>
      <c r="R20">
        <v>3105.9000000000005</v>
      </c>
    </row>
    <row r="21" spans="2:18" x14ac:dyDescent="0.35">
      <c r="B21" t="s">
        <v>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567.24</v>
      </c>
      <c r="J21">
        <v>1134.48</v>
      </c>
      <c r="K21">
        <v>1701.7199999999998</v>
      </c>
      <c r="L21">
        <v>2268.96</v>
      </c>
      <c r="M21" s="3">
        <v>2836.2</v>
      </c>
      <c r="N21" s="3">
        <v>3403.4399999999996</v>
      </c>
      <c r="O21" s="3">
        <v>3970.68</v>
      </c>
      <c r="P21" s="3">
        <v>4537.92</v>
      </c>
      <c r="Q21" s="3">
        <v>5105.16</v>
      </c>
      <c r="R21" s="3">
        <v>5672.4</v>
      </c>
    </row>
    <row r="22" spans="2:18" x14ac:dyDescent="0.35"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507.9</v>
      </c>
      <c r="I22">
        <v>1785.96</v>
      </c>
      <c r="J22">
        <v>3993.86</v>
      </c>
      <c r="K22">
        <v>6402.2479999999996</v>
      </c>
      <c r="L22">
        <v>9510.6360000000004</v>
      </c>
      <c r="M22">
        <v>13338.103999999999</v>
      </c>
      <c r="N22">
        <v>17551.756000000001</v>
      </c>
      <c r="O22">
        <v>21186.388000000003</v>
      </c>
      <c r="P22">
        <v>24620.531999999999</v>
      </c>
      <c r="Q22">
        <v>32731.204000000002</v>
      </c>
      <c r="R22">
        <v>39614.896000000001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A20-3448-4171-82A2-5EE41747814A}">
  <sheetPr>
    <tabColor theme="7"/>
  </sheetPr>
  <dimension ref="A1:Y9"/>
  <sheetViews>
    <sheetView zoomScale="66" workbookViewId="0">
      <selection activeCell="X43" sqref="X43"/>
    </sheetView>
  </sheetViews>
  <sheetFormatPr defaultRowHeight="14.5" x14ac:dyDescent="0.35"/>
  <sheetData>
    <row r="1" spans="1:25" x14ac:dyDescent="0.35">
      <c r="A1" s="1" t="s">
        <v>85</v>
      </c>
    </row>
    <row r="2" spans="1:25" x14ac:dyDescent="0.35">
      <c r="A2" t="s">
        <v>105</v>
      </c>
    </row>
    <row r="4" spans="1:25" x14ac:dyDescent="0.35">
      <c r="A4" t="s">
        <v>84</v>
      </c>
    </row>
    <row r="6" spans="1:25" x14ac:dyDescent="0.35">
      <c r="B6" t="str" cm="1">
        <f t="array" ref="B6:Y6">'[1]Suppliers (Indirect Jobs) (N)'!B168:Y168</f>
        <v>Blades</v>
      </c>
      <c r="C6" t="str">
        <v>Nacelles (GB)</v>
      </c>
      <c r="D6" t="str">
        <v>Nacelles (DD)</v>
      </c>
      <c r="E6" t="str">
        <v>Generators (GB)</v>
      </c>
      <c r="F6" t="str">
        <v>Generators (DD)</v>
      </c>
      <c r="G6" t="str">
        <v>Monopiles</v>
      </c>
      <c r="H6" t="str">
        <v>Jackets</v>
      </c>
      <c r="I6" t="str">
        <v>TP</v>
      </c>
      <c r="J6" t="str">
        <v>Towers</v>
      </c>
      <c r="K6" t="str">
        <v>Cables</v>
      </c>
      <c r="L6" t="str">
        <v>Array Cables</v>
      </c>
      <c r="M6" t="str">
        <v>Export Cables</v>
      </c>
      <c r="N6" t="str">
        <v>OSW Substations</v>
      </c>
      <c r="O6" t="str">
        <v>Flanges</v>
      </c>
      <c r="P6" t="str">
        <v>Bed Plates</v>
      </c>
      <c r="Q6" t="str">
        <v>Steel Plates</v>
      </c>
      <c r="R6" t="str">
        <v>GBF</v>
      </c>
      <c r="S6" t="str">
        <v>Semisubs</v>
      </c>
      <c r="T6" t="str">
        <v>Mooring Rope</v>
      </c>
      <c r="U6" t="str">
        <v>Mooring Chain</v>
      </c>
      <c r="V6" t="str">
        <v>Drag Embedment Anchors</v>
      </c>
      <c r="W6" t="str">
        <v>Dynamic Array Cables (Same as Cables)</v>
      </c>
      <c r="X6" t="str">
        <v>Dynamic Export Cables (Same as Cables)</v>
      </c>
      <c r="Y6" t="str">
        <v>Suction Caissons</v>
      </c>
    </row>
    <row r="7" spans="1:25" x14ac:dyDescent="0.35">
      <c r="A7" t="s">
        <v>98</v>
      </c>
      <c r="B7" s="3">
        <v>1246.0171592776076</v>
      </c>
      <c r="C7">
        <v>6151.0737975735547</v>
      </c>
      <c r="D7">
        <v>0</v>
      </c>
      <c r="E7">
        <v>3340.6036902103647</v>
      </c>
      <c r="F7">
        <v>0</v>
      </c>
      <c r="G7">
        <v>1909.1406768414076</v>
      </c>
      <c r="H7">
        <v>814.12044446476762</v>
      </c>
      <c r="I7">
        <v>882.0694140601903</v>
      </c>
      <c r="J7">
        <v>1010.2503092618953</v>
      </c>
      <c r="K7">
        <v>0</v>
      </c>
      <c r="L7">
        <v>594.84113128491606</v>
      </c>
      <c r="M7">
        <v>1229.3383379888237</v>
      </c>
      <c r="N7">
        <v>31.921719835582621</v>
      </c>
      <c r="O7">
        <v>245.33779631045692</v>
      </c>
      <c r="P7">
        <v>224.26735963010088</v>
      </c>
      <c r="Q7">
        <v>350.27965375723625</v>
      </c>
      <c r="R7">
        <v>925.34074138380049</v>
      </c>
      <c r="S7">
        <v>1049.6945734799081</v>
      </c>
      <c r="T7">
        <v>98.352166760208277</v>
      </c>
      <c r="U7">
        <v>0</v>
      </c>
      <c r="V7">
        <v>802.45527522935788</v>
      </c>
      <c r="W7">
        <v>0</v>
      </c>
      <c r="X7">
        <v>0</v>
      </c>
      <c r="Y7">
        <v>827.91169811320776</v>
      </c>
    </row>
    <row r="8" spans="1:25" x14ac:dyDescent="0.35">
      <c r="A8" t="s">
        <v>99</v>
      </c>
      <c r="B8" s="3">
        <v>1909.1999999999996</v>
      </c>
      <c r="C8">
        <v>13202.299571296417</v>
      </c>
      <c r="D8">
        <v>0</v>
      </c>
      <c r="E8">
        <v>5846.4000000000005</v>
      </c>
      <c r="F8">
        <v>0</v>
      </c>
      <c r="G8">
        <v>4019.3547902829164</v>
      </c>
      <c r="H8">
        <v>1635.7683174967378</v>
      </c>
      <c r="I8">
        <v>2419.1173397026591</v>
      </c>
      <c r="J8">
        <v>1780.1604588716964</v>
      </c>
      <c r="K8">
        <v>0</v>
      </c>
      <c r="L8">
        <v>1090.6861619867491</v>
      </c>
      <c r="M8">
        <v>2241.0368603681541</v>
      </c>
      <c r="N8">
        <v>106.88905090308783</v>
      </c>
      <c r="O8">
        <v>371.59968504740198</v>
      </c>
      <c r="P8">
        <v>913.60477879551956</v>
      </c>
      <c r="Q8">
        <v>1231.1953977725095</v>
      </c>
      <c r="R8">
        <v>1500</v>
      </c>
      <c r="S8">
        <v>2845.6198692136868</v>
      </c>
      <c r="T8">
        <v>328.42032275258714</v>
      </c>
      <c r="U8">
        <v>0</v>
      </c>
      <c r="V8">
        <v>1017.635230300185</v>
      </c>
      <c r="W8">
        <v>0</v>
      </c>
      <c r="X8">
        <v>0</v>
      </c>
      <c r="Y8">
        <v>1774.8000000000002</v>
      </c>
    </row>
    <row r="9" spans="1:25" x14ac:dyDescent="0.35">
      <c r="A9" t="s">
        <v>97</v>
      </c>
      <c r="B9" s="3">
        <v>499.94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313.75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0562B1FAF864A9763A8A82C259F65" ma:contentTypeVersion="11" ma:contentTypeDescription="Create a new document." ma:contentTypeScope="" ma:versionID="a5e0014e64113d2c9d5ac420e7c2b652">
  <xsd:schema xmlns:xsd="http://www.w3.org/2001/XMLSchema" xmlns:xs="http://www.w3.org/2001/XMLSchema" xmlns:p="http://schemas.microsoft.com/office/2006/metadata/properties" xmlns:ns2="69ca3097-9b02-4c7e-a53c-44fd75dac719" xmlns:ns3="9d243334-91b0-49f8-80ba-e6cbe787c2a1" targetNamespace="http://schemas.microsoft.com/office/2006/metadata/properties" ma:root="true" ma:fieldsID="77eb6c2c731613b597d26c214f6dec4d" ns2:_="" ns3:_="">
    <xsd:import namespace="69ca3097-9b02-4c7e-a53c-44fd75dac719"/>
    <xsd:import namespace="9d243334-91b0-49f8-80ba-e6cbe787c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a3097-9b02-4c7e-a53c-44fd75dac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3334-91b0-49f8-80ba-e6cbe787c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f569d93-a9b2-4dc4-9939-91bdfc578a91}" ma:internalName="TaxCatchAll" ma:showField="CatchAllData" ma:web="9d243334-91b0-49f8-80ba-e6cbe787c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a3097-9b02-4c7e-a53c-44fd75dac719">
      <Terms xmlns="http://schemas.microsoft.com/office/infopath/2007/PartnerControls"/>
    </lcf76f155ced4ddcb4097134ff3c332f>
    <TaxCatchAll xmlns="9d243334-91b0-49f8-80ba-e6cbe787c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D9695-F285-46D0-870D-AF52D55B6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a3097-9b02-4c7e-a53c-44fd75dac719"/>
    <ds:schemaRef ds:uri="9d243334-91b0-49f8-80ba-e6cbe787c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D7AAD0-4E48-467A-B7CB-0643A2E0161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9d243334-91b0-49f8-80ba-e6cbe787c2a1"/>
    <ds:schemaRef ds:uri="69ca3097-9b02-4c7e-a53c-44fd75dac71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A994C4-7FB4-44A4-9942-26B364BD15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ES-7</vt:lpstr>
      <vt:lpstr>Figure 5</vt:lpstr>
      <vt:lpstr>Figure 16 (top)</vt:lpstr>
      <vt:lpstr>Figure 16 (bottom)</vt:lpstr>
      <vt:lpstr>Figure 20</vt:lpstr>
      <vt:lpstr>Figure 21</vt:lpstr>
      <vt:lpstr>Figure B1 (bottom)</vt:lpstr>
      <vt:lpstr>Figure B1 (top)</vt:lpstr>
      <vt:lpstr>Figure B2 (top)</vt:lpstr>
      <vt:lpstr>Figure B2 (bottom)</vt:lpstr>
      <vt:lpstr>Figure 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Shields, Matt</cp:lastModifiedBy>
  <dcterms:created xsi:type="dcterms:W3CDTF">2022-09-26T18:39:01Z</dcterms:created>
  <dcterms:modified xsi:type="dcterms:W3CDTF">2022-10-27T19:05:16Z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0x01010061F0562B1FAF864A9763A8A82C259F65</vt:lpwstr>
  </property>
  <property fmtid="{D5CDD505-2E9C-101B-9397-08002B2CF9AE}" pid="3" name="MediaServiceImageTags">
    <vt:lpwstr/>
  </property>
</Properties>
</file>