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6F240E0D-ADA4-4351-BA20-373BB965269E}" xr6:coauthVersionLast="47" xr6:coauthVersionMax="47" xr10:uidLastSave="{00000000-0000-0000-0000-000000000000}"/>
  <bookViews>
    <workbookView minimized="1" xWindow="2960" yWindow="2840" windowWidth="14400" windowHeight="7360" activeTab="3" xr2:uid="{6E624DB9-F13A-4642-BD3E-921B94A6B6A8}"/>
  </bookViews>
  <sheets>
    <sheet name="Mooring chain" sheetId="15" r:id="rId1"/>
    <sheet name="Mooring rope" sheetId="16" r:id="rId2"/>
    <sheet name="Blade" sheetId="2" r:id="rId3"/>
    <sheet name="Nacelle" sheetId="5" r:id="rId4"/>
    <sheet name="Tower" sheetId="6" r:id="rId5"/>
    <sheet name="Array cable" sheetId="7" r:id="rId6"/>
    <sheet name="Export cable" sheetId="4" r:id="rId7"/>
    <sheet name="Monopile" sheetId="1" r:id="rId8"/>
    <sheet name="Marshaling port" sheetId="20" r:id="rId9"/>
    <sheet name="Fabrication port" sheetId="19" r:id="rId10"/>
    <sheet name="Transition piece" sheetId="13" r:id="rId11"/>
    <sheet name="Jacket" sheetId="9" r:id="rId12"/>
    <sheet name="Semisubmersible" sheetId="11" r:id="rId13"/>
    <sheet name="GBF" sheetId="17" r:id="rId14"/>
    <sheet name="Offshore substation" sheetId="10" r:id="rId15"/>
    <sheet name="WTIV" sheetId="8" r:id="rId16"/>
    <sheet name="Steel plate" sheetId="12" r:id="rId17"/>
    <sheet name="Flange" sheetId="14" r:id="rId18"/>
    <sheet name="Casting" sheetId="18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1" l="1"/>
  <c r="B12" i="16"/>
  <c r="B11" i="16"/>
  <c r="B10" i="16"/>
  <c r="B9" i="16"/>
  <c r="B8" i="16"/>
  <c r="B6" i="16"/>
  <c r="B4" i="16"/>
  <c r="B3" i="16"/>
  <c r="B2" i="16"/>
  <c r="B12" i="15"/>
  <c r="B11" i="15"/>
  <c r="B10" i="15"/>
  <c r="B9" i="15"/>
  <c r="B8" i="15"/>
  <c r="B6" i="15"/>
  <c r="B4" i="15"/>
  <c r="B3" i="15"/>
  <c r="B2" i="15"/>
  <c r="B18" i="14"/>
  <c r="B17" i="14"/>
  <c r="B16" i="14"/>
  <c r="B15" i="14"/>
  <c r="B14" i="14"/>
  <c r="B12" i="14"/>
  <c r="B17" i="10" l="1"/>
  <c r="B17" i="9"/>
</calcChain>
</file>

<file path=xl/sharedStrings.xml><?xml version="1.0" encoding="utf-8"?>
<sst xmlns="http://schemas.openxmlformats.org/spreadsheetml/2006/main" count="456" uniqueCount="40">
  <si>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</si>
  <si>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</si>
  <si>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</si>
  <si>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</si>
  <si>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</si>
  <si>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</si>
  <si>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</si>
  <si>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</si>
  <si>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</si>
  <si>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</si>
  <si>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</si>
  <si>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</si>
  <si>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</si>
  <si>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</si>
  <si>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</si>
  <si>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</si>
  <si>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</si>
  <si>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</si>
  <si>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</si>
  <si>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</si>
  <si>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</si>
  <si>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</si>
  <si>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</si>
  <si>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</si>
  <si>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</si>
  <si>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km/year</t>
  </si>
  <si>
    <t>nacelles/year</t>
  </si>
  <si>
    <t>towers/year</t>
  </si>
  <si>
    <t>WTIV/year</t>
  </si>
  <si>
    <t>jackets/year</t>
  </si>
  <si>
    <t>substation/year</t>
  </si>
  <si>
    <t>semisubs/year</t>
  </si>
  <si>
    <t>MT/year</t>
  </si>
  <si>
    <t>#/year</t>
  </si>
  <si>
    <t>(excluding port development costs)</t>
  </si>
  <si>
    <t>(from announcement to full operational status)</t>
  </si>
  <si>
    <t>GBF/year</t>
  </si>
  <si>
    <t>Equipment and some facility upgrades</t>
  </si>
  <si>
    <t>Rough average of RCAM and Esteyco</t>
  </si>
  <si>
    <t>castings/year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</si>
</sst>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Offshoresupplychainanalysis/Shared%20Documents/General/Roadmap%20analysis/Task%204%20-%20Manufacturing%20Capacity%20and%20Workforce%20Skills/Data_Task4_Manf_Work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es"/>
      <sheetName val="Nacelles"/>
      <sheetName val="Tower"/>
      <sheetName val="Generator"/>
      <sheetName val="Gearbox"/>
      <sheetName val="Monopiles"/>
      <sheetName val="Jackets"/>
      <sheetName val="Semisubmersible"/>
      <sheetName val="Transition piece"/>
      <sheetName val="Offshore substation"/>
      <sheetName val="Cables"/>
      <sheetName val="Mooring chain"/>
      <sheetName val="Mooring rope"/>
      <sheetName val="Anchors"/>
      <sheetName val="Suction caisson"/>
      <sheetName val="Bearings"/>
      <sheetName val="Flanges"/>
      <sheetName val="Hubs"/>
      <sheetName val="Bedplates"/>
      <sheetName val="Steel 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4">
          <cell r="S44">
            <v>1</v>
          </cell>
          <cell r="AW44">
            <v>2000</v>
          </cell>
          <cell r="AX44">
            <v>50</v>
          </cell>
          <cell r="AY44">
            <v>2</v>
          </cell>
          <cell r="BK44">
            <v>100</v>
          </cell>
          <cell r="BL44">
            <v>0.05</v>
          </cell>
          <cell r="BM44">
            <v>0.1</v>
          </cell>
          <cell r="BN44">
            <v>0.05</v>
          </cell>
          <cell r="BO44">
            <v>0.75</v>
          </cell>
          <cell r="BP44">
            <v>0.05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>
        <row r="44">
          <cell r="S44">
            <v>1</v>
          </cell>
          <cell r="BK44">
            <v>200</v>
          </cell>
          <cell r="BL44">
            <v>0.05</v>
          </cell>
          <cell r="BM44">
            <v>0.05</v>
          </cell>
          <cell r="BN44">
            <v>0.05</v>
          </cell>
          <cell r="BO44">
            <v>0.75</v>
          </cell>
          <cell r="BP44">
            <v>0.1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D8A-502E-40E6-83C7-E6FA45CCA6CC}">
  <dimension ref="A1:D12"/>
  <sheetViews>
    <sheetView workbookViewId="0">
      <selection activeCell="J7" sqref="J7"/>
    </sheetView>
  </sheetViews>
  <sheetFormatPr defaultRowHeight="14.5" x14ac:dyDescent="0.35"/>
  <sheetData>
    <row r="1" spans="1:4" x14ac:dyDescent="0.35">
      <c r="A1" s="1" t="s">
        <v>0</v>
      </c>
      <c r="B1" t="s">
        <v>20</v>
      </c>
      <c r="C1" t="s">
        <v>21</v>
      </c>
    </row>
    <row r="2" spans="1:4" x14ac:dyDescent="0.35">
      <c r="A2" t="s">
        <v>1</v>
      </c>
      <c r="B2">
        <f>'[1]Mooring chain'!$AW$44</f>
        <v>2000</v>
      </c>
      <c r="C2" t="s">
        <v>25</v>
      </c>
    </row>
    <row r="3" spans="1:4" x14ac:dyDescent="0.3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3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35">
      <c r="A5" s="1" t="s">
        <v>10</v>
      </c>
    </row>
    <row r="6" spans="1:4" x14ac:dyDescent="0.35">
      <c r="A6" t="s">
        <v>11</v>
      </c>
      <c r="B6">
        <f>'[1]Mooring chain'!$BK$44</f>
        <v>100</v>
      </c>
      <c r="C6" t="s">
        <v>12</v>
      </c>
    </row>
    <row r="7" spans="1:4" x14ac:dyDescent="0.35">
      <c r="A7" t="s">
        <v>13</v>
      </c>
      <c r="B7" s="4"/>
      <c r="C7" t="s">
        <v>14</v>
      </c>
    </row>
    <row r="8" spans="1:4" x14ac:dyDescent="0.35">
      <c r="A8" t="s">
        <v>15</v>
      </c>
      <c r="B8" s="4">
        <f>'[1]Mooring chain'!$BL$44</f>
        <v>0.05</v>
      </c>
      <c r="C8" t="s">
        <v>14</v>
      </c>
    </row>
    <row r="9" spans="1:4" x14ac:dyDescent="0.35">
      <c r="A9" t="s">
        <v>16</v>
      </c>
      <c r="B9" s="4">
        <f>'[1]Mooring chain'!$BM$44</f>
        <v>0.1</v>
      </c>
      <c r="C9" t="s">
        <v>14</v>
      </c>
    </row>
    <row r="10" spans="1:4" x14ac:dyDescent="0.35">
      <c r="A10" t="s">
        <v>17</v>
      </c>
      <c r="B10" s="4">
        <f>'[1]Mooring chain'!$BN$44</f>
        <v>0.05</v>
      </c>
      <c r="C10" t="s">
        <v>14</v>
      </c>
    </row>
    <row r="11" spans="1:4" x14ac:dyDescent="0.35">
      <c r="A11" t="s">
        <v>18</v>
      </c>
      <c r="B11" s="4">
        <f>'[1]Mooring chain'!$BO$44</f>
        <v>0.75</v>
      </c>
      <c r="C11" t="s">
        <v>14</v>
      </c>
    </row>
    <row r="12" spans="1:4" x14ac:dyDescent="0.3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A5D2-4824-47CE-A508-AAEF5CBD7712}">
  <dimension ref="A1:C4"/>
  <sheetViews>
    <sheetView workbookViewId="0">
      <selection activeCell="B3" sqref="B3"/>
    </sheetView>
  </sheetViews>
  <sheetFormatPr defaultRowHeight="14.5" x14ac:dyDescent="0.35"/>
  <cols>
    <col min="1" max="1" width="19.36328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topLeftCell="A4" workbookViewId="0">
      <selection activeCell="C29" sqref="C29"/>
    </sheetView>
  </sheetViews>
  <sheetFormatPr defaultRowHeight="14.5" x14ac:dyDescent="0.35"/>
  <cols>
    <col min="1" max="1" width="53.54296875" bestFit="1" customWidth="1"/>
    <col min="2" max="2" width="5.453125" bestFit="1" customWidth="1"/>
    <col min="3" max="3" width="14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</v>
      </c>
      <c r="C2" t="s">
        <v>24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50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C18"/>
    </sheetView>
  </sheetViews>
  <sheetFormatPr defaultRowHeight="14.5" x14ac:dyDescent="0.35"/>
  <cols>
    <col min="1" max="1" width="53.5429687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29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E18"/>
  <sheetViews>
    <sheetView workbookViewId="0">
      <selection activeCell="B4" sqref="B4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5" x14ac:dyDescent="0.35">
      <c r="A1" s="1" t="s">
        <v>0</v>
      </c>
      <c r="B1" t="s">
        <v>20</v>
      </c>
      <c r="C1" t="s">
        <v>21</v>
      </c>
    </row>
    <row r="2" spans="1:5" x14ac:dyDescent="0.35">
      <c r="A2" t="s">
        <v>1</v>
      </c>
      <c r="B2">
        <v>50</v>
      </c>
      <c r="C2" t="s">
        <v>31</v>
      </c>
    </row>
    <row r="3" spans="1:5" x14ac:dyDescent="0.35">
      <c r="A3" t="s">
        <v>23</v>
      </c>
      <c r="B3">
        <v>100</v>
      </c>
      <c r="C3" t="s">
        <v>3</v>
      </c>
    </row>
    <row r="4" spans="1:5" x14ac:dyDescent="0.35">
      <c r="A4" t="s">
        <v>22</v>
      </c>
      <c r="B4">
        <v>1</v>
      </c>
      <c r="C4" t="s">
        <v>4</v>
      </c>
    </row>
    <row r="5" spans="1:5" x14ac:dyDescent="0.35">
      <c r="A5" t="s">
        <v>5</v>
      </c>
    </row>
    <row r="6" spans="1:5" x14ac:dyDescent="0.35">
      <c r="A6" t="s">
        <v>6</v>
      </c>
    </row>
    <row r="7" spans="1:5" x14ac:dyDescent="0.35">
      <c r="A7" t="s">
        <v>7</v>
      </c>
    </row>
    <row r="8" spans="1:5" x14ac:dyDescent="0.35">
      <c r="A8" t="s">
        <v>8</v>
      </c>
    </row>
    <row r="9" spans="1:5" x14ac:dyDescent="0.35">
      <c r="A9" t="s">
        <v>9</v>
      </c>
    </row>
    <row r="11" spans="1:5" x14ac:dyDescent="0.35">
      <c r="A11" s="1" t="s">
        <v>10</v>
      </c>
    </row>
    <row r="12" spans="1:5" x14ac:dyDescent="0.35">
      <c r="A12" t="s">
        <v>11</v>
      </c>
      <c r="B12">
        <v>200</v>
      </c>
      <c r="C12" t="s">
        <v>12</v>
      </c>
      <c r="E12">
        <f>50*100000/2000</f>
        <v>2500</v>
      </c>
    </row>
    <row r="13" spans="1:5" x14ac:dyDescent="0.35">
      <c r="A13" t="s">
        <v>13</v>
      </c>
      <c r="C13" t="s">
        <v>14</v>
      </c>
    </row>
    <row r="14" spans="1:5" x14ac:dyDescent="0.35">
      <c r="A14" t="s">
        <v>15</v>
      </c>
      <c r="C14" t="s">
        <v>14</v>
      </c>
    </row>
    <row r="15" spans="1:5" x14ac:dyDescent="0.35">
      <c r="A15" t="s">
        <v>16</v>
      </c>
      <c r="C15" t="s">
        <v>14</v>
      </c>
    </row>
    <row r="16" spans="1:5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39A3-CCAE-465E-BDC4-042D07C23AB8}">
  <dimension ref="A1:D12"/>
  <sheetViews>
    <sheetView topLeftCell="A7" workbookViewId="0">
      <selection activeCell="D13" sqref="D13"/>
    </sheetView>
  </sheetViews>
  <sheetFormatPr defaultRowHeight="14.5" x14ac:dyDescent="0.35"/>
  <cols>
    <col min="1" max="1" width="57.1796875" bestFit="1" customWidth="1"/>
    <col min="2" max="2" width="6.1796875" bestFit="1" customWidth="1"/>
    <col min="5" max="5" width="12" bestFit="1" customWidth="1"/>
  </cols>
  <sheetData>
    <row r="1" spans="1:4" x14ac:dyDescent="0.35">
      <c r="A1" s="1" t="s">
        <v>0</v>
      </c>
      <c r="B1" t="s">
        <v>20</v>
      </c>
      <c r="C1" t="s">
        <v>21</v>
      </c>
    </row>
    <row r="2" spans="1:4" x14ac:dyDescent="0.35">
      <c r="A2" t="s">
        <v>1</v>
      </c>
      <c r="B2">
        <v>50</v>
      </c>
      <c r="C2" t="s">
        <v>36</v>
      </c>
    </row>
    <row r="3" spans="1:4" x14ac:dyDescent="0.35">
      <c r="A3" t="s">
        <v>23</v>
      </c>
      <c r="B3">
        <v>50</v>
      </c>
      <c r="C3" t="s">
        <v>3</v>
      </c>
      <c r="D3" t="s">
        <v>37</v>
      </c>
    </row>
    <row r="4" spans="1:4" x14ac:dyDescent="0.35">
      <c r="A4" t="s">
        <v>22</v>
      </c>
      <c r="B4">
        <v>1</v>
      </c>
      <c r="C4" t="s">
        <v>4</v>
      </c>
    </row>
    <row r="5" spans="1:4" x14ac:dyDescent="0.35">
      <c r="A5" t="s">
        <v>5</v>
      </c>
    </row>
    <row r="6" spans="1:4" x14ac:dyDescent="0.35">
      <c r="A6" t="s">
        <v>6</v>
      </c>
    </row>
    <row r="7" spans="1:4" x14ac:dyDescent="0.35">
      <c r="A7" t="s">
        <v>7</v>
      </c>
    </row>
    <row r="8" spans="1:4" x14ac:dyDescent="0.35">
      <c r="A8" t="s">
        <v>8</v>
      </c>
    </row>
    <row r="9" spans="1:4" x14ac:dyDescent="0.35">
      <c r="A9" t="s">
        <v>9</v>
      </c>
    </row>
    <row r="11" spans="1:4" x14ac:dyDescent="0.35">
      <c r="A11" s="1" t="s">
        <v>10</v>
      </c>
    </row>
    <row r="12" spans="1:4" x14ac:dyDescent="0.35">
      <c r="A12" t="s">
        <v>11</v>
      </c>
      <c r="B12">
        <v>350</v>
      </c>
      <c r="C12" t="s">
        <v>12</v>
      </c>
      <c r="D12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30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54296875" bestFit="1" customWidth="1"/>
    <col min="2" max="2" width="5.453125" bestFit="1" customWidth="1"/>
    <col min="3" max="3" width="14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28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sqref="A1:C18"/>
    </sheetView>
  </sheetViews>
  <sheetFormatPr defaultRowHeight="14.5" x14ac:dyDescent="0.35"/>
  <cols>
    <col min="1" max="1" width="54.54296875" bestFit="1" customWidth="1"/>
    <col min="2" max="2" width="18.54296875" customWidth="1"/>
    <col min="3" max="3" width="19.5429687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1000000</v>
      </c>
      <c r="C2" t="s">
        <v>32</v>
      </c>
    </row>
    <row r="3" spans="1:3" x14ac:dyDescent="0.35">
      <c r="A3" t="s">
        <v>23</v>
      </c>
      <c r="B3">
        <v>2000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600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D9F9-42CE-4C05-817C-410AD5AB0AEA}">
  <dimension ref="A1:C18"/>
  <sheetViews>
    <sheetView workbookViewId="0">
      <selection sqref="A1:C18"/>
    </sheetView>
  </sheetViews>
  <sheetFormatPr defaultRowHeight="14.5" x14ac:dyDescent="0.35"/>
  <cols>
    <col min="1" max="1" width="54.54296875" bestFit="1" customWidth="1"/>
    <col min="2" max="2" width="19.453125" customWidth="1"/>
    <col min="3" max="3" width="14.179687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5000</v>
      </c>
      <c r="C2" t="s">
        <v>33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2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f>[1]Flanges!$BK$44</f>
        <v>200</v>
      </c>
      <c r="C12" t="s">
        <v>12</v>
      </c>
    </row>
    <row r="13" spans="1:3" x14ac:dyDescent="0.35">
      <c r="A13" t="s">
        <v>13</v>
      </c>
      <c r="B13" s="4"/>
      <c r="C13" t="s">
        <v>14</v>
      </c>
    </row>
    <row r="14" spans="1:3" x14ac:dyDescent="0.35">
      <c r="A14" t="s">
        <v>15</v>
      </c>
      <c r="B14" s="4">
        <f>[1]Flanges!$BL$44</f>
        <v>0.05</v>
      </c>
      <c r="C14" t="s">
        <v>14</v>
      </c>
    </row>
    <row r="15" spans="1:3" x14ac:dyDescent="0.35">
      <c r="A15" t="s">
        <v>16</v>
      </c>
      <c r="B15" s="4">
        <f>[1]Flanges!$BM$44</f>
        <v>0.05</v>
      </c>
      <c r="C15" t="s">
        <v>14</v>
      </c>
    </row>
    <row r="16" spans="1:3" x14ac:dyDescent="0.35">
      <c r="A16" t="s">
        <v>17</v>
      </c>
      <c r="B16" s="4">
        <f>[1]Flanges!$BN$44</f>
        <v>0.05</v>
      </c>
      <c r="C16" t="s">
        <v>14</v>
      </c>
    </row>
    <row r="17" spans="1:3" x14ac:dyDescent="0.35">
      <c r="A17" t="s">
        <v>18</v>
      </c>
      <c r="B17" s="4">
        <f>[1]Flanges!$BO$44</f>
        <v>0.75</v>
      </c>
      <c r="C17" t="s">
        <v>14</v>
      </c>
    </row>
    <row r="18" spans="1:3" x14ac:dyDescent="0.35">
      <c r="A18" t="s">
        <v>19</v>
      </c>
      <c r="B18" s="4">
        <f>[1]Flanges!$BP$44</f>
        <v>0.1</v>
      </c>
      <c r="C18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BC71-6BE1-41C1-B74A-1B06B183FFB4}">
  <dimension ref="A1:C1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700</v>
      </c>
      <c r="C2" t="s">
        <v>39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2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125</v>
      </c>
      <c r="C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929-1311-4696-8843-DEF1936FC85F}">
  <dimension ref="A1:D12"/>
  <sheetViews>
    <sheetView workbookViewId="0">
      <selection activeCell="C17" sqref="C17"/>
    </sheetView>
  </sheetViews>
  <sheetFormatPr defaultRowHeight="14.5" x14ac:dyDescent="0.35"/>
  <sheetData>
    <row r="1" spans="1:4" x14ac:dyDescent="0.35">
      <c r="A1" s="1" t="s">
        <v>0</v>
      </c>
      <c r="B1" t="s">
        <v>20</v>
      </c>
      <c r="C1" t="s">
        <v>21</v>
      </c>
    </row>
    <row r="2" spans="1:4" x14ac:dyDescent="0.35">
      <c r="A2" t="s">
        <v>1</v>
      </c>
      <c r="B2">
        <f>'[1]Mooring chain'!$AW$44</f>
        <v>2000</v>
      </c>
      <c r="C2" t="s">
        <v>25</v>
      </c>
    </row>
    <row r="3" spans="1:4" x14ac:dyDescent="0.3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3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35">
      <c r="A5" s="1" t="s">
        <v>10</v>
      </c>
    </row>
    <row r="6" spans="1:4" x14ac:dyDescent="0.35">
      <c r="A6" t="s">
        <v>11</v>
      </c>
      <c r="B6">
        <f>'[1]Mooring chain'!$BK$44</f>
        <v>100</v>
      </c>
      <c r="C6" t="s">
        <v>12</v>
      </c>
    </row>
    <row r="7" spans="1:4" x14ac:dyDescent="0.35">
      <c r="A7" t="s">
        <v>13</v>
      </c>
      <c r="B7" s="4"/>
      <c r="C7" t="s">
        <v>14</v>
      </c>
    </row>
    <row r="8" spans="1:4" x14ac:dyDescent="0.35">
      <c r="A8" t="s">
        <v>15</v>
      </c>
      <c r="B8" s="4">
        <f>'[1]Mooring chain'!$BL$44</f>
        <v>0.05</v>
      </c>
      <c r="C8" t="s">
        <v>14</v>
      </c>
    </row>
    <row r="9" spans="1:4" x14ac:dyDescent="0.35">
      <c r="A9" t="s">
        <v>16</v>
      </c>
      <c r="B9" s="4">
        <f>'[1]Mooring chain'!$BM$44</f>
        <v>0.1</v>
      </c>
      <c r="C9" t="s">
        <v>14</v>
      </c>
    </row>
    <row r="10" spans="1:4" x14ac:dyDescent="0.35">
      <c r="A10" t="s">
        <v>17</v>
      </c>
      <c r="B10" s="4">
        <f>'[1]Mooring chain'!$BN$44</f>
        <v>0.05</v>
      </c>
      <c r="C10" t="s">
        <v>14</v>
      </c>
    </row>
    <row r="11" spans="1:4" x14ac:dyDescent="0.35">
      <c r="A11" t="s">
        <v>18</v>
      </c>
      <c r="B11" s="4">
        <f>'[1]Mooring chain'!$BO$44</f>
        <v>0.75</v>
      </c>
      <c r="C11" t="s">
        <v>14</v>
      </c>
    </row>
    <row r="12" spans="1:4" x14ac:dyDescent="0.3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4.5" x14ac:dyDescent="0.35"/>
  <cols>
    <col min="1" max="1" width="53.54296875" bestFit="1" customWidth="1"/>
    <col min="2" max="2" width="5.453125" bestFit="1" customWidth="1"/>
    <col min="3" max="3" width="14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tabSelected="1" workbookViewId="0">
      <selection activeCell="B3" sqref="B3"/>
    </sheetView>
  </sheetViews>
  <sheetFormatPr defaultRowHeight="14.5" x14ac:dyDescent="0.35"/>
  <cols>
    <col min="1" max="1" width="24.5429687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100</v>
      </c>
      <c r="C2" s="2" t="s">
        <v>26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5429687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27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5429687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25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4.5" x14ac:dyDescent="0.35"/>
  <cols>
    <col min="1" max="1" width="24.5429687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25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sqref="A1:C4"/>
    </sheetView>
  </sheetViews>
  <sheetFormatPr defaultRowHeight="14.5" x14ac:dyDescent="0.35"/>
  <cols>
    <col min="1" max="1" width="53.5429687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</v>
      </c>
      <c r="C2" t="s">
        <v>24</v>
      </c>
    </row>
    <row r="3" spans="1:3" x14ac:dyDescent="0.35">
      <c r="A3" t="s">
        <v>23</v>
      </c>
      <c r="B3">
        <v>340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13B-0516-43DF-8768-423C137ED65F}">
  <dimension ref="A1:C4"/>
  <sheetViews>
    <sheetView workbookViewId="0">
      <selection activeCell="C3" sqref="C3"/>
    </sheetView>
  </sheetViews>
  <sheetFormatPr defaultRowHeight="14.5" x14ac:dyDescent="0.35"/>
  <cols>
    <col min="1" max="1" width="19.36328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0</v>
      </c>
    </row>
    <row r="3" spans="1:3" x14ac:dyDescent="0.35">
      <c r="A3" t="s">
        <v>23</v>
      </c>
      <c r="B3">
        <v>400</v>
      </c>
      <c r="C3" t="s">
        <v>3</v>
      </c>
    </row>
    <row r="4" spans="1:3" x14ac:dyDescent="0.35">
      <c r="A4" t="s">
        <v>22</v>
      </c>
      <c r="B4">
        <v>4</v>
      </c>
      <c r="C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Mooring chain</vt:lpstr>
      <vt:lpstr>Mooring rope</vt:lpstr>
      <vt:lpstr>Blade</vt:lpstr>
      <vt:lpstr>Nacelle</vt:lpstr>
      <vt:lpstr>Tower</vt:lpstr>
      <vt:lpstr>Array cable</vt:lpstr>
      <vt:lpstr>Export cable</vt:lpstr>
      <vt:lpstr>Monopile</vt:lpstr>
      <vt:lpstr>Marshaling port</vt:lpstr>
      <vt:lpstr>Fabrication port</vt:lpstr>
      <vt:lpstr>Transition piece</vt:lpstr>
      <vt:lpstr>Jacket</vt:lpstr>
      <vt:lpstr>Semisubmersible</vt:lpstr>
      <vt:lpstr>GBF</vt:lpstr>
      <vt:lpstr>Offshore substation</vt:lpstr>
      <vt:lpstr>WTIV</vt:lpstr>
      <vt:lpstr>Steel plate</vt:lpstr>
      <vt:lpstr>Flange</vt:lpstr>
      <vt:lpstr>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2022-08-15T18:02:29Z</dcterms:modified>
</cp:coreProperties>
</file>