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hields\Documents\Projects\Supply Chain Roadmap\Analysis repos\Roadmap\workforce_plot_data\"/>
    </mc:Choice>
  </mc:AlternateContent>
  <xr:revisionPtr revIDLastSave="0" documentId="13_ncr:1_{77DB450C-42F8-4D2B-8C45-2DA786AF5DD8}" xr6:coauthVersionLast="47" xr6:coauthVersionMax="47" xr10:uidLastSave="{00000000-0000-0000-0000-000000000000}"/>
  <bookViews>
    <workbookView minimized="1" xWindow="15" yWindow="0" windowWidth="19185" windowHeight="10200" firstSheet="2" activeTab="4" xr2:uid="{494438DD-705D-498A-9699-0C05F50B900C}"/>
  </bookViews>
  <sheets>
    <sheet name="Figure ES-7" sheetId="2" r:id="rId1"/>
    <sheet name="Figure 5" sheetId="5" r:id="rId2"/>
    <sheet name="Figure 16 (top)" sheetId="7" r:id="rId3"/>
    <sheet name="Figure 16 (bottom)" sheetId="8" r:id="rId4"/>
    <sheet name="Figure 20" sheetId="9" r:id="rId5"/>
    <sheet name="Figure 21" sheetId="10" r:id="rId6"/>
    <sheet name="Figure B1 (top)" sheetId="11" r:id="rId7"/>
    <sheet name="Figure B1 (bottom)" sheetId="12" r:id="rId8"/>
    <sheet name="Figure B2 (top)" sheetId="13" r:id="rId9"/>
    <sheet name="Figure B2 (bottom)" sheetId="14" r:id="rId10"/>
    <sheet name="Figure B3" sheetId="15" r:id="rId11"/>
  </sheets>
  <externalReferences>
    <externalReference r:id="rId12"/>
    <externalReference r:id="rId1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5" l="1" a="1"/>
  <c r="B8" i="15" s="1"/>
  <c r="B9" i="15" a="1"/>
  <c r="B9" i="15" s="1"/>
  <c r="B7" i="15" a="1"/>
  <c r="B7" i="15" s="1"/>
  <c r="B6" i="15" a="1"/>
  <c r="B6" i="15" s="1"/>
  <c r="B9" i="13" a="1"/>
  <c r="B9" i="13" s="1"/>
  <c r="C8" i="14" a="1"/>
  <c r="C8" i="14" s="1"/>
  <c r="C7" i="12" a="1"/>
  <c r="C7" i="12" s="1"/>
  <c r="C7" i="11" a="1"/>
  <c r="C7" i="11" s="1"/>
  <c r="B5" i="10" a="1"/>
  <c r="B5" i="10" s="1"/>
  <c r="B6" i="10" a="1"/>
  <c r="B6" i="10" s="1"/>
  <c r="B7" i="10" a="1"/>
  <c r="B7" i="10" s="1"/>
  <c r="D5" i="9" a="1"/>
  <c r="D5" i="9" s="1"/>
  <c r="C5" i="9" a="1"/>
  <c r="C5" i="9" s="1"/>
  <c r="B5" i="9" a="1"/>
  <c r="B5" i="9" s="1"/>
  <c r="B8" i="7" a="1"/>
  <c r="B8" i="7" s="1"/>
  <c r="B7" i="7" a="1"/>
  <c r="B7" i="7" s="1"/>
  <c r="B8" i="8" a="1"/>
  <c r="B8" i="8" s="1"/>
  <c r="B7" i="8" a="1"/>
  <c r="B7" i="8" s="1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A5" i="5" a="1"/>
  <c r="A5" i="5" s="1"/>
  <c r="B5" i="5" a="1"/>
  <c r="B5" i="5" s="1"/>
  <c r="B6" i="2" l="1" a="1"/>
  <c r="B6" i="2" s="1"/>
  <c r="B5" i="2" a="1"/>
  <c r="B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<sst xmlns="http://schemas.openxmlformats.org/spreadsheetml/2006/main" count="209" uniqueCount="102">
  <si>
    <t>Direct component and indirect supplier manufacturing jobs for a 100% domestic workforce</t>
  </si>
  <si>
    <t>Component (Direct Jobs)</t>
  </si>
  <si>
    <t>Suppliers (Indirect Jobs, 100% Domestic Content)</t>
  </si>
  <si>
    <t>Figure ES7</t>
  </si>
  <si>
    <t>Figure 5</t>
  </si>
  <si>
    <t>A breakdown of the types of workers in a component manufacturing facility </t>
  </si>
  <si>
    <t>100% Domestic Content</t>
  </si>
  <si>
    <t xml:space="preserve">Offshore specific capability </t>
  </si>
  <si>
    <t>Similar industries capacity</t>
  </si>
  <si>
    <t>Proximity to conceptual facilities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</si>
  <si>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</si>
  <si>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</si>
  <si>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</si>
  <si>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</si>
  <si>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</si>
  <si>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</si>
  <si>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</si>
  <si>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</si>
  <si>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</si>
  <si>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</si>
  <si>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</si>
  <si>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</si>
  <si>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</si>
  <si>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</si>
  <si>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</si>
  <si>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</si>
  <si>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</si>
  <si>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</si>
  <si>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</si>
  <si>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</si>
  <si>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</si>
  <si>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</si>
  <si>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</si>
  <si>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</si>
  <si>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</si>
  <si>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</si>
  <si>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</si>
  <si>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</si>
  <si>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</si>
  <si>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</si>
  <si>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</si>
  <si>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</si>
  <si>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</si>
  <si>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</si>
  <si>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</si>
  <si>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</si>
  <si>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</si>
  <si>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</si>
  <si>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</si>
  <si>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</si>
  <si>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</si>
  <si>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</si>
  <si>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</si>
  <si>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</si>
  <si>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</si>
  <si>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</si>
  <si>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</si>
  <si>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</si>
  <si>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</si>
  <si>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</si>
  <si>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Direct component manufacturing jobs over time and indirect supplier jobs accelerated (top) and conservative (bottom) scenarios assuming 100% domestic workforce</t>
  </si>
  <si>
    <t>Accelerated</t>
  </si>
  <si>
    <t>Conservative</t>
  </si>
  <si>
    <t>Figure 20</t>
  </si>
  <si>
    <t>Scoring levels that affect potential job opportunity based on offshore wind supplier capabilities, state capacity of existing similar industries, and proximity to component manufacturing facilities</t>
  </si>
  <si>
    <t xml:space="preserve"> </t>
  </si>
  <si>
    <t>Suppliers (Indirect Jobs, Largest Potential)</t>
  </si>
  <si>
    <t>Suppliers (Indirect Jobs, Smallest Potential)</t>
  </si>
  <si>
    <t>Figure 21</t>
  </si>
  <si>
    <t>Range of total job opportunity across states (direct component manufacturing and indirect suppliers) assuming 100% domestic content</t>
  </si>
  <si>
    <t>Blade</t>
  </si>
  <si>
    <t>Nacelle</t>
  </si>
  <si>
    <t>Tower</t>
  </si>
  <si>
    <t>Monopile</t>
  </si>
  <si>
    <t>Jacket</t>
  </si>
  <si>
    <t>GBF</t>
  </si>
  <si>
    <t>Transition piece</t>
  </si>
  <si>
    <t>Array cable</t>
  </si>
  <si>
    <t>Export cable</t>
  </si>
  <si>
    <t>Steel plates</t>
  </si>
  <si>
    <t>Casting</t>
  </si>
  <si>
    <t>Flange</t>
  </si>
  <si>
    <t>Semisubmersible</t>
  </si>
  <si>
    <t>Mooring chain</t>
  </si>
  <si>
    <t>Mooring rope</t>
  </si>
  <si>
    <t>Total</t>
  </si>
  <si>
    <t>Direct component manufacturing jobs over time for each component in an accelerated (top) and conservative (bottom) scenarios assuming 100% domestic workforce</t>
  </si>
  <si>
    <t>Mooring Chain</t>
  </si>
  <si>
    <t>Mooring Rope</t>
  </si>
  <si>
    <t>Figure B1 (bottom)</t>
  </si>
  <si>
    <t>Figure B1 (top)</t>
  </si>
  <si>
    <t>Figure 16 (bottom)</t>
  </si>
  <si>
    <t>Figure 16 (top)</t>
  </si>
  <si>
    <t>Mooring System</t>
  </si>
  <si>
    <t>Figure B2 (bottom)</t>
  </si>
  <si>
    <t>Indirect supplier jobs over time for each component in an accelerated (top) and conservative (bottom) scenarios assuming 100% domestic workforce</t>
  </si>
  <si>
    <t>Figure B2 (top)</t>
  </si>
  <si>
    <t>Suppliers (Indirect Jobs, Greatest Potential)</t>
  </si>
  <si>
    <t>Suppliers (Indirect Jobs, Least Potential)</t>
  </si>
  <si>
    <t>North Carolina</t>
  </si>
  <si>
    <t>Figure B3</t>
  </si>
  <si>
    <t>North Carolina’s range of total job opportunity (direct component manufacturing and indirect suppliers) assuming 100% domestic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</si>
</sst>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'Figure ES-7'!$A$5</c:f>
              <c:strCache>
                <c:ptCount val="1"/>
                <c:pt idx="0">
                  <c:v>Component (Direct Jobs)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'Figure ES-7'!$D$4:$Q$4</c:f>
              <c:numCache>
                <c:formatCode>General</c:formatCode>
                <c:ptCount val="14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</c:numCache>
            </c:numRef>
          </c:cat>
          <c:val>
            <c:numRef>
              <c:f>'Figure ES-7'!$D$5:$Q$5</c:f>
              <c:numCache>
                <c:formatCode>General</c:formatCode>
                <c:ptCount val="14"/>
                <c:pt idx="0">
                  <c:v>690.5</c:v>
                </c:pt>
                <c:pt idx="1">
                  <c:v>1389.075</c:v>
                </c:pt>
                <c:pt idx="2">
                  <c:v>2736.5749999999998</c:v>
                </c:pt>
                <c:pt idx="3">
                  <c:v>4594.7649999999994</c:v>
                </c:pt>
                <c:pt idx="4">
                  <c:v>5806.69</c:v>
                </c:pt>
                <c:pt idx="5">
                  <c:v>9280.3599999999988</c:v>
                </c:pt>
                <c:pt idx="6">
                  <c:v>10527.51</c:v>
                </c:pt>
                <c:pt idx="7">
                  <c:v>11435.2</c:v>
                </c:pt>
                <c:pt idx="8">
                  <c:v>11670.050000000001</c:v>
                </c:pt>
                <c:pt idx="9">
                  <c:v>11904.900000000001</c:v>
                </c:pt>
                <c:pt idx="10">
                  <c:v>12139.750000000002</c:v>
                </c:pt>
                <c:pt idx="11">
                  <c:v>12139.750000000002</c:v>
                </c:pt>
                <c:pt idx="12">
                  <c:v>12139.750000000002</c:v>
                </c:pt>
                <c:pt idx="13">
                  <c:v>12139.750000000002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59-479B-A1EB-1C2965AFE3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722240"/>
        <c:axId val="1075720928"/>
      </c:areaChart>
      <c:barChart>
        <c:barDir val="col"/>
        <c:grouping val="clustered"/>
        <c:varyColors val="0"/>
        <c:ser>
          <c:idx val="2"/>
          <c:order val="1"/>
          <c:tx>
            <c:strRef>
              <c:f>'Figure ES-7'!$A$6</c:f>
              <c:strCache>
                <c:ptCount val="1"/>
                <c:pt idx="0">
                  <c:v>Suppliers (Indirect Jobs, 100% Domestic Content)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'Figure ES-7'!$D$4:$Q$4</c:f>
              <c:numCache>
                <c:formatCode>General</c:formatCode>
                <c:ptCount val="14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</c:numCache>
            </c:numRef>
          </c:cat>
          <c:val>
            <c:numRef>
              <c:f>'Figure ES-7'!$D$6:$Q$6</c:f>
              <c:numCache>
                <c:formatCode>General</c:formatCode>
                <c:ptCount val="14"/>
                <c:pt idx="0">
                  <c:v>507.30000000000007</c:v>
                </c:pt>
                <c:pt idx="1">
                  <c:v>2159.3500000000004</c:v>
                </c:pt>
                <c:pt idx="2">
                  <c:v>4964.4000000000005</c:v>
                </c:pt>
                <c:pt idx="3">
                  <c:v>9815.2200000000012</c:v>
                </c:pt>
                <c:pt idx="4">
                  <c:v>14288.04</c:v>
                </c:pt>
                <c:pt idx="5">
                  <c:v>20495.274999999998</c:v>
                </c:pt>
                <c:pt idx="6">
                  <c:v>26170.21</c:v>
                </c:pt>
                <c:pt idx="7">
                  <c:v>27480.879999999997</c:v>
                </c:pt>
                <c:pt idx="8">
                  <c:v>36075.575000000004</c:v>
                </c:pt>
                <c:pt idx="9">
                  <c:v>36593.224999999999</c:v>
                </c:pt>
                <c:pt idx="10">
                  <c:v>42586.075000000004</c:v>
                </c:pt>
                <c:pt idx="11">
                  <c:v>50620.1</c:v>
                </c:pt>
                <c:pt idx="12">
                  <c:v>56095.299999999996</c:v>
                </c:pt>
                <c:pt idx="13">
                  <c:v>56095.299999999996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59-479B-A1EB-1C2965AFE3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75722240"/>
        <c:axId val="1075720928"/>
      </c:barChart>
      <c:catAx>
        <c:axId val="1075722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720928"/>
        <c:crosses val="autoZero"/>
        <c:auto val="1"/>
        <c:lblAlgn val="ctr"/>
        <c:lblOffset val="100"/>
        <c:noMultiLvlLbl val="0"/>
      </c:catAx>
      <c:valAx>
        <c:axId val="107572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Potnential Job Opportunity,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722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'Figure 5'!$B$4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370-4460-840D-8CFA10130C8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370-4460-840D-8CFA10130C8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370-4460-840D-8CFA10130C8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370-4460-840D-8CFA10130C84}"/>
              </c:ext>
            </c:extLst>
          </c:dPt>
          <c:dPt>
            <c:idx val="4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370-4460-840D-8CFA10130C84}"/>
              </c:ext>
            </c:extLst>
          </c:dPt>
          <c:dLbls>
            <c:dLbl>
              <c:idx val="0"/>
              <c:layout>
                <c:manualLayout>
                  <c:x val="-5.2035348616322287E-2"/>
                  <c:y val="-5.0244011779696542E-2"/>
                </c:manualLayout>
              </c:layout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370-4460-840D-8CFA10130C84}"/>
                </c:ext>
              </c:extLst>
            </c:dLbl>
            <c:dLbl>
              <c:idx val="1"/>
              <c:layout>
                <c:manualLayout>
                  <c:x val="3.3038375980304277E-2"/>
                  <c:y val="-1.663139385137942E-2"/>
                </c:manualLayout>
              </c:layout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370-4460-840D-8CFA10130C84}"/>
                </c:ext>
              </c:extLst>
            </c:dLbl>
            <c:dLbl>
              <c:idx val="2"/>
              <c:layout>
                <c:manualLayout>
                  <c:x val="2.6868096310022287E-2"/>
                  <c:y val="1.8865506815358057E-3"/>
                </c:manualLayout>
              </c:layout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370-4460-840D-8CFA10130C84}"/>
                </c:ext>
              </c:extLst>
            </c:dLbl>
            <c:dLbl>
              <c:idx val="3"/>
              <c:layout>
                <c:manualLayout>
                  <c:x val="0.1368810315240703"/>
                  <c:y val="-0.23720360345921804"/>
                </c:manualLayout>
              </c:layout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370-4460-840D-8CFA10130C84}"/>
                </c:ext>
              </c:extLst>
            </c:dLbl>
            <c:dLbl>
              <c:idx val="4"/>
              <c:layout>
                <c:manualLayout>
                  <c:x val="-4.2459979023793358E-2"/>
                  <c:y val="2.0123459263394768E-2"/>
                </c:manualLayout>
              </c:layout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370-4460-840D-8CFA10130C84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'Figure 5'!$A$5:$A$9</c:f>
              <c:strCache>
                <c:ptCount val="5"/>
                <c:pt idx="0">
                  <c:v>Design and Engineering</c:v>
                </c:pt>
                <c:pt idx="1">
                  <c:v>Quality and Safety</c:v>
                </c:pt>
                <c:pt idx="2">
                  <c:v>Factory-Level Management</c:v>
                </c:pt>
                <c:pt idx="3">
                  <c:v>Factory-Level Worker</c:v>
                </c:pt>
                <c:pt idx="4">
                  <c:v>Facilities Maintenance</c:v>
                </c:pt>
              </c:strCache>
            </c:strRef>
          </c:cat>
          <c:val>
            <c:numRef>
              <c:f>'Figure 5'!$B$5:$B$9</c:f>
              <c:numCache>
                <c:formatCode>0.0%</c:formatCode>
                <c:ptCount val="5"/>
                <c:pt idx="0">
                  <c:v>6.1589285714285721E-2</c:v>
                </c:pt>
                <c:pt idx="1">
                  <c:v>6.7351190476190481E-2</c:v>
                </c:pt>
                <c:pt idx="2">
                  <c:v>6.9336309523809536E-2</c:v>
                </c:pt>
                <c:pt idx="3">
                  <c:v>0.654092261904762</c:v>
                </c:pt>
                <c:pt idx="4">
                  <c:v>9.3166666666666675E-2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370-4460-840D-8CFA10130C84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'Figure 16 (top)'!$A$7</c:f>
              <c:strCache>
                <c:ptCount val="1"/>
                <c:pt idx="0">
                  <c:v>Component (Direct Jobs)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'Figure 16 (top)'!$D$6:$Q$6</c:f>
              <c:numCache>
                <c:formatCode>General</c:formatCode>
                <c:ptCount val="14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</c:numCache>
            </c:numRef>
          </c:cat>
          <c:val>
            <c:numRef>
              <c:f>'Figure 16 (top)'!$D$7:$Q$7</c:f>
              <c:numCache>
                <c:formatCode>General</c:formatCode>
                <c:ptCount val="14"/>
                <c:pt idx="0">
                  <c:v>690.5</c:v>
                </c:pt>
                <c:pt idx="1">
                  <c:v>1389.075</c:v>
                </c:pt>
                <c:pt idx="2">
                  <c:v>2736.5749999999998</c:v>
                </c:pt>
                <c:pt idx="3">
                  <c:v>4594.7649999999994</c:v>
                </c:pt>
                <c:pt idx="4">
                  <c:v>5806.69</c:v>
                </c:pt>
                <c:pt idx="5">
                  <c:v>9280.3599999999988</c:v>
                </c:pt>
                <c:pt idx="6">
                  <c:v>10527.51</c:v>
                </c:pt>
                <c:pt idx="7">
                  <c:v>11435.2</c:v>
                </c:pt>
                <c:pt idx="8">
                  <c:v>11670.050000000001</c:v>
                </c:pt>
                <c:pt idx="9">
                  <c:v>11904.900000000001</c:v>
                </c:pt>
                <c:pt idx="10">
                  <c:v>12139.750000000002</c:v>
                </c:pt>
                <c:pt idx="11">
                  <c:v>12139.750000000002</c:v>
                </c:pt>
                <c:pt idx="12">
                  <c:v>12139.750000000002</c:v>
                </c:pt>
                <c:pt idx="13">
                  <c:v>12139.750000000002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7E-4322-8234-3E540A8789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722240"/>
        <c:axId val="1075720928"/>
      </c:areaChart>
      <c:barChart>
        <c:barDir val="col"/>
        <c:grouping val="clustered"/>
        <c:varyColors val="0"/>
        <c:ser>
          <c:idx val="2"/>
          <c:order val="1"/>
          <c:tx>
            <c:strRef>
              <c:f>'Figure 16 (top)'!$A$8</c:f>
              <c:strCache>
                <c:ptCount val="1"/>
                <c:pt idx="0">
                  <c:v>Suppliers (Indirect Jobs, 100% Domestic Content)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'Figure 16 (top)'!$D$6:$Q$6</c:f>
              <c:numCache>
                <c:formatCode>General</c:formatCode>
                <c:ptCount val="14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</c:numCache>
            </c:numRef>
          </c:cat>
          <c:val>
            <c:numRef>
              <c:f>'Figure 16 (top)'!$D$8:$Q$8</c:f>
              <c:numCache>
                <c:formatCode>General</c:formatCode>
                <c:ptCount val="14"/>
                <c:pt idx="0">
                  <c:v>507.30000000000007</c:v>
                </c:pt>
                <c:pt idx="1">
                  <c:v>2159.3500000000004</c:v>
                </c:pt>
                <c:pt idx="2">
                  <c:v>4964.4000000000005</c:v>
                </c:pt>
                <c:pt idx="3">
                  <c:v>9815.2200000000012</c:v>
                </c:pt>
                <c:pt idx="4">
                  <c:v>14288.04</c:v>
                </c:pt>
                <c:pt idx="5">
                  <c:v>20495.274999999998</c:v>
                </c:pt>
                <c:pt idx="6">
                  <c:v>26170.21</c:v>
                </c:pt>
                <c:pt idx="7">
                  <c:v>27480.879999999997</c:v>
                </c:pt>
                <c:pt idx="8">
                  <c:v>36075.575000000004</c:v>
                </c:pt>
                <c:pt idx="9">
                  <c:v>36593.224999999999</c:v>
                </c:pt>
                <c:pt idx="10">
                  <c:v>42586.075000000004</c:v>
                </c:pt>
                <c:pt idx="11">
                  <c:v>50620.1</c:v>
                </c:pt>
                <c:pt idx="12">
                  <c:v>56095.299999999996</c:v>
                </c:pt>
                <c:pt idx="13">
                  <c:v>56095.299999999996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7E-4322-8234-3E540A8789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75722240"/>
        <c:axId val="1075720928"/>
      </c:barChart>
      <c:catAx>
        <c:axId val="1075722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720928"/>
        <c:crosses val="autoZero"/>
        <c:auto val="1"/>
        <c:lblAlgn val="ctr"/>
        <c:lblOffset val="100"/>
        <c:noMultiLvlLbl val="0"/>
      </c:catAx>
      <c:valAx>
        <c:axId val="107572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Potnential Job Opportunity,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722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'Figure 16 (bottom)'!$A$7</c:f>
              <c:strCache>
                <c:ptCount val="1"/>
                <c:pt idx="0">
                  <c:v>Component (Direct Jobs)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'Figure 16 (bottom)'!$D$6:$Q$6</c:f>
              <c:numCache>
                <c:formatCode>General</c:formatCode>
                <c:ptCount val="14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</c:numCache>
            </c:numRef>
          </c:cat>
          <c:val>
            <c:numRef>
              <c:f>'Figure 16 (bottom)'!$D$7:$Q$7</c:f>
              <c:numCache>
                <c:formatCode>General</c:formatCode>
                <c:ptCount val="14"/>
                <c:pt idx="0">
                  <c:v>235.4</c:v>
                </c:pt>
                <c:pt idx="1">
                  <c:v>235.4</c:v>
                </c:pt>
                <c:pt idx="2">
                  <c:v>235.4</c:v>
                </c:pt>
                <c:pt idx="3">
                  <c:v>1339.7</c:v>
                </c:pt>
                <c:pt idx="4">
                  <c:v>1794.8000000000002</c:v>
                </c:pt>
                <c:pt idx="5">
                  <c:v>2888.375</c:v>
                </c:pt>
                <c:pt idx="6">
                  <c:v>4039.2649999999994</c:v>
                </c:pt>
                <c:pt idx="7">
                  <c:v>5374.5150000000003</c:v>
                </c:pt>
                <c:pt idx="8">
                  <c:v>7531.1400000000012</c:v>
                </c:pt>
                <c:pt idx="9">
                  <c:v>9840.7100000000009</c:v>
                </c:pt>
                <c:pt idx="10">
                  <c:v>11639.810000000001</c:v>
                </c:pt>
                <c:pt idx="11">
                  <c:v>12139.750000000002</c:v>
                </c:pt>
                <c:pt idx="12">
                  <c:v>12139.750000000002</c:v>
                </c:pt>
                <c:pt idx="13">
                  <c:v>12139.750000000002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AC-479E-B87E-23783D14A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722240"/>
        <c:axId val="1075720928"/>
      </c:areaChart>
      <c:barChart>
        <c:barDir val="col"/>
        <c:grouping val="clustered"/>
        <c:varyColors val="0"/>
        <c:ser>
          <c:idx val="2"/>
          <c:order val="1"/>
          <c:tx>
            <c:strRef>
              <c:f>'Figure 16 (bottom)'!$A$8</c:f>
              <c:strCache>
                <c:ptCount val="1"/>
                <c:pt idx="0">
                  <c:v>Suppliers (Indirect Jobs, 100% Domestic Content)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'Figure 16 (bottom)'!$D$6:$Q$6</c:f>
              <c:numCache>
                <c:formatCode>General</c:formatCode>
                <c:ptCount val="14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</c:numCache>
            </c:numRef>
          </c:cat>
          <c:val>
            <c:numRef>
              <c:f>'Figure 16 (bottom)'!$D$8:$Q$8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687.9</c:v>
                </c:pt>
                <c:pt idx="4">
                  <c:v>1578.72</c:v>
                </c:pt>
                <c:pt idx="5">
                  <c:v>3579.38</c:v>
                </c:pt>
                <c:pt idx="6">
                  <c:v>6062.0080000000007</c:v>
                </c:pt>
                <c:pt idx="7">
                  <c:v>9244.6360000000004</c:v>
                </c:pt>
                <c:pt idx="8">
                  <c:v>14568.883999999998</c:v>
                </c:pt>
                <c:pt idx="9">
                  <c:v>19037.136000000002</c:v>
                </c:pt>
                <c:pt idx="10">
                  <c:v>22849.898000000001</c:v>
                </c:pt>
                <c:pt idx="11">
                  <c:v>26180.692000000003</c:v>
                </c:pt>
                <c:pt idx="12">
                  <c:v>34188.014000000003</c:v>
                </c:pt>
                <c:pt idx="13">
                  <c:v>40918.766000000003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AC-479E-B87E-23783D14A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75722240"/>
        <c:axId val="1075720928"/>
      </c:barChart>
      <c:catAx>
        <c:axId val="1075722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720928"/>
        <c:crosses val="autoZero"/>
        <c:auto val="1"/>
        <c:lblAlgn val="ctr"/>
        <c:lblOffset val="100"/>
        <c:noMultiLvlLbl val="0"/>
      </c:catAx>
      <c:valAx>
        <c:axId val="107572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Potnential Job Opportunity,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722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'Figure 20'!$C$4</c:f>
              <c:strCache>
                <c:ptCount val="1"/>
                <c:pt idx="0">
                  <c:v>Similar industries capacity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'Figure 20'!$A$5:$A$54</c:f>
              <c:strCache>
                <c:ptCount val="50"/>
                <c:pt idx="0">
                  <c:v>AL</c:v>
                </c:pt>
                <c:pt idx="1">
                  <c:v>AK</c:v>
                </c:pt>
                <c:pt idx="2">
                  <c:v>AZ</c:v>
                </c:pt>
                <c:pt idx="3">
                  <c:v>AR</c:v>
                </c:pt>
                <c:pt idx="4">
                  <c:v>CA</c:v>
                </c:pt>
                <c:pt idx="5">
                  <c:v>CO</c:v>
                </c:pt>
                <c:pt idx="6">
                  <c:v>CT</c:v>
                </c:pt>
                <c:pt idx="7">
                  <c:v>DE</c:v>
                </c:pt>
                <c:pt idx="8">
                  <c:v>FL</c:v>
                </c:pt>
                <c:pt idx="9">
                  <c:v>GA</c:v>
                </c:pt>
                <c:pt idx="10">
                  <c:v>HI</c:v>
                </c:pt>
                <c:pt idx="11">
                  <c:v>ID</c:v>
                </c:pt>
                <c:pt idx="12">
                  <c:v>IL</c:v>
                </c:pt>
                <c:pt idx="13">
                  <c:v>IN</c:v>
                </c:pt>
                <c:pt idx="14">
                  <c:v>IA</c:v>
                </c:pt>
                <c:pt idx="15">
                  <c:v>KS</c:v>
                </c:pt>
                <c:pt idx="16">
                  <c:v>KY</c:v>
                </c:pt>
                <c:pt idx="17">
                  <c:v>LA</c:v>
                </c:pt>
                <c:pt idx="18">
                  <c:v>ME</c:v>
                </c:pt>
                <c:pt idx="19">
                  <c:v>MD</c:v>
                </c:pt>
                <c:pt idx="20">
                  <c:v>MA</c:v>
                </c:pt>
                <c:pt idx="21">
                  <c:v>MI</c:v>
                </c:pt>
                <c:pt idx="22">
                  <c:v>MN</c:v>
                </c:pt>
                <c:pt idx="23">
                  <c:v>MS</c:v>
                </c:pt>
                <c:pt idx="24">
                  <c:v>MO</c:v>
                </c:pt>
                <c:pt idx="25">
                  <c:v>MT</c:v>
                </c:pt>
                <c:pt idx="26">
                  <c:v>NE</c:v>
                </c:pt>
                <c:pt idx="27">
                  <c:v>NV</c:v>
                </c:pt>
                <c:pt idx="28">
                  <c:v>NH</c:v>
                </c:pt>
                <c:pt idx="29">
                  <c:v>NJ</c:v>
                </c:pt>
                <c:pt idx="30">
                  <c:v>NM</c:v>
                </c:pt>
                <c:pt idx="31">
                  <c:v>NY</c:v>
                </c:pt>
                <c:pt idx="32">
                  <c:v>NC</c:v>
                </c:pt>
                <c:pt idx="33">
                  <c:v>ND</c:v>
                </c:pt>
                <c:pt idx="34">
                  <c:v>OH</c:v>
                </c:pt>
                <c:pt idx="35">
                  <c:v>OK</c:v>
                </c:pt>
                <c:pt idx="36">
                  <c:v>OR</c:v>
                </c:pt>
                <c:pt idx="37">
                  <c:v>PA</c:v>
                </c:pt>
                <c:pt idx="38">
                  <c:v>RI</c:v>
                </c:pt>
                <c:pt idx="39">
                  <c:v>SC</c:v>
                </c:pt>
                <c:pt idx="40">
                  <c:v>SD</c:v>
                </c:pt>
                <c:pt idx="41">
                  <c:v>TN</c:v>
                </c:pt>
                <c:pt idx="42">
                  <c:v>TX</c:v>
                </c:pt>
                <c:pt idx="43">
                  <c:v>UT</c:v>
                </c:pt>
                <c:pt idx="44">
                  <c:v>VT</c:v>
                </c:pt>
                <c:pt idx="45">
                  <c:v>VA</c:v>
                </c:pt>
                <c:pt idx="46">
                  <c:v>WA</c:v>
                </c:pt>
                <c:pt idx="47">
                  <c:v>WV</c:v>
                </c:pt>
                <c:pt idx="48">
                  <c:v>WI</c:v>
                </c:pt>
                <c:pt idx="49">
                  <c:v>WY</c:v>
                </c:pt>
              </c:strCache>
            </c:strRef>
          </c:cat>
          <c:val>
            <c:numRef>
              <c:f>'Figure 20'!$C$5:$C$54</c:f>
              <c:numCache>
                <c:formatCode>General</c:formatCode>
                <c:ptCount val="50"/>
                <c:pt idx="0">
                  <c:v>6.4602957785668238</c:v>
                </c:pt>
                <c:pt idx="1">
                  <c:v>1.9149497091014076</c:v>
                </c:pt>
                <c:pt idx="2">
                  <c:v>4.5224790855492678</c:v>
                </c:pt>
                <c:pt idx="3">
                  <c:v>4.5412925971063505</c:v>
                </c:pt>
                <c:pt idx="4">
                  <c:v>14.19248673703949</c:v>
                </c:pt>
                <c:pt idx="5">
                  <c:v>8.5332187179323693</c:v>
                </c:pt>
                <c:pt idx="6">
                  <c:v>8.3029337518364237</c:v>
                </c:pt>
                <c:pt idx="7">
                  <c:v>0.57898285201574584</c:v>
                </c:pt>
                <c:pt idx="8">
                  <c:v>6.9370645460681493</c:v>
                </c:pt>
                <c:pt idx="9">
                  <c:v>7.3858354594818056</c:v>
                </c:pt>
                <c:pt idx="10">
                  <c:v>1.4008105784203198</c:v>
                </c:pt>
                <c:pt idx="11">
                  <c:v>2.2962681098169218</c:v>
                </c:pt>
                <c:pt idx="12">
                  <c:v>9.2395036101534238</c:v>
                </c:pt>
                <c:pt idx="13">
                  <c:v>11.130885326034432</c:v>
                </c:pt>
                <c:pt idx="14">
                  <c:v>3.7112982885374364</c:v>
                </c:pt>
                <c:pt idx="15">
                  <c:v>2.9708705199874483</c:v>
                </c:pt>
                <c:pt idx="16">
                  <c:v>4.2591669021014376</c:v>
                </c:pt>
                <c:pt idx="17">
                  <c:v>3.9517542730225248</c:v>
                </c:pt>
                <c:pt idx="18">
                  <c:v>2.258701981632997</c:v>
                </c:pt>
                <c:pt idx="19">
                  <c:v>1.6178360568805343</c:v>
                </c:pt>
                <c:pt idx="20">
                  <c:v>6.1983809517137827</c:v>
                </c:pt>
                <c:pt idx="21">
                  <c:v>12.061930090705847</c:v>
                </c:pt>
                <c:pt idx="22">
                  <c:v>8.8960609622217781</c:v>
                </c:pt>
                <c:pt idx="23">
                  <c:v>2.6538191180765778</c:v>
                </c:pt>
                <c:pt idx="24">
                  <c:v>3.3732218385268911</c:v>
                </c:pt>
                <c:pt idx="25">
                  <c:v>1.765344292098181</c:v>
                </c:pt>
                <c:pt idx="26">
                  <c:v>2.4533872419305278</c:v>
                </c:pt>
                <c:pt idx="27">
                  <c:v>6.7982696583873476</c:v>
                </c:pt>
                <c:pt idx="28">
                  <c:v>5.7928508088312087</c:v>
                </c:pt>
                <c:pt idx="29">
                  <c:v>2.8631574614072424</c:v>
                </c:pt>
                <c:pt idx="30">
                  <c:v>1.5049977757993958</c:v>
                </c:pt>
                <c:pt idx="31">
                  <c:v>4.762771537075178</c:v>
                </c:pt>
                <c:pt idx="32">
                  <c:v>10.810387206967588</c:v>
                </c:pt>
                <c:pt idx="33">
                  <c:v>1.9281161745355657</c:v>
                </c:pt>
                <c:pt idx="34">
                  <c:v>12.638229283624632</c:v>
                </c:pt>
                <c:pt idx="35">
                  <c:v>6.743112632035249</c:v>
                </c:pt>
                <c:pt idx="36">
                  <c:v>6.1444315989333926</c:v>
                </c:pt>
                <c:pt idx="37">
                  <c:v>10.101855008405916</c:v>
                </c:pt>
                <c:pt idx="38">
                  <c:v>1.2844283579195863</c:v>
                </c:pt>
                <c:pt idx="39">
                  <c:v>8.9375768791871657</c:v>
                </c:pt>
                <c:pt idx="40">
                  <c:v>2.0433831979121462</c:v>
                </c:pt>
                <c:pt idx="41">
                  <c:v>5.5270803483131816</c:v>
                </c:pt>
                <c:pt idx="42">
                  <c:v>14.851803879935979</c:v>
                </c:pt>
                <c:pt idx="43">
                  <c:v>7.9357640806862406</c:v>
                </c:pt>
                <c:pt idx="44">
                  <c:v>1.8213112791643706</c:v>
                </c:pt>
                <c:pt idx="45">
                  <c:v>4.8601660200160266</c:v>
                </c:pt>
                <c:pt idx="46">
                  <c:v>4.8908849010092403</c:v>
                </c:pt>
                <c:pt idx="47">
                  <c:v>2.3056260537970692</c:v>
                </c:pt>
                <c:pt idx="48">
                  <c:v>12.422340257659693</c:v>
                </c:pt>
                <c:pt idx="49">
                  <c:v>1.2573983010214347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E0-43B6-9852-FE4F622DA7AD}"/>
            </c:ext>
          </c:extLst>
        </c:ser>
        <c:ser>
          <c:idx val="2"/>
          <c:order val="2"/>
          <c:tx>
            <c:strRef>
              <c:f>'Figure 20'!$D$4</c:f>
              <c:strCache>
                <c:ptCount val="1"/>
                <c:pt idx="0">
                  <c:v>Proximity to conceptual facilities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'Figure 20'!$A$5:$A$54</c:f>
              <c:strCache>
                <c:ptCount val="50"/>
                <c:pt idx="0">
                  <c:v>AL</c:v>
                </c:pt>
                <c:pt idx="1">
                  <c:v>AK</c:v>
                </c:pt>
                <c:pt idx="2">
                  <c:v>AZ</c:v>
                </c:pt>
                <c:pt idx="3">
                  <c:v>AR</c:v>
                </c:pt>
                <c:pt idx="4">
                  <c:v>CA</c:v>
                </c:pt>
                <c:pt idx="5">
                  <c:v>CO</c:v>
                </c:pt>
                <c:pt idx="6">
                  <c:v>CT</c:v>
                </c:pt>
                <c:pt idx="7">
                  <c:v>DE</c:v>
                </c:pt>
                <c:pt idx="8">
                  <c:v>FL</c:v>
                </c:pt>
                <c:pt idx="9">
                  <c:v>GA</c:v>
                </c:pt>
                <c:pt idx="10">
                  <c:v>HI</c:v>
                </c:pt>
                <c:pt idx="11">
                  <c:v>ID</c:v>
                </c:pt>
                <c:pt idx="12">
                  <c:v>IL</c:v>
                </c:pt>
                <c:pt idx="13">
                  <c:v>IN</c:v>
                </c:pt>
                <c:pt idx="14">
                  <c:v>IA</c:v>
                </c:pt>
                <c:pt idx="15">
                  <c:v>KS</c:v>
                </c:pt>
                <c:pt idx="16">
                  <c:v>KY</c:v>
                </c:pt>
                <c:pt idx="17">
                  <c:v>LA</c:v>
                </c:pt>
                <c:pt idx="18">
                  <c:v>ME</c:v>
                </c:pt>
                <c:pt idx="19">
                  <c:v>MD</c:v>
                </c:pt>
                <c:pt idx="20">
                  <c:v>MA</c:v>
                </c:pt>
                <c:pt idx="21">
                  <c:v>MI</c:v>
                </c:pt>
                <c:pt idx="22">
                  <c:v>MN</c:v>
                </c:pt>
                <c:pt idx="23">
                  <c:v>MS</c:v>
                </c:pt>
                <c:pt idx="24">
                  <c:v>MO</c:v>
                </c:pt>
                <c:pt idx="25">
                  <c:v>MT</c:v>
                </c:pt>
                <c:pt idx="26">
                  <c:v>NE</c:v>
                </c:pt>
                <c:pt idx="27">
                  <c:v>NV</c:v>
                </c:pt>
                <c:pt idx="28">
                  <c:v>NH</c:v>
                </c:pt>
                <c:pt idx="29">
                  <c:v>NJ</c:v>
                </c:pt>
                <c:pt idx="30">
                  <c:v>NM</c:v>
                </c:pt>
                <c:pt idx="31">
                  <c:v>NY</c:v>
                </c:pt>
                <c:pt idx="32">
                  <c:v>NC</c:v>
                </c:pt>
                <c:pt idx="33">
                  <c:v>ND</c:v>
                </c:pt>
                <c:pt idx="34">
                  <c:v>OH</c:v>
                </c:pt>
                <c:pt idx="35">
                  <c:v>OK</c:v>
                </c:pt>
                <c:pt idx="36">
                  <c:v>OR</c:v>
                </c:pt>
                <c:pt idx="37">
                  <c:v>PA</c:v>
                </c:pt>
                <c:pt idx="38">
                  <c:v>RI</c:v>
                </c:pt>
                <c:pt idx="39">
                  <c:v>SC</c:v>
                </c:pt>
                <c:pt idx="40">
                  <c:v>SD</c:v>
                </c:pt>
                <c:pt idx="41">
                  <c:v>TN</c:v>
                </c:pt>
                <c:pt idx="42">
                  <c:v>TX</c:v>
                </c:pt>
                <c:pt idx="43">
                  <c:v>UT</c:v>
                </c:pt>
                <c:pt idx="44">
                  <c:v>VT</c:v>
                </c:pt>
                <c:pt idx="45">
                  <c:v>VA</c:v>
                </c:pt>
                <c:pt idx="46">
                  <c:v>WA</c:v>
                </c:pt>
                <c:pt idx="47">
                  <c:v>WV</c:v>
                </c:pt>
                <c:pt idx="48">
                  <c:v>WI</c:v>
                </c:pt>
                <c:pt idx="49">
                  <c:v>WY</c:v>
                </c:pt>
              </c:strCache>
            </c:strRef>
          </c:cat>
          <c:val>
            <c:numRef>
              <c:f>'Figure 20'!$D$5:$D$54</c:f>
              <c:numCache>
                <c:formatCode>General</c:formatCode>
                <c:ptCount val="50"/>
                <c:pt idx="0">
                  <c:v>6.9191534620441093</c:v>
                </c:pt>
                <c:pt idx="1">
                  <c:v>1.6914918522319637</c:v>
                </c:pt>
                <c:pt idx="2">
                  <c:v>3.6839341554728753</c:v>
                </c:pt>
                <c:pt idx="3">
                  <c:v>4.2162947767854559</c:v>
                </c:pt>
                <c:pt idx="4">
                  <c:v>13.019752347866536</c:v>
                </c:pt>
                <c:pt idx="5">
                  <c:v>6.6911878995895586</c:v>
                </c:pt>
                <c:pt idx="6">
                  <c:v>11.500631744120332</c:v>
                </c:pt>
                <c:pt idx="7">
                  <c:v>4.9646778617077896</c:v>
                </c:pt>
                <c:pt idx="8">
                  <c:v>7.4586994168202452</c:v>
                </c:pt>
                <c:pt idx="9">
                  <c:v>7.744162078543587</c:v>
                </c:pt>
                <c:pt idx="10">
                  <c:v>1.224289522585057</c:v>
                </c:pt>
                <c:pt idx="11">
                  <c:v>1.9384161560271829</c:v>
                </c:pt>
                <c:pt idx="12">
                  <c:v>6.6598584391608551</c:v>
                </c:pt>
                <c:pt idx="13">
                  <c:v>9.1670309383156798</c:v>
                </c:pt>
                <c:pt idx="14">
                  <c:v>3.1793738828049154</c:v>
                </c:pt>
                <c:pt idx="15">
                  <c:v>2.3478442650442921</c:v>
                </c:pt>
                <c:pt idx="16">
                  <c:v>6.5404729985450958</c:v>
                </c:pt>
                <c:pt idx="17">
                  <c:v>4.5614735622670937</c:v>
                </c:pt>
                <c:pt idx="18">
                  <c:v>6.6973471274608176</c:v>
                </c:pt>
                <c:pt idx="19">
                  <c:v>6.9564175402704258</c:v>
                </c:pt>
                <c:pt idx="20">
                  <c:v>10.348631353120432</c:v>
                </c:pt>
                <c:pt idx="21">
                  <c:v>11.623185660917072</c:v>
                </c:pt>
                <c:pt idx="22">
                  <c:v>7.0318884478668302</c:v>
                </c:pt>
                <c:pt idx="23">
                  <c:v>2.9461520818972264</c:v>
                </c:pt>
                <c:pt idx="24">
                  <c:v>2.717247111415134</c:v>
                </c:pt>
                <c:pt idx="25">
                  <c:v>1.5153606286260459</c:v>
                </c:pt>
                <c:pt idx="26">
                  <c:v>1.9770674173441494</c:v>
                </c:pt>
                <c:pt idx="27">
                  <c:v>3.8098663570279152</c:v>
                </c:pt>
                <c:pt idx="28">
                  <c:v>9.0140646497741752</c:v>
                </c:pt>
                <c:pt idx="29">
                  <c:v>8.5844050750498084</c:v>
                </c:pt>
                <c:pt idx="30">
                  <c:v>1.2755080400616712</c:v>
                </c:pt>
                <c:pt idx="31">
                  <c:v>9.9686830196829401</c:v>
                </c:pt>
                <c:pt idx="32">
                  <c:v>12.395422657104703</c:v>
                </c:pt>
                <c:pt idx="33">
                  <c:v>1.6372872515018559</c:v>
                </c:pt>
                <c:pt idx="34">
                  <c:v>12.79293407688019</c:v>
                </c:pt>
                <c:pt idx="35">
                  <c:v>5.9445395556996408</c:v>
                </c:pt>
                <c:pt idx="36">
                  <c:v>6.2144164061841574</c:v>
                </c:pt>
                <c:pt idx="37">
                  <c:v>13.106967796058147</c:v>
                </c:pt>
                <c:pt idx="38">
                  <c:v>7.4262785364031245</c:v>
                </c:pt>
                <c:pt idx="39">
                  <c:v>11.360443785201999</c:v>
                </c:pt>
                <c:pt idx="40">
                  <c:v>1.6314133135922062</c:v>
                </c:pt>
                <c:pt idx="41">
                  <c:v>7.7889306878644282</c:v>
                </c:pt>
                <c:pt idx="42">
                  <c:v>12.398032982140277</c:v>
                </c:pt>
                <c:pt idx="43">
                  <c:v>6.793033293860872</c:v>
                </c:pt>
                <c:pt idx="44">
                  <c:v>6.4970891746701325</c:v>
                </c:pt>
                <c:pt idx="45">
                  <c:v>9.3955567599315817</c:v>
                </c:pt>
                <c:pt idx="46">
                  <c:v>5.9213636596353432</c:v>
                </c:pt>
                <c:pt idx="47">
                  <c:v>5.9423381630299499</c:v>
                </c:pt>
                <c:pt idx="48">
                  <c:v>9.0180521853056668</c:v>
                </c:pt>
                <c:pt idx="49">
                  <c:v>1.1136318584412621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E0-43B6-9852-FE4F622DA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254210688"/>
        <c:axId val="1254211672"/>
      </c:barChart>
      <c:barChart>
        <c:barDir val="col"/>
        <c:grouping val="clustered"/>
        <c:varyColors val="0"/>
        <c:ser>
          <c:idx val="0"/>
          <c:order val="0"/>
          <c:tx>
            <c:strRef>
              <c:f>'Figure 20'!$B$4</c:f>
              <c:strCache>
                <c:ptCount val="1"/>
                <c:pt idx="0">
                  <c:v>Offshore specific capability </c:v>
                </c:pt>
              </c:strCache>
            </c:strRef>
          </c:tx>
          <c:spPr>
            <a:solidFill>
              <a:schemeClr val="accent5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'Figure 20'!$A$5:$A$54</c:f>
              <c:strCache>
                <c:ptCount val="50"/>
                <c:pt idx="0">
                  <c:v>AL</c:v>
                </c:pt>
                <c:pt idx="1">
                  <c:v>AK</c:v>
                </c:pt>
                <c:pt idx="2">
                  <c:v>AZ</c:v>
                </c:pt>
                <c:pt idx="3">
                  <c:v>AR</c:v>
                </c:pt>
                <c:pt idx="4">
                  <c:v>CA</c:v>
                </c:pt>
                <c:pt idx="5">
                  <c:v>CO</c:v>
                </c:pt>
                <c:pt idx="6">
                  <c:v>CT</c:v>
                </c:pt>
                <c:pt idx="7">
                  <c:v>DE</c:v>
                </c:pt>
                <c:pt idx="8">
                  <c:v>FL</c:v>
                </c:pt>
                <c:pt idx="9">
                  <c:v>GA</c:v>
                </c:pt>
                <c:pt idx="10">
                  <c:v>HI</c:v>
                </c:pt>
                <c:pt idx="11">
                  <c:v>ID</c:v>
                </c:pt>
                <c:pt idx="12">
                  <c:v>IL</c:v>
                </c:pt>
                <c:pt idx="13">
                  <c:v>IN</c:v>
                </c:pt>
                <c:pt idx="14">
                  <c:v>IA</c:v>
                </c:pt>
                <c:pt idx="15">
                  <c:v>KS</c:v>
                </c:pt>
                <c:pt idx="16">
                  <c:v>KY</c:v>
                </c:pt>
                <c:pt idx="17">
                  <c:v>LA</c:v>
                </c:pt>
                <c:pt idx="18">
                  <c:v>ME</c:v>
                </c:pt>
                <c:pt idx="19">
                  <c:v>MD</c:v>
                </c:pt>
                <c:pt idx="20">
                  <c:v>MA</c:v>
                </c:pt>
                <c:pt idx="21">
                  <c:v>MI</c:v>
                </c:pt>
                <c:pt idx="22">
                  <c:v>MN</c:v>
                </c:pt>
                <c:pt idx="23">
                  <c:v>MS</c:v>
                </c:pt>
                <c:pt idx="24">
                  <c:v>MO</c:v>
                </c:pt>
                <c:pt idx="25">
                  <c:v>MT</c:v>
                </c:pt>
                <c:pt idx="26">
                  <c:v>NE</c:v>
                </c:pt>
                <c:pt idx="27">
                  <c:v>NV</c:v>
                </c:pt>
                <c:pt idx="28">
                  <c:v>NH</c:v>
                </c:pt>
                <c:pt idx="29">
                  <c:v>NJ</c:v>
                </c:pt>
                <c:pt idx="30">
                  <c:v>NM</c:v>
                </c:pt>
                <c:pt idx="31">
                  <c:v>NY</c:v>
                </c:pt>
                <c:pt idx="32">
                  <c:v>NC</c:v>
                </c:pt>
                <c:pt idx="33">
                  <c:v>ND</c:v>
                </c:pt>
                <c:pt idx="34">
                  <c:v>OH</c:v>
                </c:pt>
                <c:pt idx="35">
                  <c:v>OK</c:v>
                </c:pt>
                <c:pt idx="36">
                  <c:v>OR</c:v>
                </c:pt>
                <c:pt idx="37">
                  <c:v>PA</c:v>
                </c:pt>
                <c:pt idx="38">
                  <c:v>RI</c:v>
                </c:pt>
                <c:pt idx="39">
                  <c:v>SC</c:v>
                </c:pt>
                <c:pt idx="40">
                  <c:v>SD</c:v>
                </c:pt>
                <c:pt idx="41">
                  <c:v>TN</c:v>
                </c:pt>
                <c:pt idx="42">
                  <c:v>TX</c:v>
                </c:pt>
                <c:pt idx="43">
                  <c:v>UT</c:v>
                </c:pt>
                <c:pt idx="44">
                  <c:v>VT</c:v>
                </c:pt>
                <c:pt idx="45">
                  <c:v>VA</c:v>
                </c:pt>
                <c:pt idx="46">
                  <c:v>WA</c:v>
                </c:pt>
                <c:pt idx="47">
                  <c:v>WV</c:v>
                </c:pt>
                <c:pt idx="48">
                  <c:v>WI</c:v>
                </c:pt>
                <c:pt idx="49">
                  <c:v>WY</c:v>
                </c:pt>
              </c:strCache>
            </c:strRef>
          </c:cat>
          <c:val>
            <c:numRef>
              <c:f>'Figure 20'!$B$5:$B$54</c:f>
              <c:numCache>
                <c:formatCode>General</c:formatCode>
                <c:ptCount val="50"/>
                <c:pt idx="0">
                  <c:v>5.1979188575404747</c:v>
                </c:pt>
                <c:pt idx="1">
                  <c:v>0.24609108792226456</c:v>
                </c:pt>
                <c:pt idx="2">
                  <c:v>2.3208440955768181</c:v>
                </c:pt>
                <c:pt idx="3">
                  <c:v>2.5843919275028631</c:v>
                </c:pt>
                <c:pt idx="4">
                  <c:v>8.2570884429761389</c:v>
                </c:pt>
                <c:pt idx="5">
                  <c:v>1.8831100132301053</c:v>
                </c:pt>
                <c:pt idx="6">
                  <c:v>5.1511591440939908</c:v>
                </c:pt>
                <c:pt idx="7">
                  <c:v>1.6466332196997828</c:v>
                </c:pt>
                <c:pt idx="8">
                  <c:v>4.1431119937157312</c:v>
                </c:pt>
                <c:pt idx="9">
                  <c:v>4.6891849735349913</c:v>
                </c:pt>
                <c:pt idx="10">
                  <c:v>0.16743231698720995</c:v>
                </c:pt>
                <c:pt idx="11">
                  <c:v>0.26654223064699584</c:v>
                </c:pt>
                <c:pt idx="12">
                  <c:v>6.9543275293590217</c:v>
                </c:pt>
                <c:pt idx="13">
                  <c:v>4.0520032755182118</c:v>
                </c:pt>
                <c:pt idx="14">
                  <c:v>0.69178676745418521</c:v>
                </c:pt>
                <c:pt idx="15">
                  <c:v>1.3865497752933251</c:v>
                </c:pt>
                <c:pt idx="16">
                  <c:v>2.2942759768136325</c:v>
                </c:pt>
                <c:pt idx="17">
                  <c:v>5.6755548323909482</c:v>
                </c:pt>
                <c:pt idx="18">
                  <c:v>1.7764157099546003</c:v>
                </c:pt>
                <c:pt idx="19">
                  <c:v>5.9579968601152569</c:v>
                </c:pt>
                <c:pt idx="20">
                  <c:v>12.600904311048282</c:v>
                </c:pt>
                <c:pt idx="21">
                  <c:v>2.86754544736664</c:v>
                </c:pt>
                <c:pt idx="22">
                  <c:v>2.0303568891072299</c:v>
                </c:pt>
                <c:pt idx="23">
                  <c:v>1.157911389320313</c:v>
                </c:pt>
                <c:pt idx="24">
                  <c:v>2.4181479859738282</c:v>
                </c:pt>
                <c:pt idx="25">
                  <c:v>0.21198480665272831</c:v>
                </c:pt>
                <c:pt idx="26">
                  <c:v>1.2860357621362715</c:v>
                </c:pt>
                <c:pt idx="27">
                  <c:v>0.61596550644923764</c:v>
                </c:pt>
                <c:pt idx="28">
                  <c:v>1.9820054939685843</c:v>
                </c:pt>
                <c:pt idx="29">
                  <c:v>8.7305043321761158</c:v>
                </c:pt>
                <c:pt idx="30">
                  <c:v>0.17276980992088883</c:v>
                </c:pt>
                <c:pt idx="31">
                  <c:v>12.697827612605723</c:v>
                </c:pt>
                <c:pt idx="32">
                  <c:v>12.248120510337325</c:v>
                </c:pt>
                <c:pt idx="33">
                  <c:v>0.40014843510192505</c:v>
                </c:pt>
                <c:pt idx="34">
                  <c:v>7.4950304596236625</c:v>
                </c:pt>
                <c:pt idx="35">
                  <c:v>2.5235980328036343</c:v>
                </c:pt>
                <c:pt idx="36">
                  <c:v>2.635747686237484</c:v>
                </c:pt>
                <c:pt idx="37">
                  <c:v>13.932508856861046</c:v>
                </c:pt>
                <c:pt idx="38">
                  <c:v>1.9357669640795538</c:v>
                </c:pt>
                <c:pt idx="39">
                  <c:v>6.5146682615631768</c:v>
                </c:pt>
                <c:pt idx="40">
                  <c:v>0.1336727929725241</c:v>
                </c:pt>
                <c:pt idx="41">
                  <c:v>3.5750074569920876</c:v>
                </c:pt>
                <c:pt idx="42">
                  <c:v>21.718151444830859</c:v>
                </c:pt>
                <c:pt idx="43">
                  <c:v>2.0866492253067057</c:v>
                </c:pt>
                <c:pt idx="44">
                  <c:v>1.1780253193094299</c:v>
                </c:pt>
                <c:pt idx="45">
                  <c:v>8.3887541704597677</c:v>
                </c:pt>
                <c:pt idx="46">
                  <c:v>3.3369874360851974</c:v>
                </c:pt>
                <c:pt idx="47">
                  <c:v>1.8802763621473204</c:v>
                </c:pt>
                <c:pt idx="48">
                  <c:v>4.0157814996711378</c:v>
                </c:pt>
                <c:pt idx="49">
                  <c:v>0.64953375375939648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E0-43B6-9852-FE4F622DA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254198880"/>
        <c:axId val="1254197240"/>
      </c:barChart>
      <c:catAx>
        <c:axId val="1254210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4211672"/>
        <c:crosses val="autoZero"/>
        <c:auto val="1"/>
        <c:lblAlgn val="ctr"/>
        <c:lblOffset val="100"/>
        <c:noMultiLvlLbl val="0"/>
      </c:catAx>
      <c:valAx>
        <c:axId val="1254211672"/>
        <c:scaling>
          <c:orientation val="minMax"/>
          <c:max val="25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254210688"/>
        <c:crosses val="autoZero"/>
        <c:crossBetween val="between"/>
      </c:valAx>
      <c:valAx>
        <c:axId val="1254197240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254198880"/>
        <c:crosses val="max"/>
        <c:crossBetween val="between"/>
      </c:valAx>
      <c:catAx>
        <c:axId val="1254198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541972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2"/>
          <c:order val="2"/>
          <c:tx>
            <c:strRef>
              <c:f>'Figure 21'!$A$7</c:f>
              <c:strCache>
                <c:ptCount val="1"/>
                <c:pt idx="0">
                  <c:v>Component (Direct Jobs)</c:v>
                </c:pt>
              </c:strCache>
            </c:strRef>
          </c:tx>
          <c:spPr>
            <a:solidFill>
              <a:schemeClr val="tx1"/>
            </a:solidFill>
            <a:ln w="25400">
              <a:noFill/>
            </a:ln>
            <a:effectLst/>
          </c:spPr>
          <c:invertIfNegative val="0"/>
          <c:val>
            <c:numRef>
              <c:f>'Figure 21'!$B$7:$AY$7</c:f>
              <c:numCache>
                <c:formatCode>General</c:formatCode>
                <c:ptCount val="50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701.7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455.1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455.1</c:v>
                </c:pt>
                <c:pt idx="17">
                  <c:v>345.75</c:v>
                </c:pt>
                <c:pt idx="18">
                  <c:v>1050.3499999999999</c:v>
                </c:pt>
                <c:pt idx="19">
                  <c:v>1334.9</c:v>
                </c:pt>
                <c:pt idx="20">
                  <c:v>735.34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186.95</c:v>
                </c:pt>
                <c:pt idx="29">
                  <c:v>1660.49</c:v>
                </c:pt>
                <c:pt idx="30">
                  <c:v>0</c:v>
                </c:pt>
                <c:pt idx="31">
                  <c:v>1548.5500000000002</c:v>
                </c:pt>
                <c:pt idx="32">
                  <c:v>1369.19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734.79</c:v>
                </c:pt>
                <c:pt idx="37">
                  <c:v>106.19999999999999</c:v>
                </c:pt>
                <c:pt idx="38">
                  <c:v>467.4</c:v>
                </c:pt>
                <c:pt idx="39">
                  <c:v>470.8</c:v>
                </c:pt>
                <c:pt idx="40">
                  <c:v>0</c:v>
                </c:pt>
                <c:pt idx="41">
                  <c:v>0</c:v>
                </c:pt>
                <c:pt idx="42">
                  <c:v>110.9</c:v>
                </c:pt>
                <c:pt idx="43">
                  <c:v>0</c:v>
                </c:pt>
                <c:pt idx="44">
                  <c:v>0</c:v>
                </c:pt>
                <c:pt idx="45">
                  <c:v>734.79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E9-4373-9E4B-8E87C7AB01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76206720"/>
        <c:axId val="1676199504"/>
      </c:barChart>
      <c:lineChart>
        <c:grouping val="standard"/>
        <c:varyColors val="0"/>
        <c:ser>
          <c:idx val="0"/>
          <c:order val="0"/>
          <c:tx>
            <c:strRef>
              <c:f>'Figure 21'!$A$5</c:f>
              <c:strCache>
                <c:ptCount val="1"/>
                <c:pt idx="0">
                  <c:v>Suppliers (Indirect Jobs, Smallest Potential)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'Figure 21'!$B$4:$AY$4</c:f>
              <c:strCache>
                <c:ptCount val="50"/>
                <c:pt idx="0">
                  <c:v>AL</c:v>
                </c:pt>
                <c:pt idx="1">
                  <c:v>AK</c:v>
                </c:pt>
                <c:pt idx="2">
                  <c:v>AZ</c:v>
                </c:pt>
                <c:pt idx="3">
                  <c:v>AR</c:v>
                </c:pt>
                <c:pt idx="4">
                  <c:v>CA</c:v>
                </c:pt>
                <c:pt idx="5">
                  <c:v>CO</c:v>
                </c:pt>
                <c:pt idx="6">
                  <c:v>CT</c:v>
                </c:pt>
                <c:pt idx="7">
                  <c:v>DE</c:v>
                </c:pt>
                <c:pt idx="8">
                  <c:v>FL</c:v>
                </c:pt>
                <c:pt idx="9">
                  <c:v>GA</c:v>
                </c:pt>
                <c:pt idx="10">
                  <c:v>HI</c:v>
                </c:pt>
                <c:pt idx="11">
                  <c:v>ID</c:v>
                </c:pt>
                <c:pt idx="12">
                  <c:v>IL</c:v>
                </c:pt>
                <c:pt idx="13">
                  <c:v>IN</c:v>
                </c:pt>
                <c:pt idx="14">
                  <c:v>IA</c:v>
                </c:pt>
                <c:pt idx="15">
                  <c:v>KS</c:v>
                </c:pt>
                <c:pt idx="16">
                  <c:v>KY</c:v>
                </c:pt>
                <c:pt idx="17">
                  <c:v>LA</c:v>
                </c:pt>
                <c:pt idx="18">
                  <c:v>ME</c:v>
                </c:pt>
                <c:pt idx="19">
                  <c:v>MD</c:v>
                </c:pt>
                <c:pt idx="20">
                  <c:v>MA</c:v>
                </c:pt>
                <c:pt idx="21">
                  <c:v>MI</c:v>
                </c:pt>
                <c:pt idx="22">
                  <c:v>MN</c:v>
                </c:pt>
                <c:pt idx="23">
                  <c:v>MS</c:v>
                </c:pt>
                <c:pt idx="24">
                  <c:v>MO</c:v>
                </c:pt>
                <c:pt idx="25">
                  <c:v>MT</c:v>
                </c:pt>
                <c:pt idx="26">
                  <c:v>NE</c:v>
                </c:pt>
                <c:pt idx="27">
                  <c:v>NV</c:v>
                </c:pt>
                <c:pt idx="28">
                  <c:v>NH</c:v>
                </c:pt>
                <c:pt idx="29">
                  <c:v>NJ</c:v>
                </c:pt>
                <c:pt idx="30">
                  <c:v>NM</c:v>
                </c:pt>
                <c:pt idx="31">
                  <c:v>NY</c:v>
                </c:pt>
                <c:pt idx="32">
                  <c:v>NC</c:v>
                </c:pt>
                <c:pt idx="33">
                  <c:v>ND</c:v>
                </c:pt>
                <c:pt idx="34">
                  <c:v>OH</c:v>
                </c:pt>
                <c:pt idx="35">
                  <c:v>OK</c:v>
                </c:pt>
                <c:pt idx="36">
                  <c:v>OR</c:v>
                </c:pt>
                <c:pt idx="37">
                  <c:v>PA</c:v>
                </c:pt>
                <c:pt idx="38">
                  <c:v>RI</c:v>
                </c:pt>
                <c:pt idx="39">
                  <c:v>SC</c:v>
                </c:pt>
                <c:pt idx="40">
                  <c:v>SD</c:v>
                </c:pt>
                <c:pt idx="41">
                  <c:v>TN</c:v>
                </c:pt>
                <c:pt idx="42">
                  <c:v>TX</c:v>
                </c:pt>
                <c:pt idx="43">
                  <c:v>UT</c:v>
                </c:pt>
                <c:pt idx="44">
                  <c:v>VT</c:v>
                </c:pt>
                <c:pt idx="45">
                  <c:v>VA</c:v>
                </c:pt>
                <c:pt idx="46">
                  <c:v>WA</c:v>
                </c:pt>
                <c:pt idx="47">
                  <c:v>WV</c:v>
                </c:pt>
                <c:pt idx="48">
                  <c:v>WI</c:v>
                </c:pt>
                <c:pt idx="49">
                  <c:v>WY</c:v>
                </c:pt>
              </c:strCache>
            </c:strRef>
          </c:cat>
          <c:val>
            <c:numRef>
              <c:f>'Figure 21'!$B$5:$AY$5</c:f>
              <c:numCache>
                <c:formatCode>General</c:formatCode>
                <c:ptCount val="50"/>
                <c:pt idx="0" formatCode="0">
                  <c:v>8222.6502090126141</c:v>
                </c:pt>
                <c:pt idx="1">
                  <c:v>359.57774504531164</c:v>
                </c:pt>
                <c:pt idx="2">
                  <c:v>3617.0833566518454</c:v>
                </c:pt>
                <c:pt idx="3">
                  <c:v>2251.8824405132564</c:v>
                </c:pt>
                <c:pt idx="4">
                  <c:v>23120.233348516482</c:v>
                </c:pt>
                <c:pt idx="5">
                  <c:v>4225.1758910017807</c:v>
                </c:pt>
                <c:pt idx="6">
                  <c:v>12614.751487169278</c:v>
                </c:pt>
                <c:pt idx="7">
                  <c:v>273.98931840190943</c:v>
                </c:pt>
                <c:pt idx="8">
                  <c:v>8107.2015300266457</c:v>
                </c:pt>
                <c:pt idx="9">
                  <c:v>6597.1638462118899</c:v>
                </c:pt>
                <c:pt idx="10">
                  <c:v>201.31930234063159</c:v>
                </c:pt>
                <c:pt idx="11">
                  <c:v>461.43491204258959</c:v>
                </c:pt>
                <c:pt idx="12">
                  <c:v>11266.805968885996</c:v>
                </c:pt>
                <c:pt idx="13">
                  <c:v>8232.5244661290344</c:v>
                </c:pt>
                <c:pt idx="14">
                  <c:v>1731.2104484420645</c:v>
                </c:pt>
                <c:pt idx="15">
                  <c:v>2434.3177038903027</c:v>
                </c:pt>
                <c:pt idx="16">
                  <c:v>4976.3587506547065</c:v>
                </c:pt>
                <c:pt idx="17">
                  <c:v>6023.6679913335447</c:v>
                </c:pt>
                <c:pt idx="18">
                  <c:v>2186.9996792356451</c:v>
                </c:pt>
                <c:pt idx="19">
                  <c:v>2632.9908594541071</c:v>
                </c:pt>
                <c:pt idx="20">
                  <c:v>11962.067676433711</c:v>
                </c:pt>
                <c:pt idx="21">
                  <c:v>7867.8824269910874</c:v>
                </c:pt>
                <c:pt idx="22">
                  <c:v>3988.0572215188613</c:v>
                </c:pt>
                <c:pt idx="23">
                  <c:v>1993.3304303053201</c:v>
                </c:pt>
                <c:pt idx="24">
                  <c:v>3708.9786163398167</c:v>
                </c:pt>
                <c:pt idx="25">
                  <c:v>251.8969668114508</c:v>
                </c:pt>
                <c:pt idx="26">
                  <c:v>2037.7757750323042</c:v>
                </c:pt>
                <c:pt idx="27">
                  <c:v>769.60966878190538</c:v>
                </c:pt>
                <c:pt idx="28">
                  <c:v>3081.3557858547451</c:v>
                </c:pt>
                <c:pt idx="29">
                  <c:v>5671.112747345489</c:v>
                </c:pt>
                <c:pt idx="30">
                  <c:v>223.55282150052773</c:v>
                </c:pt>
                <c:pt idx="31">
                  <c:v>13870.164495754752</c:v>
                </c:pt>
                <c:pt idx="32">
                  <c:v>20277.031407162907</c:v>
                </c:pt>
                <c:pt idx="33">
                  <c:v>357.40061420133134</c:v>
                </c:pt>
                <c:pt idx="34">
                  <c:v>17344.796487057076</c:v>
                </c:pt>
                <c:pt idx="35">
                  <c:v>3220.3889392250053</c:v>
                </c:pt>
                <c:pt idx="36">
                  <c:v>4320.7547954599995</c:v>
                </c:pt>
                <c:pt idx="37">
                  <c:v>19421.089835167466</c:v>
                </c:pt>
                <c:pt idx="38">
                  <c:v>1694.8655373496383</c:v>
                </c:pt>
                <c:pt idx="39">
                  <c:v>13601.75299561463</c:v>
                </c:pt>
                <c:pt idx="40">
                  <c:v>290.25738368803565</c:v>
                </c:pt>
                <c:pt idx="41">
                  <c:v>7170.1571326903741</c:v>
                </c:pt>
                <c:pt idx="42">
                  <c:v>22372.887840221942</c:v>
                </c:pt>
                <c:pt idx="43">
                  <c:v>3998.7121002022104</c:v>
                </c:pt>
                <c:pt idx="44">
                  <c:v>1738.8929902501377</c:v>
                </c:pt>
                <c:pt idx="45">
                  <c:v>10418.910395716181</c:v>
                </c:pt>
                <c:pt idx="46">
                  <c:v>4531.641891279125</c:v>
                </c:pt>
                <c:pt idx="47">
                  <c:v>1537.3312932169558</c:v>
                </c:pt>
                <c:pt idx="48">
                  <c:v>10470.566966021044</c:v>
                </c:pt>
                <c:pt idx="49">
                  <c:v>82.511618594619449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E9-4373-9E4B-8E87C7AB0136}"/>
            </c:ext>
          </c:extLst>
        </c:ser>
        <c:ser>
          <c:idx val="1"/>
          <c:order val="1"/>
          <c:tx>
            <c:strRef>
              <c:f>'Figure 21'!$A$6</c:f>
              <c:strCache>
                <c:ptCount val="1"/>
                <c:pt idx="0">
                  <c:v>Suppliers (Indirect Jobs, Largest Potential)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'Figure 21'!$B$4:$AY$4</c:f>
              <c:strCache>
                <c:ptCount val="50"/>
                <c:pt idx="0">
                  <c:v>AL</c:v>
                </c:pt>
                <c:pt idx="1">
                  <c:v>AK</c:v>
                </c:pt>
                <c:pt idx="2">
                  <c:v>AZ</c:v>
                </c:pt>
                <c:pt idx="3">
                  <c:v>AR</c:v>
                </c:pt>
                <c:pt idx="4">
                  <c:v>CA</c:v>
                </c:pt>
                <c:pt idx="5">
                  <c:v>CO</c:v>
                </c:pt>
                <c:pt idx="6">
                  <c:v>CT</c:v>
                </c:pt>
                <c:pt idx="7">
                  <c:v>DE</c:v>
                </c:pt>
                <c:pt idx="8">
                  <c:v>FL</c:v>
                </c:pt>
                <c:pt idx="9">
                  <c:v>GA</c:v>
                </c:pt>
                <c:pt idx="10">
                  <c:v>HI</c:v>
                </c:pt>
                <c:pt idx="11">
                  <c:v>ID</c:v>
                </c:pt>
                <c:pt idx="12">
                  <c:v>IL</c:v>
                </c:pt>
                <c:pt idx="13">
                  <c:v>IN</c:v>
                </c:pt>
                <c:pt idx="14">
                  <c:v>IA</c:v>
                </c:pt>
                <c:pt idx="15">
                  <c:v>KS</c:v>
                </c:pt>
                <c:pt idx="16">
                  <c:v>KY</c:v>
                </c:pt>
                <c:pt idx="17">
                  <c:v>LA</c:v>
                </c:pt>
                <c:pt idx="18">
                  <c:v>ME</c:v>
                </c:pt>
                <c:pt idx="19">
                  <c:v>MD</c:v>
                </c:pt>
                <c:pt idx="20">
                  <c:v>MA</c:v>
                </c:pt>
                <c:pt idx="21">
                  <c:v>MI</c:v>
                </c:pt>
                <c:pt idx="22">
                  <c:v>MN</c:v>
                </c:pt>
                <c:pt idx="23">
                  <c:v>MS</c:v>
                </c:pt>
                <c:pt idx="24">
                  <c:v>MO</c:v>
                </c:pt>
                <c:pt idx="25">
                  <c:v>MT</c:v>
                </c:pt>
                <c:pt idx="26">
                  <c:v>NE</c:v>
                </c:pt>
                <c:pt idx="27">
                  <c:v>NV</c:v>
                </c:pt>
                <c:pt idx="28">
                  <c:v>NH</c:v>
                </c:pt>
                <c:pt idx="29">
                  <c:v>NJ</c:v>
                </c:pt>
                <c:pt idx="30">
                  <c:v>NM</c:v>
                </c:pt>
                <c:pt idx="31">
                  <c:v>NY</c:v>
                </c:pt>
                <c:pt idx="32">
                  <c:v>NC</c:v>
                </c:pt>
                <c:pt idx="33">
                  <c:v>ND</c:v>
                </c:pt>
                <c:pt idx="34">
                  <c:v>OH</c:v>
                </c:pt>
                <c:pt idx="35">
                  <c:v>OK</c:v>
                </c:pt>
                <c:pt idx="36">
                  <c:v>OR</c:v>
                </c:pt>
                <c:pt idx="37">
                  <c:v>PA</c:v>
                </c:pt>
                <c:pt idx="38">
                  <c:v>RI</c:v>
                </c:pt>
                <c:pt idx="39">
                  <c:v>SC</c:v>
                </c:pt>
                <c:pt idx="40">
                  <c:v>SD</c:v>
                </c:pt>
                <c:pt idx="41">
                  <c:v>TN</c:v>
                </c:pt>
                <c:pt idx="42">
                  <c:v>TX</c:v>
                </c:pt>
                <c:pt idx="43">
                  <c:v>UT</c:v>
                </c:pt>
                <c:pt idx="44">
                  <c:v>VT</c:v>
                </c:pt>
                <c:pt idx="45">
                  <c:v>VA</c:v>
                </c:pt>
                <c:pt idx="46">
                  <c:v>WA</c:v>
                </c:pt>
                <c:pt idx="47">
                  <c:v>WV</c:v>
                </c:pt>
                <c:pt idx="48">
                  <c:v>WI</c:v>
                </c:pt>
                <c:pt idx="49">
                  <c:v>WY</c:v>
                </c:pt>
              </c:strCache>
            </c:strRef>
          </c:cat>
          <c:val>
            <c:numRef>
              <c:f>'Figure 21'!$B$6:$AY$6</c:f>
              <c:numCache>
                <c:formatCode>General</c:formatCode>
                <c:ptCount val="50"/>
                <c:pt idx="0" formatCode="0">
                  <c:v>17247.681254661846</c:v>
                </c:pt>
                <c:pt idx="1">
                  <c:v>3354.5170647117502</c:v>
                </c:pt>
                <c:pt idx="2">
                  <c:v>11701.229760085986</c:v>
                </c:pt>
                <c:pt idx="3">
                  <c:v>11621.103068860926</c:v>
                </c:pt>
                <c:pt idx="4">
                  <c:v>42592.491279905531</c:v>
                </c:pt>
                <c:pt idx="5">
                  <c:v>25838.83769676026</c:v>
                </c:pt>
                <c:pt idx="6">
                  <c:v>28412.401336687442</c:v>
                </c:pt>
                <c:pt idx="7">
                  <c:v>15416.893811815038</c:v>
                </c:pt>
                <c:pt idx="8">
                  <c:v>19132.325793312924</c:v>
                </c:pt>
                <c:pt idx="9">
                  <c:v>17075.784226920387</c:v>
                </c:pt>
                <c:pt idx="10">
                  <c:v>1903.7253632314771</c:v>
                </c:pt>
                <c:pt idx="11">
                  <c:v>4375.907449818651</c:v>
                </c:pt>
                <c:pt idx="12">
                  <c:v>25030.873914321153</c:v>
                </c:pt>
                <c:pt idx="13">
                  <c:v>26381.985899703977</c:v>
                </c:pt>
                <c:pt idx="14">
                  <c:v>11410.801860536912</c:v>
                </c:pt>
                <c:pt idx="15">
                  <c:v>8320.9762231894074</c:v>
                </c:pt>
                <c:pt idx="16">
                  <c:v>15801.899954885674</c:v>
                </c:pt>
                <c:pt idx="17">
                  <c:v>11921.317195752526</c:v>
                </c:pt>
                <c:pt idx="18">
                  <c:v>20310.804090853606</c:v>
                </c:pt>
                <c:pt idx="19">
                  <c:v>21375.621813957587</c:v>
                </c:pt>
                <c:pt idx="20">
                  <c:v>40528.590102424867</c:v>
                </c:pt>
                <c:pt idx="21">
                  <c:v>31628.001485276913</c:v>
                </c:pt>
                <c:pt idx="22">
                  <c:v>23388.772088397003</c:v>
                </c:pt>
                <c:pt idx="23">
                  <c:v>6848.5872753248996</c:v>
                </c:pt>
                <c:pt idx="24">
                  <c:v>10862.3870845649</c:v>
                </c:pt>
                <c:pt idx="25">
                  <c:v>2473.53342817988</c:v>
                </c:pt>
                <c:pt idx="26">
                  <c:v>5181.1157143140772</c:v>
                </c:pt>
                <c:pt idx="27">
                  <c:v>7449.978227900936</c:v>
                </c:pt>
                <c:pt idx="28">
                  <c:v>22719.282944911789</c:v>
                </c:pt>
                <c:pt idx="29">
                  <c:v>28234.988077238995</c:v>
                </c:pt>
                <c:pt idx="30">
                  <c:v>2279.9282815748079</c:v>
                </c:pt>
                <c:pt idx="31">
                  <c:v>37823.180090641552</c:v>
                </c:pt>
                <c:pt idx="32">
                  <c:v>38725.989539463626</c:v>
                </c:pt>
                <c:pt idx="33">
                  <c:v>3309.2500778873955</c:v>
                </c:pt>
                <c:pt idx="34">
                  <c:v>33505.303774171145</c:v>
                </c:pt>
                <c:pt idx="35">
                  <c:v>15974.461057237046</c:v>
                </c:pt>
                <c:pt idx="36">
                  <c:v>18192.540514684064</c:v>
                </c:pt>
                <c:pt idx="37">
                  <c:v>38269.941231883255</c:v>
                </c:pt>
                <c:pt idx="38">
                  <c:v>23125.118713336462</c:v>
                </c:pt>
                <c:pt idx="39">
                  <c:v>25056.354793760551</c:v>
                </c:pt>
                <c:pt idx="40">
                  <c:v>4531.1938879058162</c:v>
                </c:pt>
                <c:pt idx="41">
                  <c:v>17710.204434005955</c:v>
                </c:pt>
                <c:pt idx="42">
                  <c:v>43802.616113759723</c:v>
                </c:pt>
                <c:pt idx="43">
                  <c:v>16548.577941447475</c:v>
                </c:pt>
                <c:pt idx="44">
                  <c:v>17722.88811828872</c:v>
                </c:pt>
                <c:pt idx="45">
                  <c:v>30243.768506425618</c:v>
                </c:pt>
                <c:pt idx="46">
                  <c:v>20538.429260345085</c:v>
                </c:pt>
                <c:pt idx="47">
                  <c:v>13306.889840362495</c:v>
                </c:pt>
                <c:pt idx="48">
                  <c:v>37336.186756635441</c:v>
                </c:pt>
                <c:pt idx="49">
                  <c:v>1157.5614899308114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E9-4373-9E4B-8E87C7AB01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marker val="1"/>
        <c:smooth val="0"/>
        <c:axId val="1136635008"/>
        <c:axId val="1136639272"/>
      </c:lineChart>
      <c:catAx>
        <c:axId val="1136635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639272"/>
        <c:crosses val="autoZero"/>
        <c:auto val="1"/>
        <c:lblAlgn val="ctr"/>
        <c:lblOffset val="100"/>
        <c:noMultiLvlLbl val="0"/>
      </c:catAx>
      <c:valAx>
        <c:axId val="1136639272"/>
        <c:scaling>
          <c:orientation val="minMax"/>
          <c:max val="4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635008"/>
        <c:crosses val="autoZero"/>
        <c:crossBetween val="between"/>
      </c:valAx>
      <c:valAx>
        <c:axId val="1676199504"/>
        <c:scaling>
          <c:orientation val="minMax"/>
          <c:max val="50000"/>
        </c:scaling>
        <c:delete val="1"/>
        <c:axPos val="r"/>
        <c:numFmt formatCode="0" sourceLinked="1"/>
        <c:majorTickMark val="out"/>
        <c:minorTickMark val="none"/>
        <c:tickLblPos val="nextTo"/>
        <c:crossAx val="1676206720"/>
        <c:crosses val="max"/>
        <c:crossBetween val="between"/>
      </c:valAx>
      <c:catAx>
        <c:axId val="1676206720"/>
        <c:scaling>
          <c:orientation val="minMax"/>
        </c:scaling>
        <c:delete val="1"/>
        <c:axPos val="b"/>
        <c:majorTickMark val="out"/>
        <c:minorTickMark val="none"/>
        <c:tickLblPos val="nextTo"/>
        <c:crossAx val="16761995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'Figure B1 (top)'!$B$7</c:f>
              <c:strCache>
                <c:ptCount val="1"/>
                <c:pt idx="0">
                  <c:v>Blade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'Figure B1 (top)'!$C$6:$R$6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(top)'!$C$7:$R$7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0">
                  <c:v>499.94</c:v>
                </c:pt>
                <c:pt idx="6" formatCode="0">
                  <c:v>499.94</c:v>
                </c:pt>
                <c:pt idx="7" formatCode="0">
                  <c:v>1999.76</c:v>
                </c:pt>
                <c:pt idx="8" formatCode="0">
                  <c:v>1999.76</c:v>
                </c:pt>
                <c:pt idx="9" formatCode="0">
                  <c:v>2499.6999999999998</c:v>
                </c:pt>
                <c:pt idx="10" formatCode="0">
                  <c:v>2499.6999999999998</c:v>
                </c:pt>
                <c:pt idx="11" formatCode="0">
                  <c:v>2499.6999999999998</c:v>
                </c:pt>
                <c:pt idx="12" formatCode="0">
                  <c:v>2499.6999999999998</c:v>
                </c:pt>
                <c:pt idx="13" formatCode="0">
                  <c:v>2499.6999999999998</c:v>
                </c:pt>
                <c:pt idx="14" formatCode="0">
                  <c:v>2499.6999999999998</c:v>
                </c:pt>
                <c:pt idx="15" formatCode="0">
                  <c:v>2499.6999999999998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91-4C1A-BF08-5367AA3E7D11}"/>
            </c:ext>
          </c:extLst>
        </c:ser>
        <c:ser>
          <c:idx val="1"/>
          <c:order val="1"/>
          <c:tx>
            <c:strRef>
              <c:f>'Figure B1 (top)'!$B$8</c:f>
              <c:strCache>
                <c:ptCount val="1"/>
                <c:pt idx="0">
                  <c:v>Nacelle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'Figure B1 (top)'!$C$6:$R$6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(top)'!$C$8:$R$8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0">
                  <c:v>464</c:v>
                </c:pt>
                <c:pt idx="5" formatCode="0">
                  <c:v>464</c:v>
                </c:pt>
                <c:pt idx="6" formatCode="0">
                  <c:v>464</c:v>
                </c:pt>
                <c:pt idx="7" formatCode="0">
                  <c:v>696</c:v>
                </c:pt>
                <c:pt idx="8" formatCode="0">
                  <c:v>928</c:v>
                </c:pt>
                <c:pt idx="9" formatCode="0">
                  <c:v>928</c:v>
                </c:pt>
                <c:pt idx="10" formatCode="0">
                  <c:v>928</c:v>
                </c:pt>
                <c:pt idx="11" formatCode="0">
                  <c:v>928</c:v>
                </c:pt>
                <c:pt idx="12" formatCode="0">
                  <c:v>928</c:v>
                </c:pt>
                <c:pt idx="13" formatCode="0">
                  <c:v>928</c:v>
                </c:pt>
                <c:pt idx="14" formatCode="0">
                  <c:v>928</c:v>
                </c:pt>
                <c:pt idx="15" formatCode="0">
                  <c:v>928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91-4C1A-BF08-5367AA3E7D11}"/>
            </c:ext>
          </c:extLst>
        </c:ser>
        <c:ser>
          <c:idx val="2"/>
          <c:order val="2"/>
          <c:tx>
            <c:strRef>
              <c:f>'Figure B1 (top)'!$B$9</c:f>
              <c:strCache>
                <c:ptCount val="1"/>
                <c:pt idx="0">
                  <c:v>Tower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'Figure B1 (top)'!$C$6:$R$6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(top)'!$C$9:$R$9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0">
                  <c:v>407.75</c:v>
                </c:pt>
                <c:pt idx="4" formatCode="0">
                  <c:v>407.75</c:v>
                </c:pt>
                <c:pt idx="5" formatCode="0">
                  <c:v>407.75</c:v>
                </c:pt>
                <c:pt idx="6" formatCode="0">
                  <c:v>407.75</c:v>
                </c:pt>
                <c:pt idx="7" formatCode="0">
                  <c:v>1223.25</c:v>
                </c:pt>
                <c:pt idx="8" formatCode="0">
                  <c:v>1223.25</c:v>
                </c:pt>
                <c:pt idx="9" formatCode="0">
                  <c:v>1631</c:v>
                </c:pt>
                <c:pt idx="10" formatCode="0">
                  <c:v>1631</c:v>
                </c:pt>
                <c:pt idx="11" formatCode="0">
                  <c:v>1631</c:v>
                </c:pt>
                <c:pt idx="12" formatCode="0">
                  <c:v>1631</c:v>
                </c:pt>
                <c:pt idx="13" formatCode="0">
                  <c:v>1631</c:v>
                </c:pt>
                <c:pt idx="14" formatCode="0">
                  <c:v>1631</c:v>
                </c:pt>
                <c:pt idx="15" formatCode="0">
                  <c:v>1631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91-4C1A-BF08-5367AA3E7D11}"/>
            </c:ext>
          </c:extLst>
        </c:ser>
        <c:ser>
          <c:idx val="3"/>
          <c:order val="3"/>
          <c:tx>
            <c:strRef>
              <c:f>'Figure B1 (top)'!$B$10</c:f>
              <c:strCache>
                <c:ptCount val="1"/>
                <c:pt idx="0">
                  <c:v>Monopile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'Figure B1 (top)'!$C$6:$R$6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(top)'!$C$10:$R$10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0">
                  <c:v>696.55</c:v>
                </c:pt>
                <c:pt idx="5" formatCode="0">
                  <c:v>1393.1</c:v>
                </c:pt>
                <c:pt idx="6" formatCode="0">
                  <c:v>1393.1</c:v>
                </c:pt>
                <c:pt idx="7" formatCode="0">
                  <c:v>1393.1</c:v>
                </c:pt>
                <c:pt idx="8" formatCode="0">
                  <c:v>1393.1</c:v>
                </c:pt>
                <c:pt idx="9" formatCode="0">
                  <c:v>1393.1</c:v>
                </c:pt>
                <c:pt idx="10" formatCode="0">
                  <c:v>1393.1</c:v>
                </c:pt>
                <c:pt idx="11" formatCode="0">
                  <c:v>1393.1</c:v>
                </c:pt>
                <c:pt idx="12" formatCode="0">
                  <c:v>1393.1</c:v>
                </c:pt>
                <c:pt idx="13" formatCode="0">
                  <c:v>1393.1</c:v>
                </c:pt>
                <c:pt idx="14" formatCode="0">
                  <c:v>1393.1</c:v>
                </c:pt>
                <c:pt idx="15" formatCode="0">
                  <c:v>1393.1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091-4C1A-BF08-5367AA3E7D11}"/>
            </c:ext>
          </c:extLst>
        </c:ser>
        <c:ser>
          <c:idx val="4"/>
          <c:order val="4"/>
          <c:tx>
            <c:strRef>
              <c:f>'Figure B1 (top)'!$B$11</c:f>
              <c:strCache>
                <c:ptCount val="1"/>
                <c:pt idx="0">
                  <c:v>Jacket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'Figure B1 (top)'!$C$6:$R$6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(top)'!$C$11:$R$11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0">
                  <c:v>555.5</c:v>
                </c:pt>
                <c:pt idx="6" formatCode="0">
                  <c:v>555.5</c:v>
                </c:pt>
                <c:pt idx="7" formatCode="0">
                  <c:v>555.5</c:v>
                </c:pt>
                <c:pt idx="8" formatCode="0">
                  <c:v>555.5</c:v>
                </c:pt>
                <c:pt idx="9" formatCode="0">
                  <c:v>555.5</c:v>
                </c:pt>
                <c:pt idx="10" formatCode="0">
                  <c:v>555.5</c:v>
                </c:pt>
                <c:pt idx="11" formatCode="0">
                  <c:v>555.5</c:v>
                </c:pt>
                <c:pt idx="12" formatCode="0">
                  <c:v>555.5</c:v>
                </c:pt>
                <c:pt idx="13" formatCode="0">
                  <c:v>555.5</c:v>
                </c:pt>
                <c:pt idx="14" formatCode="0">
                  <c:v>555.5</c:v>
                </c:pt>
                <c:pt idx="15" formatCode="0">
                  <c:v>555.5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091-4C1A-BF08-5367AA3E7D11}"/>
            </c:ext>
          </c:extLst>
        </c:ser>
        <c:ser>
          <c:idx val="5"/>
          <c:order val="5"/>
          <c:tx>
            <c:strRef>
              <c:f>'Figure B1 (top)'!$B$12</c:f>
              <c:strCache>
                <c:ptCount val="1"/>
                <c:pt idx="0">
                  <c:v>GBF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'Figure B1 (top)'!$C$6:$R$6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(top)'!$C$12:$R$12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 formatCode="0">
                  <c:v>313.75</c:v>
                </c:pt>
                <c:pt idx="9" formatCode="0">
                  <c:v>313.75</c:v>
                </c:pt>
                <c:pt idx="10" formatCode="0">
                  <c:v>313.75</c:v>
                </c:pt>
                <c:pt idx="11" formatCode="0">
                  <c:v>313.75</c:v>
                </c:pt>
                <c:pt idx="12" formatCode="0">
                  <c:v>313.75</c:v>
                </c:pt>
                <c:pt idx="13" formatCode="0">
                  <c:v>313.75</c:v>
                </c:pt>
                <c:pt idx="14" formatCode="0">
                  <c:v>313.75</c:v>
                </c:pt>
                <c:pt idx="15" formatCode="0">
                  <c:v>313.75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091-4C1A-BF08-5367AA3E7D11}"/>
            </c:ext>
          </c:extLst>
        </c:ser>
        <c:ser>
          <c:idx val="6"/>
          <c:order val="6"/>
          <c:tx>
            <c:strRef>
              <c:f>'Figure B1 (top)'!$B$13</c:f>
              <c:strCache>
                <c:ptCount val="1"/>
                <c:pt idx="0">
                  <c:v>Transition piece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'Figure B1 (top)'!$C$6:$R$6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(top)'!$C$13:$R$13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0">
                  <c:v>290.82500000000005</c:v>
                </c:pt>
                <c:pt idx="4" formatCode="0">
                  <c:v>290.82500000000005</c:v>
                </c:pt>
                <c:pt idx="5" formatCode="0">
                  <c:v>290.82500000000005</c:v>
                </c:pt>
                <c:pt idx="6" formatCode="0">
                  <c:v>581.65000000000009</c:v>
                </c:pt>
                <c:pt idx="7" formatCode="0">
                  <c:v>581.65000000000009</c:v>
                </c:pt>
                <c:pt idx="8" formatCode="0">
                  <c:v>581.65000000000009</c:v>
                </c:pt>
                <c:pt idx="9" formatCode="0">
                  <c:v>581.65000000000009</c:v>
                </c:pt>
                <c:pt idx="10" formatCode="0">
                  <c:v>581.65000000000009</c:v>
                </c:pt>
                <c:pt idx="11" formatCode="0">
                  <c:v>581.65000000000009</c:v>
                </c:pt>
                <c:pt idx="12" formatCode="0">
                  <c:v>581.65000000000009</c:v>
                </c:pt>
                <c:pt idx="13" formatCode="0">
                  <c:v>581.65000000000009</c:v>
                </c:pt>
                <c:pt idx="14" formatCode="0">
                  <c:v>581.65000000000009</c:v>
                </c:pt>
                <c:pt idx="15" formatCode="0">
                  <c:v>581.65000000000009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091-4C1A-BF08-5367AA3E7D11}"/>
            </c:ext>
          </c:extLst>
        </c:ser>
        <c:ser>
          <c:idx val="7"/>
          <c:order val="7"/>
          <c:tx>
            <c:strRef>
              <c:f>'Figure B1 (top)'!$B$14</c:f>
              <c:strCache>
                <c:ptCount val="1"/>
                <c:pt idx="0">
                  <c:v>Array cable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'Figure B1 (top)'!$C$6:$R$6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(top)'!$C$14:$R$14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0">
                  <c:v>230.60000000000002</c:v>
                </c:pt>
                <c:pt idx="7" formatCode="0">
                  <c:v>230.60000000000002</c:v>
                </c:pt>
                <c:pt idx="8" formatCode="0">
                  <c:v>461.20000000000005</c:v>
                </c:pt>
                <c:pt idx="9" formatCode="0">
                  <c:v>461.20000000000005</c:v>
                </c:pt>
                <c:pt idx="10" formatCode="0">
                  <c:v>461.20000000000005</c:v>
                </c:pt>
                <c:pt idx="11" formatCode="0">
                  <c:v>461.20000000000005</c:v>
                </c:pt>
                <c:pt idx="12" formatCode="0">
                  <c:v>461.20000000000005</c:v>
                </c:pt>
                <c:pt idx="13" formatCode="0">
                  <c:v>461.20000000000005</c:v>
                </c:pt>
                <c:pt idx="14" formatCode="0">
                  <c:v>461.20000000000005</c:v>
                </c:pt>
                <c:pt idx="15" formatCode="0">
                  <c:v>461.20000000000005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091-4C1A-BF08-5367AA3E7D11}"/>
            </c:ext>
          </c:extLst>
        </c:ser>
        <c:ser>
          <c:idx val="8"/>
          <c:order val="8"/>
          <c:tx>
            <c:strRef>
              <c:f>'Figure B1 (top)'!$B$15</c:f>
              <c:strCache>
                <c:ptCount val="1"/>
                <c:pt idx="0">
                  <c:v>Export cable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cat>
            <c:numRef>
              <c:f>'Figure B1 (top)'!$C$6:$R$6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(top)'!$C$15:$R$15</c:f>
              <c:numCache>
                <c:formatCode>0</c:formatCode>
                <c:ptCount val="16"/>
                <c:pt idx="0">
                  <c:v>235.4</c:v>
                </c:pt>
                <c:pt idx="1">
                  <c:v>235.4</c:v>
                </c:pt>
                <c:pt idx="2">
                  <c:v>235.4</c:v>
                </c:pt>
                <c:pt idx="3">
                  <c:v>235.4</c:v>
                </c:pt>
                <c:pt idx="4">
                  <c:v>235.4</c:v>
                </c:pt>
                <c:pt idx="5">
                  <c:v>235.4</c:v>
                </c:pt>
                <c:pt idx="6">
                  <c:v>470.8</c:v>
                </c:pt>
                <c:pt idx="7">
                  <c:v>470.8</c:v>
                </c:pt>
                <c:pt idx="8">
                  <c:v>941.6</c:v>
                </c:pt>
                <c:pt idx="9">
                  <c:v>941.6</c:v>
                </c:pt>
                <c:pt idx="10">
                  <c:v>941.6</c:v>
                </c:pt>
                <c:pt idx="11">
                  <c:v>941.6</c:v>
                </c:pt>
                <c:pt idx="12">
                  <c:v>941.6</c:v>
                </c:pt>
                <c:pt idx="13">
                  <c:v>941.6</c:v>
                </c:pt>
                <c:pt idx="14">
                  <c:v>941.6</c:v>
                </c:pt>
                <c:pt idx="15">
                  <c:v>941.6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091-4C1A-BF08-5367AA3E7D11}"/>
            </c:ext>
          </c:extLst>
        </c:ser>
        <c:ser>
          <c:idx val="9"/>
          <c:order val="9"/>
          <c:tx>
            <c:strRef>
              <c:f>'Figure B1 (top)'!$B$16</c:f>
              <c:strCache>
                <c:ptCount val="1"/>
                <c:pt idx="0">
                  <c:v>Steel plates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cat>
            <c:numRef>
              <c:f>'Figure B1 (top)'!$C$6:$R$6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(top)'!$C$16:$R$16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 formatCode="0">
                  <c:v>455.1</c:v>
                </c:pt>
                <c:pt idx="3" formatCode="0">
                  <c:v>455.1</c:v>
                </c:pt>
                <c:pt idx="4" formatCode="0">
                  <c:v>455.1</c:v>
                </c:pt>
                <c:pt idx="5" formatCode="0">
                  <c:v>455.1</c:v>
                </c:pt>
                <c:pt idx="6" formatCode="0">
                  <c:v>910.2</c:v>
                </c:pt>
                <c:pt idx="7" formatCode="0">
                  <c:v>910.2</c:v>
                </c:pt>
                <c:pt idx="8" formatCode="0">
                  <c:v>910.2</c:v>
                </c:pt>
                <c:pt idx="9" formatCode="0">
                  <c:v>910.2</c:v>
                </c:pt>
                <c:pt idx="10" formatCode="0">
                  <c:v>910.2</c:v>
                </c:pt>
                <c:pt idx="11" formatCode="0">
                  <c:v>910.2</c:v>
                </c:pt>
                <c:pt idx="12" formatCode="0">
                  <c:v>910.2</c:v>
                </c:pt>
                <c:pt idx="13" formatCode="0">
                  <c:v>910.2</c:v>
                </c:pt>
                <c:pt idx="14" formatCode="0">
                  <c:v>910.2</c:v>
                </c:pt>
                <c:pt idx="15" formatCode="0">
                  <c:v>910.2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091-4C1A-BF08-5367AA3E7D11}"/>
            </c:ext>
          </c:extLst>
        </c:ser>
        <c:ser>
          <c:idx val="10"/>
          <c:order val="10"/>
          <c:tx>
            <c:strRef>
              <c:f>'Figure B1 (top)'!$B$17</c:f>
              <c:strCache>
                <c:ptCount val="1"/>
                <c:pt idx="0">
                  <c:v>Casting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cat>
            <c:numRef>
              <c:f>'Figure B1 (top)'!$C$6:$R$6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(top)'!$C$17:$R$17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0">
                  <c:v>106.19999999999999</c:v>
                </c:pt>
                <c:pt idx="6" formatCode="0">
                  <c:v>106.19999999999999</c:v>
                </c:pt>
                <c:pt idx="7" formatCode="0">
                  <c:v>106.19999999999999</c:v>
                </c:pt>
                <c:pt idx="8" formatCode="0">
                  <c:v>106.19999999999999</c:v>
                </c:pt>
                <c:pt idx="9" formatCode="0">
                  <c:v>106.19999999999999</c:v>
                </c:pt>
                <c:pt idx="10" formatCode="0">
                  <c:v>106.19999999999999</c:v>
                </c:pt>
                <c:pt idx="11" formatCode="0">
                  <c:v>106.19999999999999</c:v>
                </c:pt>
                <c:pt idx="12" formatCode="0">
                  <c:v>106.19999999999999</c:v>
                </c:pt>
                <c:pt idx="13" formatCode="0">
                  <c:v>106.19999999999999</c:v>
                </c:pt>
                <c:pt idx="14" formatCode="0">
                  <c:v>106.19999999999999</c:v>
                </c:pt>
                <c:pt idx="15" formatCode="0">
                  <c:v>106.19999999999999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091-4C1A-BF08-5367AA3E7D11}"/>
            </c:ext>
          </c:extLst>
        </c:ser>
        <c:ser>
          <c:idx val="11"/>
          <c:order val="11"/>
          <c:tx>
            <c:strRef>
              <c:f>'Figure B1 (top)'!$B$18</c:f>
              <c:strCache>
                <c:ptCount val="1"/>
                <c:pt idx="0">
                  <c:v>Flange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cat>
            <c:numRef>
              <c:f>'Figure B1 (top)'!$C$6:$R$6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(top)'!$C$18:$R$18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0">
                  <c:v>186.95</c:v>
                </c:pt>
                <c:pt idx="5" formatCode="0">
                  <c:v>186.95</c:v>
                </c:pt>
                <c:pt idx="6" formatCode="0">
                  <c:v>186.95</c:v>
                </c:pt>
                <c:pt idx="7" formatCode="0">
                  <c:v>186.95</c:v>
                </c:pt>
                <c:pt idx="8" formatCode="0">
                  <c:v>186.95</c:v>
                </c:pt>
                <c:pt idx="9" formatCode="0">
                  <c:v>186.95</c:v>
                </c:pt>
                <c:pt idx="10" formatCode="0">
                  <c:v>186.95</c:v>
                </c:pt>
                <c:pt idx="11" formatCode="0">
                  <c:v>186.95</c:v>
                </c:pt>
                <c:pt idx="12" formatCode="0">
                  <c:v>186.95</c:v>
                </c:pt>
                <c:pt idx="13" formatCode="0">
                  <c:v>186.95</c:v>
                </c:pt>
                <c:pt idx="14" formatCode="0">
                  <c:v>186.95</c:v>
                </c:pt>
                <c:pt idx="15" formatCode="0">
                  <c:v>186.95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091-4C1A-BF08-5367AA3E7D11}"/>
            </c:ext>
          </c:extLst>
        </c:ser>
        <c:ser>
          <c:idx val="12"/>
          <c:order val="12"/>
          <c:tx>
            <c:strRef>
              <c:f>'Figure B1 (top)'!$B$19</c:f>
              <c:strCache>
                <c:ptCount val="1"/>
                <c:pt idx="0">
                  <c:v>Semisubmersible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'Figure B1 (top)'!$C$6:$R$6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(top)'!$C$19:$R$19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">
                  <c:v>704.55000000000007</c:v>
                </c:pt>
                <c:pt idx="8" formatCode="0">
                  <c:v>704.55000000000007</c:v>
                </c:pt>
                <c:pt idx="9" formatCode="0">
                  <c:v>704.55000000000007</c:v>
                </c:pt>
                <c:pt idx="10" formatCode="0.0">
                  <c:v>939.40000000000009</c:v>
                </c:pt>
                <c:pt idx="11" formatCode="0">
                  <c:v>1174.25</c:v>
                </c:pt>
                <c:pt idx="12" formatCode="0">
                  <c:v>1409.1</c:v>
                </c:pt>
                <c:pt idx="13" formatCode="0">
                  <c:v>1409.1</c:v>
                </c:pt>
                <c:pt idx="14" formatCode="0">
                  <c:v>1409.1</c:v>
                </c:pt>
                <c:pt idx="15" formatCode="0">
                  <c:v>1409.1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091-4C1A-BF08-5367AA3E7D11}"/>
            </c:ext>
          </c:extLst>
        </c:ser>
        <c:ser>
          <c:idx val="14"/>
          <c:order val="13"/>
          <c:tx>
            <c:strRef>
              <c:f>'Figure B1 (top)'!$B$20</c:f>
              <c:strCache>
                <c:ptCount val="1"/>
                <c:pt idx="0">
                  <c:v>Mooring chain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 w="25400">
              <a:noFill/>
            </a:ln>
            <a:effectLst/>
          </c:spPr>
          <c:val>
            <c:numRef>
              <c:f>'Figure B1 (top)'!$C$20:$R$20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">
                  <c:v>110.9</c:v>
                </c:pt>
                <c:pt idx="8" formatCode="0">
                  <c:v>110.9</c:v>
                </c:pt>
                <c:pt idx="9" formatCode="0">
                  <c:v>110.9</c:v>
                </c:pt>
                <c:pt idx="10" formatCode="0">
                  <c:v>110.9</c:v>
                </c:pt>
                <c:pt idx="11" formatCode="0">
                  <c:v>110.9</c:v>
                </c:pt>
                <c:pt idx="12" formatCode="0">
                  <c:v>110.9</c:v>
                </c:pt>
                <c:pt idx="13" formatCode="0">
                  <c:v>110.9</c:v>
                </c:pt>
                <c:pt idx="14" formatCode="0">
                  <c:v>110.9</c:v>
                </c:pt>
                <c:pt idx="15" formatCode="0">
                  <c:v>110.9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091-4C1A-BF08-5367AA3E7D11}"/>
            </c:ext>
          </c:extLst>
        </c:ser>
        <c:ser>
          <c:idx val="13"/>
          <c:order val="14"/>
          <c:tx>
            <c:strRef>
              <c:f>'Figure B1 (top)'!$B$21</c:f>
              <c:strCache>
                <c:ptCount val="1"/>
                <c:pt idx="0">
                  <c:v>Mooring rope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'Figure B1 (top)'!$C$6:$R$6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(top)'!$C$21:$R$21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">
                  <c:v>110.9</c:v>
                </c:pt>
                <c:pt idx="8" formatCode="0">
                  <c:v>110.9</c:v>
                </c:pt>
                <c:pt idx="9" formatCode="0">
                  <c:v>110.9</c:v>
                </c:pt>
                <c:pt idx="10" formatCode="0">
                  <c:v>110.9</c:v>
                </c:pt>
                <c:pt idx="11" formatCode="0">
                  <c:v>110.9</c:v>
                </c:pt>
                <c:pt idx="12" formatCode="0">
                  <c:v>110.9</c:v>
                </c:pt>
                <c:pt idx="13" formatCode="0">
                  <c:v>110.9</c:v>
                </c:pt>
                <c:pt idx="14" formatCode="0">
                  <c:v>110.9</c:v>
                </c:pt>
                <c:pt idx="15" formatCode="0">
                  <c:v>110.9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091-4C1A-BF08-5367AA3E7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7349072"/>
        <c:axId val="1437346776"/>
      </c:areaChart>
      <c:catAx>
        <c:axId val="1437349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346776"/>
        <c:crosses val="autoZero"/>
        <c:auto val="1"/>
        <c:lblAlgn val="ctr"/>
        <c:lblOffset val="100"/>
        <c:noMultiLvlLbl val="0"/>
      </c:catAx>
      <c:valAx>
        <c:axId val="1437346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Potential Job Opportunity,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349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'Figure B1 (bottom)'!$B$7</c:f>
              <c:strCache>
                <c:ptCount val="1"/>
                <c:pt idx="0">
                  <c:v>Blade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'Figure B1 (bottom)'!$C$6:$R$6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(bottom)'!$C$7:$R$7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499.94</c:v>
                </c:pt>
                <c:pt idx="9">
                  <c:v>499.94</c:v>
                </c:pt>
                <c:pt idx="10">
                  <c:v>499.94</c:v>
                </c:pt>
                <c:pt idx="11">
                  <c:v>1999.76</c:v>
                </c:pt>
                <c:pt idx="12">
                  <c:v>1999.76</c:v>
                </c:pt>
                <c:pt idx="13">
                  <c:v>2499.6999999999998</c:v>
                </c:pt>
                <c:pt idx="14">
                  <c:v>2499.6999999999998</c:v>
                </c:pt>
                <c:pt idx="15">
                  <c:v>2499.6999999999998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4B-4121-BE8F-73CA0C8BAB99}"/>
            </c:ext>
          </c:extLst>
        </c:ser>
        <c:ser>
          <c:idx val="1"/>
          <c:order val="1"/>
          <c:tx>
            <c:strRef>
              <c:f>'Figure B1 (bottom)'!$B$8</c:f>
              <c:strCache>
                <c:ptCount val="1"/>
                <c:pt idx="0">
                  <c:v>Nacelle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'Figure B1 (bottom)'!$C$6:$R$6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(bottom)'!$C$8:$R$8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464</c:v>
                </c:pt>
                <c:pt idx="9">
                  <c:v>464</c:v>
                </c:pt>
                <c:pt idx="10">
                  <c:v>464</c:v>
                </c:pt>
                <c:pt idx="11">
                  <c:v>928</c:v>
                </c:pt>
                <c:pt idx="12">
                  <c:v>928</c:v>
                </c:pt>
                <c:pt idx="13">
                  <c:v>928</c:v>
                </c:pt>
                <c:pt idx="14">
                  <c:v>928</c:v>
                </c:pt>
                <c:pt idx="15">
                  <c:v>928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4B-4121-BE8F-73CA0C8BAB99}"/>
            </c:ext>
          </c:extLst>
        </c:ser>
        <c:ser>
          <c:idx val="2"/>
          <c:order val="2"/>
          <c:tx>
            <c:strRef>
              <c:f>'Figure B1 (bottom)'!$B$9</c:f>
              <c:strCache>
                <c:ptCount val="1"/>
                <c:pt idx="0">
                  <c:v>Tower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'Figure B1 (bottom)'!$C$6:$R$6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(bottom)'!$C$9:$R$9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407.75</c:v>
                </c:pt>
                <c:pt idx="6">
                  <c:v>407.75</c:v>
                </c:pt>
                <c:pt idx="7">
                  <c:v>407.75</c:v>
                </c:pt>
                <c:pt idx="8">
                  <c:v>407.75</c:v>
                </c:pt>
                <c:pt idx="9">
                  <c:v>407.75</c:v>
                </c:pt>
                <c:pt idx="10">
                  <c:v>1223.25</c:v>
                </c:pt>
                <c:pt idx="11">
                  <c:v>1223.25</c:v>
                </c:pt>
                <c:pt idx="12">
                  <c:v>1631</c:v>
                </c:pt>
                <c:pt idx="13">
                  <c:v>1631</c:v>
                </c:pt>
                <c:pt idx="14">
                  <c:v>1631</c:v>
                </c:pt>
                <c:pt idx="15">
                  <c:v>1631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4B-4121-BE8F-73CA0C8BAB99}"/>
            </c:ext>
          </c:extLst>
        </c:ser>
        <c:ser>
          <c:idx val="3"/>
          <c:order val="3"/>
          <c:tx>
            <c:strRef>
              <c:f>'Figure B1 (bottom)'!$B$10</c:f>
              <c:strCache>
                <c:ptCount val="1"/>
                <c:pt idx="0">
                  <c:v>Monopile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'Figure B1 (bottom)'!$C$6:$R$6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(bottom)'!$C$10:$R$10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696.55</c:v>
                </c:pt>
                <c:pt idx="6">
                  <c:v>696.55</c:v>
                </c:pt>
                <c:pt idx="7">
                  <c:v>1393.1</c:v>
                </c:pt>
                <c:pt idx="8">
                  <c:v>1393.1</c:v>
                </c:pt>
                <c:pt idx="9">
                  <c:v>1393.1</c:v>
                </c:pt>
                <c:pt idx="10">
                  <c:v>1393.1</c:v>
                </c:pt>
                <c:pt idx="11">
                  <c:v>1393.1</c:v>
                </c:pt>
                <c:pt idx="12">
                  <c:v>1393.1</c:v>
                </c:pt>
                <c:pt idx="13">
                  <c:v>1393.1</c:v>
                </c:pt>
                <c:pt idx="14">
                  <c:v>1393.1</c:v>
                </c:pt>
                <c:pt idx="15">
                  <c:v>1393.1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4B-4121-BE8F-73CA0C8BAB99}"/>
            </c:ext>
          </c:extLst>
        </c:ser>
        <c:ser>
          <c:idx val="4"/>
          <c:order val="4"/>
          <c:tx>
            <c:strRef>
              <c:f>'Figure B1 (bottom)'!$B$11</c:f>
              <c:strCache>
                <c:ptCount val="1"/>
                <c:pt idx="0">
                  <c:v>Jacket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'Figure B1 (bottom)'!$C$6:$R$6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(bottom)'!$C$11:$R$11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555.5</c:v>
                </c:pt>
                <c:pt idx="10">
                  <c:v>555.5</c:v>
                </c:pt>
                <c:pt idx="11">
                  <c:v>555.5</c:v>
                </c:pt>
                <c:pt idx="12">
                  <c:v>555.5</c:v>
                </c:pt>
                <c:pt idx="13">
                  <c:v>555.5</c:v>
                </c:pt>
                <c:pt idx="14">
                  <c:v>555.5</c:v>
                </c:pt>
                <c:pt idx="15">
                  <c:v>555.5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24B-4121-BE8F-73CA0C8BAB99}"/>
            </c:ext>
          </c:extLst>
        </c:ser>
        <c:ser>
          <c:idx val="5"/>
          <c:order val="5"/>
          <c:tx>
            <c:strRef>
              <c:f>'Figure B1 (bottom)'!$B$12</c:f>
              <c:strCache>
                <c:ptCount val="1"/>
                <c:pt idx="0">
                  <c:v>GBF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'Figure B1 (bottom)'!$C$6:$R$6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(bottom)'!$C$12:$R$12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313.75</c:v>
                </c:pt>
                <c:pt idx="10">
                  <c:v>313.75</c:v>
                </c:pt>
                <c:pt idx="11">
                  <c:v>313.75</c:v>
                </c:pt>
                <c:pt idx="12">
                  <c:v>313.75</c:v>
                </c:pt>
                <c:pt idx="13">
                  <c:v>313.75</c:v>
                </c:pt>
                <c:pt idx="14">
                  <c:v>313.75</c:v>
                </c:pt>
                <c:pt idx="15">
                  <c:v>313.75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24B-4121-BE8F-73CA0C8BAB99}"/>
            </c:ext>
          </c:extLst>
        </c:ser>
        <c:ser>
          <c:idx val="6"/>
          <c:order val="6"/>
          <c:tx>
            <c:strRef>
              <c:f>'Figure B1 (bottom)'!$B$13</c:f>
              <c:strCache>
                <c:ptCount val="1"/>
                <c:pt idx="0">
                  <c:v>Transition piece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'Figure B1 (bottom)'!$C$6:$R$6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(bottom)'!$C$13:$R$13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290.82500000000005</c:v>
                </c:pt>
                <c:pt idx="8">
                  <c:v>290.82500000000005</c:v>
                </c:pt>
                <c:pt idx="9">
                  <c:v>290.82500000000005</c:v>
                </c:pt>
                <c:pt idx="10">
                  <c:v>581.65000000000009</c:v>
                </c:pt>
                <c:pt idx="11">
                  <c:v>581.65000000000009</c:v>
                </c:pt>
                <c:pt idx="12">
                  <c:v>581.65000000000009</c:v>
                </c:pt>
                <c:pt idx="13">
                  <c:v>581.65000000000009</c:v>
                </c:pt>
                <c:pt idx="14">
                  <c:v>581.65000000000009</c:v>
                </c:pt>
                <c:pt idx="15">
                  <c:v>581.65000000000009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24B-4121-BE8F-73CA0C8BAB99}"/>
            </c:ext>
          </c:extLst>
        </c:ser>
        <c:ser>
          <c:idx val="7"/>
          <c:order val="7"/>
          <c:tx>
            <c:strRef>
              <c:f>'Figure B1 (bottom)'!$B$14</c:f>
              <c:strCache>
                <c:ptCount val="1"/>
                <c:pt idx="0">
                  <c:v>Array cable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'Figure B1 (bottom)'!$C$6:$R$6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(bottom)'!$C$14:$R$14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230.60000000000002</c:v>
                </c:pt>
                <c:pt idx="10">
                  <c:v>230.60000000000002</c:v>
                </c:pt>
                <c:pt idx="11">
                  <c:v>230.60000000000002</c:v>
                </c:pt>
                <c:pt idx="12">
                  <c:v>461.20000000000005</c:v>
                </c:pt>
                <c:pt idx="13">
                  <c:v>461.20000000000005</c:v>
                </c:pt>
                <c:pt idx="14">
                  <c:v>461.20000000000005</c:v>
                </c:pt>
                <c:pt idx="15">
                  <c:v>461.20000000000005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24B-4121-BE8F-73CA0C8BAB99}"/>
            </c:ext>
          </c:extLst>
        </c:ser>
        <c:ser>
          <c:idx val="8"/>
          <c:order val="8"/>
          <c:tx>
            <c:strRef>
              <c:f>'Figure B1 (bottom)'!$B$15</c:f>
              <c:strCache>
                <c:ptCount val="1"/>
                <c:pt idx="0">
                  <c:v>Export cable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cat>
            <c:numRef>
              <c:f>'Figure B1 (bottom)'!$C$6:$R$6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(bottom)'!$C$15:$R$15</c:f>
              <c:numCache>
                <c:formatCode>General</c:formatCode>
                <c:ptCount val="16"/>
                <c:pt idx="0">
                  <c:v>235.4</c:v>
                </c:pt>
                <c:pt idx="1">
                  <c:v>235.4</c:v>
                </c:pt>
                <c:pt idx="2">
                  <c:v>235.4</c:v>
                </c:pt>
                <c:pt idx="3">
                  <c:v>235.4</c:v>
                </c:pt>
                <c:pt idx="4">
                  <c:v>235.4</c:v>
                </c:pt>
                <c:pt idx="5">
                  <c:v>235.4</c:v>
                </c:pt>
                <c:pt idx="6">
                  <c:v>235.4</c:v>
                </c:pt>
                <c:pt idx="7">
                  <c:v>235.4</c:v>
                </c:pt>
                <c:pt idx="8">
                  <c:v>235.4</c:v>
                </c:pt>
                <c:pt idx="9">
                  <c:v>470.8</c:v>
                </c:pt>
                <c:pt idx="10">
                  <c:v>470.8</c:v>
                </c:pt>
                <c:pt idx="11">
                  <c:v>470.8</c:v>
                </c:pt>
                <c:pt idx="12">
                  <c:v>941.6</c:v>
                </c:pt>
                <c:pt idx="13">
                  <c:v>941.6</c:v>
                </c:pt>
                <c:pt idx="14">
                  <c:v>941.6</c:v>
                </c:pt>
                <c:pt idx="15">
                  <c:v>941.6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24B-4121-BE8F-73CA0C8BAB99}"/>
            </c:ext>
          </c:extLst>
        </c:ser>
        <c:ser>
          <c:idx val="9"/>
          <c:order val="9"/>
          <c:tx>
            <c:strRef>
              <c:f>'Figure B1 (bottom)'!$B$16</c:f>
              <c:strCache>
                <c:ptCount val="1"/>
                <c:pt idx="0">
                  <c:v>Steel plates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cat>
            <c:numRef>
              <c:f>'Figure B1 (bottom)'!$C$6:$R$6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(bottom)'!$C$16:$R$16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455.1</c:v>
                </c:pt>
                <c:pt idx="7">
                  <c:v>455.1</c:v>
                </c:pt>
                <c:pt idx="8">
                  <c:v>455.1</c:v>
                </c:pt>
                <c:pt idx="9">
                  <c:v>455.1</c:v>
                </c:pt>
                <c:pt idx="10">
                  <c:v>455.1</c:v>
                </c:pt>
                <c:pt idx="11">
                  <c:v>455.1</c:v>
                </c:pt>
                <c:pt idx="12">
                  <c:v>910.2</c:v>
                </c:pt>
                <c:pt idx="13">
                  <c:v>910.2</c:v>
                </c:pt>
                <c:pt idx="14">
                  <c:v>910.2</c:v>
                </c:pt>
                <c:pt idx="15">
                  <c:v>910.2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24B-4121-BE8F-73CA0C8BAB99}"/>
            </c:ext>
          </c:extLst>
        </c:ser>
        <c:ser>
          <c:idx val="10"/>
          <c:order val="10"/>
          <c:tx>
            <c:strRef>
              <c:f>'Figure B1 (bottom)'!$B$17</c:f>
              <c:strCache>
                <c:ptCount val="1"/>
                <c:pt idx="0">
                  <c:v>Casting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cat>
            <c:numRef>
              <c:f>'Figure B1 (bottom)'!$C$6:$R$6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(bottom)'!$C$17:$R$17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106.19999999999999</c:v>
                </c:pt>
                <c:pt idx="8">
                  <c:v>106.19999999999999</c:v>
                </c:pt>
                <c:pt idx="9">
                  <c:v>106.19999999999999</c:v>
                </c:pt>
                <c:pt idx="10">
                  <c:v>106.19999999999999</c:v>
                </c:pt>
                <c:pt idx="11">
                  <c:v>106.19999999999999</c:v>
                </c:pt>
                <c:pt idx="12">
                  <c:v>106.19999999999999</c:v>
                </c:pt>
                <c:pt idx="13">
                  <c:v>106.19999999999999</c:v>
                </c:pt>
                <c:pt idx="14">
                  <c:v>106.19999999999999</c:v>
                </c:pt>
                <c:pt idx="15">
                  <c:v>106.19999999999999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24B-4121-BE8F-73CA0C8BAB99}"/>
            </c:ext>
          </c:extLst>
        </c:ser>
        <c:ser>
          <c:idx val="11"/>
          <c:order val="11"/>
          <c:tx>
            <c:strRef>
              <c:f>'Figure B1 (bottom)'!$B$18</c:f>
              <c:strCache>
                <c:ptCount val="1"/>
                <c:pt idx="0">
                  <c:v>Flange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cat>
            <c:numRef>
              <c:f>'Figure B1 (bottom)'!$C$6:$R$6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(bottom)'!$C$18:$R$18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186.95</c:v>
                </c:pt>
                <c:pt idx="9">
                  <c:v>186.95</c:v>
                </c:pt>
                <c:pt idx="10">
                  <c:v>186.95</c:v>
                </c:pt>
                <c:pt idx="11">
                  <c:v>186.95</c:v>
                </c:pt>
                <c:pt idx="12">
                  <c:v>186.95</c:v>
                </c:pt>
                <c:pt idx="13">
                  <c:v>186.95</c:v>
                </c:pt>
                <c:pt idx="14">
                  <c:v>186.95</c:v>
                </c:pt>
                <c:pt idx="15">
                  <c:v>186.95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24B-4121-BE8F-73CA0C8BAB99}"/>
            </c:ext>
          </c:extLst>
        </c:ser>
        <c:ser>
          <c:idx val="12"/>
          <c:order val="12"/>
          <c:tx>
            <c:strRef>
              <c:f>'Figure B1 (bottom)'!$B$19</c:f>
              <c:strCache>
                <c:ptCount val="1"/>
                <c:pt idx="0">
                  <c:v>Semisubmersible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'Figure B1 (bottom)'!$C$6:$R$6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(bottom)'!$C$19:$R$19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939.40000000000009</c:v>
                </c:pt>
                <c:pt idx="11">
                  <c:v>1174.25</c:v>
                </c:pt>
                <c:pt idx="12">
                  <c:v>1409.1</c:v>
                </c:pt>
                <c:pt idx="13">
                  <c:v>1409.1</c:v>
                </c:pt>
                <c:pt idx="14">
                  <c:v>1409.1</c:v>
                </c:pt>
                <c:pt idx="15">
                  <c:v>1409.1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24B-4121-BE8F-73CA0C8BAB99}"/>
            </c:ext>
          </c:extLst>
        </c:ser>
        <c:ser>
          <c:idx val="14"/>
          <c:order val="13"/>
          <c:tx>
            <c:strRef>
              <c:f>'Figure B1 (bottom)'!$B$20</c:f>
              <c:strCache>
                <c:ptCount val="1"/>
                <c:pt idx="0">
                  <c:v>Mooring Chain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 w="25400">
              <a:noFill/>
            </a:ln>
            <a:effectLst/>
          </c:spPr>
          <c:val>
            <c:numRef>
              <c:f>'Figure B1 (bottom)'!$C$20:$R$20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110.9</c:v>
                </c:pt>
                <c:pt idx="12">
                  <c:v>110.9</c:v>
                </c:pt>
                <c:pt idx="13">
                  <c:v>110.9</c:v>
                </c:pt>
                <c:pt idx="14">
                  <c:v>110.9</c:v>
                </c:pt>
                <c:pt idx="15">
                  <c:v>110.9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24B-4121-BE8F-73CA0C8BAB99}"/>
            </c:ext>
          </c:extLst>
        </c:ser>
        <c:ser>
          <c:idx val="13"/>
          <c:order val="14"/>
          <c:tx>
            <c:strRef>
              <c:f>'Figure B1 (bottom)'!$B$21</c:f>
              <c:strCache>
                <c:ptCount val="1"/>
                <c:pt idx="0">
                  <c:v>Mooring Rope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'Figure B1 (bottom)'!$C$6:$R$6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(bottom)'!$C$21:$R$21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110.9</c:v>
                </c:pt>
                <c:pt idx="11">
                  <c:v>110.9</c:v>
                </c:pt>
                <c:pt idx="12">
                  <c:v>110.9</c:v>
                </c:pt>
                <c:pt idx="13">
                  <c:v>110.9</c:v>
                </c:pt>
                <c:pt idx="14">
                  <c:v>110.9</c:v>
                </c:pt>
                <c:pt idx="15">
                  <c:v>110.9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24B-4121-BE8F-73CA0C8BAB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7349072"/>
        <c:axId val="1437346776"/>
      </c:areaChart>
      <c:catAx>
        <c:axId val="1437349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346776"/>
        <c:crosses val="autoZero"/>
        <c:auto val="1"/>
        <c:lblAlgn val="ctr"/>
        <c:lblOffset val="100"/>
        <c:noMultiLvlLbl val="0"/>
      </c:catAx>
      <c:valAx>
        <c:axId val="1437346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Potential Job Opportunity,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349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'Figure B2 (top)'!$A$9</c:f>
              <c:strCache>
                <c:ptCount val="1"/>
                <c:pt idx="0">
                  <c:v>Blade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'Figure B2 (top)'!$B$8:$Q$8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(top)'!$B$9:$Q$9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190.91999999999996</c:v>
                </c:pt>
                <c:pt idx="6">
                  <c:v>381.83999999999992</c:v>
                </c:pt>
                <c:pt idx="7">
                  <c:v>954.5999999999998</c:v>
                </c:pt>
                <c:pt idx="8">
                  <c:v>1527.3599999999997</c:v>
                </c:pt>
                <c:pt idx="9">
                  <c:v>1718.2799999999997</c:v>
                </c:pt>
                <c:pt idx="10">
                  <c:v>1909.1999999999996</c:v>
                </c:pt>
                <c:pt idx="11">
                  <c:v>1909.1999999999996</c:v>
                </c:pt>
                <c:pt idx="12">
                  <c:v>1909.1999999999996</c:v>
                </c:pt>
                <c:pt idx="13">
                  <c:v>1909.1999999999996</c:v>
                </c:pt>
                <c:pt idx="14">
                  <c:v>1909.1999999999996</c:v>
                </c:pt>
                <c:pt idx="15">
                  <c:v>1909.1999999999996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AE-47AA-8ECE-BC0848D74A69}"/>
            </c:ext>
          </c:extLst>
        </c:ser>
        <c:ser>
          <c:idx val="1"/>
          <c:order val="1"/>
          <c:tx>
            <c:strRef>
              <c:f>'Figure B2 (top)'!$A$10</c:f>
              <c:strCache>
                <c:ptCount val="1"/>
                <c:pt idx="0">
                  <c:v>Nacelle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'Figure B2 (top)'!$B$8:$Q$8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(top)'!$B$10:$Q$10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5475.2000000000007</c:v>
                </c:pt>
                <c:pt idx="11">
                  <c:v>5475.2000000000007</c:v>
                </c:pt>
                <c:pt idx="12">
                  <c:v>10950.400000000001</c:v>
                </c:pt>
                <c:pt idx="13">
                  <c:v>16425.600000000002</c:v>
                </c:pt>
                <c:pt idx="14">
                  <c:v>21900.800000000003</c:v>
                </c:pt>
                <c:pt idx="15">
                  <c:v>21900.800000000003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AE-47AA-8ECE-BC0848D74A69}"/>
            </c:ext>
          </c:extLst>
        </c:ser>
        <c:ser>
          <c:idx val="2"/>
          <c:order val="2"/>
          <c:tx>
            <c:strRef>
              <c:f>'Figure B2 (top)'!$A$11</c:f>
              <c:strCache>
                <c:ptCount val="1"/>
                <c:pt idx="0">
                  <c:v>Tower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'Figure B2 (top)'!$B$8:$Q$8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(top)'!$B$11:$Q$11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369.74999999999994</c:v>
                </c:pt>
                <c:pt idx="4">
                  <c:v>739.49999999999989</c:v>
                </c:pt>
                <c:pt idx="5">
                  <c:v>739.49999999999989</c:v>
                </c:pt>
                <c:pt idx="6">
                  <c:v>739.49999999999989</c:v>
                </c:pt>
                <c:pt idx="7">
                  <c:v>1478.9999999999998</c:v>
                </c:pt>
                <c:pt idx="8">
                  <c:v>2218.4999999999995</c:v>
                </c:pt>
                <c:pt idx="9">
                  <c:v>2588.2499999999995</c:v>
                </c:pt>
                <c:pt idx="10">
                  <c:v>2957.9999999999995</c:v>
                </c:pt>
                <c:pt idx="11">
                  <c:v>2957.9999999999995</c:v>
                </c:pt>
                <c:pt idx="12">
                  <c:v>2957.9999999999995</c:v>
                </c:pt>
                <c:pt idx="13">
                  <c:v>2957.9999999999995</c:v>
                </c:pt>
                <c:pt idx="14">
                  <c:v>2957.9999999999995</c:v>
                </c:pt>
                <c:pt idx="15">
                  <c:v>2957.9999999999995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0AE-47AA-8ECE-BC0848D74A69}"/>
            </c:ext>
          </c:extLst>
        </c:ser>
        <c:ser>
          <c:idx val="3"/>
          <c:order val="3"/>
          <c:tx>
            <c:strRef>
              <c:f>'Figure B2 (top)'!$A$12</c:f>
              <c:strCache>
                <c:ptCount val="1"/>
                <c:pt idx="0">
                  <c:v>Monopile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'Figure B2 (top)'!$B$8:$Q$8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(top)'!$B$12:$Q$12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1350</c:v>
                </c:pt>
                <c:pt idx="5">
                  <c:v>4050</c:v>
                </c:pt>
                <c:pt idx="6">
                  <c:v>5400</c:v>
                </c:pt>
                <c:pt idx="7">
                  <c:v>5400</c:v>
                </c:pt>
                <c:pt idx="8">
                  <c:v>5400</c:v>
                </c:pt>
                <c:pt idx="9">
                  <c:v>5400</c:v>
                </c:pt>
                <c:pt idx="10">
                  <c:v>5400</c:v>
                </c:pt>
                <c:pt idx="11">
                  <c:v>5400</c:v>
                </c:pt>
                <c:pt idx="12">
                  <c:v>5400</c:v>
                </c:pt>
                <c:pt idx="13">
                  <c:v>5400</c:v>
                </c:pt>
                <c:pt idx="14">
                  <c:v>5400</c:v>
                </c:pt>
                <c:pt idx="15">
                  <c:v>5400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0AE-47AA-8ECE-BC0848D74A69}"/>
            </c:ext>
          </c:extLst>
        </c:ser>
        <c:ser>
          <c:idx val="4"/>
          <c:order val="4"/>
          <c:tx>
            <c:strRef>
              <c:f>'Figure B2 (top)'!$A$13</c:f>
              <c:strCache>
                <c:ptCount val="1"/>
                <c:pt idx="0">
                  <c:v>Jacket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'Figure B2 (top)'!$B$8:$Q$8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(top)'!$B$13:$Q$13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1000</c:v>
                </c:pt>
                <c:pt idx="6" formatCode="0">
                  <c:v>2000</c:v>
                </c:pt>
                <c:pt idx="7" formatCode="0">
                  <c:v>2000</c:v>
                </c:pt>
                <c:pt idx="8" formatCode="0">
                  <c:v>2000</c:v>
                </c:pt>
                <c:pt idx="9" formatCode="0">
                  <c:v>2000</c:v>
                </c:pt>
                <c:pt idx="10" formatCode="0">
                  <c:v>2000</c:v>
                </c:pt>
                <c:pt idx="11" formatCode="0">
                  <c:v>2000</c:v>
                </c:pt>
                <c:pt idx="12" formatCode="0">
                  <c:v>2000</c:v>
                </c:pt>
                <c:pt idx="13" formatCode="0">
                  <c:v>2000</c:v>
                </c:pt>
                <c:pt idx="14" formatCode="0">
                  <c:v>2000</c:v>
                </c:pt>
                <c:pt idx="15" formatCode="0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0AE-47AA-8ECE-BC0848D74A69}"/>
            </c:ext>
          </c:extLst>
        </c:ser>
        <c:ser>
          <c:idx val="5"/>
          <c:order val="5"/>
          <c:tx>
            <c:strRef>
              <c:f>'Figure B2 (top)'!$A$14</c:f>
              <c:strCache>
                <c:ptCount val="1"/>
                <c:pt idx="0">
                  <c:v>GBF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'Figure B2 (top)'!$B$8:$Q$8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(top)'!$B$14:$Q$14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750</c:v>
                </c:pt>
                <c:pt idx="9" formatCode="0">
                  <c:v>1500</c:v>
                </c:pt>
                <c:pt idx="10" formatCode="0">
                  <c:v>1500</c:v>
                </c:pt>
                <c:pt idx="11" formatCode="0">
                  <c:v>1500</c:v>
                </c:pt>
                <c:pt idx="12" formatCode="0">
                  <c:v>1500</c:v>
                </c:pt>
                <c:pt idx="13" formatCode="0">
                  <c:v>1500</c:v>
                </c:pt>
                <c:pt idx="14" formatCode="0">
                  <c:v>1500</c:v>
                </c:pt>
                <c:pt idx="15" formatCode="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0AE-47AA-8ECE-BC0848D74A69}"/>
            </c:ext>
          </c:extLst>
        </c:ser>
        <c:ser>
          <c:idx val="6"/>
          <c:order val="6"/>
          <c:tx>
            <c:strRef>
              <c:f>'Figure B2 (top)'!$A$15</c:f>
              <c:strCache>
                <c:ptCount val="1"/>
                <c:pt idx="0">
                  <c:v>Transition piece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'Figure B2 (top)'!$B$8:$Q$8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(top)'!$B$15:$Q$15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775</c:v>
                </c:pt>
                <c:pt idx="4">
                  <c:v>1550</c:v>
                </c:pt>
                <c:pt idx="5">
                  <c:v>1550</c:v>
                </c:pt>
                <c:pt idx="6">
                  <c:v>2325</c:v>
                </c:pt>
                <c:pt idx="7">
                  <c:v>3100</c:v>
                </c:pt>
                <c:pt idx="8">
                  <c:v>3100</c:v>
                </c:pt>
                <c:pt idx="9">
                  <c:v>3100</c:v>
                </c:pt>
                <c:pt idx="10">
                  <c:v>3100</c:v>
                </c:pt>
                <c:pt idx="11">
                  <c:v>3100</c:v>
                </c:pt>
                <c:pt idx="12">
                  <c:v>3100</c:v>
                </c:pt>
                <c:pt idx="13">
                  <c:v>3100</c:v>
                </c:pt>
                <c:pt idx="14">
                  <c:v>3100</c:v>
                </c:pt>
                <c:pt idx="15">
                  <c:v>3100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0AE-47AA-8ECE-BC0848D74A69}"/>
            </c:ext>
          </c:extLst>
        </c:ser>
        <c:ser>
          <c:idx val="7"/>
          <c:order val="7"/>
          <c:tx>
            <c:strRef>
              <c:f>'Figure B2 (top)'!$A$16</c:f>
              <c:strCache>
                <c:ptCount val="1"/>
                <c:pt idx="0">
                  <c:v>Array cable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'Figure B2 (top)'!$B$8:$Q$8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(top)'!$B$16:$Q$16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750</c:v>
                </c:pt>
                <c:pt idx="11">
                  <c:v>750</c:v>
                </c:pt>
                <c:pt idx="12">
                  <c:v>750</c:v>
                </c:pt>
                <c:pt idx="13">
                  <c:v>1500</c:v>
                </c:pt>
                <c:pt idx="14">
                  <c:v>1500</c:v>
                </c:pt>
                <c:pt idx="15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0AE-47AA-8ECE-BC0848D74A69}"/>
            </c:ext>
          </c:extLst>
        </c:ser>
        <c:ser>
          <c:idx val="8"/>
          <c:order val="8"/>
          <c:tx>
            <c:strRef>
              <c:f>'Figure B2 (top)'!$A$17</c:f>
              <c:strCache>
                <c:ptCount val="1"/>
                <c:pt idx="0">
                  <c:v>Export cable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cat>
            <c:numRef>
              <c:f>'Figure B2 (top)'!$B$8:$Q$8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(top)'!$B$17:$Q$17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1550</c:v>
                </c:pt>
                <c:pt idx="11">
                  <c:v>1550</c:v>
                </c:pt>
                <c:pt idx="12">
                  <c:v>1550</c:v>
                </c:pt>
                <c:pt idx="13">
                  <c:v>3100</c:v>
                </c:pt>
                <c:pt idx="14">
                  <c:v>3100</c:v>
                </c:pt>
                <c:pt idx="15">
                  <c:v>3100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0AE-47AA-8ECE-BC0848D74A69}"/>
            </c:ext>
          </c:extLst>
        </c:ser>
        <c:ser>
          <c:idx val="9"/>
          <c:order val="9"/>
          <c:tx>
            <c:strRef>
              <c:f>'Figure B2 (top)'!$A$18</c:f>
              <c:strCache>
                <c:ptCount val="1"/>
                <c:pt idx="0">
                  <c:v>Steel plates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cat>
            <c:numRef>
              <c:f>'Figure B2 (top)'!$B$8:$Q$8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(top)'!$B$18:$Q$18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507.30000000000007</c:v>
                </c:pt>
                <c:pt idx="3" formatCode="0">
                  <c:v>1014.6000000000001</c:v>
                </c:pt>
                <c:pt idx="4" formatCode="0">
                  <c:v>1014.6000000000001</c:v>
                </c:pt>
                <c:pt idx="5" formatCode="0">
                  <c:v>1014.6000000000001</c:v>
                </c:pt>
                <c:pt idx="6" formatCode="0">
                  <c:v>1521.9</c:v>
                </c:pt>
                <c:pt idx="7" formatCode="0">
                  <c:v>2029.2000000000003</c:v>
                </c:pt>
                <c:pt idx="8" formatCode="0">
                  <c:v>2029.2000000000003</c:v>
                </c:pt>
                <c:pt idx="9" formatCode="0">
                  <c:v>2029.2000000000003</c:v>
                </c:pt>
                <c:pt idx="10" formatCode="0">
                  <c:v>2029.2000000000003</c:v>
                </c:pt>
                <c:pt idx="11" formatCode="0">
                  <c:v>2029.2000000000003</c:v>
                </c:pt>
                <c:pt idx="12" formatCode="0">
                  <c:v>2029.2000000000003</c:v>
                </c:pt>
                <c:pt idx="13" formatCode="0">
                  <c:v>2029.2000000000003</c:v>
                </c:pt>
                <c:pt idx="14" formatCode="0">
                  <c:v>2029.2000000000003</c:v>
                </c:pt>
                <c:pt idx="15" formatCode="0">
                  <c:v>2029.2000000000003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0AE-47AA-8ECE-BC0848D74A69}"/>
            </c:ext>
          </c:extLst>
        </c:ser>
        <c:ser>
          <c:idx val="10"/>
          <c:order val="10"/>
          <c:tx>
            <c:strRef>
              <c:f>'Figure B2 (top)'!$A$19</c:f>
              <c:strCache>
                <c:ptCount val="1"/>
                <c:pt idx="0">
                  <c:v>Casting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cat>
            <c:numRef>
              <c:f>'Figure B2 (top)'!$B$8:$Q$8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(top)'!$B$19:$Q$19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649.6</c:v>
                </c:pt>
                <c:pt idx="6" formatCode="0">
                  <c:v>1299.2</c:v>
                </c:pt>
                <c:pt idx="7" formatCode="0">
                  <c:v>1299.2</c:v>
                </c:pt>
                <c:pt idx="8" formatCode="0">
                  <c:v>1299.2</c:v>
                </c:pt>
                <c:pt idx="9" formatCode="0">
                  <c:v>1299.2</c:v>
                </c:pt>
                <c:pt idx="10" formatCode="0">
                  <c:v>1299.2</c:v>
                </c:pt>
                <c:pt idx="11" formatCode="0">
                  <c:v>1299.2</c:v>
                </c:pt>
                <c:pt idx="12" formatCode="0">
                  <c:v>1299.2</c:v>
                </c:pt>
                <c:pt idx="13" formatCode="0">
                  <c:v>1299.2</c:v>
                </c:pt>
                <c:pt idx="14" formatCode="0">
                  <c:v>1299.2</c:v>
                </c:pt>
                <c:pt idx="15" formatCode="0">
                  <c:v>1299.2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0AE-47AA-8ECE-BC0848D74A69}"/>
            </c:ext>
          </c:extLst>
        </c:ser>
        <c:ser>
          <c:idx val="11"/>
          <c:order val="11"/>
          <c:tx>
            <c:strRef>
              <c:f>'Figure B2 (top)'!$A$20</c:f>
              <c:strCache>
                <c:ptCount val="1"/>
                <c:pt idx="0">
                  <c:v>Flange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cat>
            <c:numRef>
              <c:f>'Figure B2 (top)'!$B$8:$Q$8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(top)'!$B$20:$Q$20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310.3</c:v>
                </c:pt>
                <c:pt idx="5" formatCode="0">
                  <c:v>620.6</c:v>
                </c:pt>
                <c:pt idx="6" formatCode="0">
                  <c:v>620.6</c:v>
                </c:pt>
                <c:pt idx="7" formatCode="0">
                  <c:v>620.6</c:v>
                </c:pt>
                <c:pt idx="8" formatCode="0">
                  <c:v>620.6</c:v>
                </c:pt>
                <c:pt idx="9" formatCode="0">
                  <c:v>620.6</c:v>
                </c:pt>
                <c:pt idx="10" formatCode="0">
                  <c:v>620.6</c:v>
                </c:pt>
                <c:pt idx="11" formatCode="0">
                  <c:v>620.6</c:v>
                </c:pt>
                <c:pt idx="12" formatCode="0">
                  <c:v>620.6</c:v>
                </c:pt>
                <c:pt idx="13" formatCode="0">
                  <c:v>620.6</c:v>
                </c:pt>
                <c:pt idx="14" formatCode="0">
                  <c:v>620.6</c:v>
                </c:pt>
                <c:pt idx="15" formatCode="0">
                  <c:v>620.6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0AE-47AA-8ECE-BC0848D74A69}"/>
            </c:ext>
          </c:extLst>
        </c:ser>
        <c:ser>
          <c:idx val="12"/>
          <c:order val="12"/>
          <c:tx>
            <c:strRef>
              <c:f>'Figure B2 (top)'!$A$21</c:f>
              <c:strCache>
                <c:ptCount val="1"/>
                <c:pt idx="0">
                  <c:v>Semisubmersible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'Figure B2 (top)'!$B$8:$Q$8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(top)'!$B$21:$Q$21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776.47500000000014</c:v>
                </c:pt>
                <c:pt idx="8">
                  <c:v>1552.9500000000003</c:v>
                </c:pt>
                <c:pt idx="9">
                  <c:v>1552.9500000000003</c:v>
                </c:pt>
                <c:pt idx="10">
                  <c:v>1811.7750000000003</c:v>
                </c:pt>
                <c:pt idx="11">
                  <c:v>2329.4250000000002</c:v>
                </c:pt>
                <c:pt idx="12">
                  <c:v>2847.0750000000007</c:v>
                </c:pt>
                <c:pt idx="13">
                  <c:v>3105.9000000000005</c:v>
                </c:pt>
                <c:pt idx="14">
                  <c:v>3105.9000000000005</c:v>
                </c:pt>
                <c:pt idx="15">
                  <c:v>3105.9000000000005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0AE-47AA-8ECE-BC0848D74A69}"/>
            </c:ext>
          </c:extLst>
        </c:ser>
        <c:ser>
          <c:idx val="14"/>
          <c:order val="13"/>
          <c:tx>
            <c:strRef>
              <c:f>'Figure B2 (top)'!$A$22</c:f>
              <c:strCache>
                <c:ptCount val="1"/>
                <c:pt idx="0">
                  <c:v>Mooring System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numRef>
              <c:f>'Figure B2 (top)'!$B$8:$Q$8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(top)'!$B$22:$Q$22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">
                  <c:v>2836.2</c:v>
                </c:pt>
                <c:pt idx="8" formatCode="0">
                  <c:v>5672.4</c:v>
                </c:pt>
                <c:pt idx="9" formatCode="0">
                  <c:v>5672.4</c:v>
                </c:pt>
                <c:pt idx="10" formatCode="0">
                  <c:v>5672.4</c:v>
                </c:pt>
                <c:pt idx="11" formatCode="0">
                  <c:v>5672.4</c:v>
                </c:pt>
                <c:pt idx="12" formatCode="0">
                  <c:v>5672.4</c:v>
                </c:pt>
                <c:pt idx="13" formatCode="0">
                  <c:v>5672.4</c:v>
                </c:pt>
                <c:pt idx="14" formatCode="0">
                  <c:v>5672.4</c:v>
                </c:pt>
                <c:pt idx="15" formatCode="0">
                  <c:v>5672.4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0AE-47AA-8ECE-BC0848D74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043296"/>
        <c:axId val="899043624"/>
      </c:areaChart>
      <c:catAx>
        <c:axId val="899043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043624"/>
        <c:crosses val="autoZero"/>
        <c:auto val="1"/>
        <c:lblAlgn val="ctr"/>
        <c:lblOffset val="100"/>
        <c:noMultiLvlLbl val="0"/>
      </c:catAx>
      <c:valAx>
        <c:axId val="899043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Potnential Job Opportunity,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043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'Figure B2 (bottom)'!$B$8</c:f>
              <c:strCache>
                <c:ptCount val="1"/>
                <c:pt idx="0">
                  <c:v>Blade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'Figure B2 (bottom)'!$C$7:$R$7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(bottom)'!$C$8:$R$8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76.367999999999981</c:v>
                </c:pt>
                <c:pt idx="9">
                  <c:v>152.73599999999996</c:v>
                </c:pt>
                <c:pt idx="10">
                  <c:v>229.10399999999996</c:v>
                </c:pt>
                <c:pt idx="11">
                  <c:v>534.57599999999991</c:v>
                </c:pt>
                <c:pt idx="12">
                  <c:v>840.04799999999977</c:v>
                </c:pt>
                <c:pt idx="13">
                  <c:v>1069.1519999999996</c:v>
                </c:pt>
                <c:pt idx="14">
                  <c:v>1374.6239999999996</c:v>
                </c:pt>
                <c:pt idx="15">
                  <c:v>1680.0959999999998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C9-441E-861D-6948C17A4EFA}"/>
            </c:ext>
          </c:extLst>
        </c:ser>
        <c:ser>
          <c:idx val="1"/>
          <c:order val="1"/>
          <c:tx>
            <c:strRef>
              <c:f>'Figure B2 (bottom)'!$B$9</c:f>
              <c:strCache>
                <c:ptCount val="1"/>
                <c:pt idx="0">
                  <c:v>Nacelle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'Figure B2 (bottom)'!$C$7:$R$7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(bottom)'!$C$9:$R$9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4380.1600000000008</c:v>
                </c:pt>
                <c:pt idx="15">
                  <c:v>8760.3200000000015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C9-441E-861D-6948C17A4EFA}"/>
            </c:ext>
          </c:extLst>
        </c:ser>
        <c:ser>
          <c:idx val="2"/>
          <c:order val="2"/>
          <c:tx>
            <c:strRef>
              <c:f>'Figure B2 (bottom)'!$B$10</c:f>
              <c:strCache>
                <c:ptCount val="1"/>
                <c:pt idx="0">
                  <c:v>Tower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'Figure B2 (bottom)'!$C$7:$R$7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(bottom)'!$C$10:$R$10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147.89999999999998</c:v>
                </c:pt>
                <c:pt idx="6">
                  <c:v>295.79999999999995</c:v>
                </c:pt>
                <c:pt idx="7">
                  <c:v>443.69999999999993</c:v>
                </c:pt>
                <c:pt idx="8">
                  <c:v>591.59999999999991</c:v>
                </c:pt>
                <c:pt idx="9">
                  <c:v>739.49999999999989</c:v>
                </c:pt>
                <c:pt idx="10">
                  <c:v>1035.2999999999997</c:v>
                </c:pt>
                <c:pt idx="11">
                  <c:v>1331.1</c:v>
                </c:pt>
                <c:pt idx="12">
                  <c:v>1774.7999999999997</c:v>
                </c:pt>
                <c:pt idx="13">
                  <c:v>2218.5</c:v>
                </c:pt>
                <c:pt idx="14">
                  <c:v>2662.1999999999994</c:v>
                </c:pt>
                <c:pt idx="15">
                  <c:v>2810.0999999999995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C9-441E-861D-6948C17A4EFA}"/>
            </c:ext>
          </c:extLst>
        </c:ser>
        <c:ser>
          <c:idx val="3"/>
          <c:order val="3"/>
          <c:tx>
            <c:strRef>
              <c:f>'Figure B2 (bottom)'!$B$11</c:f>
              <c:strCache>
                <c:ptCount val="1"/>
                <c:pt idx="0">
                  <c:v>Monopile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'Figure B2 (bottom)'!$C$7:$R$7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(bottom)'!$C$11:$R$11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540</c:v>
                </c:pt>
                <c:pt idx="6">
                  <c:v>1080</c:v>
                </c:pt>
                <c:pt idx="7">
                  <c:v>2160</c:v>
                </c:pt>
                <c:pt idx="8">
                  <c:v>3240</c:v>
                </c:pt>
                <c:pt idx="9">
                  <c:v>4320</c:v>
                </c:pt>
                <c:pt idx="10">
                  <c:v>4860</c:v>
                </c:pt>
                <c:pt idx="11">
                  <c:v>5400</c:v>
                </c:pt>
                <c:pt idx="12">
                  <c:v>5400</c:v>
                </c:pt>
                <c:pt idx="13">
                  <c:v>5400</c:v>
                </c:pt>
                <c:pt idx="14">
                  <c:v>5400</c:v>
                </c:pt>
                <c:pt idx="15">
                  <c:v>5400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C9-441E-861D-6948C17A4EFA}"/>
            </c:ext>
          </c:extLst>
        </c:ser>
        <c:ser>
          <c:idx val="4"/>
          <c:order val="4"/>
          <c:tx>
            <c:strRef>
              <c:f>'Figure B2 (bottom)'!$B$12</c:f>
              <c:strCache>
                <c:ptCount val="1"/>
                <c:pt idx="0">
                  <c:v>Jacket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'Figure B2 (bottom)'!$C$7:$R$7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(bottom)'!$C$12:$R$12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0">
                  <c:v>400</c:v>
                </c:pt>
                <c:pt idx="10" formatCode="0">
                  <c:v>800</c:v>
                </c:pt>
                <c:pt idx="11" formatCode="0">
                  <c:v>1200</c:v>
                </c:pt>
                <c:pt idx="12" formatCode="0">
                  <c:v>1600</c:v>
                </c:pt>
                <c:pt idx="13" formatCode="0">
                  <c:v>2000</c:v>
                </c:pt>
                <c:pt idx="14" formatCode="0">
                  <c:v>2000</c:v>
                </c:pt>
                <c:pt idx="15" formatCode="0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7C9-441E-861D-6948C17A4EFA}"/>
            </c:ext>
          </c:extLst>
        </c:ser>
        <c:ser>
          <c:idx val="5"/>
          <c:order val="5"/>
          <c:tx>
            <c:strRef>
              <c:f>'Figure B2 (bottom)'!$B$13</c:f>
              <c:strCache>
                <c:ptCount val="1"/>
                <c:pt idx="0">
                  <c:v>GBF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'Figure B2 (bottom)'!$C$7:$R$7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(bottom)'!$C$13:$R$13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0">
                  <c:v>300</c:v>
                </c:pt>
                <c:pt idx="10" formatCode="0">
                  <c:v>600</c:v>
                </c:pt>
                <c:pt idx="11" formatCode="0">
                  <c:v>900</c:v>
                </c:pt>
                <c:pt idx="12" formatCode="0">
                  <c:v>1200</c:v>
                </c:pt>
                <c:pt idx="13" formatCode="0">
                  <c:v>1500</c:v>
                </c:pt>
                <c:pt idx="14" formatCode="0">
                  <c:v>1500</c:v>
                </c:pt>
                <c:pt idx="15" formatCode="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7C9-441E-861D-6948C17A4EFA}"/>
            </c:ext>
          </c:extLst>
        </c:ser>
        <c:ser>
          <c:idx val="6"/>
          <c:order val="6"/>
          <c:tx>
            <c:strRef>
              <c:f>'Figure B2 (bottom)'!$B$14</c:f>
              <c:strCache>
                <c:ptCount val="1"/>
                <c:pt idx="0">
                  <c:v>Transition piece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'Figure B2 (bottom)'!$C$7:$R$7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(bottom)'!$C$14:$R$14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310</c:v>
                </c:pt>
                <c:pt idx="8">
                  <c:v>620</c:v>
                </c:pt>
                <c:pt idx="9">
                  <c:v>930</c:v>
                </c:pt>
                <c:pt idx="10">
                  <c:v>1550</c:v>
                </c:pt>
                <c:pt idx="11">
                  <c:v>2170</c:v>
                </c:pt>
                <c:pt idx="12">
                  <c:v>2480</c:v>
                </c:pt>
                <c:pt idx="13">
                  <c:v>2790</c:v>
                </c:pt>
                <c:pt idx="14">
                  <c:v>3100</c:v>
                </c:pt>
                <c:pt idx="15">
                  <c:v>3100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7C9-441E-861D-6948C17A4EFA}"/>
            </c:ext>
          </c:extLst>
        </c:ser>
        <c:ser>
          <c:idx val="7"/>
          <c:order val="7"/>
          <c:tx>
            <c:strRef>
              <c:f>'Figure B2 (bottom)'!$B$15</c:f>
              <c:strCache>
                <c:ptCount val="1"/>
                <c:pt idx="0">
                  <c:v>Array cable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'Figure B2 (bottom)'!$C$7:$R$7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(bottom)'!$C$15:$R$15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300</c:v>
                </c:pt>
                <c:pt idx="15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7C9-441E-861D-6948C17A4EFA}"/>
            </c:ext>
          </c:extLst>
        </c:ser>
        <c:ser>
          <c:idx val="8"/>
          <c:order val="8"/>
          <c:tx>
            <c:strRef>
              <c:f>'Figure B2 (bottom)'!$B$16</c:f>
              <c:strCache>
                <c:ptCount val="1"/>
                <c:pt idx="0">
                  <c:v>Export cable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cat>
            <c:numRef>
              <c:f>'Figure B2 (bottom)'!$C$7:$R$7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(bottom)'!$C$16:$R$16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620</c:v>
                </c:pt>
                <c:pt idx="15">
                  <c:v>1240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7C9-441E-861D-6948C17A4EFA}"/>
            </c:ext>
          </c:extLst>
        </c:ser>
        <c:ser>
          <c:idx val="9"/>
          <c:order val="9"/>
          <c:tx>
            <c:strRef>
              <c:f>'Figure B2 (bottom)'!$B$17</c:f>
              <c:strCache>
                <c:ptCount val="1"/>
                <c:pt idx="0">
                  <c:v>Steel plates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cat>
            <c:numRef>
              <c:f>'Figure B2 (bottom)'!$C$7:$R$7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(bottom)'!$C$17:$R$17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0">
                  <c:v>0</c:v>
                </c:pt>
                <c:pt idx="6" formatCode="0">
                  <c:v>202.92000000000004</c:v>
                </c:pt>
                <c:pt idx="7" formatCode="0">
                  <c:v>405.84000000000009</c:v>
                </c:pt>
                <c:pt idx="8" formatCode="0">
                  <c:v>608.7600000000001</c:v>
                </c:pt>
                <c:pt idx="9" formatCode="0">
                  <c:v>811.68000000000018</c:v>
                </c:pt>
                <c:pt idx="10" formatCode="0">
                  <c:v>1014.6000000000001</c:v>
                </c:pt>
                <c:pt idx="11" formatCode="0">
                  <c:v>1014.6000000000001</c:v>
                </c:pt>
                <c:pt idx="12" formatCode="0">
                  <c:v>1217.5200000000002</c:v>
                </c:pt>
                <c:pt idx="13" formatCode="0">
                  <c:v>1420.4400000000003</c:v>
                </c:pt>
                <c:pt idx="14" formatCode="0">
                  <c:v>1623.3600000000001</c:v>
                </c:pt>
                <c:pt idx="15" formatCode="0">
                  <c:v>1826.2800000000002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7C9-441E-861D-6948C17A4EFA}"/>
            </c:ext>
          </c:extLst>
        </c:ser>
        <c:ser>
          <c:idx val="10"/>
          <c:order val="10"/>
          <c:tx>
            <c:strRef>
              <c:f>'Figure B2 (bottom)'!$B$18</c:f>
              <c:strCache>
                <c:ptCount val="1"/>
                <c:pt idx="0">
                  <c:v>Casting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cat>
            <c:numRef>
              <c:f>'Figure B2 (bottom)'!$C$7:$R$7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(bottom)'!$C$18:$R$18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">
                  <c:v>259.84000000000003</c:v>
                </c:pt>
                <c:pt idx="8" formatCode="0">
                  <c:v>519.68000000000006</c:v>
                </c:pt>
                <c:pt idx="9" formatCode="0">
                  <c:v>779.5200000000001</c:v>
                </c:pt>
                <c:pt idx="10" formatCode="0">
                  <c:v>1039.3600000000001</c:v>
                </c:pt>
                <c:pt idx="11" formatCode="0">
                  <c:v>1299.2</c:v>
                </c:pt>
                <c:pt idx="12" formatCode="0">
                  <c:v>1299.2</c:v>
                </c:pt>
                <c:pt idx="13" formatCode="0">
                  <c:v>1299.2</c:v>
                </c:pt>
                <c:pt idx="14" formatCode="0">
                  <c:v>1299.2</c:v>
                </c:pt>
                <c:pt idx="15" formatCode="0">
                  <c:v>1299.2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7C9-441E-861D-6948C17A4EFA}"/>
            </c:ext>
          </c:extLst>
        </c:ser>
        <c:ser>
          <c:idx val="11"/>
          <c:order val="11"/>
          <c:tx>
            <c:strRef>
              <c:f>'Figure B2 (bottom)'!$B$19</c:f>
              <c:strCache>
                <c:ptCount val="1"/>
                <c:pt idx="0">
                  <c:v>Flange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cat>
            <c:numRef>
              <c:f>'Figure B2 (bottom)'!$C$7:$R$7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(bottom)'!$C$19:$R$19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 formatCode="0">
                  <c:v>405.6</c:v>
                </c:pt>
                <c:pt idx="9" formatCode="0">
                  <c:v>811.2</c:v>
                </c:pt>
                <c:pt idx="10" formatCode="0">
                  <c:v>1216.8</c:v>
                </c:pt>
                <c:pt idx="11" formatCode="0">
                  <c:v>1622.4</c:v>
                </c:pt>
                <c:pt idx="12" formatCode="0">
                  <c:v>2028</c:v>
                </c:pt>
                <c:pt idx="13" formatCode="0">
                  <c:v>2028</c:v>
                </c:pt>
                <c:pt idx="14" formatCode="0">
                  <c:v>2028</c:v>
                </c:pt>
                <c:pt idx="15" formatCode="0">
                  <c:v>2028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7C9-441E-861D-6948C17A4EFA}"/>
            </c:ext>
          </c:extLst>
        </c:ser>
        <c:ser>
          <c:idx val="12"/>
          <c:order val="12"/>
          <c:tx>
            <c:strRef>
              <c:f>'Figure B2 (bottom)'!$B$20</c:f>
              <c:strCache>
                <c:ptCount val="1"/>
                <c:pt idx="0">
                  <c:v>Semisubmersible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'Figure B2 (bottom)'!$C$7:$R$7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(bottom)'!$C$20:$R$20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1656.4800000000002</c:v>
                </c:pt>
                <c:pt idx="11">
                  <c:v>1863.5400000000002</c:v>
                </c:pt>
                <c:pt idx="12">
                  <c:v>2174.1300000000006</c:v>
                </c:pt>
                <c:pt idx="13">
                  <c:v>2484.7200000000003</c:v>
                </c:pt>
                <c:pt idx="14">
                  <c:v>2795.3100000000004</c:v>
                </c:pt>
                <c:pt idx="15">
                  <c:v>3002.3700000000003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7C9-441E-861D-6948C17A4EFA}"/>
            </c:ext>
          </c:extLst>
        </c:ser>
        <c:ser>
          <c:idx val="14"/>
          <c:order val="13"/>
          <c:tx>
            <c:strRef>
              <c:f>'Figure B2 (bottom)'!$B$21</c:f>
              <c:strCache>
                <c:ptCount val="1"/>
                <c:pt idx="0">
                  <c:v>Mooring System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numRef>
              <c:f>'Figure B2 (bottom)'!$C$7:$R$7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(bottom)'!$C$21:$R$21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 formatCode="0">
                  <c:v>567.24</c:v>
                </c:pt>
                <c:pt idx="11" formatCode="0">
                  <c:v>1701.72</c:v>
                </c:pt>
                <c:pt idx="12" formatCode="0">
                  <c:v>2836.2</c:v>
                </c:pt>
                <c:pt idx="13" formatCode="0">
                  <c:v>3970.68</c:v>
                </c:pt>
                <c:pt idx="14" formatCode="0">
                  <c:v>5105.16</c:v>
                </c:pt>
                <c:pt idx="15" formatCode="0">
                  <c:v>5672.4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7C9-441E-861D-6948C17A4E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043296"/>
        <c:axId val="899043624"/>
      </c:areaChart>
      <c:catAx>
        <c:axId val="899043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043624"/>
        <c:crosses val="autoZero"/>
        <c:auto val="1"/>
        <c:lblAlgn val="ctr"/>
        <c:lblOffset val="100"/>
        <c:noMultiLvlLbl val="0"/>
      </c:catAx>
      <c:valAx>
        <c:axId val="899043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Potnential Job Opportunity,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043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2"/>
          <c:order val="2"/>
          <c:tx>
            <c:strRef>
              <c:f>'Figure B3'!$A$9</c:f>
              <c:strCache>
                <c:ptCount val="1"/>
                <c:pt idx="0">
                  <c:v>Component (Direct Jobs)</c:v>
                </c:pt>
              </c:strCache>
            </c:strRef>
          </c:tx>
          <c:spPr>
            <a:solidFill>
              <a:schemeClr val="tx1"/>
            </a:solidFill>
            <a:ln w="25400"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'Figure B3'!$B$6:$Y$6</c15:sqref>
                  </c15:fullRef>
                </c:ext>
              </c:extLst>
              <c:f>('Figure B3'!$B$6:$C$6,'Figure B3'!$E$6,'Figure B3'!$G$6:$J$6,'Figure B3'!$L$6:$V$6,'Figure B3'!$Y$6)</c:f>
              <c:strCache>
                <c:ptCount val="19"/>
                <c:pt idx="0">
                  <c:v>Blades</c:v>
                </c:pt>
                <c:pt idx="1">
                  <c:v>Nacelles (GB)</c:v>
                </c:pt>
                <c:pt idx="2">
                  <c:v>Generators (GB)</c:v>
                </c:pt>
                <c:pt idx="3">
                  <c:v>Monopiles</c:v>
                </c:pt>
                <c:pt idx="4">
                  <c:v>Jackets</c:v>
                </c:pt>
                <c:pt idx="5">
                  <c:v>TP</c:v>
                </c:pt>
                <c:pt idx="6">
                  <c:v>Towers</c:v>
                </c:pt>
                <c:pt idx="7">
                  <c:v>Array Cables</c:v>
                </c:pt>
                <c:pt idx="8">
                  <c:v>Export Cables</c:v>
                </c:pt>
                <c:pt idx="9">
                  <c:v>OSW Substations</c:v>
                </c:pt>
                <c:pt idx="10">
                  <c:v>Flanges</c:v>
                </c:pt>
                <c:pt idx="11">
                  <c:v>Bed Plates</c:v>
                </c:pt>
                <c:pt idx="12">
                  <c:v>Steel Plates</c:v>
                </c:pt>
                <c:pt idx="13">
                  <c:v>GBF</c:v>
                </c:pt>
                <c:pt idx="14">
                  <c:v>Semisubs</c:v>
                </c:pt>
                <c:pt idx="15">
                  <c:v>Mooring Rope</c:v>
                </c:pt>
                <c:pt idx="16">
                  <c:v>Mooring Chain</c:v>
                </c:pt>
                <c:pt idx="17">
                  <c:v>Drag Embedment Anchors</c:v>
                </c:pt>
                <c:pt idx="18">
                  <c:v>Suction Caissons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'Figure B3'!$B$9:$Y$9</c15:sqref>
                  </c15:fullRef>
                </c:ext>
              </c:extLst>
              <c:f>('Figure B3'!$B$9:$C$9,'Figure B3'!$E$9,'Figure B3'!$G$9:$J$9,'Figure B3'!$L$9:$V$9,'Figure B3'!$Y$9)</c:f>
              <c:numCache>
                <c:formatCode>General</c:formatCode>
                <c:ptCount val="19"/>
                <c:pt idx="0" formatCode="0">
                  <c:v>499.94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555.5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313.75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7A-48E1-A942-B872B8938C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76206720"/>
        <c:axId val="1676199504"/>
      </c:barChart>
      <c:lineChart>
        <c:grouping val="standard"/>
        <c:varyColors val="0"/>
        <c:ser>
          <c:idx val="0"/>
          <c:order val="0"/>
          <c:tx>
            <c:strRef>
              <c:f>'Figure B3'!$A$7</c:f>
              <c:strCache>
                <c:ptCount val="1"/>
                <c:pt idx="0">
                  <c:v>Suppliers (Indirect Jobs, Least Potential)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'Figure B3'!$B$6:$Y$6</c15:sqref>
                  </c15:fullRef>
                </c:ext>
              </c:extLst>
              <c:f>('Figure B3'!$B$6:$C$6,'Figure B3'!$E$6,'Figure B3'!$G$6:$J$6,'Figure B3'!$L$6:$V$6,'Figure B3'!$Y$6)</c:f>
              <c:strCache>
                <c:ptCount val="19"/>
                <c:pt idx="0">
                  <c:v>Blades</c:v>
                </c:pt>
                <c:pt idx="1">
                  <c:v>Nacelles (GB)</c:v>
                </c:pt>
                <c:pt idx="2">
                  <c:v>Generators (GB)</c:v>
                </c:pt>
                <c:pt idx="3">
                  <c:v>Monopiles</c:v>
                </c:pt>
                <c:pt idx="4">
                  <c:v>Jackets</c:v>
                </c:pt>
                <c:pt idx="5">
                  <c:v>TP</c:v>
                </c:pt>
                <c:pt idx="6">
                  <c:v>Towers</c:v>
                </c:pt>
                <c:pt idx="7">
                  <c:v>Array Cables</c:v>
                </c:pt>
                <c:pt idx="8">
                  <c:v>Export Cables</c:v>
                </c:pt>
                <c:pt idx="9">
                  <c:v>OSW Substations</c:v>
                </c:pt>
                <c:pt idx="10">
                  <c:v>Flanges</c:v>
                </c:pt>
                <c:pt idx="11">
                  <c:v>Bed Plates</c:v>
                </c:pt>
                <c:pt idx="12">
                  <c:v>Steel Plates</c:v>
                </c:pt>
                <c:pt idx="13">
                  <c:v>GBF</c:v>
                </c:pt>
                <c:pt idx="14">
                  <c:v>Semisubs</c:v>
                </c:pt>
                <c:pt idx="15">
                  <c:v>Mooring Rope</c:v>
                </c:pt>
                <c:pt idx="16">
                  <c:v>Mooring Chain</c:v>
                </c:pt>
                <c:pt idx="17">
                  <c:v>Drag Embedment Anchors</c:v>
                </c:pt>
                <c:pt idx="18">
                  <c:v>Suction Caissons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'Figure B3'!$B$7:$Y$7</c15:sqref>
                  </c15:fullRef>
                </c:ext>
              </c:extLst>
              <c:f>('Figure B3'!$B$7:$C$7,'Figure B3'!$E$7,'Figure B3'!$G$7:$J$7,'Figure B3'!$L$7:$V$7,'Figure B3'!$Y$7)</c:f>
              <c:numCache>
                <c:formatCode>General</c:formatCode>
                <c:ptCount val="19"/>
                <c:pt idx="0" formatCode="0">
                  <c:v>551.34319614367644</c:v>
                </c:pt>
                <c:pt idx="1">
                  <c:v>6151.0737975735547</c:v>
                </c:pt>
                <c:pt idx="2">
                  <c:v>3340.6036902103647</c:v>
                </c:pt>
                <c:pt idx="3">
                  <c:v>1909.1406768414076</c:v>
                </c:pt>
                <c:pt idx="4">
                  <c:v>978.11635870859038</c:v>
                </c:pt>
                <c:pt idx="5">
                  <c:v>882.0694140601903</c:v>
                </c:pt>
                <c:pt idx="6">
                  <c:v>1010.2503092618953</c:v>
                </c:pt>
                <c:pt idx="7">
                  <c:v>240.62504964493939</c:v>
                </c:pt>
                <c:pt idx="8">
                  <c:v>684.0783925236052</c:v>
                </c:pt>
                <c:pt idx="9">
                  <c:v>31.921719835582621</c:v>
                </c:pt>
                <c:pt idx="10">
                  <c:v>245.33779631045692</c:v>
                </c:pt>
                <c:pt idx="11">
                  <c:v>224.26735963010088</c:v>
                </c:pt>
                <c:pt idx="12">
                  <c:v>350.27965375723625</c:v>
                </c:pt>
                <c:pt idx="13">
                  <c:v>858.91202034851722</c:v>
                </c:pt>
                <c:pt idx="14">
                  <c:v>1518.9657992565064</c:v>
                </c:pt>
                <c:pt idx="15">
                  <c:v>21.772597687125014</c:v>
                </c:pt>
                <c:pt idx="16">
                  <c:v>0</c:v>
                </c:pt>
                <c:pt idx="17">
                  <c:v>450.36187725594971</c:v>
                </c:pt>
                <c:pt idx="18">
                  <c:v>827.91169811320776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7A-48E1-A942-B872B8938C9D}"/>
            </c:ext>
          </c:extLst>
        </c:ser>
        <c:ser>
          <c:idx val="1"/>
          <c:order val="1"/>
          <c:tx>
            <c:strRef>
              <c:f>'Figure B3'!$A$8</c:f>
              <c:strCache>
                <c:ptCount val="1"/>
                <c:pt idx="0">
                  <c:v>Suppliers (Indirect Jobs, Greatest Potential)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'Figure B3'!$B$6:$Y$6</c15:sqref>
                  </c15:fullRef>
                </c:ext>
              </c:extLst>
              <c:f>('Figure B3'!$B$6:$C$6,'Figure B3'!$E$6,'Figure B3'!$G$6:$J$6,'Figure B3'!$L$6:$V$6,'Figure B3'!$Y$6)</c:f>
              <c:strCache>
                <c:ptCount val="19"/>
                <c:pt idx="0">
                  <c:v>Blades</c:v>
                </c:pt>
                <c:pt idx="1">
                  <c:v>Nacelles (GB)</c:v>
                </c:pt>
                <c:pt idx="2">
                  <c:v>Generators (GB)</c:v>
                </c:pt>
                <c:pt idx="3">
                  <c:v>Monopiles</c:v>
                </c:pt>
                <c:pt idx="4">
                  <c:v>Jackets</c:v>
                </c:pt>
                <c:pt idx="5">
                  <c:v>TP</c:v>
                </c:pt>
                <c:pt idx="6">
                  <c:v>Towers</c:v>
                </c:pt>
                <c:pt idx="7">
                  <c:v>Array Cables</c:v>
                </c:pt>
                <c:pt idx="8">
                  <c:v>Export Cables</c:v>
                </c:pt>
                <c:pt idx="9">
                  <c:v>OSW Substations</c:v>
                </c:pt>
                <c:pt idx="10">
                  <c:v>Flanges</c:v>
                </c:pt>
                <c:pt idx="11">
                  <c:v>Bed Plates</c:v>
                </c:pt>
                <c:pt idx="12">
                  <c:v>Steel Plates</c:v>
                </c:pt>
                <c:pt idx="13">
                  <c:v>GBF</c:v>
                </c:pt>
                <c:pt idx="14">
                  <c:v>Semisubs</c:v>
                </c:pt>
                <c:pt idx="15">
                  <c:v>Mooring Rope</c:v>
                </c:pt>
                <c:pt idx="16">
                  <c:v>Mooring Chain</c:v>
                </c:pt>
                <c:pt idx="17">
                  <c:v>Drag Embedment Anchors</c:v>
                </c:pt>
                <c:pt idx="18">
                  <c:v>Suction Caissons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'Figure B3'!$B$8:$Y$8</c15:sqref>
                  </c15:fullRef>
                </c:ext>
              </c:extLst>
              <c:f>('Figure B3'!$B$8:$C$8,'Figure B3'!$E$8,'Figure B3'!$G$8:$J$8,'Figure B3'!$L$8:$V$8,'Figure B3'!$Y$8)</c:f>
              <c:numCache>
                <c:formatCode>General</c:formatCode>
                <c:ptCount val="19"/>
                <c:pt idx="0" formatCode="0">
                  <c:v>1909.1999999999996</c:v>
                </c:pt>
                <c:pt idx="1">
                  <c:v>11362.010978271641</c:v>
                </c:pt>
                <c:pt idx="2">
                  <c:v>5846.4000000000005</c:v>
                </c:pt>
                <c:pt idx="3">
                  <c:v>3352.8068722625189</c:v>
                </c:pt>
                <c:pt idx="4">
                  <c:v>2000</c:v>
                </c:pt>
                <c:pt idx="5">
                  <c:v>1566.4391045903578</c:v>
                </c:pt>
                <c:pt idx="6">
                  <c:v>1483.39502578827</c:v>
                </c:pt>
                <c:pt idx="7">
                  <c:v>673.93545776039025</c:v>
                </c:pt>
                <c:pt idx="8">
                  <c:v>2241.0368603681541</c:v>
                </c:pt>
                <c:pt idx="9">
                  <c:v>54.014981186108251</c:v>
                </c:pt>
                <c:pt idx="10">
                  <c:v>340.20927352896734</c:v>
                </c:pt>
                <c:pt idx="11">
                  <c:v>688.12929338974448</c:v>
                </c:pt>
                <c:pt idx="12">
                  <c:v>1128.8642870827878</c:v>
                </c:pt>
                <c:pt idx="13">
                  <c:v>1500</c:v>
                </c:pt>
                <c:pt idx="14">
                  <c:v>1813.0650637645381</c:v>
                </c:pt>
                <c:pt idx="15">
                  <c:v>328.42032275258714</c:v>
                </c:pt>
                <c:pt idx="16">
                  <c:v>0</c:v>
                </c:pt>
                <c:pt idx="17">
                  <c:v>802.45527522935788</c:v>
                </c:pt>
                <c:pt idx="18">
                  <c:v>1635.6067434881995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7A-48E1-A942-B872B8938C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marker val="1"/>
        <c:smooth val="0"/>
        <c:axId val="1136635008"/>
        <c:axId val="1136639272"/>
      </c:lineChart>
      <c:catAx>
        <c:axId val="1136635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639272"/>
        <c:crosses val="autoZero"/>
        <c:auto val="1"/>
        <c:lblAlgn val="ctr"/>
        <c:lblOffset val="100"/>
        <c:noMultiLvlLbl val="0"/>
      </c:catAx>
      <c:valAx>
        <c:axId val="1136639272"/>
        <c:scaling>
          <c:orientation val="minMax"/>
          <c:max val="1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635008"/>
        <c:crosses val="autoZero"/>
        <c:crossBetween val="between"/>
      </c:valAx>
      <c:valAx>
        <c:axId val="1676199504"/>
        <c:scaling>
          <c:orientation val="minMax"/>
          <c:max val="50000"/>
        </c:scaling>
        <c:delete val="1"/>
        <c:axPos val="r"/>
        <c:numFmt formatCode="0" sourceLinked="1"/>
        <c:majorTickMark val="out"/>
        <c:minorTickMark val="none"/>
        <c:tickLblPos val="nextTo"/>
        <c:crossAx val="1676206720"/>
        <c:crosses val="max"/>
        <c:crossBetween val="between"/>
      </c:valAx>
      <c:catAx>
        <c:axId val="16762067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761995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213632</xdr:colOff>
      <xdr:row>13</xdr:row>
      <xdr:rowOff>90486</xdr:rowOff>
    </xdr:from>
    <xdr:to>
      <xdr:col>19</xdr:col>
      <xdr:colOff>77561</xdr:colOff>
      <xdr:row>47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036326-9BB6-4FE8-B0A5-F5A852993A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314324</xdr:colOff>
      <xdr:row>10</xdr:row>
      <xdr:rowOff>114300</xdr:rowOff>
    </xdr:from>
    <xdr:to>
      <xdr:col>12</xdr:col>
      <xdr:colOff>350837</xdr:colOff>
      <xdr:row>36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9E3DBC-009B-46B6-B840-34C5BEAAF6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240846</xdr:colOff>
      <xdr:row>11</xdr:row>
      <xdr:rowOff>63272</xdr:rowOff>
    </xdr:from>
    <xdr:to>
      <xdr:col>18</xdr:col>
      <xdr:colOff>104775</xdr:colOff>
      <xdr:row>44</xdr:row>
      <xdr:rowOff>182335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42F6EE-D5F7-4CC1-B10D-CCD5A34CB2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431346</xdr:colOff>
      <xdr:row>10</xdr:row>
      <xdr:rowOff>185736</xdr:rowOff>
    </xdr:from>
    <xdr:to>
      <xdr:col>18</xdr:col>
      <xdr:colOff>295275</xdr:colOff>
      <xdr:row>44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A39BDE-163F-4D0D-9151-EB86E0C2A0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0</xdr:row>
      <xdr:rowOff>147637</xdr:rowOff>
    </xdr:from>
    <xdr:to>
      <xdr:col>26</xdr:col>
      <xdr:colOff>161925</xdr:colOff>
      <xdr:row>40</xdr:row>
      <xdr:rowOff>111443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B52563-1F9A-4D9C-9904-67F3582A50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7</xdr:row>
      <xdr:rowOff>180975</xdr:rowOff>
    </xdr:from>
    <xdr:to>
      <xdr:col>15</xdr:col>
      <xdr:colOff>574674</xdr:colOff>
      <xdr:row>37</xdr:row>
      <xdr:rowOff>91439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FCD352-243B-4703-B764-42C5687316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24</xdr:row>
      <xdr:rowOff>149878</xdr:rowOff>
    </xdr:from>
    <xdr:to>
      <xdr:col>14</xdr:col>
      <xdr:colOff>112059</xdr:colOff>
      <xdr:row>52</xdr:row>
      <xdr:rowOff>105633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AD7D49-C84F-4586-A316-F23194CF68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36418</xdr:colOff>
      <xdr:row>23</xdr:row>
      <xdr:rowOff>71437</xdr:rowOff>
    </xdr:from>
    <xdr:to>
      <xdr:col>17</xdr:col>
      <xdr:colOff>134470</xdr:colOff>
      <xdr:row>57</xdr:row>
      <xdr:rowOff>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929F0C-81BE-46DF-9A82-BF0974ABBE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328970</xdr:colOff>
      <xdr:row>23</xdr:row>
      <xdr:rowOff>166006</xdr:rowOff>
    </xdr:from>
    <xdr:to>
      <xdr:col>16</xdr:col>
      <xdr:colOff>421821</xdr:colOff>
      <xdr:row>57</xdr:row>
      <xdr:rowOff>41780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E8ECAA-47BF-4B2F-BEDA-F9DAE43F4B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2399</xdr:colOff>
      <xdr:row>23</xdr:row>
      <xdr:rowOff>166006</xdr:rowOff>
    </xdr:from>
    <xdr:to>
      <xdr:col>19</xdr:col>
      <xdr:colOff>557893</xdr:colOff>
      <xdr:row>62</xdr:row>
      <xdr:rowOff>89178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E4ED13-01BA-438C-9DBB-907F14884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254575</xdr:colOff>
      <xdr:row>11</xdr:row>
      <xdr:rowOff>72157</xdr:rowOff>
    </xdr:from>
    <xdr:to>
      <xdr:col>19</xdr:col>
      <xdr:colOff>331931</xdr:colOff>
      <xdr:row>48</xdr:row>
      <xdr:rowOff>24059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CFB4C8-2E8D-4ABB-871D-461E451FD9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rel.sharepoint.com/sites/Offshoresupplychainanalysis/Shared%20Documents/General/Workforce,%20regionality/Regional%20Workforce%20Model_v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rel.sharepoint.com/sites/Offshoresupplychainanalysis/Shared%20Documents/General/Roadmap%20analysis/Task%204%20-%20Manufacturing%20Capacity%20and%20Workforce%20Skills/Task4_Manf_Workforce_re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rect Jobs Over Time Chart (A)"/>
      <sheetName val="Direct Jobs Over Time Chart (C)"/>
      <sheetName val="Indirect Jobs O Time Chart (A)"/>
      <sheetName val="Indirect Jobs O Time Chart (C)"/>
      <sheetName val="Direct + Indirect Chart (A)"/>
      <sheetName val="Direct + Indirect Chart (C)"/>
      <sheetName val="Modeled (Total Direct Jobs)"/>
      <sheetName val="Total Jobs Chart (N)"/>
      <sheetName val="Region Indirect Charts"/>
      <sheetName val="Types of Factories Chart"/>
      <sheetName val="High-Low State Chart"/>
      <sheetName val="State Metrics Chart"/>
      <sheetName val="High-Low State Chart (NC)"/>
      <sheetName val="Sheet4"/>
      <sheetName val="Component (Direct Jobs)"/>
      <sheetName val="Suppliers (Indirect Jobs) (N)"/>
      <sheetName val="RL Summary Table"/>
      <sheetName val="RPC Summary Table"/>
      <sheetName val="RPC + Prox Summary Table"/>
      <sheetName val="JEDI Jobs Data"/>
      <sheetName val="Survey Jobs Data"/>
      <sheetName val="Notes"/>
    </sheetNames>
    <sheetDataSet>
      <sheetData sheetId="0">
        <row r="8">
          <cell r="L8">
            <v>2020</v>
          </cell>
          <cell r="M8">
            <v>2021</v>
          </cell>
          <cell r="N8">
            <v>2022</v>
          </cell>
          <cell r="O8">
            <v>2023</v>
          </cell>
          <cell r="P8">
            <v>2024</v>
          </cell>
          <cell r="Q8">
            <v>2025</v>
          </cell>
          <cell r="R8">
            <v>2026</v>
          </cell>
          <cell r="S8">
            <v>2027</v>
          </cell>
          <cell r="T8">
            <v>2028</v>
          </cell>
          <cell r="U8">
            <v>2029</v>
          </cell>
          <cell r="V8">
            <v>2030</v>
          </cell>
          <cell r="W8">
            <v>2031</v>
          </cell>
          <cell r="X8">
            <v>2032</v>
          </cell>
          <cell r="Y8">
            <v>2033</v>
          </cell>
          <cell r="Z8">
            <v>2034</v>
          </cell>
          <cell r="AA8">
            <v>2035</v>
          </cell>
        </row>
        <row r="9"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499.94</v>
          </cell>
          <cell r="R9">
            <v>499.94</v>
          </cell>
          <cell r="S9">
            <v>1999.76</v>
          </cell>
          <cell r="T9">
            <v>1999.76</v>
          </cell>
          <cell r="U9">
            <v>2499.6999999999998</v>
          </cell>
          <cell r="V9">
            <v>2499.6999999999998</v>
          </cell>
          <cell r="W9">
            <v>2499.6999999999998</v>
          </cell>
          <cell r="X9">
            <v>2499.6999999999998</v>
          </cell>
          <cell r="Y9">
            <v>2499.6999999999998</v>
          </cell>
          <cell r="Z9">
            <v>2499.6999999999998</v>
          </cell>
          <cell r="AA9">
            <v>2499.6999999999998</v>
          </cell>
        </row>
        <row r="10"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464</v>
          </cell>
          <cell r="Q10">
            <v>464</v>
          </cell>
          <cell r="R10">
            <v>464</v>
          </cell>
          <cell r="S10">
            <v>696</v>
          </cell>
          <cell r="T10">
            <v>928</v>
          </cell>
          <cell r="U10">
            <v>928</v>
          </cell>
          <cell r="V10">
            <v>928</v>
          </cell>
          <cell r="W10">
            <v>928</v>
          </cell>
          <cell r="X10">
            <v>928</v>
          </cell>
          <cell r="Y10">
            <v>928</v>
          </cell>
          <cell r="Z10">
            <v>928</v>
          </cell>
          <cell r="AA10">
            <v>928</v>
          </cell>
        </row>
        <row r="11">
          <cell r="L11">
            <v>0</v>
          </cell>
          <cell r="M11">
            <v>0</v>
          </cell>
          <cell r="N11">
            <v>0</v>
          </cell>
          <cell r="O11">
            <v>407.75</v>
          </cell>
          <cell r="P11">
            <v>407.75</v>
          </cell>
          <cell r="Q11">
            <v>407.75</v>
          </cell>
          <cell r="R11">
            <v>407.75</v>
          </cell>
          <cell r="S11">
            <v>1223.25</v>
          </cell>
          <cell r="T11">
            <v>1223.25</v>
          </cell>
          <cell r="U11">
            <v>1631</v>
          </cell>
          <cell r="V11">
            <v>1631</v>
          </cell>
          <cell r="W11">
            <v>1631</v>
          </cell>
          <cell r="X11">
            <v>1631</v>
          </cell>
          <cell r="Y11">
            <v>1631</v>
          </cell>
          <cell r="Z11">
            <v>1631</v>
          </cell>
          <cell r="AA11">
            <v>1631</v>
          </cell>
        </row>
        <row r="12"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696.55</v>
          </cell>
          <cell r="Q12">
            <v>1393.1</v>
          </cell>
          <cell r="R12">
            <v>1393.1</v>
          </cell>
          <cell r="S12">
            <v>1393.1</v>
          </cell>
          <cell r="T12">
            <v>1393.1</v>
          </cell>
          <cell r="U12">
            <v>1393.1</v>
          </cell>
          <cell r="V12">
            <v>1393.1</v>
          </cell>
          <cell r="W12">
            <v>1393.1</v>
          </cell>
          <cell r="X12">
            <v>1393.1</v>
          </cell>
          <cell r="Y12">
            <v>1393.1</v>
          </cell>
          <cell r="Z12">
            <v>1393.1</v>
          </cell>
          <cell r="AA12">
            <v>1393.1</v>
          </cell>
        </row>
        <row r="13"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555.5</v>
          </cell>
          <cell r="R13">
            <v>555.5</v>
          </cell>
          <cell r="S13">
            <v>555.5</v>
          </cell>
          <cell r="T13">
            <v>555.5</v>
          </cell>
          <cell r="U13">
            <v>555.5</v>
          </cell>
          <cell r="V13">
            <v>555.5</v>
          </cell>
          <cell r="W13">
            <v>555.5</v>
          </cell>
          <cell r="X13">
            <v>555.5</v>
          </cell>
          <cell r="Y13">
            <v>555.5</v>
          </cell>
          <cell r="Z13">
            <v>555.5</v>
          </cell>
          <cell r="AA13">
            <v>555.5</v>
          </cell>
        </row>
        <row r="14"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313.75</v>
          </cell>
          <cell r="U14">
            <v>313.75</v>
          </cell>
          <cell r="V14">
            <v>313.75</v>
          </cell>
          <cell r="W14">
            <v>313.75</v>
          </cell>
          <cell r="X14">
            <v>313.75</v>
          </cell>
          <cell r="Y14">
            <v>313.75</v>
          </cell>
          <cell r="Z14">
            <v>313.75</v>
          </cell>
          <cell r="AA14">
            <v>313.75</v>
          </cell>
        </row>
        <row r="15">
          <cell r="L15">
            <v>0</v>
          </cell>
          <cell r="M15">
            <v>0</v>
          </cell>
          <cell r="N15">
            <v>0</v>
          </cell>
          <cell r="O15">
            <v>290.82500000000005</v>
          </cell>
          <cell r="P15">
            <v>290.82500000000005</v>
          </cell>
          <cell r="Q15">
            <v>290.82500000000005</v>
          </cell>
          <cell r="R15">
            <v>581.65000000000009</v>
          </cell>
          <cell r="S15">
            <v>581.65000000000009</v>
          </cell>
          <cell r="T15">
            <v>581.65000000000009</v>
          </cell>
          <cell r="U15">
            <v>581.65000000000009</v>
          </cell>
          <cell r="V15">
            <v>581.65000000000009</v>
          </cell>
          <cell r="W15">
            <v>581.65000000000009</v>
          </cell>
          <cell r="X15">
            <v>581.65000000000009</v>
          </cell>
          <cell r="Y15">
            <v>581.65000000000009</v>
          </cell>
          <cell r="Z15">
            <v>581.65000000000009</v>
          </cell>
          <cell r="AA15">
            <v>581.65000000000009</v>
          </cell>
        </row>
        <row r="16"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230.60000000000002</v>
          </cell>
          <cell r="S16">
            <v>230.60000000000002</v>
          </cell>
          <cell r="T16">
            <v>461.20000000000005</v>
          </cell>
          <cell r="U16">
            <v>461.20000000000005</v>
          </cell>
          <cell r="V16">
            <v>461.20000000000005</v>
          </cell>
          <cell r="W16">
            <v>461.20000000000005</v>
          </cell>
          <cell r="X16">
            <v>461.20000000000005</v>
          </cell>
          <cell r="Y16">
            <v>461.20000000000005</v>
          </cell>
          <cell r="Z16">
            <v>461.20000000000005</v>
          </cell>
          <cell r="AA16">
            <v>461.20000000000005</v>
          </cell>
        </row>
        <row r="17">
          <cell r="L17">
            <v>235.4</v>
          </cell>
          <cell r="M17">
            <v>235.4</v>
          </cell>
          <cell r="N17">
            <v>235.4</v>
          </cell>
          <cell r="O17">
            <v>235.4</v>
          </cell>
          <cell r="P17">
            <v>235.4</v>
          </cell>
          <cell r="Q17">
            <v>235.4</v>
          </cell>
          <cell r="R17">
            <v>470.8</v>
          </cell>
          <cell r="S17">
            <v>470.8</v>
          </cell>
          <cell r="T17">
            <v>941.6</v>
          </cell>
          <cell r="U17">
            <v>941.6</v>
          </cell>
          <cell r="V17">
            <v>941.6</v>
          </cell>
          <cell r="W17">
            <v>941.6</v>
          </cell>
          <cell r="X17">
            <v>941.6</v>
          </cell>
          <cell r="Y17">
            <v>941.6</v>
          </cell>
          <cell r="Z17">
            <v>941.6</v>
          </cell>
          <cell r="AA17">
            <v>941.6</v>
          </cell>
        </row>
        <row r="18">
          <cell r="L18">
            <v>0</v>
          </cell>
          <cell r="M18">
            <v>0</v>
          </cell>
          <cell r="N18">
            <v>455.1</v>
          </cell>
          <cell r="O18">
            <v>455.1</v>
          </cell>
          <cell r="P18">
            <v>455.1</v>
          </cell>
          <cell r="Q18">
            <v>455.1</v>
          </cell>
          <cell r="R18">
            <v>910.2</v>
          </cell>
          <cell r="S18">
            <v>910.2</v>
          </cell>
          <cell r="T18">
            <v>910.2</v>
          </cell>
          <cell r="U18">
            <v>910.2</v>
          </cell>
          <cell r="V18">
            <v>910.2</v>
          </cell>
          <cell r="W18">
            <v>910.2</v>
          </cell>
          <cell r="X18">
            <v>910.2</v>
          </cell>
          <cell r="Y18">
            <v>910.2</v>
          </cell>
          <cell r="Z18">
            <v>910.2</v>
          </cell>
          <cell r="AA18">
            <v>910.2</v>
          </cell>
        </row>
        <row r="19"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106.19999999999999</v>
          </cell>
          <cell r="R19">
            <v>106.19999999999999</v>
          </cell>
          <cell r="S19">
            <v>106.19999999999999</v>
          </cell>
          <cell r="T19">
            <v>106.19999999999999</v>
          </cell>
          <cell r="U19">
            <v>106.19999999999999</v>
          </cell>
          <cell r="V19">
            <v>106.19999999999999</v>
          </cell>
          <cell r="W19">
            <v>106.19999999999999</v>
          </cell>
          <cell r="X19">
            <v>106.19999999999999</v>
          </cell>
          <cell r="Y19">
            <v>106.19999999999999</v>
          </cell>
          <cell r="Z19">
            <v>106.19999999999999</v>
          </cell>
          <cell r="AA19">
            <v>106.19999999999999</v>
          </cell>
        </row>
        <row r="20"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186.95</v>
          </cell>
          <cell r="Q20">
            <v>186.95</v>
          </cell>
          <cell r="R20">
            <v>186.95</v>
          </cell>
          <cell r="S20">
            <v>186.95</v>
          </cell>
          <cell r="T20">
            <v>186.95</v>
          </cell>
          <cell r="U20">
            <v>186.95</v>
          </cell>
          <cell r="V20">
            <v>186.95</v>
          </cell>
          <cell r="W20">
            <v>186.95</v>
          </cell>
          <cell r="X20">
            <v>186.95</v>
          </cell>
          <cell r="Y20">
            <v>186.95</v>
          </cell>
          <cell r="Z20">
            <v>186.95</v>
          </cell>
          <cell r="AA20">
            <v>186.95</v>
          </cell>
        </row>
        <row r="21"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704.55000000000007</v>
          </cell>
          <cell r="T21">
            <v>704.55000000000007</v>
          </cell>
          <cell r="U21">
            <v>704.55000000000007</v>
          </cell>
          <cell r="V21">
            <v>939.40000000000009</v>
          </cell>
          <cell r="W21">
            <v>1174.25</v>
          </cell>
          <cell r="X21">
            <v>1409.1</v>
          </cell>
          <cell r="Y21">
            <v>1409.1</v>
          </cell>
          <cell r="Z21">
            <v>1409.1</v>
          </cell>
          <cell r="AA21">
            <v>1409.1</v>
          </cell>
        </row>
        <row r="22"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110.9</v>
          </cell>
          <cell r="T22">
            <v>110.9</v>
          </cell>
          <cell r="U22">
            <v>110.9</v>
          </cell>
          <cell r="V22">
            <v>110.9</v>
          </cell>
          <cell r="W22">
            <v>110.9</v>
          </cell>
          <cell r="X22">
            <v>110.9</v>
          </cell>
          <cell r="Y22">
            <v>110.9</v>
          </cell>
          <cell r="Z22">
            <v>110.9</v>
          </cell>
          <cell r="AA22">
            <v>110.9</v>
          </cell>
        </row>
        <row r="23"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110.9</v>
          </cell>
          <cell r="T23">
            <v>110.9</v>
          </cell>
          <cell r="U23">
            <v>110.9</v>
          </cell>
          <cell r="V23">
            <v>110.9</v>
          </cell>
          <cell r="W23">
            <v>110.9</v>
          </cell>
          <cell r="X23">
            <v>110.9</v>
          </cell>
          <cell r="Y23">
            <v>110.9</v>
          </cell>
          <cell r="Z23">
            <v>110.9</v>
          </cell>
          <cell r="AA23">
            <v>110.9</v>
          </cell>
        </row>
        <row r="24">
          <cell r="L24">
            <v>235.4</v>
          </cell>
          <cell r="M24">
            <v>235.4</v>
          </cell>
          <cell r="N24">
            <v>690.5</v>
          </cell>
          <cell r="O24">
            <v>1389.075</v>
          </cell>
          <cell r="P24">
            <v>2736.5749999999998</v>
          </cell>
          <cell r="Q24">
            <v>4594.7649999999994</v>
          </cell>
          <cell r="R24">
            <v>5806.69</v>
          </cell>
          <cell r="S24">
            <v>9280.3599999999988</v>
          </cell>
          <cell r="T24">
            <v>10527.51</v>
          </cell>
          <cell r="U24">
            <v>11435.2</v>
          </cell>
          <cell r="V24">
            <v>11670.050000000001</v>
          </cell>
          <cell r="W24">
            <v>11904.900000000001</v>
          </cell>
          <cell r="X24">
            <v>12139.750000000002</v>
          </cell>
          <cell r="Y24">
            <v>12139.750000000002</v>
          </cell>
          <cell r="Z24">
            <v>12139.750000000002</v>
          </cell>
          <cell r="AA24">
            <v>12139.750000000002</v>
          </cell>
        </row>
      </sheetData>
      <sheetData sheetId="1">
        <row r="8">
          <cell r="L8">
            <v>2020</v>
          </cell>
        </row>
        <row r="9"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499.94</v>
          </cell>
          <cell r="U9">
            <v>499.94</v>
          </cell>
          <cell r="V9">
            <v>499.94</v>
          </cell>
          <cell r="W9">
            <v>1999.76</v>
          </cell>
          <cell r="X9">
            <v>1999.76</v>
          </cell>
          <cell r="Y9">
            <v>2499.6999999999998</v>
          </cell>
          <cell r="Z9">
            <v>2499.6999999999998</v>
          </cell>
          <cell r="AA9">
            <v>2499.6999999999998</v>
          </cell>
        </row>
        <row r="10"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464</v>
          </cell>
          <cell r="U10">
            <v>464</v>
          </cell>
          <cell r="V10">
            <v>464</v>
          </cell>
          <cell r="W10">
            <v>928</v>
          </cell>
          <cell r="X10">
            <v>928</v>
          </cell>
          <cell r="Y10">
            <v>928</v>
          </cell>
          <cell r="Z10">
            <v>928</v>
          </cell>
          <cell r="AA10">
            <v>928</v>
          </cell>
        </row>
        <row r="11"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407.75</v>
          </cell>
          <cell r="R11">
            <v>407.75</v>
          </cell>
          <cell r="S11">
            <v>407.75</v>
          </cell>
          <cell r="T11">
            <v>407.75</v>
          </cell>
          <cell r="U11">
            <v>407.75</v>
          </cell>
          <cell r="V11">
            <v>1223.25</v>
          </cell>
          <cell r="W11">
            <v>1223.25</v>
          </cell>
          <cell r="X11">
            <v>1631</v>
          </cell>
          <cell r="Y11">
            <v>1631</v>
          </cell>
          <cell r="Z11">
            <v>1631</v>
          </cell>
          <cell r="AA11">
            <v>1631</v>
          </cell>
        </row>
        <row r="12"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696.55</v>
          </cell>
          <cell r="R12">
            <v>696.55</v>
          </cell>
          <cell r="S12">
            <v>1393.1</v>
          </cell>
          <cell r="T12">
            <v>1393.1</v>
          </cell>
          <cell r="U12">
            <v>1393.1</v>
          </cell>
          <cell r="V12">
            <v>1393.1</v>
          </cell>
          <cell r="W12">
            <v>1393.1</v>
          </cell>
          <cell r="X12">
            <v>1393.1</v>
          </cell>
          <cell r="Y12">
            <v>1393.1</v>
          </cell>
          <cell r="Z12">
            <v>1393.1</v>
          </cell>
          <cell r="AA12">
            <v>1393.1</v>
          </cell>
        </row>
        <row r="13"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555.5</v>
          </cell>
          <cell r="V13">
            <v>555.5</v>
          </cell>
          <cell r="W13">
            <v>555.5</v>
          </cell>
          <cell r="X13">
            <v>555.5</v>
          </cell>
          <cell r="Y13">
            <v>555.5</v>
          </cell>
          <cell r="Z13">
            <v>555.5</v>
          </cell>
          <cell r="AA13">
            <v>555.5</v>
          </cell>
        </row>
        <row r="14"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313.75</v>
          </cell>
          <cell r="V14">
            <v>313.75</v>
          </cell>
          <cell r="W14">
            <v>313.75</v>
          </cell>
          <cell r="X14">
            <v>313.75</v>
          </cell>
          <cell r="Y14">
            <v>313.75</v>
          </cell>
          <cell r="Z14">
            <v>313.75</v>
          </cell>
          <cell r="AA14">
            <v>313.75</v>
          </cell>
        </row>
        <row r="15"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290.82500000000005</v>
          </cell>
          <cell r="T15">
            <v>290.82500000000005</v>
          </cell>
          <cell r="U15">
            <v>290.82500000000005</v>
          </cell>
          <cell r="V15">
            <v>581.65000000000009</v>
          </cell>
          <cell r="W15">
            <v>581.65000000000009</v>
          </cell>
          <cell r="X15">
            <v>581.65000000000009</v>
          </cell>
          <cell r="Y15">
            <v>581.65000000000009</v>
          </cell>
          <cell r="Z15">
            <v>581.65000000000009</v>
          </cell>
          <cell r="AA15">
            <v>581.65000000000009</v>
          </cell>
        </row>
        <row r="16"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230.60000000000002</v>
          </cell>
          <cell r="V16">
            <v>230.60000000000002</v>
          </cell>
          <cell r="W16">
            <v>230.60000000000002</v>
          </cell>
          <cell r="X16">
            <v>461.20000000000005</v>
          </cell>
          <cell r="Y16">
            <v>461.20000000000005</v>
          </cell>
          <cell r="Z16">
            <v>461.20000000000005</v>
          </cell>
          <cell r="AA16">
            <v>461.20000000000005</v>
          </cell>
        </row>
        <row r="17">
          <cell r="L17">
            <v>235.4</v>
          </cell>
          <cell r="M17">
            <v>235.4</v>
          </cell>
          <cell r="N17">
            <v>235.4</v>
          </cell>
          <cell r="O17">
            <v>235.4</v>
          </cell>
          <cell r="P17">
            <v>235.4</v>
          </cell>
          <cell r="Q17">
            <v>235.4</v>
          </cell>
          <cell r="R17">
            <v>235.4</v>
          </cell>
          <cell r="S17">
            <v>235.4</v>
          </cell>
          <cell r="T17">
            <v>235.4</v>
          </cell>
          <cell r="U17">
            <v>470.8</v>
          </cell>
          <cell r="V17">
            <v>470.8</v>
          </cell>
          <cell r="W17">
            <v>470.8</v>
          </cell>
          <cell r="X17">
            <v>941.6</v>
          </cell>
          <cell r="Y17">
            <v>941.6</v>
          </cell>
          <cell r="Z17">
            <v>941.6</v>
          </cell>
          <cell r="AA17">
            <v>941.6</v>
          </cell>
        </row>
        <row r="18"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455.1</v>
          </cell>
          <cell r="S18">
            <v>455.1</v>
          </cell>
          <cell r="T18">
            <v>455.1</v>
          </cell>
          <cell r="U18">
            <v>455.1</v>
          </cell>
          <cell r="V18">
            <v>455.1</v>
          </cell>
          <cell r="W18">
            <v>455.1</v>
          </cell>
          <cell r="X18">
            <v>910.2</v>
          </cell>
          <cell r="Y18">
            <v>910.2</v>
          </cell>
          <cell r="Z18">
            <v>910.2</v>
          </cell>
          <cell r="AA18">
            <v>910.2</v>
          </cell>
        </row>
        <row r="19"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106.19999999999999</v>
          </cell>
          <cell r="T19">
            <v>106.19999999999999</v>
          </cell>
          <cell r="U19">
            <v>106.19999999999999</v>
          </cell>
          <cell r="V19">
            <v>106.19999999999999</v>
          </cell>
          <cell r="W19">
            <v>106.19999999999999</v>
          </cell>
          <cell r="X19">
            <v>106.19999999999999</v>
          </cell>
          <cell r="Y19">
            <v>106.19999999999999</v>
          </cell>
          <cell r="Z19">
            <v>106.19999999999999</v>
          </cell>
          <cell r="AA19">
            <v>106.19999999999999</v>
          </cell>
        </row>
        <row r="20"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186.95</v>
          </cell>
          <cell r="U20">
            <v>186.95</v>
          </cell>
          <cell r="V20">
            <v>186.95</v>
          </cell>
          <cell r="W20">
            <v>186.95</v>
          </cell>
          <cell r="X20">
            <v>186.95</v>
          </cell>
          <cell r="Y20">
            <v>186.95</v>
          </cell>
          <cell r="Z20">
            <v>186.95</v>
          </cell>
          <cell r="AA20">
            <v>186.95</v>
          </cell>
        </row>
        <row r="21"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939.40000000000009</v>
          </cell>
          <cell r="W21">
            <v>1174.25</v>
          </cell>
          <cell r="X21">
            <v>1409.1</v>
          </cell>
          <cell r="Y21">
            <v>1409.1</v>
          </cell>
          <cell r="Z21">
            <v>1409.1</v>
          </cell>
          <cell r="AA21">
            <v>1409.1</v>
          </cell>
        </row>
        <row r="22"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110.9</v>
          </cell>
          <cell r="X22">
            <v>110.9</v>
          </cell>
          <cell r="Y22">
            <v>110.9</v>
          </cell>
          <cell r="Z22">
            <v>110.9</v>
          </cell>
          <cell r="AA22">
            <v>110.9</v>
          </cell>
        </row>
        <row r="23"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110.9</v>
          </cell>
          <cell r="W23">
            <v>110.9</v>
          </cell>
          <cell r="X23">
            <v>110.9</v>
          </cell>
          <cell r="Y23">
            <v>110.9</v>
          </cell>
          <cell r="Z23">
            <v>110.9</v>
          </cell>
          <cell r="AA23">
            <v>110.9</v>
          </cell>
        </row>
        <row r="24">
          <cell r="L24">
            <v>235.4</v>
          </cell>
          <cell r="M24">
            <v>235.4</v>
          </cell>
          <cell r="N24">
            <v>235.4</v>
          </cell>
          <cell r="O24">
            <v>235.4</v>
          </cell>
          <cell r="P24">
            <v>235.4</v>
          </cell>
          <cell r="Q24">
            <v>1339.7</v>
          </cell>
          <cell r="R24">
            <v>1794.8000000000002</v>
          </cell>
          <cell r="S24">
            <v>2888.375</v>
          </cell>
          <cell r="T24">
            <v>4039.2649999999994</v>
          </cell>
          <cell r="U24">
            <v>5374.5150000000003</v>
          </cell>
          <cell r="V24">
            <v>7531.1400000000012</v>
          </cell>
          <cell r="W24">
            <v>9840.7100000000009</v>
          </cell>
          <cell r="X24">
            <v>11639.810000000001</v>
          </cell>
          <cell r="Y24">
            <v>12139.750000000002</v>
          </cell>
          <cell r="Z24">
            <v>12139.750000000002</v>
          </cell>
          <cell r="AA24">
            <v>12139.750000000002</v>
          </cell>
        </row>
      </sheetData>
      <sheetData sheetId="2">
        <row r="4">
          <cell r="L4">
            <v>2020</v>
          </cell>
        </row>
        <row r="5"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190.91999999999996</v>
          </cell>
          <cell r="R5">
            <v>381.83999999999992</v>
          </cell>
          <cell r="S5">
            <v>954.5999999999998</v>
          </cell>
          <cell r="T5">
            <v>1527.3599999999997</v>
          </cell>
          <cell r="U5">
            <v>1718.2799999999997</v>
          </cell>
          <cell r="V5">
            <v>1909.1999999999996</v>
          </cell>
          <cell r="W5">
            <v>1909.1999999999996</v>
          </cell>
          <cell r="X5">
            <v>1909.1999999999996</v>
          </cell>
          <cell r="Y5">
            <v>1909.1999999999996</v>
          </cell>
          <cell r="Z5">
            <v>1909.1999999999996</v>
          </cell>
          <cell r="AA5">
            <v>1909.1999999999996</v>
          </cell>
        </row>
        <row r="6"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5475.2000000000007</v>
          </cell>
          <cell r="W6">
            <v>5475.2000000000007</v>
          </cell>
          <cell r="X6">
            <v>10950.400000000001</v>
          </cell>
          <cell r="Y6">
            <v>16425.600000000002</v>
          </cell>
          <cell r="Z6">
            <v>21900.800000000003</v>
          </cell>
          <cell r="AA6">
            <v>21900.800000000003</v>
          </cell>
        </row>
        <row r="7">
          <cell r="L7">
            <v>0</v>
          </cell>
          <cell r="M7">
            <v>0</v>
          </cell>
          <cell r="N7">
            <v>0</v>
          </cell>
          <cell r="O7">
            <v>369.74999999999994</v>
          </cell>
          <cell r="P7">
            <v>739.49999999999989</v>
          </cell>
          <cell r="Q7">
            <v>739.49999999999989</v>
          </cell>
          <cell r="R7">
            <v>739.49999999999989</v>
          </cell>
          <cell r="S7">
            <v>1478.9999999999998</v>
          </cell>
          <cell r="T7">
            <v>2218.4999999999995</v>
          </cell>
          <cell r="U7">
            <v>2588.2499999999995</v>
          </cell>
          <cell r="V7">
            <v>2957.9999999999995</v>
          </cell>
          <cell r="W7">
            <v>2957.9999999999995</v>
          </cell>
          <cell r="X7">
            <v>2957.9999999999995</v>
          </cell>
          <cell r="Y7">
            <v>2957.9999999999995</v>
          </cell>
          <cell r="Z7">
            <v>2957.9999999999995</v>
          </cell>
          <cell r="AA7">
            <v>2957.9999999999995</v>
          </cell>
        </row>
        <row r="8"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1350</v>
          </cell>
          <cell r="Q8">
            <v>4050</v>
          </cell>
          <cell r="R8">
            <v>5400</v>
          </cell>
          <cell r="S8">
            <v>5400</v>
          </cell>
          <cell r="T8">
            <v>5400</v>
          </cell>
          <cell r="U8">
            <v>5400</v>
          </cell>
          <cell r="V8">
            <v>5400</v>
          </cell>
          <cell r="W8">
            <v>5400</v>
          </cell>
          <cell r="X8">
            <v>5400</v>
          </cell>
          <cell r="Y8">
            <v>5400</v>
          </cell>
          <cell r="Z8">
            <v>5400</v>
          </cell>
          <cell r="AA8">
            <v>5400</v>
          </cell>
        </row>
        <row r="9"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1000</v>
          </cell>
          <cell r="R9">
            <v>2000</v>
          </cell>
          <cell r="S9">
            <v>2000</v>
          </cell>
          <cell r="T9">
            <v>2000</v>
          </cell>
          <cell r="U9">
            <v>2000</v>
          </cell>
          <cell r="V9">
            <v>2000</v>
          </cell>
          <cell r="W9">
            <v>2000</v>
          </cell>
          <cell r="X9">
            <v>2000</v>
          </cell>
          <cell r="Y9">
            <v>2000</v>
          </cell>
          <cell r="Z9">
            <v>2000</v>
          </cell>
          <cell r="AA9">
            <v>2000</v>
          </cell>
        </row>
        <row r="10"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750</v>
          </cell>
          <cell r="U10">
            <v>1500</v>
          </cell>
          <cell r="V10">
            <v>1500</v>
          </cell>
          <cell r="W10">
            <v>1500</v>
          </cell>
          <cell r="X10">
            <v>1500</v>
          </cell>
          <cell r="Y10">
            <v>1500</v>
          </cell>
          <cell r="Z10">
            <v>1500</v>
          </cell>
          <cell r="AA10">
            <v>1500</v>
          </cell>
        </row>
        <row r="11">
          <cell r="L11">
            <v>0</v>
          </cell>
          <cell r="M11">
            <v>0</v>
          </cell>
          <cell r="N11">
            <v>0</v>
          </cell>
          <cell r="O11">
            <v>775</v>
          </cell>
          <cell r="P11">
            <v>1550</v>
          </cell>
          <cell r="Q11">
            <v>1550</v>
          </cell>
          <cell r="R11">
            <v>2325</v>
          </cell>
          <cell r="S11">
            <v>3100</v>
          </cell>
          <cell r="T11">
            <v>3100</v>
          </cell>
          <cell r="U11">
            <v>3100</v>
          </cell>
          <cell r="V11">
            <v>3100</v>
          </cell>
          <cell r="W11">
            <v>3100</v>
          </cell>
          <cell r="X11">
            <v>3100</v>
          </cell>
          <cell r="Y11">
            <v>3100</v>
          </cell>
          <cell r="Z11">
            <v>3100</v>
          </cell>
          <cell r="AA11">
            <v>3100</v>
          </cell>
        </row>
        <row r="12"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750</v>
          </cell>
          <cell r="W12">
            <v>750</v>
          </cell>
          <cell r="X12">
            <v>750</v>
          </cell>
          <cell r="Y12">
            <v>1500</v>
          </cell>
          <cell r="Z12">
            <v>1500</v>
          </cell>
          <cell r="AA12">
            <v>1500</v>
          </cell>
        </row>
        <row r="13"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1550</v>
          </cell>
          <cell r="W13">
            <v>1550</v>
          </cell>
          <cell r="X13">
            <v>1550</v>
          </cell>
          <cell r="Y13">
            <v>3100</v>
          </cell>
          <cell r="Z13">
            <v>3100</v>
          </cell>
          <cell r="AA13">
            <v>3100</v>
          </cell>
        </row>
        <row r="14">
          <cell r="L14">
            <v>0</v>
          </cell>
          <cell r="M14">
            <v>0</v>
          </cell>
          <cell r="N14">
            <v>507.30000000000007</v>
          </cell>
          <cell r="O14">
            <v>1014.6000000000001</v>
          </cell>
          <cell r="P14">
            <v>1014.6000000000001</v>
          </cell>
          <cell r="Q14">
            <v>1014.6000000000001</v>
          </cell>
          <cell r="R14">
            <v>1521.9</v>
          </cell>
          <cell r="S14">
            <v>2029.2000000000003</v>
          </cell>
          <cell r="T14">
            <v>2029.2000000000003</v>
          </cell>
          <cell r="U14">
            <v>2029.2000000000003</v>
          </cell>
          <cell r="V14">
            <v>2029.2000000000003</v>
          </cell>
          <cell r="W14">
            <v>2029.2000000000003</v>
          </cell>
          <cell r="X14">
            <v>2029.2000000000003</v>
          </cell>
          <cell r="Y14">
            <v>2029.2000000000003</v>
          </cell>
          <cell r="Z14">
            <v>2029.2000000000003</v>
          </cell>
          <cell r="AA14">
            <v>2029.2000000000003</v>
          </cell>
        </row>
        <row r="15"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649.6</v>
          </cell>
          <cell r="R15">
            <v>1299.2</v>
          </cell>
          <cell r="S15">
            <v>1299.2</v>
          </cell>
          <cell r="T15">
            <v>1299.2</v>
          </cell>
          <cell r="U15">
            <v>1299.2</v>
          </cell>
          <cell r="V15">
            <v>1299.2</v>
          </cell>
          <cell r="W15">
            <v>1299.2</v>
          </cell>
          <cell r="X15">
            <v>1299.2</v>
          </cell>
          <cell r="Y15">
            <v>1299.2</v>
          </cell>
          <cell r="Z15">
            <v>1299.2</v>
          </cell>
          <cell r="AA15">
            <v>1299.2</v>
          </cell>
        </row>
        <row r="16"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310.3</v>
          </cell>
          <cell r="Q16">
            <v>620.6</v>
          </cell>
          <cell r="R16">
            <v>620.6</v>
          </cell>
          <cell r="S16">
            <v>620.6</v>
          </cell>
          <cell r="T16">
            <v>620.6</v>
          </cell>
          <cell r="U16">
            <v>620.6</v>
          </cell>
          <cell r="V16">
            <v>620.6</v>
          </cell>
          <cell r="W16">
            <v>620.6</v>
          </cell>
          <cell r="X16">
            <v>620.6</v>
          </cell>
          <cell r="Y16">
            <v>620.6</v>
          </cell>
          <cell r="Z16">
            <v>620.6</v>
          </cell>
          <cell r="AA16">
            <v>620.6</v>
          </cell>
        </row>
        <row r="17"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776.47500000000014</v>
          </cell>
          <cell r="T17">
            <v>1552.9500000000003</v>
          </cell>
          <cell r="U17">
            <v>1552.9500000000003</v>
          </cell>
          <cell r="V17">
            <v>1811.7750000000003</v>
          </cell>
          <cell r="W17">
            <v>2329.4250000000002</v>
          </cell>
          <cell r="X17">
            <v>2847.0750000000007</v>
          </cell>
          <cell r="Y17">
            <v>3105.9000000000005</v>
          </cell>
          <cell r="Z17">
            <v>3105.9000000000005</v>
          </cell>
          <cell r="AA17">
            <v>3105.9000000000005</v>
          </cell>
        </row>
        <row r="18"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2836.2</v>
          </cell>
          <cell r="T18">
            <v>5672.4</v>
          </cell>
          <cell r="U18">
            <v>5672.4</v>
          </cell>
          <cell r="V18">
            <v>5672.4</v>
          </cell>
          <cell r="W18">
            <v>5672.4</v>
          </cell>
          <cell r="X18">
            <v>5672.4</v>
          </cell>
          <cell r="Y18">
            <v>5672.4</v>
          </cell>
          <cell r="Z18">
            <v>5672.4</v>
          </cell>
          <cell r="AA18">
            <v>5672.4</v>
          </cell>
        </row>
        <row r="19">
          <cell r="L19">
            <v>0</v>
          </cell>
          <cell r="M19">
            <v>0</v>
          </cell>
          <cell r="N19">
            <v>507.30000000000007</v>
          </cell>
          <cell r="O19">
            <v>2159.3500000000004</v>
          </cell>
          <cell r="P19">
            <v>4964.4000000000005</v>
          </cell>
          <cell r="Q19">
            <v>9815.2200000000012</v>
          </cell>
          <cell r="R19">
            <v>14288.04</v>
          </cell>
          <cell r="S19">
            <v>20495.274999999998</v>
          </cell>
          <cell r="T19">
            <v>26170.21</v>
          </cell>
          <cell r="U19">
            <v>27480.879999999997</v>
          </cell>
          <cell r="V19">
            <v>36075.575000000004</v>
          </cell>
          <cell r="W19">
            <v>36593.224999999999</v>
          </cell>
          <cell r="X19">
            <v>42586.075000000004</v>
          </cell>
          <cell r="Y19">
            <v>50620.1</v>
          </cell>
          <cell r="Z19">
            <v>56095.299999999996</v>
          </cell>
          <cell r="AA19">
            <v>56095.299999999996</v>
          </cell>
        </row>
      </sheetData>
      <sheetData sheetId="3">
        <row r="4">
          <cell r="L4">
            <v>2020</v>
          </cell>
        </row>
        <row r="5"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76.367999999999981</v>
          </cell>
          <cell r="U5">
            <v>152.73599999999996</v>
          </cell>
          <cell r="V5">
            <v>229.10399999999996</v>
          </cell>
          <cell r="W5">
            <v>534.57599999999991</v>
          </cell>
          <cell r="X5">
            <v>840.04799999999977</v>
          </cell>
          <cell r="Y5">
            <v>1069.1519999999996</v>
          </cell>
          <cell r="Z5">
            <v>1374.6239999999996</v>
          </cell>
          <cell r="AA5">
            <v>1680.0959999999998</v>
          </cell>
        </row>
        <row r="6"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4380.1600000000008</v>
          </cell>
          <cell r="AA6">
            <v>8760.3200000000015</v>
          </cell>
        </row>
        <row r="7"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147.89999999999998</v>
          </cell>
          <cell r="R7">
            <v>295.79999999999995</v>
          </cell>
          <cell r="S7">
            <v>443.69999999999993</v>
          </cell>
          <cell r="T7">
            <v>591.59999999999991</v>
          </cell>
          <cell r="U7">
            <v>739.49999999999989</v>
          </cell>
          <cell r="V7">
            <v>1035.2999999999997</v>
          </cell>
          <cell r="W7">
            <v>1331.1</v>
          </cell>
          <cell r="X7">
            <v>1774.7999999999997</v>
          </cell>
          <cell r="Y7">
            <v>2218.5</v>
          </cell>
          <cell r="Z7">
            <v>2662.1999999999994</v>
          </cell>
          <cell r="AA7">
            <v>2810.0999999999995</v>
          </cell>
        </row>
        <row r="8"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540</v>
          </cell>
          <cell r="R8">
            <v>1080</v>
          </cell>
          <cell r="S8">
            <v>2160</v>
          </cell>
          <cell r="T8">
            <v>3240</v>
          </cell>
          <cell r="U8">
            <v>4320</v>
          </cell>
          <cell r="V8">
            <v>4860</v>
          </cell>
          <cell r="W8">
            <v>5400</v>
          </cell>
          <cell r="X8">
            <v>5400</v>
          </cell>
          <cell r="Y8">
            <v>5400</v>
          </cell>
          <cell r="Z8">
            <v>5400</v>
          </cell>
          <cell r="AA8">
            <v>5400</v>
          </cell>
        </row>
        <row r="9"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400</v>
          </cell>
          <cell r="V9">
            <v>800</v>
          </cell>
          <cell r="W9">
            <v>1200</v>
          </cell>
          <cell r="X9">
            <v>1600</v>
          </cell>
          <cell r="Y9">
            <v>2000</v>
          </cell>
          <cell r="Z9">
            <v>2000</v>
          </cell>
          <cell r="AA9">
            <v>2000</v>
          </cell>
        </row>
        <row r="10"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300</v>
          </cell>
          <cell r="V10">
            <v>600</v>
          </cell>
          <cell r="W10">
            <v>900</v>
          </cell>
          <cell r="X10">
            <v>1200</v>
          </cell>
          <cell r="Y10">
            <v>1500</v>
          </cell>
          <cell r="Z10">
            <v>1500</v>
          </cell>
          <cell r="AA10">
            <v>1500</v>
          </cell>
        </row>
        <row r="11"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S11">
            <v>310</v>
          </cell>
          <cell r="T11">
            <v>620</v>
          </cell>
          <cell r="U11">
            <v>930</v>
          </cell>
          <cell r="V11">
            <v>1550</v>
          </cell>
          <cell r="W11">
            <v>2170</v>
          </cell>
          <cell r="X11">
            <v>2480</v>
          </cell>
          <cell r="Y11">
            <v>2790</v>
          </cell>
          <cell r="Z11">
            <v>3100</v>
          </cell>
          <cell r="AA11">
            <v>3100</v>
          </cell>
        </row>
        <row r="12"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300</v>
          </cell>
          <cell r="AA12">
            <v>600</v>
          </cell>
        </row>
        <row r="13"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620</v>
          </cell>
          <cell r="AA13">
            <v>1240</v>
          </cell>
        </row>
        <row r="14"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R14">
            <v>202.92000000000004</v>
          </cell>
          <cell r="S14">
            <v>405.84000000000009</v>
          </cell>
          <cell r="T14">
            <v>608.7600000000001</v>
          </cell>
          <cell r="U14">
            <v>811.68000000000018</v>
          </cell>
          <cell r="V14">
            <v>1014.6000000000001</v>
          </cell>
          <cell r="W14">
            <v>1014.6000000000001</v>
          </cell>
          <cell r="X14">
            <v>1217.5200000000002</v>
          </cell>
          <cell r="Y14">
            <v>1420.4400000000003</v>
          </cell>
          <cell r="Z14">
            <v>1623.3600000000001</v>
          </cell>
          <cell r="AA14">
            <v>1826.2800000000002</v>
          </cell>
        </row>
        <row r="15"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259.84000000000003</v>
          </cell>
          <cell r="T15">
            <v>519.68000000000006</v>
          </cell>
          <cell r="U15">
            <v>779.5200000000001</v>
          </cell>
          <cell r="V15">
            <v>1039.3600000000001</v>
          </cell>
          <cell r="W15">
            <v>1299.2</v>
          </cell>
          <cell r="X15">
            <v>1299.2</v>
          </cell>
          <cell r="Y15">
            <v>1299.2</v>
          </cell>
          <cell r="Z15">
            <v>1299.2</v>
          </cell>
          <cell r="AA15">
            <v>1299.2</v>
          </cell>
        </row>
        <row r="16"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405.6</v>
          </cell>
          <cell r="U16">
            <v>811.2</v>
          </cell>
          <cell r="V16">
            <v>1216.8</v>
          </cell>
          <cell r="W16">
            <v>1622.4</v>
          </cell>
          <cell r="X16">
            <v>2028</v>
          </cell>
          <cell r="Y16">
            <v>2028</v>
          </cell>
          <cell r="Z16">
            <v>2028</v>
          </cell>
          <cell r="AA16">
            <v>2028</v>
          </cell>
        </row>
        <row r="17"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1656.4800000000002</v>
          </cell>
          <cell r="W17">
            <v>1863.5400000000002</v>
          </cell>
          <cell r="X17">
            <v>2174.1300000000006</v>
          </cell>
          <cell r="Y17">
            <v>2484.7200000000003</v>
          </cell>
          <cell r="Z17">
            <v>2795.3100000000004</v>
          </cell>
          <cell r="AA17">
            <v>3002.3700000000003</v>
          </cell>
        </row>
        <row r="18"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567.24</v>
          </cell>
          <cell r="W18">
            <v>1701.72</v>
          </cell>
          <cell r="X18">
            <v>2836.2</v>
          </cell>
          <cell r="Y18">
            <v>3970.68</v>
          </cell>
          <cell r="Z18">
            <v>5105.16</v>
          </cell>
          <cell r="AA18">
            <v>5672.4</v>
          </cell>
        </row>
        <row r="19"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687.9</v>
          </cell>
          <cell r="R19">
            <v>1578.72</v>
          </cell>
          <cell r="S19">
            <v>3579.38</v>
          </cell>
          <cell r="T19">
            <v>6062.0080000000007</v>
          </cell>
          <cell r="U19">
            <v>9244.6360000000004</v>
          </cell>
          <cell r="V19">
            <v>14568.883999999998</v>
          </cell>
          <cell r="W19">
            <v>19037.136000000002</v>
          </cell>
          <cell r="X19">
            <v>22849.898000000001</v>
          </cell>
          <cell r="Y19">
            <v>26180.692000000003</v>
          </cell>
          <cell r="Z19">
            <v>34188.014000000003</v>
          </cell>
          <cell r="AA19">
            <v>40918.766000000003</v>
          </cell>
        </row>
      </sheetData>
      <sheetData sheetId="4">
        <row r="2">
          <cell r="D2">
            <v>2022</v>
          </cell>
        </row>
        <row r="3">
          <cell r="B3">
            <v>235.4</v>
          </cell>
          <cell r="C3">
            <v>235.4</v>
          </cell>
          <cell r="D3">
            <v>690.5</v>
          </cell>
          <cell r="E3">
            <v>1389.075</v>
          </cell>
          <cell r="F3">
            <v>2736.5749999999998</v>
          </cell>
          <cell r="G3">
            <v>4594.7649999999994</v>
          </cell>
          <cell r="H3">
            <v>5806.69</v>
          </cell>
          <cell r="I3">
            <v>9280.3599999999988</v>
          </cell>
          <cell r="J3">
            <v>10527.51</v>
          </cell>
          <cell r="K3">
            <v>11435.2</v>
          </cell>
          <cell r="L3">
            <v>11670.050000000001</v>
          </cell>
          <cell r="M3">
            <v>11904.900000000001</v>
          </cell>
          <cell r="N3">
            <v>12139.750000000002</v>
          </cell>
          <cell r="O3">
            <v>12139.750000000002</v>
          </cell>
          <cell r="P3">
            <v>12139.750000000002</v>
          </cell>
          <cell r="Q3">
            <v>12139.750000000002</v>
          </cell>
        </row>
        <row r="5">
          <cell r="B5">
            <v>0</v>
          </cell>
        </row>
      </sheetData>
      <sheetData sheetId="5">
        <row r="2">
          <cell r="D2">
            <v>2022</v>
          </cell>
        </row>
        <row r="3">
          <cell r="B3">
            <v>235.4</v>
          </cell>
          <cell r="C3">
            <v>235.4</v>
          </cell>
          <cell r="D3">
            <v>235.4</v>
          </cell>
          <cell r="E3">
            <v>235.4</v>
          </cell>
          <cell r="F3">
            <v>235.4</v>
          </cell>
          <cell r="G3">
            <v>1339.7</v>
          </cell>
          <cell r="H3">
            <v>1794.8000000000002</v>
          </cell>
          <cell r="I3">
            <v>2888.375</v>
          </cell>
          <cell r="J3">
            <v>4039.2649999999994</v>
          </cell>
          <cell r="K3">
            <v>5374.5150000000003</v>
          </cell>
          <cell r="L3">
            <v>7531.1400000000012</v>
          </cell>
          <cell r="M3">
            <v>9840.7100000000009</v>
          </cell>
          <cell r="N3">
            <v>11639.810000000001</v>
          </cell>
          <cell r="O3">
            <v>12139.750000000002</v>
          </cell>
          <cell r="P3">
            <v>12139.750000000002</v>
          </cell>
          <cell r="Q3">
            <v>12139.750000000002</v>
          </cell>
        </row>
        <row r="5"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687.9</v>
          </cell>
          <cell r="H5">
            <v>1578.72</v>
          </cell>
          <cell r="I5">
            <v>3579.38</v>
          </cell>
          <cell r="J5">
            <v>6062.0080000000007</v>
          </cell>
          <cell r="K5">
            <v>9244.6360000000004</v>
          </cell>
          <cell r="L5">
            <v>14568.883999999998</v>
          </cell>
          <cell r="M5">
            <v>19037.136000000002</v>
          </cell>
          <cell r="N5">
            <v>22849.898000000001</v>
          </cell>
          <cell r="O5">
            <v>26180.692000000003</v>
          </cell>
          <cell r="P5">
            <v>34188.014000000003</v>
          </cell>
          <cell r="Q5">
            <v>40918.766000000003</v>
          </cell>
        </row>
      </sheetData>
      <sheetData sheetId="6"/>
      <sheetData sheetId="7"/>
      <sheetData sheetId="8"/>
      <sheetData sheetId="9"/>
      <sheetData sheetId="10">
        <row r="4">
          <cell r="B4">
            <v>8222.6502090126141</v>
          </cell>
        </row>
        <row r="5">
          <cell r="B5">
            <v>17247.681254661846</v>
          </cell>
        </row>
        <row r="6">
          <cell r="B6">
            <v>0</v>
          </cell>
        </row>
      </sheetData>
      <sheetData sheetId="11">
        <row r="2">
          <cell r="B2" t="str">
            <v xml:space="preserve">Offshore specific capability </v>
          </cell>
        </row>
        <row r="3">
          <cell r="B3">
            <v>5.1979188575404747</v>
          </cell>
          <cell r="C3">
            <v>6.4602957785668238</v>
          </cell>
          <cell r="D3">
            <v>6.9191534620441093</v>
          </cell>
        </row>
        <row r="4">
          <cell r="B4">
            <v>0.24609108792226456</v>
          </cell>
          <cell r="C4">
            <v>1.9149497091014076</v>
          </cell>
          <cell r="D4">
            <v>1.6914918522319637</v>
          </cell>
        </row>
        <row r="5">
          <cell r="B5">
            <v>2.3208440955768181</v>
          </cell>
          <cell r="C5">
            <v>4.5224790855492678</v>
          </cell>
          <cell r="D5">
            <v>3.6839341554728753</v>
          </cell>
        </row>
        <row r="6">
          <cell r="B6">
            <v>2.5843919275028631</v>
          </cell>
          <cell r="C6">
            <v>4.5412925971063505</v>
          </cell>
          <cell r="D6">
            <v>4.2162947767854559</v>
          </cell>
        </row>
        <row r="7">
          <cell r="B7">
            <v>8.2570884429761389</v>
          </cell>
          <cell r="C7">
            <v>14.19248673703949</v>
          </cell>
          <cell r="D7">
            <v>13.019752347866536</v>
          </cell>
        </row>
        <row r="8">
          <cell r="B8">
            <v>1.8831100132301053</v>
          </cell>
          <cell r="C8">
            <v>8.5332187179323693</v>
          </cell>
          <cell r="D8">
            <v>6.6911878995895586</v>
          </cell>
        </row>
        <row r="9">
          <cell r="B9">
            <v>5.1511591440939908</v>
          </cell>
          <cell r="C9">
            <v>8.3029337518364237</v>
          </cell>
          <cell r="D9">
            <v>11.500631744120332</v>
          </cell>
        </row>
        <row r="10">
          <cell r="B10">
            <v>1.6466332196997828</v>
          </cell>
          <cell r="C10">
            <v>0.57898285201574584</v>
          </cell>
          <cell r="D10">
            <v>4.9646778617077896</v>
          </cell>
        </row>
        <row r="11">
          <cell r="B11">
            <v>4.1431119937157312</v>
          </cell>
          <cell r="C11">
            <v>6.9370645460681493</v>
          </cell>
          <cell r="D11">
            <v>7.4586994168202452</v>
          </cell>
        </row>
        <row r="12">
          <cell r="B12">
            <v>4.6891849735349913</v>
          </cell>
          <cell r="C12">
            <v>7.3858354594818056</v>
          </cell>
          <cell r="D12">
            <v>7.744162078543587</v>
          </cell>
        </row>
        <row r="13">
          <cell r="B13">
            <v>0.16743231698720995</v>
          </cell>
          <cell r="C13">
            <v>1.4008105784203198</v>
          </cell>
          <cell r="D13">
            <v>1.224289522585057</v>
          </cell>
        </row>
        <row r="14">
          <cell r="B14">
            <v>0.26654223064699584</v>
          </cell>
          <cell r="C14">
            <v>2.2962681098169218</v>
          </cell>
          <cell r="D14">
            <v>1.9384161560271829</v>
          </cell>
        </row>
        <row r="15">
          <cell r="B15">
            <v>6.9543275293590217</v>
          </cell>
          <cell r="C15">
            <v>9.2395036101534238</v>
          </cell>
          <cell r="D15">
            <v>6.6598584391608551</v>
          </cell>
        </row>
        <row r="16">
          <cell r="B16">
            <v>4.0520032755182118</v>
          </cell>
          <cell r="C16">
            <v>11.130885326034432</v>
          </cell>
          <cell r="D16">
            <v>9.1670309383156798</v>
          </cell>
        </row>
        <row r="17">
          <cell r="B17">
            <v>0.69178676745418521</v>
          </cell>
          <cell r="C17">
            <v>3.7112982885374364</v>
          </cell>
          <cell r="D17">
            <v>3.1793738828049154</v>
          </cell>
        </row>
        <row r="18">
          <cell r="B18">
            <v>1.3865497752933251</v>
          </cell>
          <cell r="C18">
            <v>2.9708705199874483</v>
          </cell>
          <cell r="D18">
            <v>2.3478442650442921</v>
          </cell>
        </row>
        <row r="19">
          <cell r="B19">
            <v>2.2942759768136325</v>
          </cell>
          <cell r="C19">
            <v>4.2591669021014376</v>
          </cell>
          <cell r="D19">
            <v>6.5404729985450958</v>
          </cell>
        </row>
        <row r="20">
          <cell r="B20">
            <v>5.6755548323909482</v>
          </cell>
          <cell r="C20">
            <v>3.9517542730225248</v>
          </cell>
          <cell r="D20">
            <v>4.5614735622670937</v>
          </cell>
        </row>
        <row r="21">
          <cell r="B21">
            <v>1.7764157099546003</v>
          </cell>
          <cell r="C21">
            <v>2.258701981632997</v>
          </cell>
          <cell r="D21">
            <v>6.6973471274608176</v>
          </cell>
        </row>
        <row r="22">
          <cell r="B22">
            <v>5.9579968601152569</v>
          </cell>
          <cell r="C22">
            <v>1.6178360568805343</v>
          </cell>
          <cell r="D22">
            <v>6.9564175402704258</v>
          </cell>
        </row>
        <row r="23">
          <cell r="B23">
            <v>12.600904311048282</v>
          </cell>
          <cell r="C23">
            <v>6.1983809517137827</v>
          </cell>
          <cell r="D23">
            <v>10.348631353120432</v>
          </cell>
        </row>
        <row r="24">
          <cell r="B24">
            <v>2.86754544736664</v>
          </cell>
          <cell r="C24">
            <v>12.061930090705847</v>
          </cell>
          <cell r="D24">
            <v>11.623185660917072</v>
          </cell>
        </row>
        <row r="25">
          <cell r="B25">
            <v>2.0303568891072299</v>
          </cell>
          <cell r="C25">
            <v>8.8960609622217781</v>
          </cell>
          <cell r="D25">
            <v>7.0318884478668302</v>
          </cell>
        </row>
        <row r="26">
          <cell r="B26">
            <v>1.157911389320313</v>
          </cell>
          <cell r="C26">
            <v>2.6538191180765778</v>
          </cell>
          <cell r="D26">
            <v>2.9461520818972264</v>
          </cell>
        </row>
        <row r="27">
          <cell r="B27">
            <v>2.4181479859738282</v>
          </cell>
          <cell r="C27">
            <v>3.3732218385268911</v>
          </cell>
          <cell r="D27">
            <v>2.717247111415134</v>
          </cell>
        </row>
        <row r="28">
          <cell r="B28">
            <v>0.21198480665272831</v>
          </cell>
          <cell r="C28">
            <v>1.765344292098181</v>
          </cell>
          <cell r="D28">
            <v>1.5153606286260459</v>
          </cell>
        </row>
        <row r="29">
          <cell r="B29">
            <v>1.2860357621362715</v>
          </cell>
          <cell r="C29">
            <v>2.4533872419305278</v>
          </cell>
          <cell r="D29">
            <v>1.9770674173441494</v>
          </cell>
        </row>
        <row r="30">
          <cell r="B30">
            <v>0.61596550644923764</v>
          </cell>
          <cell r="C30">
            <v>6.7982696583873476</v>
          </cell>
          <cell r="D30">
            <v>3.8098663570279152</v>
          </cell>
        </row>
        <row r="31">
          <cell r="B31">
            <v>1.9820054939685843</v>
          </cell>
          <cell r="C31">
            <v>5.7928508088312087</v>
          </cell>
          <cell r="D31">
            <v>9.0140646497741752</v>
          </cell>
        </row>
        <row r="32">
          <cell r="B32">
            <v>8.7305043321761158</v>
          </cell>
          <cell r="C32">
            <v>2.8631574614072424</v>
          </cell>
          <cell r="D32">
            <v>8.5844050750498084</v>
          </cell>
        </row>
        <row r="33">
          <cell r="B33">
            <v>0.17276980992088883</v>
          </cell>
          <cell r="C33">
            <v>1.5049977757993958</v>
          </cell>
          <cell r="D33">
            <v>1.2755080400616712</v>
          </cell>
        </row>
        <row r="34">
          <cell r="B34">
            <v>12.697827612605723</v>
          </cell>
          <cell r="C34">
            <v>4.762771537075178</v>
          </cell>
          <cell r="D34">
            <v>9.9686830196829401</v>
          </cell>
        </row>
        <row r="35">
          <cell r="B35">
            <v>12.248120510337325</v>
          </cell>
          <cell r="C35">
            <v>10.810387206967588</v>
          </cell>
          <cell r="D35">
            <v>12.395422657104703</v>
          </cell>
        </row>
        <row r="36">
          <cell r="B36">
            <v>0.40014843510192505</v>
          </cell>
          <cell r="C36">
            <v>1.9281161745355657</v>
          </cell>
          <cell r="D36">
            <v>1.6372872515018559</v>
          </cell>
        </row>
        <row r="37">
          <cell r="B37">
            <v>7.4950304596236625</v>
          </cell>
          <cell r="C37">
            <v>12.638229283624632</v>
          </cell>
          <cell r="D37">
            <v>12.79293407688019</v>
          </cell>
        </row>
        <row r="38">
          <cell r="B38">
            <v>2.5235980328036343</v>
          </cell>
          <cell r="C38">
            <v>6.743112632035249</v>
          </cell>
          <cell r="D38">
            <v>5.9445395556996408</v>
          </cell>
        </row>
        <row r="39">
          <cell r="B39">
            <v>2.635747686237484</v>
          </cell>
          <cell r="C39">
            <v>6.1444315989333926</v>
          </cell>
          <cell r="D39">
            <v>6.2144164061841574</v>
          </cell>
        </row>
        <row r="40">
          <cell r="B40">
            <v>13.932508856861046</v>
          </cell>
          <cell r="C40">
            <v>10.101855008405916</v>
          </cell>
          <cell r="D40">
            <v>13.106967796058147</v>
          </cell>
        </row>
        <row r="41">
          <cell r="B41">
            <v>1.9357669640795538</v>
          </cell>
          <cell r="C41">
            <v>1.2844283579195863</v>
          </cell>
          <cell r="D41">
            <v>7.4262785364031245</v>
          </cell>
        </row>
        <row r="42">
          <cell r="B42">
            <v>6.5146682615631768</v>
          </cell>
          <cell r="C42">
            <v>8.9375768791871657</v>
          </cell>
          <cell r="D42">
            <v>11.360443785201999</v>
          </cell>
        </row>
        <row r="43">
          <cell r="B43">
            <v>0.1336727929725241</v>
          </cell>
          <cell r="C43">
            <v>2.0433831979121462</v>
          </cell>
          <cell r="D43">
            <v>1.6314133135922062</v>
          </cell>
        </row>
        <row r="44">
          <cell r="B44">
            <v>3.5750074569920876</v>
          </cell>
          <cell r="C44">
            <v>5.5270803483131816</v>
          </cell>
          <cell r="D44">
            <v>7.7889306878644282</v>
          </cell>
        </row>
        <row r="45">
          <cell r="B45">
            <v>21.718151444830859</v>
          </cell>
          <cell r="C45">
            <v>14.851803879935979</v>
          </cell>
          <cell r="D45">
            <v>12.398032982140277</v>
          </cell>
        </row>
        <row r="46">
          <cell r="B46">
            <v>2.0866492253067057</v>
          </cell>
          <cell r="C46">
            <v>7.9357640806862406</v>
          </cell>
          <cell r="D46">
            <v>6.793033293860872</v>
          </cell>
        </row>
        <row r="47">
          <cell r="B47">
            <v>1.1780253193094299</v>
          </cell>
          <cell r="C47">
            <v>1.8213112791643706</v>
          </cell>
          <cell r="D47">
            <v>6.4970891746701325</v>
          </cell>
        </row>
        <row r="48">
          <cell r="B48">
            <v>8.3887541704597677</v>
          </cell>
          <cell r="C48">
            <v>4.8601660200160266</v>
          </cell>
          <cell r="D48">
            <v>9.3955567599315817</v>
          </cell>
        </row>
        <row r="49">
          <cell r="B49">
            <v>3.3369874360851974</v>
          </cell>
          <cell r="C49">
            <v>4.8908849010092403</v>
          </cell>
          <cell r="D49">
            <v>5.9213636596353432</v>
          </cell>
        </row>
        <row r="50">
          <cell r="B50">
            <v>1.8802763621473204</v>
          </cell>
          <cell r="C50">
            <v>2.3056260537970692</v>
          </cell>
          <cell r="D50">
            <v>5.9423381630299499</v>
          </cell>
        </row>
        <row r="51">
          <cell r="B51">
            <v>4.0157814996711378</v>
          </cell>
          <cell r="C51">
            <v>12.422340257659693</v>
          </cell>
          <cell r="D51">
            <v>9.0180521853056668</v>
          </cell>
        </row>
        <row r="52">
          <cell r="B52">
            <v>0.64953375375939648</v>
          </cell>
          <cell r="C52">
            <v>1.2573983010214347</v>
          </cell>
          <cell r="D52">
            <v>1.1136318584412621</v>
          </cell>
        </row>
      </sheetData>
      <sheetData sheetId="12">
        <row r="4">
          <cell r="B4">
            <v>551.34319614367644</v>
          </cell>
        </row>
        <row r="5">
          <cell r="B5">
            <v>1909.1999999999996</v>
          </cell>
        </row>
        <row r="6">
          <cell r="B6">
            <v>499.94</v>
          </cell>
        </row>
      </sheetData>
      <sheetData sheetId="13"/>
      <sheetData sheetId="14"/>
      <sheetData sheetId="15">
        <row r="168">
          <cell r="B168" t="str">
            <v>Blades</v>
          </cell>
          <cell r="C168" t="str">
            <v>Nacelles (GB)</v>
          </cell>
          <cell r="D168" t="str">
            <v>Nacelles (DD)</v>
          </cell>
          <cell r="E168" t="str">
            <v>Generators (GB)</v>
          </cell>
          <cell r="F168" t="str">
            <v>Generators (DD)</v>
          </cell>
          <cell r="G168" t="str">
            <v>Monopiles</v>
          </cell>
          <cell r="H168" t="str">
            <v>Jackets</v>
          </cell>
          <cell r="I168" t="str">
            <v>TP</v>
          </cell>
          <cell r="J168" t="str">
            <v>Towers</v>
          </cell>
          <cell r="K168" t="str">
            <v>Cables</v>
          </cell>
          <cell r="L168" t="str">
            <v>Array Cables</v>
          </cell>
          <cell r="M168" t="str">
            <v>Export Cables</v>
          </cell>
          <cell r="N168" t="str">
            <v>OSW Substations</v>
          </cell>
          <cell r="O168" t="str">
            <v>Flanges</v>
          </cell>
          <cell r="P168" t="str">
            <v>Bed Plates</v>
          </cell>
          <cell r="Q168" t="str">
            <v>Steel Plates</v>
          </cell>
          <cell r="R168" t="str">
            <v>GBF</v>
          </cell>
          <cell r="S168" t="str">
            <v>Semisubs</v>
          </cell>
          <cell r="T168" t="str">
            <v>Mooring Rope</v>
          </cell>
          <cell r="U168" t="str">
            <v>Mooring Chain</v>
          </cell>
          <cell r="V168" t="str">
            <v>Drag Embedment Anchors</v>
          </cell>
          <cell r="W168" t="str">
            <v>Dynamic Array Cables (Same as Cables)</v>
          </cell>
          <cell r="X168" t="str">
            <v>Dynamic Export Cables (Same as Cables)</v>
          </cell>
          <cell r="Y168" t="str">
            <v>Suction Caissons</v>
          </cell>
        </row>
      </sheetData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Supply chain network"/>
      <sheetName val="Workforce Skills Assessment"/>
      <sheetName val="Blades"/>
      <sheetName val="Nacelles"/>
      <sheetName val="Tower"/>
      <sheetName val="Monopiles"/>
      <sheetName val="Jackets"/>
      <sheetName val="Transition piece"/>
      <sheetName val="Semisubmersible"/>
      <sheetName val="Cables"/>
      <sheetName val="Mooring chain"/>
      <sheetName val="Mooring rope"/>
      <sheetName val="Anchors"/>
      <sheetName val="Suction caisson"/>
      <sheetName val="Bearings"/>
      <sheetName val="Flanges"/>
      <sheetName val="Bedplates"/>
      <sheetName val="Steel plates"/>
      <sheetName val="WTIV"/>
      <sheetName val="Sources"/>
    </sheetNames>
    <sheetDataSet>
      <sheetData sheetId="0" refreshError="1"/>
      <sheetData sheetId="1"/>
      <sheetData sheetId="2">
        <row r="16">
          <cell r="A16" t="str">
            <v>Design and Engineering</v>
          </cell>
          <cell r="B16">
            <v>6.1589285714285721E-2</v>
          </cell>
        </row>
      </sheetData>
      <sheetData sheetId="3" refreshError="1"/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/>
      <sheetData sheetId="11"/>
      <sheetData sheetId="12" refreshError="1"/>
      <sheetData sheetId="13"/>
      <sheetData sheetId="14"/>
      <sheetData sheetId="15" refreshError="1"/>
      <sheetData sheetId="16"/>
      <sheetData sheetId="17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0C4D7-AFF7-4143-AFC1-4370C6935656}">
  <sheetPr>
    <tabColor theme="7"/>
  </sheetPr>
  <dimension ref="A1:Q6"/>
  <sheetViews>
    <sheetView zoomScale="70" zoomScaleNormal="70" workbookViewId="0">
      <selection activeCell="B6" sqref="B6"/>
    </sheetView>
  </sheetViews>
  <sheetFormatPr defaultRowHeight="14.5" x14ac:dyDescent="0.35"/>
  <sheetData>
    <row r="1" spans="1:17" x14ac:dyDescent="0.35">
      <c r="A1" s="1" t="s">
        <v>3</v>
      </c>
    </row>
    <row r="2" spans="1:17" x14ac:dyDescent="0.35">
      <c r="A2" t="s">
        <v>0</v>
      </c>
    </row>
    <row r="4" spans="1:17" x14ac:dyDescent="0.35">
      <c r="B4">
        <v>2020</v>
      </c>
      <c r="C4">
        <v>2021</v>
      </c>
      <c r="D4">
        <v>2022</v>
      </c>
      <c r="E4">
        <v>2023</v>
      </c>
      <c r="F4">
        <v>2024</v>
      </c>
      <c r="G4">
        <v>2025</v>
      </c>
      <c r="H4">
        <v>2026</v>
      </c>
      <c r="I4">
        <v>2027</v>
      </c>
      <c r="J4">
        <v>2028</v>
      </c>
      <c r="K4">
        <v>2029</v>
      </c>
      <c r="L4">
        <v>2030</v>
      </c>
      <c r="M4">
        <v>2031</v>
      </c>
      <c r="N4">
        <v>2032</v>
      </c>
      <c r="O4">
        <v>2033</v>
      </c>
      <c r="P4">
        <v>2034</v>
      </c>
      <c r="Q4">
        <v>2035</v>
      </c>
    </row>
    <row r="5" spans="1:17" x14ac:dyDescent="0.35">
      <c r="A5" t="s">
        <v>1</v>
      </c>
      <c r="B5" cm="1">
        <f t="array" ref="B5:Q5">'[1]Direct + Indirect Chart (A)'!$B$3:$Q$3</f>
        <v>235.4</v>
      </c>
      <c r="C5">
        <v>235.4</v>
      </c>
      <c r="D5">
        <v>690.5</v>
      </c>
      <c r="E5">
        <v>1389.075</v>
      </c>
      <c r="F5">
        <v>2736.5749999999998</v>
      </c>
      <c r="G5">
        <v>4594.7649999999994</v>
      </c>
      <c r="H5">
        <v>5806.69</v>
      </c>
      <c r="I5">
        <v>9280.3599999999988</v>
      </c>
      <c r="J5">
        <v>10527.51</v>
      </c>
      <c r="K5">
        <v>11435.2</v>
      </c>
      <c r="L5">
        <v>11670.050000000001</v>
      </c>
      <c r="M5">
        <v>11904.900000000001</v>
      </c>
      <c r="N5">
        <v>12139.750000000002</v>
      </c>
      <c r="O5">
        <v>12139.750000000002</v>
      </c>
      <c r="P5">
        <v>12139.750000000002</v>
      </c>
      <c r="Q5">
        <v>12139.750000000002</v>
      </c>
    </row>
    <row r="6" spans="1:17" x14ac:dyDescent="0.35">
      <c r="A6" t="s">
        <v>2</v>
      </c>
      <c r="B6" cm="1">
        <f t="array" ref="B6:Q6">_xlfn.ANCHORARRAY('[1]Direct + Indirect Chart (A)'!B5)</f>
        <v>0</v>
      </c>
      <c r="C6">
        <v>0</v>
      </c>
      <c r="D6">
        <v>507.30000000000007</v>
      </c>
      <c r="E6">
        <v>2159.3500000000004</v>
      </c>
      <c r="F6">
        <v>4964.4000000000005</v>
      </c>
      <c r="G6">
        <v>9815.2200000000012</v>
      </c>
      <c r="H6">
        <v>14288.04</v>
      </c>
      <c r="I6">
        <v>20495.274999999998</v>
      </c>
      <c r="J6">
        <v>26170.21</v>
      </c>
      <c r="K6">
        <v>27480.879999999997</v>
      </c>
      <c r="L6">
        <v>36075.575000000004</v>
      </c>
      <c r="M6">
        <v>36593.224999999999</v>
      </c>
      <c r="N6">
        <v>42586.075000000004</v>
      </c>
      <c r="O6">
        <v>50620.1</v>
      </c>
      <c r="P6">
        <v>56095.299999999996</v>
      </c>
      <c r="Q6">
        <v>56095.299999999996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F1243-8B92-4C8F-97B8-A71DF61FC5BF}">
  <sheetPr>
    <tabColor theme="7"/>
  </sheetPr>
  <dimension ref="A1:B9"/>
  <sheetViews>
    <sheetView workbookViewId="0">
      <selection activeCell="B5" sqref="B5"/>
    </sheetView>
  </sheetViews>
  <sheetFormatPr defaultRowHeight="14.5" x14ac:dyDescent="0.35"/>
  <cols>
    <col min="1" max="1" width="31.1796875" customWidth="1"/>
  </cols>
  <sheetData>
    <row r="1" spans="1:2" x14ac:dyDescent="0.35">
      <c r="A1" s="1" t="s">
        <v>4</v>
      </c>
    </row>
    <row r="2" spans="1:2" x14ac:dyDescent="0.35">
      <c r="A2" t="s">
        <v>5</v>
      </c>
    </row>
    <row r="5" spans="1:2" x14ac:dyDescent="0.35">
      <c r="A5" t="str" cm="1">
        <f t="array" ref="A5:A9">_xlfn.ANCHORARRAY('[2]Workforce Skills Assessment'!A16)</f>
        <v>Design and Engineering</v>
      </c>
      <c r="B5" s="2" cm="1">
        <f t="array" ref="B5:B9">_xlfn.ANCHORARRAY('[2]Workforce Skills Assessment'!B16)</f>
        <v>6.1589285714285721E-2</v>
      </c>
    </row>
    <row r="6" spans="1:2" x14ac:dyDescent="0.35">
      <c r="A6" t="str">
        <v>Quality and Safety</v>
      </c>
      <c r="B6" s="2">
        <v>6.7351190476190481E-2</v>
      </c>
    </row>
    <row r="7" spans="1:2" x14ac:dyDescent="0.35">
      <c r="A7" t="str">
        <v>Factory-Level Management</v>
      </c>
      <c r="B7" s="2">
        <v>6.9336309523809536E-2</v>
      </c>
    </row>
    <row r="8" spans="1:2" x14ac:dyDescent="0.35">
      <c r="A8" t="str">
        <v>Factory-Level Worker</v>
      </c>
      <c r="B8" s="2">
        <v>0.654092261904762</v>
      </c>
    </row>
    <row r="9" spans="1:2" x14ac:dyDescent="0.35">
      <c r="A9" t="str">
        <v>Facilities Maintenance</v>
      </c>
      <c r="B9" s="2">
        <v>9.3166666666666675E-2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E81F1-90E6-4BF1-9A20-C23FB12C21DC}">
  <sheetPr>
    <tabColor theme="7"/>
  </sheetPr>
  <dimension ref="A1:Q8"/>
  <sheetViews>
    <sheetView zoomScale="70" zoomScaleNormal="70" workbookViewId="0">
      <selection activeCell="B7" sqref="B7"/>
    </sheetView>
  </sheetViews>
  <sheetFormatPr defaultRowHeight="14.5" x14ac:dyDescent="0.35"/>
  <sheetData>
    <row r="1" spans="1:17" x14ac:dyDescent="0.35">
      <c r="A1" s="1" t="s">
        <v>92</v>
      </c>
    </row>
    <row r="2" spans="1:17" x14ac:dyDescent="0.35">
      <c r="A2" t="s">
        <v>60</v>
      </c>
    </row>
    <row r="4" spans="1:17" x14ac:dyDescent="0.35">
      <c r="A4" t="s">
        <v>61</v>
      </c>
    </row>
    <row r="6" spans="1:17" x14ac:dyDescent="0.35">
      <c r="B6">
        <f>'[1]Direct Jobs Over Time Chart (A)'!L8</f>
        <v>2020</v>
      </c>
      <c r="C6">
        <f>'[1]Direct Jobs Over Time Chart (A)'!M8</f>
        <v>2021</v>
      </c>
      <c r="D6">
        <f>'[1]Direct Jobs Over Time Chart (A)'!N8</f>
        <v>2022</v>
      </c>
      <c r="E6">
        <f>'[1]Direct Jobs Over Time Chart (A)'!O8</f>
        <v>2023</v>
      </c>
      <c r="F6">
        <f>'[1]Direct Jobs Over Time Chart (A)'!P8</f>
        <v>2024</v>
      </c>
      <c r="G6">
        <f>'[1]Direct Jobs Over Time Chart (A)'!Q8</f>
        <v>2025</v>
      </c>
      <c r="H6">
        <f>'[1]Direct Jobs Over Time Chart (A)'!R8</f>
        <v>2026</v>
      </c>
      <c r="I6">
        <f>'[1]Direct Jobs Over Time Chart (A)'!S8</f>
        <v>2027</v>
      </c>
      <c r="J6">
        <f>'[1]Direct Jobs Over Time Chart (A)'!T8</f>
        <v>2028</v>
      </c>
      <c r="K6">
        <f>'[1]Direct Jobs Over Time Chart (A)'!U8</f>
        <v>2029</v>
      </c>
      <c r="L6">
        <f>'[1]Direct Jobs Over Time Chart (A)'!V8</f>
        <v>2030</v>
      </c>
      <c r="M6">
        <f>'[1]Direct Jobs Over Time Chart (A)'!W8</f>
        <v>2031</v>
      </c>
      <c r="N6">
        <f>'[1]Direct Jobs Over Time Chart (A)'!X8</f>
        <v>2032</v>
      </c>
      <c r="O6">
        <f>'[1]Direct Jobs Over Time Chart (A)'!Y8</f>
        <v>2033</v>
      </c>
      <c r="P6">
        <f>'[1]Direct Jobs Over Time Chart (A)'!Z8</f>
        <v>2034</v>
      </c>
      <c r="Q6">
        <f>'[1]Direct Jobs Over Time Chart (A)'!AA8</f>
        <v>2035</v>
      </c>
    </row>
    <row r="7" spans="1:17" x14ac:dyDescent="0.35">
      <c r="A7" t="s">
        <v>1</v>
      </c>
      <c r="B7" cm="1">
        <f t="array" ref="B7:Q7">'[1]Direct + Indirect Chart (A)'!$B$3:$Q$3</f>
        <v>235.4</v>
      </c>
      <c r="C7">
        <v>235.4</v>
      </c>
      <c r="D7">
        <v>690.5</v>
      </c>
      <c r="E7">
        <v>1389.075</v>
      </c>
      <c r="F7">
        <v>2736.5749999999998</v>
      </c>
      <c r="G7">
        <v>4594.7649999999994</v>
      </c>
      <c r="H7">
        <v>5806.69</v>
      </c>
      <c r="I7">
        <v>9280.3599999999988</v>
      </c>
      <c r="J7">
        <v>10527.51</v>
      </c>
      <c r="K7">
        <v>11435.2</v>
      </c>
      <c r="L7">
        <v>11670.050000000001</v>
      </c>
      <c r="M7">
        <v>11904.900000000001</v>
      </c>
      <c r="N7">
        <v>12139.750000000002</v>
      </c>
      <c r="O7">
        <v>12139.750000000002</v>
      </c>
      <c r="P7">
        <v>12139.750000000002</v>
      </c>
      <c r="Q7">
        <v>12139.750000000002</v>
      </c>
    </row>
    <row r="8" spans="1:17" x14ac:dyDescent="0.35">
      <c r="A8" t="s">
        <v>2</v>
      </c>
      <c r="B8" cm="1">
        <f t="array" ref="B8:Q8">_xlfn.ANCHORARRAY('[1]Direct + Indirect Chart (A)'!B5)</f>
        <v>0</v>
      </c>
      <c r="C8">
        <v>0</v>
      </c>
      <c r="D8">
        <v>507.30000000000007</v>
      </c>
      <c r="E8">
        <v>2159.3500000000004</v>
      </c>
      <c r="F8">
        <v>4964.4000000000005</v>
      </c>
      <c r="G8">
        <v>9815.2200000000012</v>
      </c>
      <c r="H8">
        <v>14288.04</v>
      </c>
      <c r="I8">
        <v>20495.274999999998</v>
      </c>
      <c r="J8">
        <v>26170.21</v>
      </c>
      <c r="K8">
        <v>27480.879999999997</v>
      </c>
      <c r="L8">
        <v>36075.575000000004</v>
      </c>
      <c r="M8">
        <v>36593.224999999999</v>
      </c>
      <c r="N8">
        <v>42586.075000000004</v>
      </c>
      <c r="O8">
        <v>50620.1</v>
      </c>
      <c r="P8">
        <v>56095.299999999996</v>
      </c>
      <c r="Q8">
        <v>56095.299999999996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B055A-6E74-46A8-A840-DFBB3EE572BA}">
  <sheetPr>
    <tabColor theme="7"/>
  </sheetPr>
  <dimension ref="A1:Q8"/>
  <sheetViews>
    <sheetView zoomScale="70" zoomScaleNormal="70" workbookViewId="0">
      <selection activeCell="B8" sqref="B8"/>
    </sheetView>
  </sheetViews>
  <sheetFormatPr defaultRowHeight="14.5" x14ac:dyDescent="0.35"/>
  <sheetData>
    <row r="1" spans="1:17" x14ac:dyDescent="0.35">
      <c r="A1" s="1" t="s">
        <v>91</v>
      </c>
    </row>
    <row r="2" spans="1:17" x14ac:dyDescent="0.35">
      <c r="A2" t="s">
        <v>60</v>
      </c>
    </row>
    <row r="4" spans="1:17" x14ac:dyDescent="0.35">
      <c r="A4" t="s">
        <v>62</v>
      </c>
    </row>
    <row r="6" spans="1:17" x14ac:dyDescent="0.35">
      <c r="B6">
        <f>'[1]Direct Jobs Over Time Chart (A)'!L8</f>
        <v>2020</v>
      </c>
      <c r="C6">
        <f>'[1]Direct Jobs Over Time Chart (A)'!M8</f>
        <v>2021</v>
      </c>
      <c r="D6">
        <f>'[1]Direct Jobs Over Time Chart (A)'!N8</f>
        <v>2022</v>
      </c>
      <c r="E6">
        <f>'[1]Direct Jobs Over Time Chart (A)'!O8</f>
        <v>2023</v>
      </c>
      <c r="F6">
        <f>'[1]Direct Jobs Over Time Chart (A)'!P8</f>
        <v>2024</v>
      </c>
      <c r="G6">
        <f>'[1]Direct Jobs Over Time Chart (A)'!Q8</f>
        <v>2025</v>
      </c>
      <c r="H6">
        <f>'[1]Direct Jobs Over Time Chart (A)'!R8</f>
        <v>2026</v>
      </c>
      <c r="I6">
        <f>'[1]Direct Jobs Over Time Chart (A)'!S8</f>
        <v>2027</v>
      </c>
      <c r="J6">
        <f>'[1]Direct Jobs Over Time Chart (A)'!T8</f>
        <v>2028</v>
      </c>
      <c r="K6">
        <f>'[1]Direct Jobs Over Time Chart (A)'!U8</f>
        <v>2029</v>
      </c>
      <c r="L6">
        <f>'[1]Direct Jobs Over Time Chart (A)'!V8</f>
        <v>2030</v>
      </c>
      <c r="M6">
        <f>'[1]Direct Jobs Over Time Chart (A)'!W8</f>
        <v>2031</v>
      </c>
      <c r="N6">
        <f>'[1]Direct Jobs Over Time Chart (A)'!X8</f>
        <v>2032</v>
      </c>
      <c r="O6">
        <f>'[1]Direct Jobs Over Time Chart (A)'!Y8</f>
        <v>2033</v>
      </c>
      <c r="P6">
        <f>'[1]Direct Jobs Over Time Chart (A)'!Z8</f>
        <v>2034</v>
      </c>
      <c r="Q6">
        <f>'[1]Direct Jobs Over Time Chart (A)'!AA8</f>
        <v>2035</v>
      </c>
    </row>
    <row r="7" spans="1:17" x14ac:dyDescent="0.35">
      <c r="A7" t="s">
        <v>1</v>
      </c>
      <c r="B7" cm="1">
        <f t="array" ref="B7:Q7">'[1]Direct + Indirect Chart (C)'!$B$3:$Q$3</f>
        <v>235.4</v>
      </c>
      <c r="C7">
        <v>235.4</v>
      </c>
      <c r="D7">
        <v>235.4</v>
      </c>
      <c r="E7">
        <v>235.4</v>
      </c>
      <c r="F7">
        <v>235.4</v>
      </c>
      <c r="G7">
        <v>1339.7</v>
      </c>
      <c r="H7">
        <v>1794.8000000000002</v>
      </c>
      <c r="I7">
        <v>2888.375</v>
      </c>
      <c r="J7">
        <v>4039.2649999999994</v>
      </c>
      <c r="K7">
        <v>5374.5150000000003</v>
      </c>
      <c r="L7">
        <v>7531.1400000000012</v>
      </c>
      <c r="M7">
        <v>9840.7100000000009</v>
      </c>
      <c r="N7">
        <v>11639.810000000001</v>
      </c>
      <c r="O7">
        <v>12139.750000000002</v>
      </c>
      <c r="P7">
        <v>12139.750000000002</v>
      </c>
      <c r="Q7">
        <v>12139.750000000002</v>
      </c>
    </row>
    <row r="8" spans="1:17" x14ac:dyDescent="0.35">
      <c r="A8" t="s">
        <v>2</v>
      </c>
      <c r="B8" cm="1">
        <f t="array" ref="B8:Q8">'[1]Direct + Indirect Chart (C)'!$B$5:$Q$5</f>
        <v>0</v>
      </c>
      <c r="C8">
        <v>0</v>
      </c>
      <c r="D8">
        <v>0</v>
      </c>
      <c r="E8">
        <v>0</v>
      </c>
      <c r="F8">
        <v>0</v>
      </c>
      <c r="G8">
        <v>687.9</v>
      </c>
      <c r="H8">
        <v>1578.72</v>
      </c>
      <c r="I8">
        <v>3579.38</v>
      </c>
      <c r="J8">
        <v>6062.0080000000007</v>
      </c>
      <c r="K8">
        <v>9244.6360000000004</v>
      </c>
      <c r="L8">
        <v>14568.883999999998</v>
      </c>
      <c r="M8">
        <v>19037.136000000002</v>
      </c>
      <c r="N8">
        <v>22849.898000000001</v>
      </c>
      <c r="O8">
        <v>26180.692000000003</v>
      </c>
      <c r="P8">
        <v>34188.014000000003</v>
      </c>
      <c r="Q8">
        <v>40918.766000000003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DA8E4-53ED-4651-AF2E-9698F31E26AA}">
  <sheetPr>
    <tabColor theme="7"/>
  </sheetPr>
  <dimension ref="A1:E54"/>
  <sheetViews>
    <sheetView tabSelected="1" topLeftCell="A4" workbookViewId="0">
      <selection activeCell="D12" sqref="D12"/>
    </sheetView>
  </sheetViews>
  <sheetFormatPr defaultRowHeight="14.5" x14ac:dyDescent="0.35"/>
  <sheetData>
    <row r="1" spans="1:5" x14ac:dyDescent="0.35">
      <c r="A1" s="1" t="s">
        <v>63</v>
      </c>
    </row>
    <row r="2" spans="1:5" x14ac:dyDescent="0.35">
      <c r="A2" t="s">
        <v>64</v>
      </c>
    </row>
    <row r="4" spans="1:5" x14ac:dyDescent="0.35">
      <c r="B4" t="s">
        <v>7</v>
      </c>
      <c r="C4" t="s">
        <v>8</v>
      </c>
      <c r="D4" t="s">
        <v>9</v>
      </c>
      <c r="E4" t="s">
        <v>65</v>
      </c>
    </row>
    <row r="5" spans="1:5" x14ac:dyDescent="0.35">
      <c r="A5" t="s">
        <v>10</v>
      </c>
      <c r="B5" cm="1">
        <f t="array" ref="B5:B54">'[1]State Metrics Chart'!$B$3:$B$52</f>
        <v>5.1979188575404747</v>
      </c>
      <c r="C5" cm="1">
        <f t="array" ref="C5:C54">'[1]State Metrics Chart'!$C$3:$C$52</f>
        <v>6.4602957785668238</v>
      </c>
      <c r="D5" cm="1">
        <f t="array" ref="D5:D54">'[1]State Metrics Chart'!$D$3:$D$52</f>
        <v>6.9191534620441093</v>
      </c>
    </row>
    <row r="6" spans="1:5" x14ac:dyDescent="0.35">
      <c r="A6" t="s">
        <v>11</v>
      </c>
      <c r="B6">
        <v>0.24609108792226456</v>
      </c>
      <c r="C6">
        <v>1.9149497091014076</v>
      </c>
      <c r="D6">
        <v>1.6914918522319637</v>
      </c>
    </row>
    <row r="7" spans="1:5" x14ac:dyDescent="0.35">
      <c r="A7" t="s">
        <v>12</v>
      </c>
      <c r="B7">
        <v>2.3208440955768181</v>
      </c>
      <c r="C7">
        <v>4.5224790855492678</v>
      </c>
      <c r="D7">
        <v>3.6839341554728753</v>
      </c>
    </row>
    <row r="8" spans="1:5" x14ac:dyDescent="0.35">
      <c r="A8" t="s">
        <v>13</v>
      </c>
      <c r="B8">
        <v>2.5843919275028631</v>
      </c>
      <c r="C8">
        <v>4.5412925971063505</v>
      </c>
      <c r="D8">
        <v>4.2162947767854559</v>
      </c>
    </row>
    <row r="9" spans="1:5" x14ac:dyDescent="0.35">
      <c r="A9" t="s">
        <v>14</v>
      </c>
      <c r="B9">
        <v>8.2570884429761389</v>
      </c>
      <c r="C9">
        <v>14.19248673703949</v>
      </c>
      <c r="D9">
        <v>13.019752347866536</v>
      </c>
    </row>
    <row r="10" spans="1:5" x14ac:dyDescent="0.35">
      <c r="A10" t="s">
        <v>15</v>
      </c>
      <c r="B10">
        <v>1.8831100132301053</v>
      </c>
      <c r="C10">
        <v>8.5332187179323693</v>
      </c>
      <c r="D10">
        <v>6.6911878995895586</v>
      </c>
    </row>
    <row r="11" spans="1:5" x14ac:dyDescent="0.35">
      <c r="A11" t="s">
        <v>16</v>
      </c>
      <c r="B11">
        <v>5.1511591440939908</v>
      </c>
      <c r="C11">
        <v>8.3029337518364237</v>
      </c>
      <c r="D11">
        <v>11.500631744120332</v>
      </c>
    </row>
    <row r="12" spans="1:5" x14ac:dyDescent="0.35">
      <c r="A12" t="s">
        <v>17</v>
      </c>
      <c r="B12">
        <v>1.6466332196997828</v>
      </c>
      <c r="C12">
        <v>0.57898285201574584</v>
      </c>
      <c r="D12">
        <v>4.9646778617077896</v>
      </c>
    </row>
    <row r="13" spans="1:5" x14ac:dyDescent="0.35">
      <c r="A13" t="s">
        <v>18</v>
      </c>
      <c r="B13">
        <v>4.1431119937157312</v>
      </c>
      <c r="C13">
        <v>6.9370645460681493</v>
      </c>
      <c r="D13">
        <v>7.4586994168202452</v>
      </c>
    </row>
    <row r="14" spans="1:5" x14ac:dyDescent="0.35">
      <c r="A14" t="s">
        <v>19</v>
      </c>
      <c r="B14">
        <v>4.6891849735349913</v>
      </c>
      <c r="C14">
        <v>7.3858354594818056</v>
      </c>
      <c r="D14">
        <v>7.744162078543587</v>
      </c>
    </row>
    <row r="15" spans="1:5" x14ac:dyDescent="0.35">
      <c r="A15" t="s">
        <v>20</v>
      </c>
      <c r="B15">
        <v>0.16743231698720995</v>
      </c>
      <c r="C15">
        <v>1.4008105784203198</v>
      </c>
      <c r="D15">
        <v>1.224289522585057</v>
      </c>
    </row>
    <row r="16" spans="1:5" x14ac:dyDescent="0.35">
      <c r="A16" t="s">
        <v>21</v>
      </c>
      <c r="B16">
        <v>0.26654223064699584</v>
      </c>
      <c r="C16">
        <v>2.2962681098169218</v>
      </c>
      <c r="D16">
        <v>1.9384161560271829</v>
      </c>
    </row>
    <row r="17" spans="1:4" x14ac:dyDescent="0.35">
      <c r="A17" t="s">
        <v>22</v>
      </c>
      <c r="B17">
        <v>6.9543275293590217</v>
      </c>
      <c r="C17">
        <v>9.2395036101534238</v>
      </c>
      <c r="D17">
        <v>6.6598584391608551</v>
      </c>
    </row>
    <row r="18" spans="1:4" x14ac:dyDescent="0.35">
      <c r="A18" t="s">
        <v>23</v>
      </c>
      <c r="B18">
        <v>4.0520032755182118</v>
      </c>
      <c r="C18">
        <v>11.130885326034432</v>
      </c>
      <c r="D18">
        <v>9.1670309383156798</v>
      </c>
    </row>
    <row r="19" spans="1:4" x14ac:dyDescent="0.35">
      <c r="A19" t="s">
        <v>24</v>
      </c>
      <c r="B19">
        <v>0.69178676745418521</v>
      </c>
      <c r="C19">
        <v>3.7112982885374364</v>
      </c>
      <c r="D19">
        <v>3.1793738828049154</v>
      </c>
    </row>
    <row r="20" spans="1:4" x14ac:dyDescent="0.35">
      <c r="A20" t="s">
        <v>25</v>
      </c>
      <c r="B20">
        <v>1.3865497752933251</v>
      </c>
      <c r="C20">
        <v>2.9708705199874483</v>
      </c>
      <c r="D20">
        <v>2.3478442650442921</v>
      </c>
    </row>
    <row r="21" spans="1:4" x14ac:dyDescent="0.35">
      <c r="A21" t="s">
        <v>26</v>
      </c>
      <c r="B21">
        <v>2.2942759768136325</v>
      </c>
      <c r="C21">
        <v>4.2591669021014376</v>
      </c>
      <c r="D21">
        <v>6.5404729985450958</v>
      </c>
    </row>
    <row r="22" spans="1:4" x14ac:dyDescent="0.35">
      <c r="A22" t="s">
        <v>27</v>
      </c>
      <c r="B22">
        <v>5.6755548323909482</v>
      </c>
      <c r="C22">
        <v>3.9517542730225248</v>
      </c>
      <c r="D22">
        <v>4.5614735622670937</v>
      </c>
    </row>
    <row r="23" spans="1:4" x14ac:dyDescent="0.35">
      <c r="A23" t="s">
        <v>28</v>
      </c>
      <c r="B23">
        <v>1.7764157099546003</v>
      </c>
      <c r="C23">
        <v>2.258701981632997</v>
      </c>
      <c r="D23">
        <v>6.6973471274608176</v>
      </c>
    </row>
    <row r="24" spans="1:4" x14ac:dyDescent="0.35">
      <c r="A24" t="s">
        <v>29</v>
      </c>
      <c r="B24">
        <v>5.9579968601152569</v>
      </c>
      <c r="C24">
        <v>1.6178360568805343</v>
      </c>
      <c r="D24">
        <v>6.9564175402704258</v>
      </c>
    </row>
    <row r="25" spans="1:4" x14ac:dyDescent="0.35">
      <c r="A25" t="s">
        <v>30</v>
      </c>
      <c r="B25">
        <v>12.600904311048282</v>
      </c>
      <c r="C25">
        <v>6.1983809517137827</v>
      </c>
      <c r="D25">
        <v>10.348631353120432</v>
      </c>
    </row>
    <row r="26" spans="1:4" x14ac:dyDescent="0.35">
      <c r="A26" t="s">
        <v>31</v>
      </c>
      <c r="B26">
        <v>2.86754544736664</v>
      </c>
      <c r="C26">
        <v>12.061930090705847</v>
      </c>
      <c r="D26">
        <v>11.623185660917072</v>
      </c>
    </row>
    <row r="27" spans="1:4" x14ac:dyDescent="0.35">
      <c r="A27" t="s">
        <v>32</v>
      </c>
      <c r="B27">
        <v>2.0303568891072299</v>
      </c>
      <c r="C27">
        <v>8.8960609622217781</v>
      </c>
      <c r="D27">
        <v>7.0318884478668302</v>
      </c>
    </row>
    <row r="28" spans="1:4" x14ac:dyDescent="0.35">
      <c r="A28" t="s">
        <v>33</v>
      </c>
      <c r="B28">
        <v>1.157911389320313</v>
      </c>
      <c r="C28">
        <v>2.6538191180765778</v>
      </c>
      <c r="D28">
        <v>2.9461520818972264</v>
      </c>
    </row>
    <row r="29" spans="1:4" x14ac:dyDescent="0.35">
      <c r="A29" t="s">
        <v>34</v>
      </c>
      <c r="B29">
        <v>2.4181479859738282</v>
      </c>
      <c r="C29">
        <v>3.3732218385268911</v>
      </c>
      <c r="D29">
        <v>2.717247111415134</v>
      </c>
    </row>
    <row r="30" spans="1:4" x14ac:dyDescent="0.35">
      <c r="A30" t="s">
        <v>35</v>
      </c>
      <c r="B30">
        <v>0.21198480665272831</v>
      </c>
      <c r="C30">
        <v>1.765344292098181</v>
      </c>
      <c r="D30">
        <v>1.5153606286260459</v>
      </c>
    </row>
    <row r="31" spans="1:4" x14ac:dyDescent="0.35">
      <c r="A31" t="s">
        <v>36</v>
      </c>
      <c r="B31">
        <v>1.2860357621362715</v>
      </c>
      <c r="C31">
        <v>2.4533872419305278</v>
      </c>
      <c r="D31">
        <v>1.9770674173441494</v>
      </c>
    </row>
    <row r="32" spans="1:4" x14ac:dyDescent="0.35">
      <c r="A32" t="s">
        <v>37</v>
      </c>
      <c r="B32">
        <v>0.61596550644923764</v>
      </c>
      <c r="C32">
        <v>6.7982696583873476</v>
      </c>
      <c r="D32">
        <v>3.8098663570279152</v>
      </c>
    </row>
    <row r="33" spans="1:4" x14ac:dyDescent="0.35">
      <c r="A33" t="s">
        <v>38</v>
      </c>
      <c r="B33">
        <v>1.9820054939685843</v>
      </c>
      <c r="C33">
        <v>5.7928508088312087</v>
      </c>
      <c r="D33">
        <v>9.0140646497741752</v>
      </c>
    </row>
    <row r="34" spans="1:4" x14ac:dyDescent="0.35">
      <c r="A34" t="s">
        <v>39</v>
      </c>
      <c r="B34">
        <v>8.7305043321761158</v>
      </c>
      <c r="C34">
        <v>2.8631574614072424</v>
      </c>
      <c r="D34">
        <v>8.5844050750498084</v>
      </c>
    </row>
    <row r="35" spans="1:4" x14ac:dyDescent="0.35">
      <c r="A35" t="s">
        <v>40</v>
      </c>
      <c r="B35">
        <v>0.17276980992088883</v>
      </c>
      <c r="C35">
        <v>1.5049977757993958</v>
      </c>
      <c r="D35">
        <v>1.2755080400616712</v>
      </c>
    </row>
    <row r="36" spans="1:4" x14ac:dyDescent="0.35">
      <c r="A36" t="s">
        <v>41</v>
      </c>
      <c r="B36">
        <v>12.697827612605723</v>
      </c>
      <c r="C36">
        <v>4.762771537075178</v>
      </c>
      <c r="D36">
        <v>9.9686830196829401</v>
      </c>
    </row>
    <row r="37" spans="1:4" x14ac:dyDescent="0.35">
      <c r="A37" t="s">
        <v>42</v>
      </c>
      <c r="B37">
        <v>12.248120510337325</v>
      </c>
      <c r="C37">
        <v>10.810387206967588</v>
      </c>
      <c r="D37">
        <v>12.395422657104703</v>
      </c>
    </row>
    <row r="38" spans="1:4" x14ac:dyDescent="0.35">
      <c r="A38" t="s">
        <v>43</v>
      </c>
      <c r="B38">
        <v>0.40014843510192505</v>
      </c>
      <c r="C38">
        <v>1.9281161745355657</v>
      </c>
      <c r="D38">
        <v>1.6372872515018559</v>
      </c>
    </row>
    <row r="39" spans="1:4" x14ac:dyDescent="0.35">
      <c r="A39" t="s">
        <v>44</v>
      </c>
      <c r="B39">
        <v>7.4950304596236625</v>
      </c>
      <c r="C39">
        <v>12.638229283624632</v>
      </c>
      <c r="D39">
        <v>12.79293407688019</v>
      </c>
    </row>
    <row r="40" spans="1:4" x14ac:dyDescent="0.35">
      <c r="A40" t="s">
        <v>45</v>
      </c>
      <c r="B40">
        <v>2.5235980328036343</v>
      </c>
      <c r="C40">
        <v>6.743112632035249</v>
      </c>
      <c r="D40">
        <v>5.9445395556996408</v>
      </c>
    </row>
    <row r="41" spans="1:4" x14ac:dyDescent="0.35">
      <c r="A41" t="s">
        <v>46</v>
      </c>
      <c r="B41">
        <v>2.635747686237484</v>
      </c>
      <c r="C41">
        <v>6.1444315989333926</v>
      </c>
      <c r="D41">
        <v>6.2144164061841574</v>
      </c>
    </row>
    <row r="42" spans="1:4" x14ac:dyDescent="0.35">
      <c r="A42" t="s">
        <v>47</v>
      </c>
      <c r="B42">
        <v>13.932508856861046</v>
      </c>
      <c r="C42">
        <v>10.101855008405916</v>
      </c>
      <c r="D42">
        <v>13.106967796058147</v>
      </c>
    </row>
    <row r="43" spans="1:4" x14ac:dyDescent="0.35">
      <c r="A43" t="s">
        <v>48</v>
      </c>
      <c r="B43">
        <v>1.9357669640795538</v>
      </c>
      <c r="C43">
        <v>1.2844283579195863</v>
      </c>
      <c r="D43">
        <v>7.4262785364031245</v>
      </c>
    </row>
    <row r="44" spans="1:4" x14ac:dyDescent="0.35">
      <c r="A44" t="s">
        <v>49</v>
      </c>
      <c r="B44">
        <v>6.5146682615631768</v>
      </c>
      <c r="C44">
        <v>8.9375768791871657</v>
      </c>
      <c r="D44">
        <v>11.360443785201999</v>
      </c>
    </row>
    <row r="45" spans="1:4" x14ac:dyDescent="0.35">
      <c r="A45" t="s">
        <v>50</v>
      </c>
      <c r="B45">
        <v>0.1336727929725241</v>
      </c>
      <c r="C45">
        <v>2.0433831979121462</v>
      </c>
      <c r="D45">
        <v>1.6314133135922062</v>
      </c>
    </row>
    <row r="46" spans="1:4" x14ac:dyDescent="0.35">
      <c r="A46" t="s">
        <v>51</v>
      </c>
      <c r="B46">
        <v>3.5750074569920876</v>
      </c>
      <c r="C46">
        <v>5.5270803483131816</v>
      </c>
      <c r="D46">
        <v>7.7889306878644282</v>
      </c>
    </row>
    <row r="47" spans="1:4" x14ac:dyDescent="0.35">
      <c r="A47" t="s">
        <v>52</v>
      </c>
      <c r="B47">
        <v>21.718151444830859</v>
      </c>
      <c r="C47">
        <v>14.851803879935979</v>
      </c>
      <c r="D47">
        <v>12.398032982140277</v>
      </c>
    </row>
    <row r="48" spans="1:4" x14ac:dyDescent="0.35">
      <c r="A48" t="s">
        <v>53</v>
      </c>
      <c r="B48">
        <v>2.0866492253067057</v>
      </c>
      <c r="C48">
        <v>7.9357640806862406</v>
      </c>
      <c r="D48">
        <v>6.793033293860872</v>
      </c>
    </row>
    <row r="49" spans="1:4" x14ac:dyDescent="0.35">
      <c r="A49" t="s">
        <v>54</v>
      </c>
      <c r="B49">
        <v>1.1780253193094299</v>
      </c>
      <c r="C49">
        <v>1.8213112791643706</v>
      </c>
      <c r="D49">
        <v>6.4970891746701325</v>
      </c>
    </row>
    <row r="50" spans="1:4" x14ac:dyDescent="0.35">
      <c r="A50" t="s">
        <v>55</v>
      </c>
      <c r="B50">
        <v>8.3887541704597677</v>
      </c>
      <c r="C50">
        <v>4.8601660200160266</v>
      </c>
      <c r="D50">
        <v>9.3955567599315817</v>
      </c>
    </row>
    <row r="51" spans="1:4" x14ac:dyDescent="0.35">
      <c r="A51" t="s">
        <v>56</v>
      </c>
      <c r="B51">
        <v>3.3369874360851974</v>
      </c>
      <c r="C51">
        <v>4.8908849010092403</v>
      </c>
      <c r="D51">
        <v>5.9213636596353432</v>
      </c>
    </row>
    <row r="52" spans="1:4" x14ac:dyDescent="0.35">
      <c r="A52" t="s">
        <v>57</v>
      </c>
      <c r="B52">
        <v>1.8802763621473204</v>
      </c>
      <c r="C52">
        <v>2.3056260537970692</v>
      </c>
      <c r="D52">
        <v>5.9423381630299499</v>
      </c>
    </row>
    <row r="53" spans="1:4" x14ac:dyDescent="0.35">
      <c r="A53" t="s">
        <v>58</v>
      </c>
      <c r="B53">
        <v>4.0157814996711378</v>
      </c>
      <c r="C53">
        <v>12.422340257659693</v>
      </c>
      <c r="D53">
        <v>9.0180521853056668</v>
      </c>
    </row>
    <row r="54" spans="1:4" x14ac:dyDescent="0.35">
      <c r="A54" t="s">
        <v>59</v>
      </c>
      <c r="B54">
        <v>0.64953375375939648</v>
      </c>
      <c r="C54">
        <v>1.2573983010214347</v>
      </c>
      <c r="D54">
        <v>1.1136318584412621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5537A-F5F0-4D2F-A208-443175485683}">
  <sheetPr>
    <tabColor theme="7"/>
  </sheetPr>
  <dimension ref="A1:AY7"/>
  <sheetViews>
    <sheetView workbookViewId="0">
      <selection activeCell="E6" sqref="E6"/>
    </sheetView>
  </sheetViews>
  <sheetFormatPr defaultRowHeight="14.5" x14ac:dyDescent="0.35"/>
  <sheetData>
    <row r="1" spans="1:51" x14ac:dyDescent="0.35">
      <c r="A1" s="1" t="s">
        <v>68</v>
      </c>
    </row>
    <row r="2" spans="1:51" x14ac:dyDescent="0.35">
      <c r="A2" t="s">
        <v>69</v>
      </c>
    </row>
    <row r="4" spans="1:51" x14ac:dyDescent="0.35"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  <c r="X4" t="s">
        <v>32</v>
      </c>
      <c r="Y4" t="s">
        <v>33</v>
      </c>
      <c r="Z4" t="s">
        <v>34</v>
      </c>
      <c r="AA4" t="s">
        <v>35</v>
      </c>
      <c r="AB4" t="s">
        <v>36</v>
      </c>
      <c r="AC4" t="s">
        <v>37</v>
      </c>
      <c r="AD4" t="s">
        <v>38</v>
      </c>
      <c r="AE4" t="s">
        <v>39</v>
      </c>
      <c r="AF4" t="s">
        <v>40</v>
      </c>
      <c r="AG4" t="s">
        <v>41</v>
      </c>
      <c r="AH4" t="s">
        <v>42</v>
      </c>
      <c r="AI4" t="s">
        <v>43</v>
      </c>
      <c r="AJ4" t="s">
        <v>44</v>
      </c>
      <c r="AK4" t="s">
        <v>45</v>
      </c>
      <c r="AL4" t="s">
        <v>46</v>
      </c>
      <c r="AM4" t="s">
        <v>47</v>
      </c>
      <c r="AN4" t="s">
        <v>48</v>
      </c>
      <c r="AO4" t="s">
        <v>49</v>
      </c>
      <c r="AP4" t="s">
        <v>50</v>
      </c>
      <c r="AQ4" t="s">
        <v>51</v>
      </c>
      <c r="AR4" t="s">
        <v>52</v>
      </c>
      <c r="AS4" t="s">
        <v>53</v>
      </c>
      <c r="AT4" t="s">
        <v>54</v>
      </c>
      <c r="AU4" t="s">
        <v>55</v>
      </c>
      <c r="AV4" t="s">
        <v>56</v>
      </c>
      <c r="AW4" t="s">
        <v>57</v>
      </c>
      <c r="AX4" t="s">
        <v>58</v>
      </c>
      <c r="AY4" t="s">
        <v>59</v>
      </c>
    </row>
    <row r="5" spans="1:51" x14ac:dyDescent="0.35">
      <c r="A5" t="s">
        <v>67</v>
      </c>
      <c r="B5" s="3" cm="1">
        <f t="array" ref="B5:AY5">_xlfn.ANCHORARRAY('[1]High-Low State Chart'!B4)</f>
        <v>8222.6502090126141</v>
      </c>
      <c r="C5">
        <v>359.57774504531164</v>
      </c>
      <c r="D5">
        <v>3617.0833566518454</v>
      </c>
      <c r="E5">
        <v>2251.8824405132564</v>
      </c>
      <c r="F5">
        <v>23120.233348516482</v>
      </c>
      <c r="G5">
        <v>4225.1758910017807</v>
      </c>
      <c r="H5">
        <v>12614.751487169278</v>
      </c>
      <c r="I5">
        <v>273.98931840190943</v>
      </c>
      <c r="J5">
        <v>8107.2015300266457</v>
      </c>
      <c r="K5">
        <v>6597.1638462118899</v>
      </c>
      <c r="L5">
        <v>201.31930234063159</v>
      </c>
      <c r="M5">
        <v>461.43491204258959</v>
      </c>
      <c r="N5">
        <v>11266.805968885996</v>
      </c>
      <c r="O5">
        <v>8232.5244661290344</v>
      </c>
      <c r="P5">
        <v>1731.2104484420645</v>
      </c>
      <c r="Q5">
        <v>2434.3177038903027</v>
      </c>
      <c r="R5">
        <v>4976.3587506547065</v>
      </c>
      <c r="S5">
        <v>6023.6679913335447</v>
      </c>
      <c r="T5">
        <v>2186.9996792356451</v>
      </c>
      <c r="U5">
        <v>2632.9908594541071</v>
      </c>
      <c r="V5">
        <v>11962.067676433711</v>
      </c>
      <c r="W5">
        <v>7867.8824269910874</v>
      </c>
      <c r="X5">
        <v>3988.0572215188613</v>
      </c>
      <c r="Y5">
        <v>1993.3304303053201</v>
      </c>
      <c r="Z5">
        <v>3708.9786163398167</v>
      </c>
      <c r="AA5">
        <v>251.8969668114508</v>
      </c>
      <c r="AB5">
        <v>2037.7757750323042</v>
      </c>
      <c r="AC5">
        <v>769.60966878190538</v>
      </c>
      <c r="AD5">
        <v>3081.3557858547451</v>
      </c>
      <c r="AE5">
        <v>5671.112747345489</v>
      </c>
      <c r="AF5">
        <v>223.55282150052773</v>
      </c>
      <c r="AG5">
        <v>13870.164495754752</v>
      </c>
      <c r="AH5">
        <v>20277.031407162907</v>
      </c>
      <c r="AI5">
        <v>357.40061420133134</v>
      </c>
      <c r="AJ5">
        <v>17344.796487057076</v>
      </c>
      <c r="AK5">
        <v>3220.3889392250053</v>
      </c>
      <c r="AL5">
        <v>4320.7547954599995</v>
      </c>
      <c r="AM5">
        <v>19421.089835167466</v>
      </c>
      <c r="AN5">
        <v>1694.8655373496383</v>
      </c>
      <c r="AO5">
        <v>13601.75299561463</v>
      </c>
      <c r="AP5">
        <v>290.25738368803565</v>
      </c>
      <c r="AQ5">
        <v>7170.1571326903741</v>
      </c>
      <c r="AR5">
        <v>22372.887840221942</v>
      </c>
      <c r="AS5">
        <v>3998.7121002022104</v>
      </c>
      <c r="AT5">
        <v>1738.8929902501377</v>
      </c>
      <c r="AU5">
        <v>10418.910395716181</v>
      </c>
      <c r="AV5">
        <v>4531.641891279125</v>
      </c>
      <c r="AW5">
        <v>1537.3312932169558</v>
      </c>
      <c r="AX5">
        <v>10470.566966021044</v>
      </c>
      <c r="AY5">
        <v>82.511618594619449</v>
      </c>
    </row>
    <row r="6" spans="1:51" x14ac:dyDescent="0.35">
      <c r="A6" t="s">
        <v>66</v>
      </c>
      <c r="B6" s="3" cm="1">
        <f t="array" ref="B6:AY6">_xlfn.ANCHORARRAY('[1]High-Low State Chart'!B5)</f>
        <v>17247.681254661846</v>
      </c>
      <c r="C6">
        <v>3354.5170647117502</v>
      </c>
      <c r="D6">
        <v>11701.229760085986</v>
      </c>
      <c r="E6">
        <v>11621.103068860926</v>
      </c>
      <c r="F6">
        <v>42592.491279905531</v>
      </c>
      <c r="G6">
        <v>25838.83769676026</v>
      </c>
      <c r="H6">
        <v>28412.401336687442</v>
      </c>
      <c r="I6">
        <v>15416.893811815038</v>
      </c>
      <c r="J6">
        <v>19132.325793312924</v>
      </c>
      <c r="K6">
        <v>17075.784226920387</v>
      </c>
      <c r="L6">
        <v>1903.7253632314771</v>
      </c>
      <c r="M6">
        <v>4375.907449818651</v>
      </c>
      <c r="N6">
        <v>25030.873914321153</v>
      </c>
      <c r="O6">
        <v>26381.985899703977</v>
      </c>
      <c r="P6">
        <v>11410.801860536912</v>
      </c>
      <c r="Q6">
        <v>8320.9762231894074</v>
      </c>
      <c r="R6">
        <v>15801.899954885674</v>
      </c>
      <c r="S6">
        <v>11921.317195752526</v>
      </c>
      <c r="T6">
        <v>20310.804090853606</v>
      </c>
      <c r="U6">
        <v>21375.621813957587</v>
      </c>
      <c r="V6">
        <v>40528.590102424867</v>
      </c>
      <c r="W6">
        <v>31628.001485276913</v>
      </c>
      <c r="X6">
        <v>23388.772088397003</v>
      </c>
      <c r="Y6">
        <v>6848.5872753248996</v>
      </c>
      <c r="Z6">
        <v>10862.3870845649</v>
      </c>
      <c r="AA6">
        <v>2473.53342817988</v>
      </c>
      <c r="AB6">
        <v>5181.1157143140772</v>
      </c>
      <c r="AC6">
        <v>7449.978227900936</v>
      </c>
      <c r="AD6">
        <v>22719.282944911789</v>
      </c>
      <c r="AE6">
        <v>28234.988077238995</v>
      </c>
      <c r="AF6">
        <v>2279.9282815748079</v>
      </c>
      <c r="AG6">
        <v>37823.180090641552</v>
      </c>
      <c r="AH6">
        <v>38725.989539463626</v>
      </c>
      <c r="AI6">
        <v>3309.2500778873955</v>
      </c>
      <c r="AJ6">
        <v>33505.303774171145</v>
      </c>
      <c r="AK6">
        <v>15974.461057237046</v>
      </c>
      <c r="AL6">
        <v>18192.540514684064</v>
      </c>
      <c r="AM6">
        <v>38269.941231883255</v>
      </c>
      <c r="AN6">
        <v>23125.118713336462</v>
      </c>
      <c r="AO6">
        <v>25056.354793760551</v>
      </c>
      <c r="AP6">
        <v>4531.1938879058162</v>
      </c>
      <c r="AQ6">
        <v>17710.204434005955</v>
      </c>
      <c r="AR6">
        <v>43802.616113759723</v>
      </c>
      <c r="AS6">
        <v>16548.577941447475</v>
      </c>
      <c r="AT6">
        <v>17722.88811828872</v>
      </c>
      <c r="AU6">
        <v>30243.768506425618</v>
      </c>
      <c r="AV6">
        <v>20538.429260345085</v>
      </c>
      <c r="AW6">
        <v>13306.889840362495</v>
      </c>
      <c r="AX6">
        <v>37336.186756635441</v>
      </c>
      <c r="AY6">
        <v>1157.5614899308114</v>
      </c>
    </row>
    <row r="7" spans="1:51" x14ac:dyDescent="0.35">
      <c r="A7" t="s">
        <v>1</v>
      </c>
      <c r="B7" s="3" cm="1">
        <f t="array" ref="B7:AY7">_xlfn.ANCHORARRAY('[1]High-Low State Chart'!B6)</f>
        <v>0</v>
      </c>
      <c r="C7">
        <v>0</v>
      </c>
      <c r="D7">
        <v>0</v>
      </c>
      <c r="E7">
        <v>0</v>
      </c>
      <c r="F7">
        <v>701.7</v>
      </c>
      <c r="G7">
        <v>0</v>
      </c>
      <c r="H7">
        <v>0</v>
      </c>
      <c r="I7">
        <v>0</v>
      </c>
      <c r="J7">
        <v>0</v>
      </c>
      <c r="K7">
        <v>455.1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455.1</v>
      </c>
      <c r="S7">
        <v>345.75</v>
      </c>
      <c r="T7">
        <v>1050.3499999999999</v>
      </c>
      <c r="U7">
        <v>1334.9</v>
      </c>
      <c r="V7">
        <v>735.34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186.95</v>
      </c>
      <c r="AE7">
        <v>1660.49</v>
      </c>
      <c r="AF7">
        <v>0</v>
      </c>
      <c r="AG7">
        <v>1548.5500000000002</v>
      </c>
      <c r="AH7">
        <v>1369.19</v>
      </c>
      <c r="AI7">
        <v>0</v>
      </c>
      <c r="AJ7">
        <v>0</v>
      </c>
      <c r="AK7">
        <v>0</v>
      </c>
      <c r="AL7">
        <v>734.79</v>
      </c>
      <c r="AM7">
        <v>106.19999999999999</v>
      </c>
      <c r="AN7">
        <v>467.4</v>
      </c>
      <c r="AO7">
        <v>470.8</v>
      </c>
      <c r="AP7">
        <v>0</v>
      </c>
      <c r="AQ7">
        <v>0</v>
      </c>
      <c r="AR7">
        <v>110.9</v>
      </c>
      <c r="AS7">
        <v>0</v>
      </c>
      <c r="AT7">
        <v>0</v>
      </c>
      <c r="AU7">
        <v>734.79</v>
      </c>
      <c r="AV7">
        <v>0</v>
      </c>
      <c r="AW7">
        <v>0</v>
      </c>
      <c r="AX7">
        <v>0</v>
      </c>
      <c r="AY7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59033-7995-4A99-B89A-C1F44FF8200F}">
  <sheetPr>
    <tabColor theme="7"/>
  </sheetPr>
  <dimension ref="A1:R22"/>
  <sheetViews>
    <sheetView zoomScale="85" zoomScaleNormal="85" workbookViewId="0">
      <selection activeCell="F10" sqref="F10"/>
    </sheetView>
  </sheetViews>
  <sheetFormatPr defaultRowHeight="14.5" x14ac:dyDescent="0.35"/>
  <cols>
    <col min="2" max="2" width="21.54296875" customWidth="1"/>
    <col min="3" max="4" width="9.1796875" customWidth="1"/>
  </cols>
  <sheetData>
    <row r="1" spans="1:18" x14ac:dyDescent="0.35">
      <c r="A1" s="1" t="s">
        <v>90</v>
      </c>
    </row>
    <row r="2" spans="1:18" x14ac:dyDescent="0.35">
      <c r="A2" t="s">
        <v>86</v>
      </c>
    </row>
    <row r="4" spans="1:18" x14ac:dyDescent="0.35">
      <c r="A4" t="s">
        <v>61</v>
      </c>
    </row>
    <row r="6" spans="1:18" x14ac:dyDescent="0.35">
      <c r="C6">
        <v>2020</v>
      </c>
      <c r="D6">
        <v>2021</v>
      </c>
      <c r="E6">
        <v>2022</v>
      </c>
      <c r="F6">
        <v>2023</v>
      </c>
      <c r="G6">
        <v>2024</v>
      </c>
      <c r="H6">
        <v>2025</v>
      </c>
      <c r="I6">
        <v>2026</v>
      </c>
      <c r="J6">
        <v>2027</v>
      </c>
      <c r="K6">
        <v>2028</v>
      </c>
      <c r="L6">
        <v>2029</v>
      </c>
      <c r="M6">
        <v>2030</v>
      </c>
      <c r="N6">
        <v>2031</v>
      </c>
      <c r="O6">
        <v>2032</v>
      </c>
      <c r="P6">
        <v>2033</v>
      </c>
      <c r="Q6">
        <v>2034</v>
      </c>
      <c r="R6">
        <v>2035</v>
      </c>
    </row>
    <row r="7" spans="1:18" x14ac:dyDescent="0.35">
      <c r="B7" t="s">
        <v>70</v>
      </c>
      <c r="C7" cm="1">
        <f t="array" ref="C7:R22">'[1]Direct Jobs Over Time Chart (A)'!$L$9:$AA$24</f>
        <v>0</v>
      </c>
      <c r="D7">
        <v>0</v>
      </c>
      <c r="E7">
        <v>0</v>
      </c>
      <c r="F7">
        <v>0</v>
      </c>
      <c r="G7">
        <v>0</v>
      </c>
      <c r="H7" s="3">
        <v>499.94</v>
      </c>
      <c r="I7" s="3">
        <v>499.94</v>
      </c>
      <c r="J7" s="3">
        <v>1999.76</v>
      </c>
      <c r="K7" s="3">
        <v>1999.76</v>
      </c>
      <c r="L7" s="3">
        <v>2499.6999999999998</v>
      </c>
      <c r="M7" s="3">
        <v>2499.6999999999998</v>
      </c>
      <c r="N7" s="3">
        <v>2499.6999999999998</v>
      </c>
      <c r="O7" s="3">
        <v>2499.6999999999998</v>
      </c>
      <c r="P7" s="3">
        <v>2499.6999999999998</v>
      </c>
      <c r="Q7" s="3">
        <v>2499.6999999999998</v>
      </c>
      <c r="R7" s="3">
        <v>2499.6999999999998</v>
      </c>
    </row>
    <row r="8" spans="1:18" x14ac:dyDescent="0.35">
      <c r="B8" t="s">
        <v>71</v>
      </c>
      <c r="C8">
        <v>0</v>
      </c>
      <c r="D8">
        <v>0</v>
      </c>
      <c r="E8">
        <v>0</v>
      </c>
      <c r="F8">
        <v>0</v>
      </c>
      <c r="G8" s="3">
        <v>464</v>
      </c>
      <c r="H8" s="3">
        <v>464</v>
      </c>
      <c r="I8" s="3">
        <v>464</v>
      </c>
      <c r="J8" s="3">
        <v>696</v>
      </c>
      <c r="K8" s="3">
        <v>928</v>
      </c>
      <c r="L8" s="3">
        <v>928</v>
      </c>
      <c r="M8" s="3">
        <v>928</v>
      </c>
      <c r="N8" s="3">
        <v>928</v>
      </c>
      <c r="O8" s="3">
        <v>928</v>
      </c>
      <c r="P8" s="3">
        <v>928</v>
      </c>
      <c r="Q8" s="3">
        <v>928</v>
      </c>
      <c r="R8" s="3">
        <v>928</v>
      </c>
    </row>
    <row r="9" spans="1:18" x14ac:dyDescent="0.35">
      <c r="B9" t="s">
        <v>72</v>
      </c>
      <c r="C9">
        <v>0</v>
      </c>
      <c r="D9">
        <v>0</v>
      </c>
      <c r="E9">
        <v>0</v>
      </c>
      <c r="F9" s="3">
        <v>407.75</v>
      </c>
      <c r="G9" s="3">
        <v>407.75</v>
      </c>
      <c r="H9" s="3">
        <v>407.75</v>
      </c>
      <c r="I9" s="3">
        <v>407.75</v>
      </c>
      <c r="J9" s="3">
        <v>1223.25</v>
      </c>
      <c r="K9" s="3">
        <v>1223.25</v>
      </c>
      <c r="L9" s="3">
        <v>1631</v>
      </c>
      <c r="M9" s="3">
        <v>1631</v>
      </c>
      <c r="N9" s="3">
        <v>1631</v>
      </c>
      <c r="O9" s="3">
        <v>1631</v>
      </c>
      <c r="P9" s="3">
        <v>1631</v>
      </c>
      <c r="Q9" s="3">
        <v>1631</v>
      </c>
      <c r="R9" s="3">
        <v>1631</v>
      </c>
    </row>
    <row r="10" spans="1:18" x14ac:dyDescent="0.35">
      <c r="B10" t="s">
        <v>73</v>
      </c>
      <c r="C10">
        <v>0</v>
      </c>
      <c r="D10">
        <v>0</v>
      </c>
      <c r="E10">
        <v>0</v>
      </c>
      <c r="F10">
        <v>0</v>
      </c>
      <c r="G10" s="3">
        <v>696.55</v>
      </c>
      <c r="H10" s="3">
        <v>1393.1</v>
      </c>
      <c r="I10" s="3">
        <v>1393.1</v>
      </c>
      <c r="J10" s="3">
        <v>1393.1</v>
      </c>
      <c r="K10" s="3">
        <v>1393.1</v>
      </c>
      <c r="L10" s="3">
        <v>1393.1</v>
      </c>
      <c r="M10" s="3">
        <v>1393.1</v>
      </c>
      <c r="N10" s="3">
        <v>1393.1</v>
      </c>
      <c r="O10" s="3">
        <v>1393.1</v>
      </c>
      <c r="P10" s="3">
        <v>1393.1</v>
      </c>
      <c r="Q10" s="3">
        <v>1393.1</v>
      </c>
      <c r="R10" s="3">
        <v>1393.1</v>
      </c>
    </row>
    <row r="11" spans="1:18" x14ac:dyDescent="0.35">
      <c r="B11" t="s">
        <v>74</v>
      </c>
      <c r="C11">
        <v>0</v>
      </c>
      <c r="D11">
        <v>0</v>
      </c>
      <c r="E11">
        <v>0</v>
      </c>
      <c r="F11">
        <v>0</v>
      </c>
      <c r="G11">
        <v>0</v>
      </c>
      <c r="H11" s="3">
        <v>555.5</v>
      </c>
      <c r="I11" s="3">
        <v>555.5</v>
      </c>
      <c r="J11" s="3">
        <v>555.5</v>
      </c>
      <c r="K11" s="3">
        <v>555.5</v>
      </c>
      <c r="L11" s="3">
        <v>555.5</v>
      </c>
      <c r="M11" s="3">
        <v>555.5</v>
      </c>
      <c r="N11" s="3">
        <v>555.5</v>
      </c>
      <c r="O11" s="3">
        <v>555.5</v>
      </c>
      <c r="P11" s="3">
        <v>555.5</v>
      </c>
      <c r="Q11" s="3">
        <v>555.5</v>
      </c>
      <c r="R11" s="3">
        <v>555.5</v>
      </c>
    </row>
    <row r="12" spans="1:18" x14ac:dyDescent="0.35">
      <c r="B12" t="s">
        <v>75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s="3">
        <v>313.75</v>
      </c>
      <c r="L12" s="3">
        <v>313.75</v>
      </c>
      <c r="M12" s="3">
        <v>313.75</v>
      </c>
      <c r="N12" s="3">
        <v>313.75</v>
      </c>
      <c r="O12" s="3">
        <v>313.75</v>
      </c>
      <c r="P12" s="3">
        <v>313.75</v>
      </c>
      <c r="Q12" s="3">
        <v>313.75</v>
      </c>
      <c r="R12" s="3">
        <v>313.75</v>
      </c>
    </row>
    <row r="13" spans="1:18" x14ac:dyDescent="0.35">
      <c r="B13" t="s">
        <v>76</v>
      </c>
      <c r="C13">
        <v>0</v>
      </c>
      <c r="D13">
        <v>0</v>
      </c>
      <c r="E13">
        <v>0</v>
      </c>
      <c r="F13" s="3">
        <v>290.82500000000005</v>
      </c>
      <c r="G13" s="3">
        <v>290.82500000000005</v>
      </c>
      <c r="H13" s="3">
        <v>290.82500000000005</v>
      </c>
      <c r="I13" s="3">
        <v>581.65000000000009</v>
      </c>
      <c r="J13" s="3">
        <v>581.65000000000009</v>
      </c>
      <c r="K13" s="3">
        <v>581.65000000000009</v>
      </c>
      <c r="L13" s="3">
        <v>581.65000000000009</v>
      </c>
      <c r="M13" s="3">
        <v>581.65000000000009</v>
      </c>
      <c r="N13" s="3">
        <v>581.65000000000009</v>
      </c>
      <c r="O13" s="3">
        <v>581.65000000000009</v>
      </c>
      <c r="P13" s="3">
        <v>581.65000000000009</v>
      </c>
      <c r="Q13" s="3">
        <v>581.65000000000009</v>
      </c>
      <c r="R13" s="3">
        <v>581.65000000000009</v>
      </c>
    </row>
    <row r="14" spans="1:18" x14ac:dyDescent="0.35">
      <c r="B14" t="s">
        <v>77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s="3">
        <v>230.60000000000002</v>
      </c>
      <c r="J14" s="3">
        <v>230.60000000000002</v>
      </c>
      <c r="K14" s="3">
        <v>461.20000000000005</v>
      </c>
      <c r="L14" s="3">
        <v>461.20000000000005</v>
      </c>
      <c r="M14" s="3">
        <v>461.20000000000005</v>
      </c>
      <c r="N14" s="3">
        <v>461.20000000000005</v>
      </c>
      <c r="O14" s="3">
        <v>461.20000000000005</v>
      </c>
      <c r="P14" s="3">
        <v>461.20000000000005</v>
      </c>
      <c r="Q14" s="3">
        <v>461.20000000000005</v>
      </c>
      <c r="R14" s="3">
        <v>461.20000000000005</v>
      </c>
    </row>
    <row r="15" spans="1:18" x14ac:dyDescent="0.35">
      <c r="B15" t="s">
        <v>78</v>
      </c>
      <c r="C15" s="3">
        <v>235.4</v>
      </c>
      <c r="D15" s="3">
        <v>235.4</v>
      </c>
      <c r="E15" s="3">
        <v>235.4</v>
      </c>
      <c r="F15" s="3">
        <v>235.4</v>
      </c>
      <c r="G15" s="3">
        <v>235.4</v>
      </c>
      <c r="H15" s="3">
        <v>235.4</v>
      </c>
      <c r="I15" s="3">
        <v>470.8</v>
      </c>
      <c r="J15" s="3">
        <v>470.8</v>
      </c>
      <c r="K15" s="3">
        <v>941.6</v>
      </c>
      <c r="L15" s="3">
        <v>941.6</v>
      </c>
      <c r="M15" s="3">
        <v>941.6</v>
      </c>
      <c r="N15" s="3">
        <v>941.6</v>
      </c>
      <c r="O15" s="3">
        <v>941.6</v>
      </c>
      <c r="P15" s="3">
        <v>941.6</v>
      </c>
      <c r="Q15" s="3">
        <v>941.6</v>
      </c>
      <c r="R15" s="3">
        <v>941.6</v>
      </c>
    </row>
    <row r="16" spans="1:18" x14ac:dyDescent="0.35">
      <c r="B16" t="s">
        <v>79</v>
      </c>
      <c r="C16">
        <v>0</v>
      </c>
      <c r="D16">
        <v>0</v>
      </c>
      <c r="E16" s="3">
        <v>455.1</v>
      </c>
      <c r="F16" s="3">
        <v>455.1</v>
      </c>
      <c r="G16" s="3">
        <v>455.1</v>
      </c>
      <c r="H16" s="3">
        <v>455.1</v>
      </c>
      <c r="I16" s="3">
        <v>910.2</v>
      </c>
      <c r="J16" s="3">
        <v>910.2</v>
      </c>
      <c r="K16" s="3">
        <v>910.2</v>
      </c>
      <c r="L16" s="3">
        <v>910.2</v>
      </c>
      <c r="M16" s="3">
        <v>910.2</v>
      </c>
      <c r="N16" s="3">
        <v>910.2</v>
      </c>
      <c r="O16" s="3">
        <v>910.2</v>
      </c>
      <c r="P16" s="3">
        <v>910.2</v>
      </c>
      <c r="Q16" s="3">
        <v>910.2</v>
      </c>
      <c r="R16" s="3">
        <v>910.2</v>
      </c>
    </row>
    <row r="17" spans="2:18" x14ac:dyDescent="0.35">
      <c r="B17" t="s">
        <v>80</v>
      </c>
      <c r="C17">
        <v>0</v>
      </c>
      <c r="D17">
        <v>0</v>
      </c>
      <c r="E17">
        <v>0</v>
      </c>
      <c r="F17">
        <v>0</v>
      </c>
      <c r="G17">
        <v>0</v>
      </c>
      <c r="H17" s="3">
        <v>106.19999999999999</v>
      </c>
      <c r="I17" s="3">
        <v>106.19999999999999</v>
      </c>
      <c r="J17" s="3">
        <v>106.19999999999999</v>
      </c>
      <c r="K17" s="3">
        <v>106.19999999999999</v>
      </c>
      <c r="L17" s="3">
        <v>106.19999999999999</v>
      </c>
      <c r="M17" s="3">
        <v>106.19999999999999</v>
      </c>
      <c r="N17" s="3">
        <v>106.19999999999999</v>
      </c>
      <c r="O17" s="3">
        <v>106.19999999999999</v>
      </c>
      <c r="P17" s="3">
        <v>106.19999999999999</v>
      </c>
      <c r="Q17" s="3">
        <v>106.19999999999999</v>
      </c>
      <c r="R17" s="3">
        <v>106.19999999999999</v>
      </c>
    </row>
    <row r="18" spans="2:18" x14ac:dyDescent="0.35">
      <c r="B18" t="s">
        <v>81</v>
      </c>
      <c r="C18">
        <v>0</v>
      </c>
      <c r="D18">
        <v>0</v>
      </c>
      <c r="E18">
        <v>0</v>
      </c>
      <c r="F18">
        <v>0</v>
      </c>
      <c r="G18" s="3">
        <v>186.95</v>
      </c>
      <c r="H18" s="3">
        <v>186.95</v>
      </c>
      <c r="I18" s="3">
        <v>186.95</v>
      </c>
      <c r="J18" s="3">
        <v>186.95</v>
      </c>
      <c r="K18" s="3">
        <v>186.95</v>
      </c>
      <c r="L18" s="3">
        <v>186.95</v>
      </c>
      <c r="M18" s="3">
        <v>186.95</v>
      </c>
      <c r="N18" s="3">
        <v>186.95</v>
      </c>
      <c r="O18" s="3">
        <v>186.95</v>
      </c>
      <c r="P18" s="3">
        <v>186.95</v>
      </c>
      <c r="Q18" s="3">
        <v>186.95</v>
      </c>
      <c r="R18" s="3">
        <v>186.95</v>
      </c>
    </row>
    <row r="19" spans="2:18" x14ac:dyDescent="0.35">
      <c r="B19" t="s">
        <v>82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s="3">
        <v>704.55000000000007</v>
      </c>
      <c r="K19" s="3">
        <v>704.55000000000007</v>
      </c>
      <c r="L19" s="3">
        <v>704.55000000000007</v>
      </c>
      <c r="M19" s="4">
        <v>939.40000000000009</v>
      </c>
      <c r="N19" s="3">
        <v>1174.25</v>
      </c>
      <c r="O19" s="3">
        <v>1409.1</v>
      </c>
      <c r="P19" s="3">
        <v>1409.1</v>
      </c>
      <c r="Q19" s="3">
        <v>1409.1</v>
      </c>
      <c r="R19" s="3">
        <v>1409.1</v>
      </c>
    </row>
    <row r="20" spans="2:18" x14ac:dyDescent="0.35">
      <c r="B20" t="s">
        <v>83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s="3">
        <v>110.9</v>
      </c>
      <c r="K20" s="3">
        <v>110.9</v>
      </c>
      <c r="L20" s="3">
        <v>110.9</v>
      </c>
      <c r="M20" s="3">
        <v>110.9</v>
      </c>
      <c r="N20" s="3">
        <v>110.9</v>
      </c>
      <c r="O20" s="3">
        <v>110.9</v>
      </c>
      <c r="P20" s="3">
        <v>110.9</v>
      </c>
      <c r="Q20" s="3">
        <v>110.9</v>
      </c>
      <c r="R20" s="3">
        <v>110.9</v>
      </c>
    </row>
    <row r="21" spans="2:18" x14ac:dyDescent="0.35">
      <c r="B21" t="s">
        <v>84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s="3">
        <v>110.9</v>
      </c>
      <c r="K21" s="3">
        <v>110.9</v>
      </c>
      <c r="L21" s="3">
        <v>110.9</v>
      </c>
      <c r="M21" s="3">
        <v>110.9</v>
      </c>
      <c r="N21" s="3">
        <v>110.9</v>
      </c>
      <c r="O21" s="3">
        <v>110.9</v>
      </c>
      <c r="P21" s="3">
        <v>110.9</v>
      </c>
      <c r="Q21" s="3">
        <v>110.9</v>
      </c>
      <c r="R21" s="3">
        <v>110.9</v>
      </c>
    </row>
    <row r="22" spans="2:18" x14ac:dyDescent="0.35">
      <c r="B22" t="s">
        <v>85</v>
      </c>
      <c r="C22">
        <v>235.4</v>
      </c>
      <c r="D22">
        <v>235.4</v>
      </c>
      <c r="E22">
        <v>690.5</v>
      </c>
      <c r="F22">
        <v>1389.075</v>
      </c>
      <c r="G22">
        <v>2736.5749999999998</v>
      </c>
      <c r="H22">
        <v>4594.7649999999994</v>
      </c>
      <c r="I22">
        <v>5806.69</v>
      </c>
      <c r="J22">
        <v>9280.3599999999988</v>
      </c>
      <c r="K22">
        <v>10527.51</v>
      </c>
      <c r="L22">
        <v>11435.2</v>
      </c>
      <c r="M22">
        <v>11670.050000000001</v>
      </c>
      <c r="N22">
        <v>11904.900000000001</v>
      </c>
      <c r="O22">
        <v>12139.750000000002</v>
      </c>
      <c r="P22">
        <v>12139.750000000002</v>
      </c>
      <c r="Q22">
        <v>12139.750000000002</v>
      </c>
      <c r="R22">
        <v>12139.750000000002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819B-13DD-4150-A934-B1FA9D6D4D4A}">
  <sheetPr>
    <tabColor theme="7"/>
  </sheetPr>
  <dimension ref="A1:R22"/>
  <sheetViews>
    <sheetView zoomScale="85" zoomScaleNormal="85" workbookViewId="0">
      <selection activeCell="J16" sqref="J16"/>
    </sheetView>
  </sheetViews>
  <sheetFormatPr defaultRowHeight="14.5" x14ac:dyDescent="0.35"/>
  <cols>
    <col min="2" max="2" width="21.54296875" customWidth="1"/>
    <col min="3" max="4" width="9.1796875" customWidth="1"/>
  </cols>
  <sheetData>
    <row r="1" spans="1:18" x14ac:dyDescent="0.35">
      <c r="A1" s="1" t="s">
        <v>89</v>
      </c>
    </row>
    <row r="2" spans="1:18" x14ac:dyDescent="0.35">
      <c r="A2" t="s">
        <v>86</v>
      </c>
    </row>
    <row r="4" spans="1:18" x14ac:dyDescent="0.35">
      <c r="A4" t="s">
        <v>62</v>
      </c>
    </row>
    <row r="6" spans="1:18" x14ac:dyDescent="0.35">
      <c r="C6">
        <v>2020</v>
      </c>
      <c r="D6">
        <v>2021</v>
      </c>
      <c r="E6">
        <v>2022</v>
      </c>
      <c r="F6">
        <v>2023</v>
      </c>
      <c r="G6">
        <v>2024</v>
      </c>
      <c r="H6">
        <v>2025</v>
      </c>
      <c r="I6">
        <v>2026</v>
      </c>
      <c r="J6">
        <v>2027</v>
      </c>
      <c r="K6">
        <v>2028</v>
      </c>
      <c r="L6">
        <v>2029</v>
      </c>
      <c r="M6">
        <v>2030</v>
      </c>
      <c r="N6">
        <v>2031</v>
      </c>
      <c r="O6">
        <v>2032</v>
      </c>
      <c r="P6">
        <v>2033</v>
      </c>
      <c r="Q6">
        <v>2034</v>
      </c>
      <c r="R6">
        <v>2035</v>
      </c>
    </row>
    <row r="7" spans="1:18" x14ac:dyDescent="0.35">
      <c r="B7" t="s">
        <v>70</v>
      </c>
      <c r="C7" cm="1">
        <f t="array" ref="C7:R22">'[1]Direct Jobs Over Time Chart (C)'!$L$9:$AA$24</f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499.94</v>
      </c>
      <c r="L7">
        <v>499.94</v>
      </c>
      <c r="M7">
        <v>499.94</v>
      </c>
      <c r="N7">
        <v>1999.76</v>
      </c>
      <c r="O7">
        <v>1999.76</v>
      </c>
      <c r="P7">
        <v>2499.6999999999998</v>
      </c>
      <c r="Q7">
        <v>2499.6999999999998</v>
      </c>
      <c r="R7">
        <v>2499.6999999999998</v>
      </c>
    </row>
    <row r="8" spans="1:18" x14ac:dyDescent="0.35">
      <c r="B8" t="s">
        <v>71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464</v>
      </c>
      <c r="L8">
        <v>464</v>
      </c>
      <c r="M8">
        <v>464</v>
      </c>
      <c r="N8">
        <v>928</v>
      </c>
      <c r="O8">
        <v>928</v>
      </c>
      <c r="P8">
        <v>928</v>
      </c>
      <c r="Q8">
        <v>928</v>
      </c>
      <c r="R8">
        <v>928</v>
      </c>
    </row>
    <row r="9" spans="1:18" x14ac:dyDescent="0.35">
      <c r="B9" t="s">
        <v>72</v>
      </c>
      <c r="C9">
        <v>0</v>
      </c>
      <c r="D9">
        <v>0</v>
      </c>
      <c r="E9">
        <v>0</v>
      </c>
      <c r="F9">
        <v>0</v>
      </c>
      <c r="G9">
        <v>0</v>
      </c>
      <c r="H9">
        <v>407.75</v>
      </c>
      <c r="I9">
        <v>407.75</v>
      </c>
      <c r="J9">
        <v>407.75</v>
      </c>
      <c r="K9">
        <v>407.75</v>
      </c>
      <c r="L9">
        <v>407.75</v>
      </c>
      <c r="M9">
        <v>1223.25</v>
      </c>
      <c r="N9">
        <v>1223.25</v>
      </c>
      <c r="O9">
        <v>1631</v>
      </c>
      <c r="P9">
        <v>1631</v>
      </c>
      <c r="Q9">
        <v>1631</v>
      </c>
      <c r="R9">
        <v>1631</v>
      </c>
    </row>
    <row r="10" spans="1:18" x14ac:dyDescent="0.35">
      <c r="B10" t="s">
        <v>73</v>
      </c>
      <c r="C10">
        <v>0</v>
      </c>
      <c r="D10">
        <v>0</v>
      </c>
      <c r="E10">
        <v>0</v>
      </c>
      <c r="F10">
        <v>0</v>
      </c>
      <c r="G10">
        <v>0</v>
      </c>
      <c r="H10">
        <v>696.55</v>
      </c>
      <c r="I10">
        <v>696.55</v>
      </c>
      <c r="J10">
        <v>1393.1</v>
      </c>
      <c r="K10">
        <v>1393.1</v>
      </c>
      <c r="L10">
        <v>1393.1</v>
      </c>
      <c r="M10">
        <v>1393.1</v>
      </c>
      <c r="N10">
        <v>1393.1</v>
      </c>
      <c r="O10">
        <v>1393.1</v>
      </c>
      <c r="P10">
        <v>1393.1</v>
      </c>
      <c r="Q10">
        <v>1393.1</v>
      </c>
      <c r="R10">
        <v>1393.1</v>
      </c>
    </row>
    <row r="11" spans="1:18" x14ac:dyDescent="0.35">
      <c r="B11" t="s">
        <v>74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555.5</v>
      </c>
      <c r="M11">
        <v>555.5</v>
      </c>
      <c r="N11">
        <v>555.5</v>
      </c>
      <c r="O11">
        <v>555.5</v>
      </c>
      <c r="P11">
        <v>555.5</v>
      </c>
      <c r="Q11">
        <v>555.5</v>
      </c>
      <c r="R11">
        <v>555.5</v>
      </c>
    </row>
    <row r="12" spans="1:18" x14ac:dyDescent="0.35">
      <c r="B12" t="s">
        <v>75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313.75</v>
      </c>
      <c r="M12">
        <v>313.75</v>
      </c>
      <c r="N12">
        <v>313.75</v>
      </c>
      <c r="O12">
        <v>313.75</v>
      </c>
      <c r="P12">
        <v>313.75</v>
      </c>
      <c r="Q12">
        <v>313.75</v>
      </c>
      <c r="R12">
        <v>313.75</v>
      </c>
    </row>
    <row r="13" spans="1:18" x14ac:dyDescent="0.35">
      <c r="B13" t="s">
        <v>76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290.82500000000005</v>
      </c>
      <c r="K13">
        <v>290.82500000000005</v>
      </c>
      <c r="L13">
        <v>290.82500000000005</v>
      </c>
      <c r="M13">
        <v>581.65000000000009</v>
      </c>
      <c r="N13">
        <v>581.65000000000009</v>
      </c>
      <c r="O13">
        <v>581.65000000000009</v>
      </c>
      <c r="P13">
        <v>581.65000000000009</v>
      </c>
      <c r="Q13">
        <v>581.65000000000009</v>
      </c>
      <c r="R13">
        <v>581.65000000000009</v>
      </c>
    </row>
    <row r="14" spans="1:18" x14ac:dyDescent="0.35">
      <c r="B14" t="s">
        <v>77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230.60000000000002</v>
      </c>
      <c r="M14">
        <v>230.60000000000002</v>
      </c>
      <c r="N14">
        <v>230.60000000000002</v>
      </c>
      <c r="O14">
        <v>461.20000000000005</v>
      </c>
      <c r="P14">
        <v>461.20000000000005</v>
      </c>
      <c r="Q14">
        <v>461.20000000000005</v>
      </c>
      <c r="R14">
        <v>461.20000000000005</v>
      </c>
    </row>
    <row r="15" spans="1:18" x14ac:dyDescent="0.35">
      <c r="B15" t="s">
        <v>78</v>
      </c>
      <c r="C15">
        <v>235.4</v>
      </c>
      <c r="D15">
        <v>235.4</v>
      </c>
      <c r="E15">
        <v>235.4</v>
      </c>
      <c r="F15">
        <v>235.4</v>
      </c>
      <c r="G15">
        <v>235.4</v>
      </c>
      <c r="H15">
        <v>235.4</v>
      </c>
      <c r="I15">
        <v>235.4</v>
      </c>
      <c r="J15">
        <v>235.4</v>
      </c>
      <c r="K15">
        <v>235.4</v>
      </c>
      <c r="L15">
        <v>470.8</v>
      </c>
      <c r="M15">
        <v>470.8</v>
      </c>
      <c r="N15">
        <v>470.8</v>
      </c>
      <c r="O15">
        <v>941.6</v>
      </c>
      <c r="P15">
        <v>941.6</v>
      </c>
      <c r="Q15">
        <v>941.6</v>
      </c>
      <c r="R15">
        <v>941.6</v>
      </c>
    </row>
    <row r="16" spans="1:18" x14ac:dyDescent="0.35">
      <c r="B16" t="s">
        <v>79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455.1</v>
      </c>
      <c r="J16">
        <v>455.1</v>
      </c>
      <c r="K16">
        <v>455.1</v>
      </c>
      <c r="L16">
        <v>455.1</v>
      </c>
      <c r="M16">
        <v>455.1</v>
      </c>
      <c r="N16">
        <v>455.1</v>
      </c>
      <c r="O16">
        <v>910.2</v>
      </c>
      <c r="P16">
        <v>910.2</v>
      </c>
      <c r="Q16">
        <v>910.2</v>
      </c>
      <c r="R16">
        <v>910.2</v>
      </c>
    </row>
    <row r="17" spans="2:18" x14ac:dyDescent="0.35">
      <c r="B17" t="s">
        <v>80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106.19999999999999</v>
      </c>
      <c r="K17">
        <v>106.19999999999999</v>
      </c>
      <c r="L17">
        <v>106.19999999999999</v>
      </c>
      <c r="M17">
        <v>106.19999999999999</v>
      </c>
      <c r="N17">
        <v>106.19999999999999</v>
      </c>
      <c r="O17">
        <v>106.19999999999999</v>
      </c>
      <c r="P17">
        <v>106.19999999999999</v>
      </c>
      <c r="Q17">
        <v>106.19999999999999</v>
      </c>
      <c r="R17">
        <v>106.19999999999999</v>
      </c>
    </row>
    <row r="18" spans="2:18" x14ac:dyDescent="0.35">
      <c r="B18" t="s">
        <v>81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186.95</v>
      </c>
      <c r="L18">
        <v>186.95</v>
      </c>
      <c r="M18">
        <v>186.95</v>
      </c>
      <c r="N18">
        <v>186.95</v>
      </c>
      <c r="O18">
        <v>186.95</v>
      </c>
      <c r="P18">
        <v>186.95</v>
      </c>
      <c r="Q18">
        <v>186.95</v>
      </c>
      <c r="R18">
        <v>186.95</v>
      </c>
    </row>
    <row r="19" spans="2:18" x14ac:dyDescent="0.35">
      <c r="B19" t="s">
        <v>82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939.40000000000009</v>
      </c>
      <c r="N19">
        <v>1174.25</v>
      </c>
      <c r="O19">
        <v>1409.1</v>
      </c>
      <c r="P19">
        <v>1409.1</v>
      </c>
      <c r="Q19">
        <v>1409.1</v>
      </c>
      <c r="R19">
        <v>1409.1</v>
      </c>
    </row>
    <row r="20" spans="2:18" x14ac:dyDescent="0.35">
      <c r="B20" t="s">
        <v>87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110.9</v>
      </c>
      <c r="O20">
        <v>110.9</v>
      </c>
      <c r="P20">
        <v>110.9</v>
      </c>
      <c r="Q20">
        <v>110.9</v>
      </c>
      <c r="R20">
        <v>110.9</v>
      </c>
    </row>
    <row r="21" spans="2:18" x14ac:dyDescent="0.35">
      <c r="B21" t="s">
        <v>88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110.9</v>
      </c>
      <c r="N21">
        <v>110.9</v>
      </c>
      <c r="O21">
        <v>110.9</v>
      </c>
      <c r="P21">
        <v>110.9</v>
      </c>
      <c r="Q21">
        <v>110.9</v>
      </c>
      <c r="R21">
        <v>110.9</v>
      </c>
    </row>
    <row r="22" spans="2:18" x14ac:dyDescent="0.35">
      <c r="B22" t="s">
        <v>85</v>
      </c>
      <c r="C22">
        <v>235.4</v>
      </c>
      <c r="D22">
        <v>235.4</v>
      </c>
      <c r="E22">
        <v>235.4</v>
      </c>
      <c r="F22">
        <v>235.4</v>
      </c>
      <c r="G22">
        <v>235.4</v>
      </c>
      <c r="H22">
        <v>1339.7</v>
      </c>
      <c r="I22">
        <v>1794.8000000000002</v>
      </c>
      <c r="J22">
        <v>2888.375</v>
      </c>
      <c r="K22">
        <v>4039.2649999999994</v>
      </c>
      <c r="L22">
        <v>5374.5150000000003</v>
      </c>
      <c r="M22">
        <v>7531.1400000000012</v>
      </c>
      <c r="N22">
        <v>9840.7100000000009</v>
      </c>
      <c r="O22">
        <v>11639.810000000001</v>
      </c>
      <c r="P22">
        <v>12139.750000000002</v>
      </c>
      <c r="Q22">
        <v>12139.750000000002</v>
      </c>
      <c r="R22">
        <v>12139.750000000002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5388C-F330-4759-9206-9FF7D7DC6E33}">
  <sheetPr>
    <tabColor theme="7"/>
  </sheetPr>
  <dimension ref="A1:Q23"/>
  <sheetViews>
    <sheetView topLeftCell="A3" zoomScale="70" zoomScaleNormal="70" workbookViewId="0">
      <selection activeCell="X80" sqref="X80"/>
    </sheetView>
  </sheetViews>
  <sheetFormatPr defaultRowHeight="14.5" x14ac:dyDescent="0.35"/>
  <cols>
    <col min="1" max="1" width="21.54296875" customWidth="1"/>
    <col min="2" max="3" width="9.1796875" customWidth="1"/>
  </cols>
  <sheetData>
    <row r="1" spans="1:17" x14ac:dyDescent="0.35">
      <c r="A1" s="1" t="s">
        <v>96</v>
      </c>
    </row>
    <row r="2" spans="1:17" x14ac:dyDescent="0.35">
      <c r="A2" t="s">
        <v>95</v>
      </c>
    </row>
    <row r="4" spans="1:17" x14ac:dyDescent="0.35">
      <c r="A4" t="s">
        <v>61</v>
      </c>
    </row>
    <row r="7" spans="1:17" x14ac:dyDescent="0.35">
      <c r="A7" t="s">
        <v>6</v>
      </c>
    </row>
    <row r="8" spans="1:17" x14ac:dyDescent="0.35">
      <c r="B8">
        <v>2020</v>
      </c>
      <c r="C8">
        <v>2021</v>
      </c>
      <c r="D8">
        <v>2022</v>
      </c>
      <c r="E8">
        <v>2023</v>
      </c>
      <c r="F8">
        <v>2024</v>
      </c>
      <c r="G8">
        <v>2025</v>
      </c>
      <c r="H8">
        <v>2026</v>
      </c>
      <c r="I8">
        <v>2027</v>
      </c>
      <c r="J8">
        <v>2028</v>
      </c>
      <c r="K8">
        <v>2029</v>
      </c>
      <c r="L8">
        <v>2030</v>
      </c>
      <c r="M8">
        <v>2031</v>
      </c>
      <c r="N8">
        <v>2032</v>
      </c>
      <c r="O8">
        <v>2033</v>
      </c>
      <c r="P8">
        <v>2034</v>
      </c>
      <c r="Q8">
        <v>2035</v>
      </c>
    </row>
    <row r="9" spans="1:17" x14ac:dyDescent="0.35">
      <c r="A9" t="s">
        <v>70</v>
      </c>
      <c r="B9" cm="1">
        <f t="array" ref="B9:Q23">'[1]Indirect Jobs O Time Chart (A)'!$L$5:$AA$19</f>
        <v>0</v>
      </c>
      <c r="C9">
        <v>0</v>
      </c>
      <c r="D9">
        <v>0</v>
      </c>
      <c r="E9">
        <v>0</v>
      </c>
      <c r="F9">
        <v>0</v>
      </c>
      <c r="G9">
        <v>190.91999999999996</v>
      </c>
      <c r="H9">
        <v>381.83999999999992</v>
      </c>
      <c r="I9">
        <v>954.5999999999998</v>
      </c>
      <c r="J9">
        <v>1527.3599999999997</v>
      </c>
      <c r="K9">
        <v>1718.2799999999997</v>
      </c>
      <c r="L9">
        <v>1909.1999999999996</v>
      </c>
      <c r="M9">
        <v>1909.1999999999996</v>
      </c>
      <c r="N9">
        <v>1909.1999999999996</v>
      </c>
      <c r="O9">
        <v>1909.1999999999996</v>
      </c>
      <c r="P9">
        <v>1909.1999999999996</v>
      </c>
      <c r="Q9">
        <v>1909.1999999999996</v>
      </c>
    </row>
    <row r="10" spans="1:17" x14ac:dyDescent="0.35">
      <c r="A10" t="s">
        <v>71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5475.2000000000007</v>
      </c>
      <c r="M10">
        <v>5475.2000000000007</v>
      </c>
      <c r="N10">
        <v>10950.400000000001</v>
      </c>
      <c r="O10">
        <v>16425.600000000002</v>
      </c>
      <c r="P10">
        <v>21900.800000000003</v>
      </c>
      <c r="Q10">
        <v>21900.800000000003</v>
      </c>
    </row>
    <row r="11" spans="1:17" x14ac:dyDescent="0.35">
      <c r="A11" t="s">
        <v>72</v>
      </c>
      <c r="B11">
        <v>0</v>
      </c>
      <c r="C11">
        <v>0</v>
      </c>
      <c r="D11">
        <v>0</v>
      </c>
      <c r="E11">
        <v>369.74999999999994</v>
      </c>
      <c r="F11">
        <v>739.49999999999989</v>
      </c>
      <c r="G11">
        <v>739.49999999999989</v>
      </c>
      <c r="H11">
        <v>739.49999999999989</v>
      </c>
      <c r="I11">
        <v>1478.9999999999998</v>
      </c>
      <c r="J11">
        <v>2218.4999999999995</v>
      </c>
      <c r="K11">
        <v>2588.2499999999995</v>
      </c>
      <c r="L11">
        <v>2957.9999999999995</v>
      </c>
      <c r="M11">
        <v>2957.9999999999995</v>
      </c>
      <c r="N11">
        <v>2957.9999999999995</v>
      </c>
      <c r="O11">
        <v>2957.9999999999995</v>
      </c>
      <c r="P11">
        <v>2957.9999999999995</v>
      </c>
      <c r="Q11">
        <v>2957.9999999999995</v>
      </c>
    </row>
    <row r="12" spans="1:17" x14ac:dyDescent="0.35">
      <c r="A12" t="s">
        <v>73</v>
      </c>
      <c r="B12">
        <v>0</v>
      </c>
      <c r="C12">
        <v>0</v>
      </c>
      <c r="D12">
        <v>0</v>
      </c>
      <c r="E12">
        <v>0</v>
      </c>
      <c r="F12">
        <v>1350</v>
      </c>
      <c r="G12">
        <v>4050</v>
      </c>
      <c r="H12">
        <v>5400</v>
      </c>
      <c r="I12">
        <v>5400</v>
      </c>
      <c r="J12">
        <v>5400</v>
      </c>
      <c r="K12">
        <v>5400</v>
      </c>
      <c r="L12">
        <v>5400</v>
      </c>
      <c r="M12">
        <v>5400</v>
      </c>
      <c r="N12">
        <v>5400</v>
      </c>
      <c r="O12">
        <v>5400</v>
      </c>
      <c r="P12">
        <v>5400</v>
      </c>
      <c r="Q12">
        <v>5400</v>
      </c>
    </row>
    <row r="13" spans="1:17" x14ac:dyDescent="0.35">
      <c r="A13" t="s">
        <v>74</v>
      </c>
      <c r="B13">
        <v>0</v>
      </c>
      <c r="C13">
        <v>0</v>
      </c>
      <c r="D13">
        <v>0</v>
      </c>
      <c r="E13">
        <v>0</v>
      </c>
      <c r="F13">
        <v>0</v>
      </c>
      <c r="G13">
        <v>1000</v>
      </c>
      <c r="H13" s="3">
        <v>2000</v>
      </c>
      <c r="I13" s="3">
        <v>2000</v>
      </c>
      <c r="J13" s="3">
        <v>2000</v>
      </c>
      <c r="K13" s="3">
        <v>2000</v>
      </c>
      <c r="L13" s="3">
        <v>2000</v>
      </c>
      <c r="M13" s="3">
        <v>2000</v>
      </c>
      <c r="N13" s="3">
        <v>2000</v>
      </c>
      <c r="O13" s="3">
        <v>2000</v>
      </c>
      <c r="P13" s="3">
        <v>2000</v>
      </c>
      <c r="Q13" s="3">
        <v>2000</v>
      </c>
    </row>
    <row r="14" spans="1:17" x14ac:dyDescent="0.35">
      <c r="A14" t="s">
        <v>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750</v>
      </c>
      <c r="K14" s="3">
        <v>1500</v>
      </c>
      <c r="L14" s="3">
        <v>1500</v>
      </c>
      <c r="M14" s="3">
        <v>1500</v>
      </c>
      <c r="N14" s="3">
        <v>1500</v>
      </c>
      <c r="O14" s="3">
        <v>1500</v>
      </c>
      <c r="P14" s="3">
        <v>1500</v>
      </c>
      <c r="Q14" s="3">
        <v>1500</v>
      </c>
    </row>
    <row r="15" spans="1:17" x14ac:dyDescent="0.35">
      <c r="A15" t="s">
        <v>76</v>
      </c>
      <c r="B15">
        <v>0</v>
      </c>
      <c r="C15">
        <v>0</v>
      </c>
      <c r="D15">
        <v>0</v>
      </c>
      <c r="E15">
        <v>775</v>
      </c>
      <c r="F15">
        <v>1550</v>
      </c>
      <c r="G15">
        <v>1550</v>
      </c>
      <c r="H15">
        <v>2325</v>
      </c>
      <c r="I15">
        <v>3100</v>
      </c>
      <c r="J15">
        <v>3100</v>
      </c>
      <c r="K15">
        <v>3100</v>
      </c>
      <c r="L15">
        <v>3100</v>
      </c>
      <c r="M15">
        <v>3100</v>
      </c>
      <c r="N15">
        <v>3100</v>
      </c>
      <c r="O15">
        <v>3100</v>
      </c>
      <c r="P15">
        <v>3100</v>
      </c>
      <c r="Q15">
        <v>3100</v>
      </c>
    </row>
    <row r="16" spans="1:17" x14ac:dyDescent="0.35">
      <c r="A16" t="s">
        <v>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750</v>
      </c>
      <c r="M16">
        <v>750</v>
      </c>
      <c r="N16">
        <v>750</v>
      </c>
      <c r="O16">
        <v>1500</v>
      </c>
      <c r="P16">
        <v>1500</v>
      </c>
      <c r="Q16">
        <v>1500</v>
      </c>
    </row>
    <row r="17" spans="1:17" x14ac:dyDescent="0.35">
      <c r="A17" t="s">
        <v>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1550</v>
      </c>
      <c r="M17">
        <v>1550</v>
      </c>
      <c r="N17">
        <v>1550</v>
      </c>
      <c r="O17">
        <v>3100</v>
      </c>
      <c r="P17">
        <v>3100</v>
      </c>
      <c r="Q17">
        <v>3100</v>
      </c>
    </row>
    <row r="18" spans="1:17" x14ac:dyDescent="0.35">
      <c r="A18" t="s">
        <v>79</v>
      </c>
      <c r="B18">
        <v>0</v>
      </c>
      <c r="C18">
        <v>0</v>
      </c>
      <c r="D18">
        <v>507.30000000000007</v>
      </c>
      <c r="E18" s="3">
        <v>1014.6000000000001</v>
      </c>
      <c r="F18" s="3">
        <v>1014.6000000000001</v>
      </c>
      <c r="G18" s="3">
        <v>1014.6000000000001</v>
      </c>
      <c r="H18" s="3">
        <v>1521.9</v>
      </c>
      <c r="I18" s="3">
        <v>2029.2000000000003</v>
      </c>
      <c r="J18" s="3">
        <v>2029.2000000000003</v>
      </c>
      <c r="K18" s="3">
        <v>2029.2000000000003</v>
      </c>
      <c r="L18" s="3">
        <v>2029.2000000000003</v>
      </c>
      <c r="M18" s="3">
        <v>2029.2000000000003</v>
      </c>
      <c r="N18" s="3">
        <v>2029.2000000000003</v>
      </c>
      <c r="O18" s="3">
        <v>2029.2000000000003</v>
      </c>
      <c r="P18" s="3">
        <v>2029.2000000000003</v>
      </c>
      <c r="Q18" s="3">
        <v>2029.2000000000003</v>
      </c>
    </row>
    <row r="19" spans="1:17" x14ac:dyDescent="0.35">
      <c r="A19" t="s">
        <v>80</v>
      </c>
      <c r="B19">
        <v>0</v>
      </c>
      <c r="C19">
        <v>0</v>
      </c>
      <c r="D19">
        <v>0</v>
      </c>
      <c r="E19">
        <v>0</v>
      </c>
      <c r="F19">
        <v>0</v>
      </c>
      <c r="G19">
        <v>649.6</v>
      </c>
      <c r="H19" s="3">
        <v>1299.2</v>
      </c>
      <c r="I19" s="3">
        <v>1299.2</v>
      </c>
      <c r="J19" s="3">
        <v>1299.2</v>
      </c>
      <c r="K19" s="3">
        <v>1299.2</v>
      </c>
      <c r="L19" s="3">
        <v>1299.2</v>
      </c>
      <c r="M19" s="3">
        <v>1299.2</v>
      </c>
      <c r="N19" s="3">
        <v>1299.2</v>
      </c>
      <c r="O19" s="3">
        <v>1299.2</v>
      </c>
      <c r="P19" s="3">
        <v>1299.2</v>
      </c>
      <c r="Q19" s="3">
        <v>1299.2</v>
      </c>
    </row>
    <row r="20" spans="1:17" x14ac:dyDescent="0.35">
      <c r="A20" t="s">
        <v>81</v>
      </c>
      <c r="B20">
        <v>0</v>
      </c>
      <c r="C20">
        <v>0</v>
      </c>
      <c r="D20">
        <v>0</v>
      </c>
      <c r="E20">
        <v>0</v>
      </c>
      <c r="F20">
        <v>310.3</v>
      </c>
      <c r="G20" s="3">
        <v>620.6</v>
      </c>
      <c r="H20" s="3">
        <v>620.6</v>
      </c>
      <c r="I20" s="3">
        <v>620.6</v>
      </c>
      <c r="J20" s="3">
        <v>620.6</v>
      </c>
      <c r="K20" s="3">
        <v>620.6</v>
      </c>
      <c r="L20" s="3">
        <v>620.6</v>
      </c>
      <c r="M20" s="3">
        <v>620.6</v>
      </c>
      <c r="N20" s="3">
        <v>620.6</v>
      </c>
      <c r="O20" s="3">
        <v>620.6</v>
      </c>
      <c r="P20" s="3">
        <v>620.6</v>
      </c>
      <c r="Q20" s="3">
        <v>620.6</v>
      </c>
    </row>
    <row r="21" spans="1:17" x14ac:dyDescent="0.35">
      <c r="A21" t="s">
        <v>82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776.47500000000014</v>
      </c>
      <c r="J21">
        <v>1552.9500000000003</v>
      </c>
      <c r="K21">
        <v>1552.9500000000003</v>
      </c>
      <c r="L21">
        <v>1811.7750000000003</v>
      </c>
      <c r="M21">
        <v>2329.4250000000002</v>
      </c>
      <c r="N21">
        <v>2847.0750000000007</v>
      </c>
      <c r="O21">
        <v>3105.9000000000005</v>
      </c>
      <c r="P21">
        <v>3105.9000000000005</v>
      </c>
      <c r="Q21">
        <v>3105.9000000000005</v>
      </c>
    </row>
    <row r="22" spans="1:17" x14ac:dyDescent="0.35">
      <c r="A22" t="s">
        <v>93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s="3">
        <v>2836.2</v>
      </c>
      <c r="J22" s="3">
        <v>5672.4</v>
      </c>
      <c r="K22" s="3">
        <v>5672.4</v>
      </c>
      <c r="L22" s="3">
        <v>5672.4</v>
      </c>
      <c r="M22" s="3">
        <v>5672.4</v>
      </c>
      <c r="N22" s="3">
        <v>5672.4</v>
      </c>
      <c r="O22" s="3">
        <v>5672.4</v>
      </c>
      <c r="P22" s="3">
        <v>5672.4</v>
      </c>
      <c r="Q22" s="3">
        <v>5672.4</v>
      </c>
    </row>
    <row r="23" spans="1:17" x14ac:dyDescent="0.35">
      <c r="A23" t="s">
        <v>85</v>
      </c>
      <c r="B23">
        <v>0</v>
      </c>
      <c r="C23">
        <v>0</v>
      </c>
      <c r="D23">
        <v>507.30000000000007</v>
      </c>
      <c r="E23">
        <v>2159.3500000000004</v>
      </c>
      <c r="F23">
        <v>4964.4000000000005</v>
      </c>
      <c r="G23">
        <v>9815.2200000000012</v>
      </c>
      <c r="H23">
        <v>14288.04</v>
      </c>
      <c r="I23">
        <v>20495.274999999998</v>
      </c>
      <c r="J23">
        <v>26170.21</v>
      </c>
      <c r="K23">
        <v>27480.879999999997</v>
      </c>
      <c r="L23">
        <v>36075.575000000004</v>
      </c>
      <c r="M23">
        <v>36593.224999999999</v>
      </c>
      <c r="N23">
        <v>42586.075000000004</v>
      </c>
      <c r="O23">
        <v>50620.1</v>
      </c>
      <c r="P23">
        <v>56095.299999999996</v>
      </c>
      <c r="Q23">
        <v>56095.299999999996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92308-3163-42C6-A1FA-4AE77AEAFF16}">
  <sheetPr>
    <tabColor theme="7"/>
  </sheetPr>
  <dimension ref="A1:R22"/>
  <sheetViews>
    <sheetView topLeftCell="A7" zoomScale="70" zoomScaleNormal="70" workbookViewId="0">
      <selection activeCell="L17" sqref="L17"/>
    </sheetView>
  </sheetViews>
  <sheetFormatPr defaultRowHeight="14.5" x14ac:dyDescent="0.35"/>
  <cols>
    <col min="2" max="2" width="21.54296875" customWidth="1"/>
    <col min="3" max="4" width="9.1796875" customWidth="1"/>
  </cols>
  <sheetData>
    <row r="1" spans="1:18" x14ac:dyDescent="0.35">
      <c r="A1" s="1" t="s">
        <v>94</v>
      </c>
    </row>
    <row r="2" spans="1:18" x14ac:dyDescent="0.35">
      <c r="A2" t="s">
        <v>95</v>
      </c>
    </row>
    <row r="4" spans="1:18" x14ac:dyDescent="0.35">
      <c r="A4" t="s">
        <v>62</v>
      </c>
    </row>
    <row r="6" spans="1:18" x14ac:dyDescent="0.35">
      <c r="B6" t="s">
        <v>6</v>
      </c>
    </row>
    <row r="7" spans="1:18" x14ac:dyDescent="0.35">
      <c r="C7">
        <v>2020</v>
      </c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</row>
    <row r="8" spans="1:18" x14ac:dyDescent="0.35">
      <c r="B8" t="s">
        <v>70</v>
      </c>
      <c r="C8" cm="1">
        <f t="array" ref="C8:R22">'[1]Indirect Jobs O Time Chart (C)'!$L$5:$AA$19</f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76.367999999999981</v>
      </c>
      <c r="L8">
        <v>152.73599999999996</v>
      </c>
      <c r="M8">
        <v>229.10399999999996</v>
      </c>
      <c r="N8">
        <v>534.57599999999991</v>
      </c>
      <c r="O8">
        <v>840.04799999999977</v>
      </c>
      <c r="P8">
        <v>1069.1519999999996</v>
      </c>
      <c r="Q8">
        <v>1374.6239999999996</v>
      </c>
      <c r="R8">
        <v>1680.0959999999998</v>
      </c>
    </row>
    <row r="9" spans="1:18" x14ac:dyDescent="0.35">
      <c r="B9" t="s">
        <v>71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4380.1600000000008</v>
      </c>
      <c r="R9">
        <v>8760.3200000000015</v>
      </c>
    </row>
    <row r="10" spans="1:18" x14ac:dyDescent="0.35">
      <c r="B10" t="s">
        <v>72</v>
      </c>
      <c r="C10">
        <v>0</v>
      </c>
      <c r="D10">
        <v>0</v>
      </c>
      <c r="E10">
        <v>0</v>
      </c>
      <c r="F10">
        <v>0</v>
      </c>
      <c r="G10">
        <v>0</v>
      </c>
      <c r="H10">
        <v>147.89999999999998</v>
      </c>
      <c r="I10">
        <v>295.79999999999995</v>
      </c>
      <c r="J10">
        <v>443.69999999999993</v>
      </c>
      <c r="K10">
        <v>591.59999999999991</v>
      </c>
      <c r="L10">
        <v>739.49999999999989</v>
      </c>
      <c r="M10">
        <v>1035.2999999999997</v>
      </c>
      <c r="N10">
        <v>1331.1</v>
      </c>
      <c r="O10">
        <v>1774.7999999999997</v>
      </c>
      <c r="P10">
        <v>2218.5</v>
      </c>
      <c r="Q10">
        <v>2662.1999999999994</v>
      </c>
      <c r="R10">
        <v>2810.0999999999995</v>
      </c>
    </row>
    <row r="11" spans="1:18" x14ac:dyDescent="0.35">
      <c r="B11" t="s">
        <v>73</v>
      </c>
      <c r="C11">
        <v>0</v>
      </c>
      <c r="D11">
        <v>0</v>
      </c>
      <c r="E11">
        <v>0</v>
      </c>
      <c r="F11">
        <v>0</v>
      </c>
      <c r="G11">
        <v>0</v>
      </c>
      <c r="H11">
        <v>540</v>
      </c>
      <c r="I11">
        <v>1080</v>
      </c>
      <c r="J11">
        <v>2160</v>
      </c>
      <c r="K11">
        <v>3240</v>
      </c>
      <c r="L11">
        <v>4320</v>
      </c>
      <c r="M11">
        <v>4860</v>
      </c>
      <c r="N11">
        <v>5400</v>
      </c>
      <c r="O11">
        <v>5400</v>
      </c>
      <c r="P11">
        <v>5400</v>
      </c>
      <c r="Q11">
        <v>5400</v>
      </c>
      <c r="R11">
        <v>5400</v>
      </c>
    </row>
    <row r="12" spans="1:18" x14ac:dyDescent="0.35">
      <c r="B12" t="s">
        <v>74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3">
        <v>400</v>
      </c>
      <c r="M12" s="3">
        <v>800</v>
      </c>
      <c r="N12" s="3">
        <v>1200</v>
      </c>
      <c r="O12" s="3">
        <v>1600</v>
      </c>
      <c r="P12" s="3">
        <v>2000</v>
      </c>
      <c r="Q12" s="3">
        <v>2000</v>
      </c>
      <c r="R12" s="3">
        <v>2000</v>
      </c>
    </row>
    <row r="13" spans="1:18" x14ac:dyDescent="0.35">
      <c r="B13" t="s">
        <v>75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3">
        <v>300</v>
      </c>
      <c r="M13" s="3">
        <v>600</v>
      </c>
      <c r="N13" s="3">
        <v>900</v>
      </c>
      <c r="O13" s="3">
        <v>1200</v>
      </c>
      <c r="P13" s="3">
        <v>1500</v>
      </c>
      <c r="Q13" s="3">
        <v>1500</v>
      </c>
      <c r="R13" s="3">
        <v>1500</v>
      </c>
    </row>
    <row r="14" spans="1:18" x14ac:dyDescent="0.35">
      <c r="B14" t="s">
        <v>76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310</v>
      </c>
      <c r="K14">
        <v>620</v>
      </c>
      <c r="L14">
        <v>930</v>
      </c>
      <c r="M14">
        <v>1550</v>
      </c>
      <c r="N14">
        <v>2170</v>
      </c>
      <c r="O14">
        <v>2480</v>
      </c>
      <c r="P14">
        <v>2790</v>
      </c>
      <c r="Q14">
        <v>3100</v>
      </c>
      <c r="R14">
        <v>3100</v>
      </c>
    </row>
    <row r="15" spans="1:18" x14ac:dyDescent="0.35">
      <c r="B15" t="s">
        <v>77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300</v>
      </c>
      <c r="R15">
        <v>600</v>
      </c>
    </row>
    <row r="16" spans="1:18" x14ac:dyDescent="0.35">
      <c r="B16" t="s">
        <v>78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620</v>
      </c>
      <c r="R16">
        <v>1240</v>
      </c>
    </row>
    <row r="17" spans="2:18" x14ac:dyDescent="0.35">
      <c r="B17" t="s">
        <v>79</v>
      </c>
      <c r="C17">
        <v>0</v>
      </c>
      <c r="D17">
        <v>0</v>
      </c>
      <c r="E17">
        <v>0</v>
      </c>
      <c r="F17">
        <v>0</v>
      </c>
      <c r="G17">
        <v>0</v>
      </c>
      <c r="H17" s="3">
        <v>0</v>
      </c>
      <c r="I17" s="3">
        <v>202.92000000000004</v>
      </c>
      <c r="J17" s="3">
        <v>405.84000000000009</v>
      </c>
      <c r="K17" s="3">
        <v>608.7600000000001</v>
      </c>
      <c r="L17" s="3">
        <v>811.68000000000018</v>
      </c>
      <c r="M17" s="3">
        <v>1014.6000000000001</v>
      </c>
      <c r="N17" s="3">
        <v>1014.6000000000001</v>
      </c>
      <c r="O17" s="3">
        <v>1217.5200000000002</v>
      </c>
      <c r="P17" s="3">
        <v>1420.4400000000003</v>
      </c>
      <c r="Q17" s="3">
        <v>1623.3600000000001</v>
      </c>
      <c r="R17" s="3">
        <v>1826.2800000000002</v>
      </c>
    </row>
    <row r="18" spans="2:18" x14ac:dyDescent="0.35">
      <c r="B18" t="s">
        <v>80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s="3">
        <v>259.84000000000003</v>
      </c>
      <c r="K18" s="3">
        <v>519.68000000000006</v>
      </c>
      <c r="L18" s="3">
        <v>779.5200000000001</v>
      </c>
      <c r="M18" s="3">
        <v>1039.3600000000001</v>
      </c>
      <c r="N18" s="3">
        <v>1299.2</v>
      </c>
      <c r="O18" s="3">
        <v>1299.2</v>
      </c>
      <c r="P18" s="3">
        <v>1299.2</v>
      </c>
      <c r="Q18" s="3">
        <v>1299.2</v>
      </c>
      <c r="R18" s="3">
        <v>1299.2</v>
      </c>
    </row>
    <row r="19" spans="2:18" x14ac:dyDescent="0.35">
      <c r="B19" t="s">
        <v>81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s="3">
        <v>405.6</v>
      </c>
      <c r="L19" s="3">
        <v>811.2</v>
      </c>
      <c r="M19" s="3">
        <v>1216.8</v>
      </c>
      <c r="N19" s="3">
        <v>1622.4</v>
      </c>
      <c r="O19" s="3">
        <v>2028</v>
      </c>
      <c r="P19" s="3">
        <v>2028</v>
      </c>
      <c r="Q19" s="3">
        <v>2028</v>
      </c>
      <c r="R19" s="3">
        <v>2028</v>
      </c>
    </row>
    <row r="20" spans="2:18" x14ac:dyDescent="0.35">
      <c r="B20" t="s">
        <v>82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1656.4800000000002</v>
      </c>
      <c r="N20">
        <v>1863.5400000000002</v>
      </c>
      <c r="O20">
        <v>2174.1300000000006</v>
      </c>
      <c r="P20">
        <v>2484.7200000000003</v>
      </c>
      <c r="Q20">
        <v>2795.3100000000004</v>
      </c>
      <c r="R20">
        <v>3002.3700000000003</v>
      </c>
    </row>
    <row r="21" spans="2:18" x14ac:dyDescent="0.35">
      <c r="B21" t="s">
        <v>93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s="3">
        <v>567.24</v>
      </c>
      <c r="N21" s="3">
        <v>1701.72</v>
      </c>
      <c r="O21" s="3">
        <v>2836.2</v>
      </c>
      <c r="P21" s="3">
        <v>3970.68</v>
      </c>
      <c r="Q21" s="3">
        <v>5105.16</v>
      </c>
      <c r="R21" s="3">
        <v>5672.4</v>
      </c>
    </row>
    <row r="22" spans="2:18" x14ac:dyDescent="0.35">
      <c r="B22" t="s">
        <v>85</v>
      </c>
      <c r="C22">
        <v>0</v>
      </c>
      <c r="D22">
        <v>0</v>
      </c>
      <c r="E22">
        <v>0</v>
      </c>
      <c r="F22">
        <v>0</v>
      </c>
      <c r="G22">
        <v>0</v>
      </c>
      <c r="H22">
        <v>687.9</v>
      </c>
      <c r="I22">
        <v>1578.72</v>
      </c>
      <c r="J22">
        <v>3579.38</v>
      </c>
      <c r="K22">
        <v>6062.0080000000007</v>
      </c>
      <c r="L22">
        <v>9244.6360000000004</v>
      </c>
      <c r="M22">
        <v>14568.883999999998</v>
      </c>
      <c r="N22">
        <v>19037.136000000002</v>
      </c>
      <c r="O22">
        <v>22849.898000000001</v>
      </c>
      <c r="P22">
        <v>26180.692000000003</v>
      </c>
      <c r="Q22">
        <v>34188.014000000003</v>
      </c>
      <c r="R22">
        <v>40918.766000000003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F4A20-3448-4171-82A2-5EE41747814A}">
  <sheetPr>
    <tabColor theme="7"/>
  </sheetPr>
  <dimension ref="A1:Y9"/>
  <sheetViews>
    <sheetView zoomScale="66" workbookViewId="0">
      <selection activeCell="W35" sqref="W35"/>
    </sheetView>
  </sheetViews>
  <sheetFormatPr defaultRowHeight="14.5" x14ac:dyDescent="0.35"/>
  <sheetData>
    <row r="1" spans="1:25" x14ac:dyDescent="0.35">
      <c r="A1" s="1" t="s">
        <v>100</v>
      </c>
    </row>
    <row r="2" spans="1:25" x14ac:dyDescent="0.35">
      <c r="A2" t="s">
        <v>101</v>
      </c>
    </row>
    <row r="4" spans="1:25" x14ac:dyDescent="0.35">
      <c r="A4" t="s">
        <v>99</v>
      </c>
    </row>
    <row r="6" spans="1:25" x14ac:dyDescent="0.35">
      <c r="B6" t="str" cm="1">
        <f t="array" ref="B6:Y6">'[1]Suppliers (Indirect Jobs) (N)'!B168:Y168</f>
        <v>Blades</v>
      </c>
      <c r="C6" t="str">
        <v>Nacelles (GB)</v>
      </c>
      <c r="D6" t="str">
        <v>Nacelles (DD)</v>
      </c>
      <c r="E6" t="str">
        <v>Generators (GB)</v>
      </c>
      <c r="F6" t="str">
        <v>Generators (DD)</v>
      </c>
      <c r="G6" t="str">
        <v>Monopiles</v>
      </c>
      <c r="H6" t="str">
        <v>Jackets</v>
      </c>
      <c r="I6" t="str">
        <v>TP</v>
      </c>
      <c r="J6" t="str">
        <v>Towers</v>
      </c>
      <c r="K6" t="str">
        <v>Cables</v>
      </c>
      <c r="L6" t="str">
        <v>Array Cables</v>
      </c>
      <c r="M6" t="str">
        <v>Export Cables</v>
      </c>
      <c r="N6" t="str">
        <v>OSW Substations</v>
      </c>
      <c r="O6" t="str">
        <v>Flanges</v>
      </c>
      <c r="P6" t="str">
        <v>Bed Plates</v>
      </c>
      <c r="Q6" t="str">
        <v>Steel Plates</v>
      </c>
      <c r="R6" t="str">
        <v>GBF</v>
      </c>
      <c r="S6" t="str">
        <v>Semisubs</v>
      </c>
      <c r="T6" t="str">
        <v>Mooring Rope</v>
      </c>
      <c r="U6" t="str">
        <v>Mooring Chain</v>
      </c>
      <c r="V6" t="str">
        <v>Drag Embedment Anchors</v>
      </c>
      <c r="W6" t="str">
        <v>Dynamic Array Cables (Same as Cables)</v>
      </c>
      <c r="X6" t="str">
        <v>Dynamic Export Cables (Same as Cables)</v>
      </c>
      <c r="Y6" t="str">
        <v>Suction Caissons</v>
      </c>
    </row>
    <row r="7" spans="1:25" x14ac:dyDescent="0.35">
      <c r="A7" t="s">
        <v>98</v>
      </c>
      <c r="B7" s="3" cm="1">
        <f t="array" ref="B7:Y7">_xlfn.ANCHORARRAY('[1]High-Low State Chart (NC)'!B4)</f>
        <v>551.34319614367644</v>
      </c>
      <c r="C7">
        <v>6151.0737975735547</v>
      </c>
      <c r="D7">
        <v>0</v>
      </c>
      <c r="E7">
        <v>3340.6036902103647</v>
      </c>
      <c r="F7">
        <v>0</v>
      </c>
      <c r="G7">
        <v>1909.1406768414076</v>
      </c>
      <c r="H7">
        <v>978.11635870859038</v>
      </c>
      <c r="I7">
        <v>882.0694140601903</v>
      </c>
      <c r="J7">
        <v>1010.2503092618953</v>
      </c>
      <c r="K7">
        <v>0</v>
      </c>
      <c r="L7">
        <v>240.62504964493939</v>
      </c>
      <c r="M7">
        <v>684.0783925236052</v>
      </c>
      <c r="N7">
        <v>31.921719835582621</v>
      </c>
      <c r="O7">
        <v>245.33779631045692</v>
      </c>
      <c r="P7">
        <v>224.26735963010088</v>
      </c>
      <c r="Q7">
        <v>350.27965375723625</v>
      </c>
      <c r="R7">
        <v>858.91202034851722</v>
      </c>
      <c r="S7">
        <v>1518.9657992565064</v>
      </c>
      <c r="T7">
        <v>21.772597687125014</v>
      </c>
      <c r="U7">
        <v>0</v>
      </c>
      <c r="V7">
        <v>450.36187725594971</v>
      </c>
      <c r="W7">
        <v>0</v>
      </c>
      <c r="X7">
        <v>0</v>
      </c>
      <c r="Y7">
        <v>827.91169811320776</v>
      </c>
    </row>
    <row r="8" spans="1:25" x14ac:dyDescent="0.35">
      <c r="A8" t="s">
        <v>97</v>
      </c>
      <c r="B8" s="3" cm="1">
        <f t="array" ref="B8:Y8">_xlfn.ANCHORARRAY('[1]High-Low State Chart (NC)'!B5)</f>
        <v>1909.1999999999996</v>
      </c>
      <c r="C8">
        <v>11362.010978271641</v>
      </c>
      <c r="D8">
        <v>0</v>
      </c>
      <c r="E8">
        <v>5846.4000000000005</v>
      </c>
      <c r="F8">
        <v>0</v>
      </c>
      <c r="G8">
        <v>3352.8068722625189</v>
      </c>
      <c r="H8">
        <v>2000</v>
      </c>
      <c r="I8">
        <v>1566.4391045903578</v>
      </c>
      <c r="J8">
        <v>1483.39502578827</v>
      </c>
      <c r="K8">
        <v>0</v>
      </c>
      <c r="L8">
        <v>673.93545776039025</v>
      </c>
      <c r="M8">
        <v>2241.0368603681541</v>
      </c>
      <c r="N8">
        <v>54.014981186108251</v>
      </c>
      <c r="O8">
        <v>340.20927352896734</v>
      </c>
      <c r="P8">
        <v>688.12929338974448</v>
      </c>
      <c r="Q8">
        <v>1128.8642870827878</v>
      </c>
      <c r="R8">
        <v>1500</v>
      </c>
      <c r="S8">
        <v>1813.0650637645381</v>
      </c>
      <c r="T8">
        <v>328.42032275258714</v>
      </c>
      <c r="U8">
        <v>0</v>
      </c>
      <c r="V8">
        <v>802.45527522935788</v>
      </c>
      <c r="W8">
        <v>0</v>
      </c>
      <c r="X8">
        <v>0</v>
      </c>
      <c r="Y8">
        <v>1635.6067434881995</v>
      </c>
    </row>
    <row r="9" spans="1:25" x14ac:dyDescent="0.35">
      <c r="A9" t="s">
        <v>1</v>
      </c>
      <c r="B9" s="3" cm="1">
        <f t="array" ref="B9:Y9">_xlfn.ANCHORARRAY('[1]High-Low State Chart (NC)'!B6)</f>
        <v>499.94</v>
      </c>
      <c r="C9">
        <v>0</v>
      </c>
      <c r="D9">
        <v>0</v>
      </c>
      <c r="E9">
        <v>0</v>
      </c>
      <c r="F9">
        <v>0</v>
      </c>
      <c r="G9">
        <v>0</v>
      </c>
      <c r="H9">
        <v>555.5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313.75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F0562B1FAF864A9763A8A82C259F65" ma:contentTypeVersion="11" ma:contentTypeDescription="Create a new document." ma:contentTypeScope="" ma:versionID="a5e0014e64113d2c9d5ac420e7c2b652">
  <xsd:schema xmlns:xsd="http://www.w3.org/2001/XMLSchema" xmlns:xs="http://www.w3.org/2001/XMLSchema" xmlns:p="http://schemas.microsoft.com/office/2006/metadata/properties" xmlns:ns2="69ca3097-9b02-4c7e-a53c-44fd75dac719" xmlns:ns3="9d243334-91b0-49f8-80ba-e6cbe787c2a1" targetNamespace="http://schemas.microsoft.com/office/2006/metadata/properties" ma:root="true" ma:fieldsID="77eb6c2c731613b597d26c214f6dec4d" ns2:_="" ns3:_="">
    <xsd:import namespace="69ca3097-9b02-4c7e-a53c-44fd75dac719"/>
    <xsd:import namespace="9d243334-91b0-49f8-80ba-e6cbe787c2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ca3097-9b02-4c7e-a53c-44fd75dac7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834da80-57da-4863-8816-2e6886d1e8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243334-91b0-49f8-80ba-e6cbe787c2a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f569d93-a9b2-4dc4-9939-91bdfc578a91}" ma:internalName="TaxCatchAll" ma:showField="CatchAllData" ma:web="9d243334-91b0-49f8-80ba-e6cbe787c2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9ca3097-9b02-4c7e-a53c-44fd75dac719">
      <Terms xmlns="http://schemas.microsoft.com/office/infopath/2007/PartnerControls"/>
    </lcf76f155ced4ddcb4097134ff3c332f>
    <TaxCatchAll xmlns="9d243334-91b0-49f8-80ba-e6cbe787c2a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BD9695-F285-46D0-870D-AF52D55B69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ca3097-9b02-4c7e-a53c-44fd75dac719"/>
    <ds:schemaRef ds:uri="9d243334-91b0-49f8-80ba-e6cbe787c2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D7AAD0-4E48-467A-B7CB-0643A2E01611}">
  <ds:schemaRefs>
    <ds:schemaRef ds:uri="http://purl.org/dc/elements/1.1/"/>
    <ds:schemaRef ds:uri="http://schemas.microsoft.com/office/2006/metadata/properties"/>
    <ds:schemaRef ds:uri="69ca3097-9b02-4c7e-a53c-44fd75dac719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9d243334-91b0-49f8-80ba-e6cbe787c2a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AA994C4-7FB4-44A4-9942-26B364BD15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Figure ES-7</vt:lpstr>
      <vt:lpstr>Figure 5</vt:lpstr>
      <vt:lpstr>Figure 16 (top)</vt:lpstr>
      <vt:lpstr>Figure 16 (bottom)</vt:lpstr>
      <vt:lpstr>Figure 20</vt:lpstr>
      <vt:lpstr>Figure 21</vt:lpstr>
      <vt:lpstr>Figure B1 (top)</vt:lpstr>
      <vt:lpstr>Figure B1 (bottom)</vt:lpstr>
      <vt:lpstr>Figure B2 (top)</vt:lpstr>
      <vt:lpstr>Figure B2 (bottom)</vt:lpstr>
      <vt:lpstr>Figure 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Stefek, Jeremy</dc:creator>
  <cp:lastModifiedBy>Shields, Matt</cp:lastModifiedBy>
  <dcterms:created xsi:type="dcterms:W3CDTF">2022-09-26T18:39:01Z</dcterms:created>
  <dcterms:modified xsi:type="dcterms:W3CDTF">2022-10-05T15:07:54Z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0x01010061F0562B1FAF864A9763A8A82C259F65</vt:lpwstr>
  </property>
  <property fmtid="{D5CDD505-2E9C-101B-9397-08002B2CF9AE}" pid="3" name="MediaServiceImageTags">
    <vt:lpwstr/>
  </property>
</Properties>
</file>