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library\"/>
    </mc:Choice>
  </mc:AlternateContent>
  <xr:revisionPtr revIDLastSave="0" documentId="13_ncr:1_{31CD3EE6-607E-440B-91AA-CE1ACFD27338}" xr6:coauthVersionLast="47" xr6:coauthVersionMax="47" xr10:uidLastSave="{00000000-0000-0000-0000-000000000000}"/>
  <bookViews>
    <workbookView xWindow="28680" yWindow="-1065" windowWidth="29040" windowHeight="15840" xr2:uid="{6E624DB9-F13A-4642-BD3E-921B94A6B6A8}"/>
  </bookViews>
  <sheets>
    <sheet name="Avg Demand Scenario" sheetId="3" r:id="rId1"/>
    <sheet name="Blade" sheetId="2" r:id="rId2"/>
    <sheet name="Nacelle" sheetId="5" r:id="rId3"/>
    <sheet name="Tower" sheetId="6" r:id="rId4"/>
    <sheet name="Array cable" sheetId="7" r:id="rId5"/>
    <sheet name="Export cable" sheetId="4" r:id="rId6"/>
    <sheet name="Monopile" sheetId="1" r:id="rId7"/>
    <sheet name="Jacket" sheetId="9" r:id="rId8"/>
    <sheet name="Semisubmersible" sheetId="11" r:id="rId9"/>
    <sheet name="Offshore substation" sheetId="10" r:id="rId10"/>
    <sheet name="WTIV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0" l="1"/>
  <c r="B17" i="9"/>
</calcChain>
</file>

<file path=xl/sharedStrings.xml><?xml version="1.0" encoding="utf-8"?>
<sst xmlns="http://schemas.openxmlformats.org/spreadsheetml/2006/main" count="284" uniqueCount="51">
  <si>
    <t>Factory specifications</t>
  </si>
  <si>
    <t>Annual throughput</t>
  </si>
  <si>
    <t>blades/year</t>
  </si>
  <si>
    <t>USD</t>
  </si>
  <si>
    <t>years</t>
  </si>
  <si>
    <t>Site requirements</t>
  </si>
  <si>
    <t>Port access requirements</t>
  </si>
  <si>
    <t>Onsite operations</t>
  </si>
  <si>
    <t>Number of factories required for average demand (2025-2035)</t>
  </si>
  <si>
    <t>Number of factories required for peak demand</t>
  </si>
  <si>
    <t>Workforce skills assessment</t>
  </si>
  <si>
    <t>Total Direct Jobs</t>
  </si>
  <si>
    <t>FTE</t>
  </si>
  <si>
    <t>Regional Professionals</t>
  </si>
  <si>
    <t>%</t>
  </si>
  <si>
    <t>Factory-Level Management</t>
  </si>
  <si>
    <t>Design and Engineering</t>
  </si>
  <si>
    <t>Quality and Safety</t>
  </si>
  <si>
    <t>Factory-Level Worker</t>
  </si>
  <si>
    <t>Facilities Maintenance</t>
  </si>
  <si>
    <t>Value</t>
  </si>
  <si>
    <t>Unit</t>
  </si>
  <si>
    <t>Lead time</t>
  </si>
  <si>
    <t>Investment cost</t>
  </si>
  <si>
    <t>monpioles/year</t>
  </si>
  <si>
    <t>Factory</t>
  </si>
  <si>
    <t>COD</t>
  </si>
  <si>
    <t>Location</t>
  </si>
  <si>
    <t>Blade 1</t>
  </si>
  <si>
    <t>Blade 2</t>
  </si>
  <si>
    <t>km/year</t>
  </si>
  <si>
    <t>Export cable 1</t>
  </si>
  <si>
    <t>Export cable 2</t>
  </si>
  <si>
    <t>nacelles/year</t>
  </si>
  <si>
    <t>Nacelle 1</t>
  </si>
  <si>
    <t>Tower 1</t>
  </si>
  <si>
    <t>towers/year</t>
  </si>
  <si>
    <t>Array cable 1</t>
  </si>
  <si>
    <t>Array cable 2</t>
  </si>
  <si>
    <t>Blade 3</t>
  </si>
  <si>
    <t>WTIV/year</t>
  </si>
  <si>
    <t xml:space="preserve">WTIV 1 </t>
  </si>
  <si>
    <t>WTIV 2</t>
  </si>
  <si>
    <t>WTIV 3</t>
  </si>
  <si>
    <t>jackets/year</t>
  </si>
  <si>
    <t>Jacket 1</t>
  </si>
  <si>
    <t>substation/year</t>
  </si>
  <si>
    <t>semisubs/year</t>
  </si>
  <si>
    <t>Semisubmersible 1</t>
  </si>
  <si>
    <t>Semisubmersible 3</t>
  </si>
  <si>
    <t>Semisubmersible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</si>
</sst>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AA12-E0D8-42F1-83CD-A592BFF5EB2C}">
  <dimension ref="A1:C17"/>
  <sheetViews>
    <sheetView tabSelected="1" workbookViewId="0">
      <selection activeCell="B18" sqref="B18"/>
    </sheetView>
  </sheetViews>
  <sheetFormatPr defaultRowHeight="14.5" x14ac:dyDescent="0.35"/>
  <cols>
    <col min="1" max="1" width="19.1796875" customWidth="1"/>
  </cols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28</v>
      </c>
      <c r="B2">
        <v>2026</v>
      </c>
    </row>
    <row r="3" spans="1:3" x14ac:dyDescent="0.35">
      <c r="A3" t="s">
        <v>29</v>
      </c>
      <c r="B3">
        <v>2026</v>
      </c>
    </row>
    <row r="4" spans="1:3" x14ac:dyDescent="0.35">
      <c r="A4" t="s">
        <v>39</v>
      </c>
      <c r="B4">
        <v>2026</v>
      </c>
    </row>
    <row r="5" spans="1:3" x14ac:dyDescent="0.35">
      <c r="A5" t="s">
        <v>34</v>
      </c>
      <c r="B5">
        <v>2025</v>
      </c>
    </row>
    <row r="6" spans="1:3" x14ac:dyDescent="0.35">
      <c r="A6" t="s">
        <v>35</v>
      </c>
      <c r="B6">
        <v>2025</v>
      </c>
    </row>
    <row r="7" spans="1:3" x14ac:dyDescent="0.35">
      <c r="A7" t="s">
        <v>37</v>
      </c>
      <c r="B7">
        <v>2028</v>
      </c>
    </row>
    <row r="8" spans="1:3" x14ac:dyDescent="0.35">
      <c r="A8" t="s">
        <v>38</v>
      </c>
      <c r="B8">
        <v>2028</v>
      </c>
    </row>
    <row r="9" spans="1:3" x14ac:dyDescent="0.35">
      <c r="A9" t="s">
        <v>31</v>
      </c>
      <c r="B9">
        <v>2028</v>
      </c>
    </row>
    <row r="10" spans="1:3" x14ac:dyDescent="0.35">
      <c r="A10" t="s">
        <v>32</v>
      </c>
      <c r="B10">
        <v>2028</v>
      </c>
    </row>
    <row r="11" spans="1:3" x14ac:dyDescent="0.35">
      <c r="A11" t="s">
        <v>41</v>
      </c>
      <c r="B11">
        <v>2026</v>
      </c>
    </row>
    <row r="12" spans="1:3" x14ac:dyDescent="0.35">
      <c r="A12" t="s">
        <v>42</v>
      </c>
      <c r="B12">
        <v>2026</v>
      </c>
    </row>
    <row r="13" spans="1:3" x14ac:dyDescent="0.35">
      <c r="A13" t="s">
        <v>43</v>
      </c>
      <c r="B13">
        <v>2026</v>
      </c>
    </row>
    <row r="14" spans="1:3" x14ac:dyDescent="0.35">
      <c r="A14" t="s">
        <v>45</v>
      </c>
      <c r="B14">
        <v>2024</v>
      </c>
    </row>
    <row r="15" spans="1:3" x14ac:dyDescent="0.35">
      <c r="A15" t="s">
        <v>48</v>
      </c>
      <c r="B15">
        <v>2028</v>
      </c>
    </row>
    <row r="16" spans="1:3" x14ac:dyDescent="0.35">
      <c r="A16" t="s">
        <v>50</v>
      </c>
      <c r="B16">
        <v>2029</v>
      </c>
    </row>
    <row r="17" spans="1:2" x14ac:dyDescent="0.35">
      <c r="A17" t="s">
        <v>49</v>
      </c>
      <c r="B17">
        <v>2030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B918-E104-4E21-9FCD-E0D518BA7C95}">
  <dimension ref="A1:C18"/>
  <sheetViews>
    <sheetView workbookViewId="0">
      <selection activeCell="E13" sqref="E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46</v>
      </c>
    </row>
    <row r="3" spans="1:3" x14ac:dyDescent="0.35">
      <c r="A3" t="s">
        <v>23</v>
      </c>
      <c r="B3">
        <v>10</v>
      </c>
      <c r="C3" t="s">
        <v>3</v>
      </c>
    </row>
    <row r="4" spans="1:3" x14ac:dyDescent="0.35">
      <c r="A4" t="s">
        <v>22</v>
      </c>
      <c r="B4">
        <v>0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 s="2">
        <v>100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E4F7-AB48-42A0-9912-12CC392793F4}">
  <dimension ref="A1:C18"/>
  <sheetViews>
    <sheetView workbookViewId="0">
      <selection activeCell="B4" sqref="B4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1</v>
      </c>
      <c r="C2" t="s">
        <v>40</v>
      </c>
    </row>
    <row r="3" spans="1:3" x14ac:dyDescent="0.35">
      <c r="A3" t="s">
        <v>23</v>
      </c>
      <c r="B3">
        <v>500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EF1B-23F5-4178-BDD5-DE2DF9A8BA3C}">
  <dimension ref="A1:C12"/>
  <sheetViews>
    <sheetView workbookViewId="0">
      <selection sqref="A1:C12"/>
    </sheetView>
  </sheetViews>
  <sheetFormatPr defaultRowHeight="14.5" x14ac:dyDescent="0.35"/>
  <cols>
    <col min="1" max="1" width="53.6328125" bestFit="1" customWidth="1"/>
    <col min="2" max="2" width="5.453125" bestFit="1" customWidth="1"/>
    <col min="3" max="3" width="14.089843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275</v>
      </c>
      <c r="C2" t="s">
        <v>2</v>
      </c>
    </row>
    <row r="3" spans="1:3" x14ac:dyDescent="0.35">
      <c r="A3" t="s">
        <v>23</v>
      </c>
      <c r="B3">
        <v>250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520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5467-6043-4D69-B0A9-8F782553D9FF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2">
        <v>150</v>
      </c>
      <c r="C2" s="2" t="s">
        <v>33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232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707C-9E6D-44AC-8547-8A58A3185976}">
  <dimension ref="A1:C12"/>
  <sheetViews>
    <sheetView workbookViewId="0">
      <selection sqref="A1:XFD1048576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116</v>
      </c>
      <c r="C2" s="3" t="s">
        <v>36</v>
      </c>
    </row>
    <row r="3" spans="1:3" x14ac:dyDescent="0.35">
      <c r="A3" t="s">
        <v>23</v>
      </c>
      <c r="B3">
        <v>225</v>
      </c>
      <c r="C3" t="s">
        <v>3</v>
      </c>
    </row>
    <row r="4" spans="1:3" x14ac:dyDescent="0.35">
      <c r="A4" t="s">
        <v>22</v>
      </c>
      <c r="B4">
        <v>2.5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2919-2B5A-4AFC-B28B-5ED69A74E01A}">
  <dimension ref="A1:C12"/>
  <sheetViews>
    <sheetView workbookViewId="0">
      <selection activeCell="B7" sqref="B7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 s="3">
        <v>800</v>
      </c>
      <c r="C2" s="3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250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F0EB-6A67-446D-9FE1-E6B7CE544415}">
  <dimension ref="A1:C12"/>
  <sheetViews>
    <sheetView workbookViewId="0">
      <selection activeCell="B5" sqref="B5"/>
    </sheetView>
  </sheetViews>
  <sheetFormatPr defaultRowHeight="14.5" x14ac:dyDescent="0.35"/>
  <cols>
    <col min="1" max="1" width="24.6328125" bestFit="1" customWidth="1"/>
    <col min="2" max="2" width="5.453125" bestFit="1" customWidth="1"/>
    <col min="3" max="3" width="10.72656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350</v>
      </c>
      <c r="C2" t="s">
        <v>30</v>
      </c>
    </row>
    <row r="3" spans="1:3" x14ac:dyDescent="0.35">
      <c r="A3" t="s">
        <v>23</v>
      </c>
      <c r="B3">
        <v>200</v>
      </c>
      <c r="C3" t="s">
        <v>3</v>
      </c>
    </row>
    <row r="4" spans="1:3" x14ac:dyDescent="0.35">
      <c r="A4" t="s">
        <v>22</v>
      </c>
      <c r="B4">
        <v>5</v>
      </c>
      <c r="C4" t="s">
        <v>4</v>
      </c>
    </row>
    <row r="5" spans="1:3" x14ac:dyDescent="0.35">
      <c r="A5" s="1" t="s">
        <v>10</v>
      </c>
    </row>
    <row r="6" spans="1:3" x14ac:dyDescent="0.35">
      <c r="A6" t="s">
        <v>11</v>
      </c>
      <c r="B6">
        <v>200</v>
      </c>
      <c r="C6" t="s">
        <v>12</v>
      </c>
    </row>
    <row r="7" spans="1:3" x14ac:dyDescent="0.35">
      <c r="A7" t="s">
        <v>13</v>
      </c>
      <c r="B7">
        <v>10</v>
      </c>
      <c r="C7" t="s">
        <v>14</v>
      </c>
    </row>
    <row r="8" spans="1:3" x14ac:dyDescent="0.35">
      <c r="A8" t="s">
        <v>15</v>
      </c>
      <c r="B8">
        <v>20</v>
      </c>
      <c r="C8" t="s">
        <v>14</v>
      </c>
    </row>
    <row r="9" spans="1:3" x14ac:dyDescent="0.35">
      <c r="A9" t="s">
        <v>16</v>
      </c>
      <c r="B9">
        <v>15</v>
      </c>
      <c r="C9" t="s">
        <v>14</v>
      </c>
    </row>
    <row r="10" spans="1:3" x14ac:dyDescent="0.35">
      <c r="A10" t="s">
        <v>17</v>
      </c>
      <c r="B10">
        <v>20</v>
      </c>
      <c r="C10" t="s">
        <v>14</v>
      </c>
    </row>
    <row r="11" spans="1:3" x14ac:dyDescent="0.35">
      <c r="A11" t="s">
        <v>18</v>
      </c>
      <c r="B11">
        <v>30</v>
      </c>
      <c r="C11" t="s">
        <v>14</v>
      </c>
    </row>
    <row r="12" spans="1:3" x14ac:dyDescent="0.35">
      <c r="A12" t="s">
        <v>19</v>
      </c>
      <c r="B12">
        <v>5</v>
      </c>
      <c r="C1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B539-34F9-4F03-9718-22E78997971A}">
  <dimension ref="A1:C18"/>
  <sheetViews>
    <sheetView workbookViewId="0">
      <selection activeCell="A4" sqref="A1:XFD1048576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24</v>
      </c>
    </row>
    <row r="3" spans="1:3" x14ac:dyDescent="0.35">
      <c r="A3" t="s">
        <v>23</v>
      </c>
      <c r="B3">
        <v>34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466</v>
      </c>
      <c r="C12" t="s">
        <v>12</v>
      </c>
    </row>
    <row r="13" spans="1:3" x14ac:dyDescent="0.35">
      <c r="A13" t="s">
        <v>13</v>
      </c>
      <c r="B13">
        <v>10</v>
      </c>
      <c r="C13" t="s">
        <v>14</v>
      </c>
    </row>
    <row r="14" spans="1:3" x14ac:dyDescent="0.35">
      <c r="A14" t="s">
        <v>15</v>
      </c>
      <c r="B14">
        <v>20</v>
      </c>
      <c r="C14" t="s">
        <v>14</v>
      </c>
    </row>
    <row r="15" spans="1:3" x14ac:dyDescent="0.35">
      <c r="A15" t="s">
        <v>16</v>
      </c>
      <c r="B15">
        <v>15</v>
      </c>
      <c r="C15" t="s">
        <v>14</v>
      </c>
    </row>
    <row r="16" spans="1:3" x14ac:dyDescent="0.35">
      <c r="A16" t="s">
        <v>17</v>
      </c>
      <c r="B16">
        <v>20</v>
      </c>
      <c r="C16" t="s">
        <v>14</v>
      </c>
    </row>
    <row r="17" spans="1:3" x14ac:dyDescent="0.35">
      <c r="A17" t="s">
        <v>18</v>
      </c>
      <c r="B17">
        <v>30</v>
      </c>
      <c r="C17" t="s">
        <v>14</v>
      </c>
    </row>
    <row r="18" spans="1:3" x14ac:dyDescent="0.35">
      <c r="A18" t="s">
        <v>19</v>
      </c>
      <c r="B18">
        <v>5</v>
      </c>
      <c r="C18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F004-DA56-47B2-9CA5-F34D53B4E73F}">
  <dimension ref="A1:C18"/>
  <sheetViews>
    <sheetView workbookViewId="0">
      <selection sqref="A1:D18"/>
    </sheetView>
  </sheetViews>
  <sheetFormatPr defaultRowHeight="14.5" x14ac:dyDescent="0.35"/>
  <cols>
    <col min="1" max="1" width="53.6328125" bestFit="1" customWidth="1"/>
    <col min="2" max="2" width="10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44</v>
      </c>
    </row>
    <row r="3" spans="1:3" x14ac:dyDescent="0.35">
      <c r="A3" t="s">
        <v>23</v>
      </c>
      <c r="B3">
        <v>50</v>
      </c>
      <c r="C3" t="s">
        <v>3</v>
      </c>
    </row>
    <row r="4" spans="1:3" x14ac:dyDescent="0.35">
      <c r="A4" t="s">
        <v>22</v>
      </c>
      <c r="B4">
        <v>3.5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425</v>
      </c>
      <c r="C12" t="s">
        <v>12</v>
      </c>
    </row>
    <row r="13" spans="1:3" x14ac:dyDescent="0.35">
      <c r="A13" t="s">
        <v>13</v>
      </c>
      <c r="B13">
        <v>0</v>
      </c>
      <c r="C13" t="s">
        <v>14</v>
      </c>
    </row>
    <row r="14" spans="1:3" x14ac:dyDescent="0.35">
      <c r="A14" t="s">
        <v>15</v>
      </c>
      <c r="B14">
        <v>7.1</v>
      </c>
      <c r="C14" t="s">
        <v>14</v>
      </c>
    </row>
    <row r="15" spans="1:3" x14ac:dyDescent="0.35">
      <c r="A15" t="s">
        <v>16</v>
      </c>
      <c r="B15">
        <v>2.4</v>
      </c>
      <c r="C15" t="s">
        <v>14</v>
      </c>
    </row>
    <row r="16" spans="1:3" x14ac:dyDescent="0.35">
      <c r="A16" t="s">
        <v>17</v>
      </c>
      <c r="B16">
        <v>4.7</v>
      </c>
      <c r="C16" t="s">
        <v>14</v>
      </c>
    </row>
    <row r="17" spans="1:3" x14ac:dyDescent="0.35">
      <c r="A17" t="s">
        <v>18</v>
      </c>
      <c r="B17">
        <f>100-SUM(B14:B16)-B18</f>
        <v>74</v>
      </c>
      <c r="C17" t="s">
        <v>14</v>
      </c>
    </row>
    <row r="18" spans="1:3" x14ac:dyDescent="0.35">
      <c r="A18" t="s">
        <v>19</v>
      </c>
      <c r="B18">
        <v>11.8</v>
      </c>
      <c r="C1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5459-4D29-4DEE-9AD2-5F444EBA6123}">
  <dimension ref="A1:C18"/>
  <sheetViews>
    <sheetView workbookViewId="0">
      <selection activeCell="N13" sqref="N13"/>
    </sheetView>
  </sheetViews>
  <sheetFormatPr defaultRowHeight="14.5" x14ac:dyDescent="0.35"/>
  <cols>
    <col min="1" max="1" width="54.54296875" bestFit="1" customWidth="1"/>
    <col min="2" max="2" width="5.81640625" bestFit="1" customWidth="1"/>
    <col min="3" max="3" width="11.2695312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t="s">
        <v>1</v>
      </c>
      <c r="B2">
        <v>50</v>
      </c>
      <c r="C2" t="s">
        <v>47</v>
      </c>
    </row>
    <row r="3" spans="1:3" x14ac:dyDescent="0.35">
      <c r="A3" t="s">
        <v>23</v>
      </c>
      <c r="B3">
        <v>100</v>
      </c>
      <c r="C3" t="s">
        <v>3</v>
      </c>
    </row>
    <row r="4" spans="1:3" x14ac:dyDescent="0.35">
      <c r="A4" t="s">
        <v>22</v>
      </c>
      <c r="B4">
        <v>3</v>
      </c>
      <c r="C4" t="s">
        <v>4</v>
      </c>
    </row>
    <row r="5" spans="1:3" x14ac:dyDescent="0.35">
      <c r="A5" t="s">
        <v>5</v>
      </c>
    </row>
    <row r="6" spans="1:3" x14ac:dyDescent="0.35">
      <c r="A6" t="s">
        <v>6</v>
      </c>
    </row>
    <row r="7" spans="1:3" x14ac:dyDescent="0.35">
      <c r="A7" t="s">
        <v>7</v>
      </c>
    </row>
    <row r="8" spans="1:3" x14ac:dyDescent="0.35">
      <c r="A8" t="s">
        <v>8</v>
      </c>
    </row>
    <row r="9" spans="1:3" x14ac:dyDescent="0.35">
      <c r="A9" t="s">
        <v>9</v>
      </c>
    </row>
    <row r="11" spans="1:3" x14ac:dyDescent="0.35">
      <c r="A11" s="1" t="s">
        <v>10</v>
      </c>
    </row>
    <row r="12" spans="1:3" x14ac:dyDescent="0.35">
      <c r="A12" t="s">
        <v>11</v>
      </c>
      <c r="B12">
        <v>200</v>
      </c>
      <c r="C12" t="s">
        <v>12</v>
      </c>
    </row>
    <row r="13" spans="1:3" x14ac:dyDescent="0.35">
      <c r="A13" t="s">
        <v>13</v>
      </c>
      <c r="C13" t="s">
        <v>14</v>
      </c>
    </row>
    <row r="14" spans="1:3" x14ac:dyDescent="0.35">
      <c r="A14" t="s">
        <v>15</v>
      </c>
      <c r="C14" t="s">
        <v>14</v>
      </c>
    </row>
    <row r="15" spans="1:3" x14ac:dyDescent="0.35">
      <c r="A15" t="s">
        <v>16</v>
      </c>
      <c r="C15" t="s">
        <v>14</v>
      </c>
    </row>
    <row r="16" spans="1:3" x14ac:dyDescent="0.35">
      <c r="A16" t="s">
        <v>17</v>
      </c>
      <c r="C16" t="s">
        <v>14</v>
      </c>
    </row>
    <row r="17" spans="1:3" x14ac:dyDescent="0.35">
      <c r="A17" t="s">
        <v>18</v>
      </c>
      <c r="C17" t="s">
        <v>14</v>
      </c>
    </row>
    <row r="18" spans="1:3" x14ac:dyDescent="0.35">
      <c r="A18" t="s">
        <v>19</v>
      </c>
      <c r="C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Avg Demand Scenario</vt:lpstr>
      <vt:lpstr>Blade</vt:lpstr>
      <vt:lpstr>Nacelle</vt:lpstr>
      <vt:lpstr>Tower</vt:lpstr>
      <vt:lpstr>Array cable</vt:lpstr>
      <vt:lpstr>Export cable</vt:lpstr>
      <vt:lpstr>Monopile</vt:lpstr>
      <vt:lpstr>Jacket</vt:lpstr>
      <vt:lpstr>Semisubmersible</vt:lpstr>
      <vt:lpstr>Offshore substation</vt:lpstr>
      <vt:lpstr>WTIV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2022-03-07T23:03:02Z</dcterms:created>
  <dcterms:modified xsi:type="dcterms:W3CDTF">2022-04-14T21:45:57Z</dcterms:modified>
</cp:coreProperties>
</file>