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library\"/>
    </mc:Choice>
  </mc:AlternateContent>
  <xr:revisionPtr revIDLastSave="0" documentId="13_ncr:1_{9E159DA2-3C5B-448F-ACE0-241886607C8A}" xr6:coauthVersionLast="47" xr6:coauthVersionMax="47" xr10:uidLastSave="{00000000-0000-0000-0000-000000000000}"/>
  <bookViews>
    <workbookView xWindow="-110" yWindow="-110" windowWidth="19420" windowHeight="10420" xr2:uid="{6E624DB9-F13A-4642-BD3E-921B94A6B6A8}"/>
  </bookViews>
  <sheets>
    <sheet name="Avg Demand Scenario" sheetId="3" r:id="rId1"/>
    <sheet name="Blade" sheetId="2" r:id="rId2"/>
    <sheet name="Nacelle" sheetId="5" r:id="rId3"/>
    <sheet name="Tower" sheetId="6" r:id="rId4"/>
    <sheet name="Array cable" sheetId="7" r:id="rId5"/>
    <sheet name="Export cable" sheetId="4" r:id="rId6"/>
    <sheet name="Monopile" sheetId="1" r:id="rId7"/>
    <sheet name="Transition piece" sheetId="13" r:id="rId8"/>
    <sheet name="Jacket" sheetId="9" r:id="rId9"/>
    <sheet name="Semisubmersible" sheetId="11" r:id="rId10"/>
    <sheet name="Offshore substation" sheetId="10" r:id="rId11"/>
    <sheet name="WTIV" sheetId="8" r:id="rId12"/>
    <sheet name="Steel plate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10" l="1"/>
  <c r="B17" i="9"/>
</calcChain>
</file>

<file path=xl/sharedStrings.xml><?xml version="1.0" encoding="utf-8"?>
<sst xmlns="http://schemas.openxmlformats.org/spreadsheetml/2006/main" count="351" uniqueCount="61">
  <si>
    <t>Factory specifications</t>
  </si>
  <si>
    <t>Annual throughput</t>
  </si>
  <si>
    <t>blades/year</t>
  </si>
  <si>
    <t>USD</t>
  </si>
  <si>
    <t>years</t>
  </si>
  <si>
    <t>Site requirements</t>
  </si>
  <si>
    <t>Port access requirements</t>
  </si>
  <si>
    <t>Onsite operations</t>
  </si>
  <si>
    <t>Number of factories required for average demand (2025-2035)</t>
  </si>
  <si>
    <t>Number of factories required for peak demand</t>
  </si>
  <si>
    <t>Workforce skills assessment</t>
  </si>
  <si>
    <t>Total Direct Jobs</t>
  </si>
  <si>
    <t>FTE</t>
  </si>
  <si>
    <t>Regional Professionals</t>
  </si>
  <si>
    <t>%</t>
  </si>
  <si>
    <t>Factory-Level Management</t>
  </si>
  <si>
    <t>Design and Engineering</t>
  </si>
  <si>
    <t>Quality and Safety</t>
  </si>
  <si>
    <t>Factory-Level Worker</t>
  </si>
  <si>
    <t>Facilities Maintenance</t>
  </si>
  <si>
    <t>Value</t>
  </si>
  <si>
    <t>Unit</t>
  </si>
  <si>
    <t>Lead time</t>
  </si>
  <si>
    <t>Investment cost</t>
  </si>
  <si>
    <t>monpioles/year</t>
  </si>
  <si>
    <t>Factory</t>
  </si>
  <si>
    <t>COD</t>
  </si>
  <si>
    <t>Location</t>
  </si>
  <si>
    <t>Blade 1</t>
  </si>
  <si>
    <t>Blade 2</t>
  </si>
  <si>
    <t>km/year</t>
  </si>
  <si>
    <t>Export cable 1</t>
  </si>
  <si>
    <t>Export cable 2</t>
  </si>
  <si>
    <t>nacelles/year</t>
  </si>
  <si>
    <t>Nacelle 1</t>
  </si>
  <si>
    <t>Tower 1</t>
  </si>
  <si>
    <t>towers/year</t>
  </si>
  <si>
    <t>Array cable 1</t>
  </si>
  <si>
    <t>Array cable 2</t>
  </si>
  <si>
    <t>Blade 3</t>
  </si>
  <si>
    <t>WTIV/year</t>
  </si>
  <si>
    <t xml:space="preserve">WTIV 1 </t>
  </si>
  <si>
    <t>WTIV 2</t>
  </si>
  <si>
    <t>WTIV 3</t>
  </si>
  <si>
    <t>jackets/year</t>
  </si>
  <si>
    <t>Jacket 1</t>
  </si>
  <si>
    <t>substation/year</t>
  </si>
  <si>
    <t>semisubs/year</t>
  </si>
  <si>
    <t>Semisubmersible 1</t>
  </si>
  <si>
    <t>Semisubmersible 3</t>
  </si>
  <si>
    <t>Semisubmersible 2</t>
  </si>
  <si>
    <t>MT/year</t>
  </si>
  <si>
    <t>Steel plate 1</t>
  </si>
  <si>
    <t>Notes and assumptions</t>
  </si>
  <si>
    <t>TX</t>
  </si>
  <si>
    <t>PA</t>
  </si>
  <si>
    <t>AL</t>
  </si>
  <si>
    <t>Keppel Amfels (Begin construction right after Charybdis)</t>
  </si>
  <si>
    <t>Philly shipyard (Clear order books in 2025)</t>
  </si>
  <si>
    <t>VT Halter (Clear order books in 2025)</t>
  </si>
  <si>
    <t>Transition piece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</si>
</sst>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AA12-E0D8-42F1-83CD-A592BFF5EB2C}">
  <dimension ref="A1:D19"/>
  <sheetViews>
    <sheetView tabSelected="1" workbookViewId="0">
      <selection activeCell="B20" sqref="B20"/>
    </sheetView>
  </sheetViews>
  <sheetFormatPr defaultRowHeight="14.5" x14ac:dyDescent="0.35"/>
  <cols>
    <col min="1" max="1" width="19.1796875" customWidth="1"/>
  </cols>
  <sheetData>
    <row r="1" spans="1:4" x14ac:dyDescent="0.35">
      <c r="A1" t="s">
        <v>25</v>
      </c>
      <c r="B1" t="s">
        <v>26</v>
      </c>
      <c r="C1" t="s">
        <v>27</v>
      </c>
      <c r="D1" t="s">
        <v>53</v>
      </c>
    </row>
    <row r="2" spans="1:4" x14ac:dyDescent="0.35">
      <c r="A2" t="s">
        <v>28</v>
      </c>
      <c r="B2">
        <v>2026</v>
      </c>
    </row>
    <row r="3" spans="1:4" x14ac:dyDescent="0.35">
      <c r="A3" t="s">
        <v>29</v>
      </c>
      <c r="B3">
        <v>2026</v>
      </c>
    </row>
    <row r="4" spans="1:4" x14ac:dyDescent="0.35">
      <c r="A4" t="s">
        <v>39</v>
      </c>
      <c r="B4">
        <v>2026</v>
      </c>
    </row>
    <row r="5" spans="1:4" x14ac:dyDescent="0.35">
      <c r="A5" t="s">
        <v>34</v>
      </c>
      <c r="B5">
        <v>2025</v>
      </c>
    </row>
    <row r="6" spans="1:4" x14ac:dyDescent="0.35">
      <c r="A6" t="s">
        <v>35</v>
      </c>
      <c r="B6">
        <v>2025</v>
      </c>
    </row>
    <row r="7" spans="1:4" x14ac:dyDescent="0.35">
      <c r="A7" t="s">
        <v>37</v>
      </c>
      <c r="B7">
        <v>2028</v>
      </c>
    </row>
    <row r="8" spans="1:4" x14ac:dyDescent="0.35">
      <c r="A8" t="s">
        <v>38</v>
      </c>
      <c r="B8">
        <v>2028</v>
      </c>
    </row>
    <row r="9" spans="1:4" x14ac:dyDescent="0.35">
      <c r="A9" t="s">
        <v>31</v>
      </c>
      <c r="B9">
        <v>2028</v>
      </c>
    </row>
    <row r="10" spans="1:4" x14ac:dyDescent="0.35">
      <c r="A10" t="s">
        <v>32</v>
      </c>
      <c r="B10">
        <v>2028</v>
      </c>
    </row>
    <row r="11" spans="1:4" x14ac:dyDescent="0.35">
      <c r="A11" t="s">
        <v>41</v>
      </c>
      <c r="B11">
        <v>2026</v>
      </c>
      <c r="C11" t="s">
        <v>54</v>
      </c>
      <c r="D11" t="s">
        <v>57</v>
      </c>
    </row>
    <row r="12" spans="1:4" x14ac:dyDescent="0.35">
      <c r="A12" t="s">
        <v>42</v>
      </c>
      <c r="B12">
        <v>2028</v>
      </c>
      <c r="C12" t="s">
        <v>55</v>
      </c>
      <c r="D12" t="s">
        <v>58</v>
      </c>
    </row>
    <row r="13" spans="1:4" x14ac:dyDescent="0.35">
      <c r="A13" t="s">
        <v>43</v>
      </c>
      <c r="B13">
        <v>2028</v>
      </c>
      <c r="C13" t="s">
        <v>56</v>
      </c>
      <c r="D13" t="s">
        <v>59</v>
      </c>
    </row>
    <row r="14" spans="1:4" x14ac:dyDescent="0.35">
      <c r="A14" t="s">
        <v>45</v>
      </c>
      <c r="B14">
        <v>2024</v>
      </c>
    </row>
    <row r="15" spans="1:4" x14ac:dyDescent="0.35">
      <c r="A15" t="s">
        <v>48</v>
      </c>
      <c r="B15">
        <v>2028</v>
      </c>
    </row>
    <row r="16" spans="1:4" x14ac:dyDescent="0.35">
      <c r="A16" t="s">
        <v>50</v>
      </c>
      <c r="B16">
        <v>2029</v>
      </c>
    </row>
    <row r="17" spans="1:2" x14ac:dyDescent="0.35">
      <c r="A17" t="s">
        <v>49</v>
      </c>
      <c r="B17">
        <v>2030</v>
      </c>
    </row>
    <row r="18" spans="1:2" x14ac:dyDescent="0.35">
      <c r="A18" t="s">
        <v>52</v>
      </c>
      <c r="B18">
        <v>2028</v>
      </c>
    </row>
    <row r="19" spans="1:2" x14ac:dyDescent="0.35">
      <c r="A19" t="s">
        <v>60</v>
      </c>
      <c r="B19">
        <v>2025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EF1B-23F5-4178-BDD5-DE2DF9A8BA3C}">
  <dimension ref="A1:C12"/>
  <sheetViews>
    <sheetView workbookViewId="0">
      <selection sqref="A1:C12"/>
    </sheetView>
  </sheetViews>
  <sheetFormatPr defaultRowHeight="14.5" x14ac:dyDescent="0.35"/>
  <cols>
    <col min="1" max="1" width="53.6328125" bestFit="1" customWidth="1"/>
    <col min="2" max="2" width="5.453125" bestFit="1" customWidth="1"/>
    <col min="3" max="3" width="14.089843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275</v>
      </c>
      <c r="C2" t="s">
        <v>2</v>
      </c>
    </row>
    <row r="3" spans="1:3" x14ac:dyDescent="0.35">
      <c r="A3" t="s">
        <v>23</v>
      </c>
      <c r="B3">
        <v>250</v>
      </c>
      <c r="C3" t="s">
        <v>3</v>
      </c>
    </row>
    <row r="4" spans="1:3" x14ac:dyDescent="0.35">
      <c r="A4" t="s">
        <v>22</v>
      </c>
      <c r="B4">
        <v>3.5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520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5467-6043-4D69-B0A9-8F782553D9FF}">
  <dimension ref="A1:C12"/>
  <sheetViews>
    <sheetView workbookViewId="0">
      <selection sqref="A1:XFD1048576"/>
    </sheetView>
  </sheetViews>
  <sheetFormatPr defaultRowHeight="14.5" x14ac:dyDescent="0.35"/>
  <cols>
    <col min="1" max="1" width="24.6328125" bestFit="1" customWidth="1"/>
    <col min="2" max="2" width="5.453125" bestFit="1" customWidth="1"/>
    <col min="3" max="3" width="10.72656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 s="2">
        <v>150</v>
      </c>
      <c r="C2" s="2" t="s">
        <v>33</v>
      </c>
    </row>
    <row r="3" spans="1:3" x14ac:dyDescent="0.35">
      <c r="A3" t="s">
        <v>23</v>
      </c>
      <c r="B3">
        <v>200</v>
      </c>
      <c r="C3" t="s">
        <v>3</v>
      </c>
    </row>
    <row r="4" spans="1:3" x14ac:dyDescent="0.35">
      <c r="A4" t="s">
        <v>22</v>
      </c>
      <c r="B4">
        <v>3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232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707C-9E6D-44AC-8547-8A58A3185976}">
  <dimension ref="A1:C12"/>
  <sheetViews>
    <sheetView workbookViewId="0">
      <selection sqref="A1:XFD1048576"/>
    </sheetView>
  </sheetViews>
  <sheetFormatPr defaultRowHeight="14.5" x14ac:dyDescent="0.35"/>
  <cols>
    <col min="1" max="1" width="24.6328125" bestFit="1" customWidth="1"/>
    <col min="2" max="2" width="5.453125" bestFit="1" customWidth="1"/>
    <col min="3" max="3" width="10.72656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 s="3">
        <v>116</v>
      </c>
      <c r="C2" s="3" t="s">
        <v>36</v>
      </c>
    </row>
    <row r="3" spans="1:3" x14ac:dyDescent="0.35">
      <c r="A3" t="s">
        <v>23</v>
      </c>
      <c r="B3">
        <v>225</v>
      </c>
      <c r="C3" t="s">
        <v>3</v>
      </c>
    </row>
    <row r="4" spans="1:3" x14ac:dyDescent="0.35">
      <c r="A4" t="s">
        <v>22</v>
      </c>
      <c r="B4">
        <v>2.5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250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2919-2B5A-4AFC-B28B-5ED69A74E01A}">
  <dimension ref="A1:C12"/>
  <sheetViews>
    <sheetView workbookViewId="0">
      <selection activeCell="B7" sqref="B7"/>
    </sheetView>
  </sheetViews>
  <sheetFormatPr defaultRowHeight="14.5" x14ac:dyDescent="0.35"/>
  <cols>
    <col min="1" max="1" width="24.6328125" bestFit="1" customWidth="1"/>
    <col min="2" max="2" width="5.453125" bestFit="1" customWidth="1"/>
    <col min="3" max="3" width="10.72656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 s="3">
        <v>800</v>
      </c>
      <c r="C2" s="3" t="s">
        <v>30</v>
      </c>
    </row>
    <row r="3" spans="1:3" x14ac:dyDescent="0.35">
      <c r="A3" t="s">
        <v>23</v>
      </c>
      <c r="B3">
        <v>200</v>
      </c>
      <c r="C3" t="s">
        <v>3</v>
      </c>
    </row>
    <row r="4" spans="1:3" x14ac:dyDescent="0.35">
      <c r="A4" t="s">
        <v>22</v>
      </c>
      <c r="B4">
        <v>5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250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F0EB-6A67-446D-9FE1-E6B7CE544415}">
  <dimension ref="A1:C12"/>
  <sheetViews>
    <sheetView workbookViewId="0">
      <selection activeCell="B5" sqref="B5"/>
    </sheetView>
  </sheetViews>
  <sheetFormatPr defaultRowHeight="14.5" x14ac:dyDescent="0.35"/>
  <cols>
    <col min="1" max="1" width="24.6328125" bestFit="1" customWidth="1"/>
    <col min="2" max="2" width="5.453125" bestFit="1" customWidth="1"/>
    <col min="3" max="3" width="10.72656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350</v>
      </c>
      <c r="C2" t="s">
        <v>30</v>
      </c>
    </row>
    <row r="3" spans="1:3" x14ac:dyDescent="0.35">
      <c r="A3" t="s">
        <v>23</v>
      </c>
      <c r="B3">
        <v>200</v>
      </c>
      <c r="C3" t="s">
        <v>3</v>
      </c>
    </row>
    <row r="4" spans="1:3" x14ac:dyDescent="0.35">
      <c r="A4" t="s">
        <v>22</v>
      </c>
      <c r="B4">
        <v>5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200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539-34F9-4F03-9718-22E78997971A}">
  <dimension ref="A1:C18"/>
  <sheetViews>
    <sheetView workbookViewId="0">
      <selection activeCell="C4" sqref="C4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50</v>
      </c>
      <c r="C2" t="s">
        <v>24</v>
      </c>
    </row>
    <row r="3" spans="1:3" x14ac:dyDescent="0.35">
      <c r="A3" t="s">
        <v>23</v>
      </c>
      <c r="B3">
        <v>340</v>
      </c>
      <c r="C3" t="s">
        <v>3</v>
      </c>
    </row>
    <row r="4" spans="1:3" x14ac:dyDescent="0.35">
      <c r="A4" t="s">
        <v>22</v>
      </c>
      <c r="B4">
        <v>3.5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466</v>
      </c>
      <c r="C12" t="s">
        <v>12</v>
      </c>
    </row>
    <row r="13" spans="1:3" x14ac:dyDescent="0.35">
      <c r="A13" t="s">
        <v>13</v>
      </c>
      <c r="B13">
        <v>10</v>
      </c>
      <c r="C13" t="s">
        <v>14</v>
      </c>
    </row>
    <row r="14" spans="1:3" x14ac:dyDescent="0.35">
      <c r="A14" t="s">
        <v>15</v>
      </c>
      <c r="B14">
        <v>20</v>
      </c>
      <c r="C14" t="s">
        <v>14</v>
      </c>
    </row>
    <row r="15" spans="1:3" x14ac:dyDescent="0.35">
      <c r="A15" t="s">
        <v>16</v>
      </c>
      <c r="B15">
        <v>15</v>
      </c>
      <c r="C15" t="s">
        <v>14</v>
      </c>
    </row>
    <row r="16" spans="1:3" x14ac:dyDescent="0.35">
      <c r="A16" t="s">
        <v>17</v>
      </c>
      <c r="B16">
        <v>20</v>
      </c>
      <c r="C16" t="s">
        <v>14</v>
      </c>
    </row>
    <row r="17" spans="1:3" x14ac:dyDescent="0.35">
      <c r="A17" t="s">
        <v>18</v>
      </c>
      <c r="B17">
        <v>30</v>
      </c>
      <c r="C17" t="s">
        <v>14</v>
      </c>
    </row>
    <row r="18" spans="1:3" x14ac:dyDescent="0.3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0784-80A5-46FF-B5D5-B70F3B4F7CDA}">
  <dimension ref="A1:C18"/>
  <sheetViews>
    <sheetView workbookViewId="0">
      <selection activeCell="B12" sqref="B12:B18"/>
    </sheetView>
  </sheetViews>
  <sheetFormatPr defaultRowHeight="14.5" x14ac:dyDescent="0.35"/>
  <cols>
    <col min="1" max="1" width="53.6328125" bestFit="1" customWidth="1"/>
    <col min="2" max="2" width="5.453125" bestFit="1" customWidth="1"/>
    <col min="3" max="3" width="14.089843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100</v>
      </c>
      <c r="C2" t="s">
        <v>24</v>
      </c>
    </row>
    <row r="3" spans="1:3" x14ac:dyDescent="0.35">
      <c r="A3" t="s">
        <v>23</v>
      </c>
      <c r="B3">
        <v>200</v>
      </c>
      <c r="C3" t="s">
        <v>3</v>
      </c>
    </row>
    <row r="4" spans="1:3" x14ac:dyDescent="0.35">
      <c r="A4" t="s">
        <v>22</v>
      </c>
      <c r="B4">
        <v>2.5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50</v>
      </c>
      <c r="C12" t="s">
        <v>12</v>
      </c>
    </row>
    <row r="13" spans="1:3" x14ac:dyDescent="0.35">
      <c r="A13" t="s">
        <v>13</v>
      </c>
      <c r="B13">
        <v>10</v>
      </c>
      <c r="C13" t="s">
        <v>14</v>
      </c>
    </row>
    <row r="14" spans="1:3" x14ac:dyDescent="0.35">
      <c r="A14" t="s">
        <v>15</v>
      </c>
      <c r="B14">
        <v>20</v>
      </c>
      <c r="C14" t="s">
        <v>14</v>
      </c>
    </row>
    <row r="15" spans="1:3" x14ac:dyDescent="0.35">
      <c r="A15" t="s">
        <v>16</v>
      </c>
      <c r="B15">
        <v>15</v>
      </c>
      <c r="C15" t="s">
        <v>14</v>
      </c>
    </row>
    <row r="16" spans="1:3" x14ac:dyDescent="0.35">
      <c r="A16" t="s">
        <v>17</v>
      </c>
      <c r="B16">
        <v>20</v>
      </c>
      <c r="C16" t="s">
        <v>14</v>
      </c>
    </row>
    <row r="17" spans="1:3" x14ac:dyDescent="0.35">
      <c r="A17" t="s">
        <v>18</v>
      </c>
      <c r="B17">
        <v>30</v>
      </c>
      <c r="C17" t="s">
        <v>14</v>
      </c>
    </row>
    <row r="18" spans="1:3" x14ac:dyDescent="0.3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F004-DA56-47B2-9CA5-F34D53B4E73F}">
  <dimension ref="A1:C18"/>
  <sheetViews>
    <sheetView workbookViewId="0">
      <selection sqref="A1:D18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50</v>
      </c>
      <c r="C2" t="s">
        <v>44</v>
      </c>
    </row>
    <row r="3" spans="1:3" x14ac:dyDescent="0.35">
      <c r="A3" t="s">
        <v>23</v>
      </c>
      <c r="B3">
        <v>50</v>
      </c>
      <c r="C3" t="s">
        <v>3</v>
      </c>
    </row>
    <row r="4" spans="1:3" x14ac:dyDescent="0.35">
      <c r="A4" t="s">
        <v>22</v>
      </c>
      <c r="B4">
        <v>3.5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425</v>
      </c>
      <c r="C12" t="s">
        <v>12</v>
      </c>
    </row>
    <row r="13" spans="1:3" x14ac:dyDescent="0.35">
      <c r="A13" t="s">
        <v>13</v>
      </c>
      <c r="B13">
        <v>0</v>
      </c>
      <c r="C13" t="s">
        <v>14</v>
      </c>
    </row>
    <row r="14" spans="1:3" x14ac:dyDescent="0.35">
      <c r="A14" t="s">
        <v>15</v>
      </c>
      <c r="B14">
        <v>7.1</v>
      </c>
      <c r="C14" t="s">
        <v>14</v>
      </c>
    </row>
    <row r="15" spans="1:3" x14ac:dyDescent="0.35">
      <c r="A15" t="s">
        <v>16</v>
      </c>
      <c r="B15">
        <v>2.4</v>
      </c>
      <c r="C15" t="s">
        <v>14</v>
      </c>
    </row>
    <row r="16" spans="1:3" x14ac:dyDescent="0.35">
      <c r="A16" t="s">
        <v>17</v>
      </c>
      <c r="B16">
        <v>4.7</v>
      </c>
      <c r="C16" t="s">
        <v>14</v>
      </c>
    </row>
    <row r="17" spans="1:3" x14ac:dyDescent="0.35">
      <c r="A17" t="s">
        <v>18</v>
      </c>
      <c r="B17">
        <f>100-SUM(B14:B16)-B18</f>
        <v>74</v>
      </c>
      <c r="C17" t="s">
        <v>14</v>
      </c>
    </row>
    <row r="18" spans="1:3" x14ac:dyDescent="0.35">
      <c r="A18" t="s">
        <v>19</v>
      </c>
      <c r="B18">
        <v>11.8</v>
      </c>
      <c r="C18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5459-4D29-4DEE-9AD2-5F444EBA6123}">
  <dimension ref="A1:C18"/>
  <sheetViews>
    <sheetView workbookViewId="0">
      <selection activeCell="N13" sqref="N13"/>
    </sheetView>
  </sheetViews>
  <sheetFormatPr defaultRowHeight="14.5" x14ac:dyDescent="0.35"/>
  <cols>
    <col min="1" max="1" width="54.54296875" bestFit="1" customWidth="1"/>
    <col min="2" max="2" width="5.81640625" bestFit="1" customWidth="1"/>
    <col min="3" max="3" width="11.269531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50</v>
      </c>
      <c r="C2" t="s">
        <v>47</v>
      </c>
    </row>
    <row r="3" spans="1:3" x14ac:dyDescent="0.35">
      <c r="A3" t="s">
        <v>23</v>
      </c>
      <c r="B3">
        <v>100</v>
      </c>
      <c r="C3" t="s">
        <v>3</v>
      </c>
    </row>
    <row r="4" spans="1:3" x14ac:dyDescent="0.35">
      <c r="A4" t="s">
        <v>22</v>
      </c>
      <c r="B4">
        <v>3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200</v>
      </c>
      <c r="C12" t="s">
        <v>12</v>
      </c>
    </row>
    <row r="13" spans="1:3" x14ac:dyDescent="0.35">
      <c r="A13" t="s">
        <v>13</v>
      </c>
      <c r="C13" t="s">
        <v>14</v>
      </c>
    </row>
    <row r="14" spans="1:3" x14ac:dyDescent="0.35">
      <c r="A14" t="s">
        <v>15</v>
      </c>
      <c r="C14" t="s">
        <v>14</v>
      </c>
    </row>
    <row r="15" spans="1:3" x14ac:dyDescent="0.35">
      <c r="A15" t="s">
        <v>16</v>
      </c>
      <c r="C15" t="s">
        <v>14</v>
      </c>
    </row>
    <row r="16" spans="1:3" x14ac:dyDescent="0.35">
      <c r="A16" t="s">
        <v>17</v>
      </c>
      <c r="C16" t="s">
        <v>14</v>
      </c>
    </row>
    <row r="17" spans="1:3" x14ac:dyDescent="0.35">
      <c r="A17" t="s">
        <v>18</v>
      </c>
      <c r="C17" t="s">
        <v>14</v>
      </c>
    </row>
    <row r="18" spans="1:3" x14ac:dyDescent="0.35">
      <c r="A18" t="s">
        <v>19</v>
      </c>
      <c r="C18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B918-E104-4E21-9FCD-E0D518BA7C95}">
  <dimension ref="A1:C18"/>
  <sheetViews>
    <sheetView workbookViewId="0">
      <selection activeCell="E13" sqref="E13"/>
    </sheetView>
  </sheetViews>
  <sheetFormatPr defaultRowHeight="14.5" x14ac:dyDescent="0.35"/>
  <cols>
    <col min="1" max="1" width="54.54296875" bestFit="1" customWidth="1"/>
    <col min="2" max="2" width="5.81640625" bestFit="1" customWidth="1"/>
    <col min="3" max="3" width="11.269531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1</v>
      </c>
      <c r="C2" t="s">
        <v>46</v>
      </c>
    </row>
    <row r="3" spans="1:3" x14ac:dyDescent="0.35">
      <c r="A3" t="s">
        <v>23</v>
      </c>
      <c r="B3">
        <v>10</v>
      </c>
      <c r="C3" t="s">
        <v>3</v>
      </c>
    </row>
    <row r="4" spans="1:3" x14ac:dyDescent="0.35">
      <c r="A4" t="s">
        <v>22</v>
      </c>
      <c r="B4">
        <v>0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 s="2">
        <v>100</v>
      </c>
      <c r="C12" t="s">
        <v>12</v>
      </c>
    </row>
    <row r="13" spans="1:3" x14ac:dyDescent="0.35">
      <c r="A13" t="s">
        <v>13</v>
      </c>
      <c r="B13">
        <v>0</v>
      </c>
      <c r="C13" t="s">
        <v>14</v>
      </c>
    </row>
    <row r="14" spans="1:3" x14ac:dyDescent="0.35">
      <c r="A14" t="s">
        <v>15</v>
      </c>
      <c r="B14">
        <v>7.1</v>
      </c>
      <c r="C14" t="s">
        <v>14</v>
      </c>
    </row>
    <row r="15" spans="1:3" x14ac:dyDescent="0.35">
      <c r="A15" t="s">
        <v>16</v>
      </c>
      <c r="B15">
        <v>2.4</v>
      </c>
      <c r="C15" t="s">
        <v>14</v>
      </c>
    </row>
    <row r="16" spans="1:3" x14ac:dyDescent="0.35">
      <c r="A16" t="s">
        <v>17</v>
      </c>
      <c r="B16">
        <v>4.7</v>
      </c>
      <c r="C16" t="s">
        <v>14</v>
      </c>
    </row>
    <row r="17" spans="1:3" x14ac:dyDescent="0.35">
      <c r="A17" t="s">
        <v>18</v>
      </c>
      <c r="B17">
        <f>100-SUM(B14:B16)-B18</f>
        <v>74</v>
      </c>
      <c r="C17" t="s">
        <v>14</v>
      </c>
    </row>
    <row r="18" spans="1:3" x14ac:dyDescent="0.35">
      <c r="A18" t="s">
        <v>19</v>
      </c>
      <c r="B18">
        <v>11.8</v>
      </c>
      <c r="C18" t="s">
        <v>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E4F7-AB48-42A0-9912-12CC392793F4}">
  <dimension ref="A1:C18"/>
  <sheetViews>
    <sheetView workbookViewId="0">
      <selection activeCell="B4" sqref="B4"/>
    </sheetView>
  </sheetViews>
  <sheetFormatPr defaultRowHeight="14.5" x14ac:dyDescent="0.35"/>
  <cols>
    <col min="1" max="1" width="53.6328125" bestFit="1" customWidth="1"/>
    <col min="2" max="2" width="5.453125" bestFit="1" customWidth="1"/>
    <col min="3" max="3" width="14.089843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1</v>
      </c>
      <c r="C2" t="s">
        <v>40</v>
      </c>
    </row>
    <row r="3" spans="1:3" x14ac:dyDescent="0.35">
      <c r="A3" t="s">
        <v>23</v>
      </c>
      <c r="B3">
        <v>500</v>
      </c>
      <c r="C3" t="s">
        <v>3</v>
      </c>
    </row>
    <row r="4" spans="1:3" x14ac:dyDescent="0.35">
      <c r="A4" t="s">
        <v>22</v>
      </c>
      <c r="B4">
        <v>3.5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466</v>
      </c>
      <c r="C12" t="s">
        <v>12</v>
      </c>
    </row>
    <row r="13" spans="1:3" x14ac:dyDescent="0.35">
      <c r="A13" t="s">
        <v>13</v>
      </c>
      <c r="B13">
        <v>10</v>
      </c>
      <c r="C13" t="s">
        <v>14</v>
      </c>
    </row>
    <row r="14" spans="1:3" x14ac:dyDescent="0.35">
      <c r="A14" t="s">
        <v>15</v>
      </c>
      <c r="B14">
        <v>20</v>
      </c>
      <c r="C14" t="s">
        <v>14</v>
      </c>
    </row>
    <row r="15" spans="1:3" x14ac:dyDescent="0.35">
      <c r="A15" t="s">
        <v>16</v>
      </c>
      <c r="B15">
        <v>15</v>
      </c>
      <c r="C15" t="s">
        <v>14</v>
      </c>
    </row>
    <row r="16" spans="1:3" x14ac:dyDescent="0.35">
      <c r="A16" t="s">
        <v>17</v>
      </c>
      <c r="B16">
        <v>20</v>
      </c>
      <c r="C16" t="s">
        <v>14</v>
      </c>
    </row>
    <row r="17" spans="1:3" x14ac:dyDescent="0.35">
      <c r="A17" t="s">
        <v>18</v>
      </c>
      <c r="B17">
        <v>30</v>
      </c>
      <c r="C17" t="s">
        <v>14</v>
      </c>
    </row>
    <row r="18" spans="1:3" x14ac:dyDescent="0.3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DA63-043F-4F6F-AF7D-07E7E696E20C}">
  <dimension ref="A1:C18"/>
  <sheetViews>
    <sheetView workbookViewId="0">
      <selection activeCell="B3" sqref="B3"/>
    </sheetView>
  </sheetViews>
  <sheetFormatPr defaultRowHeight="14.5" x14ac:dyDescent="0.35"/>
  <cols>
    <col min="1" max="1" width="54.54296875" bestFit="1" customWidth="1"/>
    <col min="2" max="2" width="18.54296875" customWidth="1"/>
    <col min="3" max="3" width="19.6328125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120000</v>
      </c>
      <c r="C2" t="s">
        <v>51</v>
      </c>
    </row>
    <row r="3" spans="1:3" x14ac:dyDescent="0.35">
      <c r="A3" t="s">
        <v>23</v>
      </c>
      <c r="B3">
        <v>2000</v>
      </c>
      <c r="C3" t="s">
        <v>3</v>
      </c>
    </row>
    <row r="4" spans="1:3" x14ac:dyDescent="0.35">
      <c r="A4" t="s">
        <v>22</v>
      </c>
      <c r="B4">
        <v>8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600</v>
      </c>
      <c r="C12" t="s">
        <v>12</v>
      </c>
    </row>
    <row r="13" spans="1:3" x14ac:dyDescent="0.35">
      <c r="A13" t="s">
        <v>13</v>
      </c>
      <c r="B13">
        <v>10</v>
      </c>
      <c r="C13" t="s">
        <v>14</v>
      </c>
    </row>
    <row r="14" spans="1:3" x14ac:dyDescent="0.35">
      <c r="A14" t="s">
        <v>15</v>
      </c>
      <c r="B14">
        <v>20</v>
      </c>
      <c r="C14" t="s">
        <v>14</v>
      </c>
    </row>
    <row r="15" spans="1:3" x14ac:dyDescent="0.35">
      <c r="A15" t="s">
        <v>16</v>
      </c>
      <c r="B15">
        <v>15</v>
      </c>
      <c r="C15" t="s">
        <v>14</v>
      </c>
    </row>
    <row r="16" spans="1:3" x14ac:dyDescent="0.35">
      <c r="A16" t="s">
        <v>17</v>
      </c>
      <c r="B16">
        <v>20</v>
      </c>
      <c r="C16" t="s">
        <v>14</v>
      </c>
    </row>
    <row r="17" spans="1:3" x14ac:dyDescent="0.35">
      <c r="A17" t="s">
        <v>18</v>
      </c>
      <c r="B17">
        <v>30</v>
      </c>
      <c r="C17" t="s">
        <v>14</v>
      </c>
    </row>
    <row r="18" spans="1:3" x14ac:dyDescent="0.3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Avg Demand Scenario</vt:lpstr>
      <vt:lpstr>Blade</vt:lpstr>
      <vt:lpstr>Nacelle</vt:lpstr>
      <vt:lpstr>Tower</vt:lpstr>
      <vt:lpstr>Array cable</vt:lpstr>
      <vt:lpstr>Export cable</vt:lpstr>
      <vt:lpstr>Monopile</vt:lpstr>
      <vt:lpstr>Transition piece</vt:lpstr>
      <vt:lpstr>Jacket</vt:lpstr>
      <vt:lpstr>Semisubmersible</vt:lpstr>
      <vt:lpstr>Offshore substation</vt:lpstr>
      <vt:lpstr>WTIV</vt:lpstr>
      <vt:lpstr>Steel 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Matt</dc:creator>
  <cp:lastModifiedBy>Shields, Matt</cp:lastModifiedBy>
  <dcterms:created xsi:type="dcterms:W3CDTF">2022-03-07T23:03:02Z</dcterms:created>
  <dcterms:modified xsi:type="dcterms:W3CDTF">2022-05-20T04:22:52Z</dcterms:modified>
</cp:coreProperties>
</file>