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oogle Drive\PHYS 428\Summer 2018\HW5\5\"/>
    </mc:Choice>
  </mc:AlternateContent>
  <xr:revisionPtr revIDLastSave="0" documentId="13_ncr:1_{AD3BA4FD-33D2-4B7F-8977-10FD0185778D}" xr6:coauthVersionLast="37" xr6:coauthVersionMax="37" xr10:uidLastSave="{00000000-0000-0000-0000-000000000000}"/>
  <bookViews>
    <workbookView xWindow="0" yWindow="0" windowWidth="22080" windowHeight="9012" xr2:uid="{BC7114A5-4DE6-4C3A-90B8-87A2647588FE}"/>
  </bookViews>
  <sheets>
    <sheet name="(pi, 2pi)" sheetId="5" r:id="rId1"/>
    <sheet name="(pi|4, 9pi|4)" sheetId="4" r:id="rId2"/>
    <sheet name="(0,1)" sheetId="1" r:id="rId3"/>
    <sheet name="by three" sheetId="3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F3" i="1" l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2" i="1"/>
  <c r="C3" i="1"/>
  <c r="C4" i="1"/>
  <c r="C5" i="1"/>
  <c r="D5" i="1" s="1"/>
  <c r="C6" i="1"/>
  <c r="D7" i="1" s="1"/>
  <c r="C7" i="1"/>
  <c r="C8" i="1"/>
  <c r="C9" i="1"/>
  <c r="D9" i="1" s="1"/>
  <c r="C2" i="1"/>
  <c r="C2" i="4"/>
  <c r="C3" i="4"/>
  <c r="C4" i="4"/>
  <c r="C5" i="4"/>
  <c r="C6" i="4"/>
  <c r="C7" i="4"/>
  <c r="C8" i="4"/>
  <c r="C9" i="4"/>
  <c r="B3" i="4"/>
  <c r="C3" i="5"/>
  <c r="C4" i="5"/>
  <c r="C5" i="5"/>
  <c r="C6" i="5"/>
  <c r="C7" i="5"/>
  <c r="D7" i="5" s="1"/>
  <c r="C8" i="5"/>
  <c r="C9" i="5"/>
  <c r="C2" i="5"/>
  <c r="D9" i="4"/>
  <c r="D10" i="3"/>
  <c r="C10" i="3"/>
  <c r="C9" i="3"/>
  <c r="D9" i="3" s="1"/>
  <c r="C8" i="3"/>
  <c r="C7" i="3"/>
  <c r="D7" i="3" s="1"/>
  <c r="C6" i="3"/>
  <c r="D6" i="3" s="1"/>
  <c r="C5" i="3"/>
  <c r="C4" i="3"/>
  <c r="D5" i="3" s="1"/>
  <c r="D3" i="3"/>
  <c r="C3" i="3"/>
  <c r="C2" i="3"/>
  <c r="D8" i="1"/>
  <c r="D4" i="1" l="1"/>
  <c r="D6" i="1"/>
  <c r="D6" i="4"/>
  <c r="D9" i="5"/>
  <c r="D8" i="5"/>
  <c r="D6" i="5"/>
  <c r="D5" i="5"/>
  <c r="D4" i="5"/>
  <c r="D3" i="5"/>
  <c r="D8" i="4"/>
  <c r="D7" i="4"/>
  <c r="D5" i="4"/>
  <c r="D4" i="4"/>
  <c r="D3" i="4"/>
  <c r="D8" i="3"/>
  <c r="D4" i="3"/>
</calcChain>
</file>

<file path=xl/sharedStrings.xml><?xml version="1.0" encoding="utf-8"?>
<sst xmlns="http://schemas.openxmlformats.org/spreadsheetml/2006/main" count="18" uniqueCount="6">
  <si>
    <t>T</t>
  </si>
  <si>
    <t>eh</t>
  </si>
  <si>
    <t>e2h/eh</t>
  </si>
  <si>
    <t>n</t>
  </si>
  <si>
    <t>log n</t>
  </si>
  <si>
    <t>log |error|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</si>
</sst>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00000000"/>
    <numFmt numFmtId="166" formatCode="0.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'(pi, 2pi)'!$A$2:$A$9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'(pi, 2pi)'!$B$2:$B$9</c:f>
              <c:numCache>
                <c:formatCode>0.00000000000000</c:formatCode>
                <c:ptCount val="8"/>
                <c:pt idx="0">
                  <c:v>-1.51409455798888</c:v>
                </c:pt>
                <c:pt idx="1">
                  <c:v>-1.77624020205602</c:v>
                </c:pt>
                <c:pt idx="2">
                  <c:v>-1.8396370666764701</c:v>
                </c:pt>
                <c:pt idx="3">
                  <c:v>-1.85533630955249</c:v>
                </c:pt>
                <c:pt idx="4">
                  <c:v>-1.8592514152027799</c:v>
                </c:pt>
                <c:pt idx="5">
                  <c:v>-1.8602295793493</c:v>
                </c:pt>
                <c:pt idx="6">
                  <c:v>-1.8604740820277701</c:v>
                </c:pt>
                <c:pt idx="7">
                  <c:v>-1.86053520529857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09-4AAF-81FE-2693E5E61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77048"/>
        <c:axId val="255578360"/>
      </c:scatterChart>
      <c:valAx>
        <c:axId val="255577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8360"/>
        <c:crosses val="autoZero"/>
        <c:crossBetween val="midCat"/>
      </c:valAx>
      <c:valAx>
        <c:axId val="25557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7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'(0,1)'!$E$2:$E$9</c:f>
              <c:numCache>
                <c:formatCode>General</c:formatCode>
                <c:ptCount val="8"/>
                <c:pt idx="0">
                  <c:v>0</c:v>
                </c:pt>
                <c:pt idx="1">
                  <c:v>0.3010299956639812</c:v>
                </c:pt>
                <c:pt idx="2">
                  <c:v>0.6020599913279624</c:v>
                </c:pt>
                <c:pt idx="3">
                  <c:v>0.90308998699194354</c:v>
                </c:pt>
                <c:pt idx="4">
                  <c:v>1.2041199826559248</c:v>
                </c:pt>
                <c:pt idx="5">
                  <c:v>1.505149978319906</c:v>
                </c:pt>
                <c:pt idx="6">
                  <c:v>1.8061799739838871</c:v>
                </c:pt>
                <c:pt idx="7">
                  <c:v>2.1072099696478683</c:v>
                </c:pt>
              </c:numCache>
            </c:numRef>
          </c:xVal>
          <c:yVal>
            <c:numRef>
              <c:f>'(0,1)'!$F$2:$F$9</c:f>
              <c:numCache>
                <c:formatCode>General</c:formatCode>
                <c:ptCount val="8"/>
                <c:pt idx="0">
                  <c:v>-0.44386840459325255</c:v>
                </c:pt>
                <c:pt idx="1">
                  <c:v>-0.88679179993663226</c:v>
                </c:pt>
                <c:pt idx="2">
                  <c:v>-1.3349763506400285</c:v>
                </c:pt>
                <c:pt idx="3">
                  <c:v>-1.7855752957007571</c:v>
                </c:pt>
                <c:pt idx="4">
                  <c:v>-2.2371746357741142</c:v>
                </c:pt>
                <c:pt idx="5">
                  <c:v>-2.6891201280000798</c:v>
                </c:pt>
                <c:pt idx="6">
                  <c:v>-3.1411293417513568</c:v>
                </c:pt>
                <c:pt idx="7">
                  <c:v>-3.5930931607664847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19-4550-B8B1-DE6167A68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337192"/>
        <c:axId val="571334568"/>
      </c:scatterChart>
      <c:valAx>
        <c:axId val="571337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34568"/>
        <c:crosses val="autoZero"/>
        <c:crossBetween val="midCat"/>
      </c:valAx>
      <c:valAx>
        <c:axId val="57133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|error|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37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'(0,1)'!$A$2:$A$9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'(0,1)'!$F$2:$F$9</c:f>
              <c:numCache>
                <c:formatCode>General</c:formatCode>
                <c:ptCount val="8"/>
                <c:pt idx="0">
                  <c:v>-0.44386840459325255</c:v>
                </c:pt>
                <c:pt idx="1">
                  <c:v>-0.88679179993663226</c:v>
                </c:pt>
                <c:pt idx="2">
                  <c:v>-1.3349763506400285</c:v>
                </c:pt>
                <c:pt idx="3">
                  <c:v>-1.7855752957007571</c:v>
                </c:pt>
                <c:pt idx="4">
                  <c:v>-2.2371746357741142</c:v>
                </c:pt>
                <c:pt idx="5">
                  <c:v>-2.6891201280000798</c:v>
                </c:pt>
                <c:pt idx="6">
                  <c:v>-3.1411293417513568</c:v>
                </c:pt>
                <c:pt idx="7">
                  <c:v>-3.5930931607664847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B-4FE0-90A8-3514C377A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286528"/>
        <c:axId val="639287184"/>
      </c:scatterChart>
      <c:valAx>
        <c:axId val="63928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287184"/>
        <c:crosses val="autoZero"/>
        <c:crossBetween val="midCat"/>
      </c:valAx>
      <c:valAx>
        <c:axId val="63928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|error|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28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'by three'!$A$2:$A$9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27</c:v>
                </c:pt>
                <c:pt idx="4">
                  <c:v>81</c:v>
                </c:pt>
                <c:pt idx="5">
                  <c:v>243</c:v>
                </c:pt>
                <c:pt idx="6">
                  <c:v>729</c:v>
                </c:pt>
                <c:pt idx="7">
                  <c:v>2187</c:v>
                </c:pt>
              </c:numCache>
            </c:numRef>
          </c:xVal>
          <c:yVal>
            <c:numRef>
              <c:f>'by three'!$B$2:$B$9</c:f>
              <c:numCache>
                <c:formatCode>0.00000</c:formatCode>
                <c:ptCount val="8"/>
                <c:pt idx="0">
                  <c:v>0.48987000000000003</c:v>
                </c:pt>
                <c:pt idx="1">
                  <c:v>0.77868999999999999</c:v>
                </c:pt>
                <c:pt idx="2">
                  <c:v>0.83599000000000001</c:v>
                </c:pt>
                <c:pt idx="3">
                  <c:v>0.84709000000000001</c:v>
                </c:pt>
                <c:pt idx="4">
                  <c:v>0.84921999999999997</c:v>
                </c:pt>
                <c:pt idx="5">
                  <c:v>0.84963</c:v>
                </c:pt>
                <c:pt idx="6">
                  <c:v>0.84970999999999997</c:v>
                </c:pt>
                <c:pt idx="7">
                  <c:v>0.84972000000000003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52-4909-AFD8-200FEBAF6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77048"/>
        <c:axId val="255578360"/>
      </c:scatterChart>
      <c:valAx>
        <c:axId val="255577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8360"/>
        <c:crosses val="autoZero"/>
        <c:crossBetween val="midCat"/>
      </c:valAx>
      <c:valAx>
        <c:axId val="25557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7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eh/n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'by three'!$A$2:$A$9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27</c:v>
                </c:pt>
                <c:pt idx="4">
                  <c:v>81</c:v>
                </c:pt>
                <c:pt idx="5">
                  <c:v>243</c:v>
                </c:pt>
                <c:pt idx="6">
                  <c:v>729</c:v>
                </c:pt>
                <c:pt idx="7">
                  <c:v>2187</c:v>
                </c:pt>
              </c:numCache>
            </c:numRef>
          </c:xVal>
          <c:yVal>
            <c:numRef>
              <c:f>'by three'!$C$2:$C$9</c:f>
              <c:numCache>
                <c:formatCode>0.00000</c:formatCode>
                <c:ptCount val="8"/>
                <c:pt idx="0">
                  <c:v>0.35985999999999996</c:v>
                </c:pt>
                <c:pt idx="1">
                  <c:v>7.1039999999999992E-2</c:v>
                </c:pt>
                <c:pt idx="2">
                  <c:v>1.3739999999999974E-2</c:v>
                </c:pt>
                <c:pt idx="3">
                  <c:v>2.6399999999999757E-3</c:v>
                </c:pt>
                <c:pt idx="4">
                  <c:v>5.1000000000001044E-4</c:v>
                </c:pt>
                <c:pt idx="5">
                  <c:v>9.9999999999988987E-5</c:v>
                </c:pt>
                <c:pt idx="6">
                  <c:v>2.0000000000020002E-5</c:v>
                </c:pt>
                <c:pt idx="7">
                  <c:v>9.9999999999544897E-6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9-4BE7-9390-957DAC63E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156856"/>
        <c:axId val="342155544"/>
      </c:scatterChart>
      <c:valAx>
        <c:axId val="34215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155544"/>
        <c:crosses val="autoZero"/>
        <c:crossBetween val="midCat"/>
      </c:valAx>
      <c:valAx>
        <c:axId val="34215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156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'by three'!$A$2:$A$9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27</c:v>
                </c:pt>
                <c:pt idx="4">
                  <c:v>81</c:v>
                </c:pt>
                <c:pt idx="5">
                  <c:v>243</c:v>
                </c:pt>
                <c:pt idx="6">
                  <c:v>729</c:v>
                </c:pt>
                <c:pt idx="7">
                  <c:v>2187</c:v>
                </c:pt>
              </c:numCache>
            </c:numRef>
          </c:xVal>
          <c:yVal>
            <c:numRef>
              <c:f>'by three'!$D$2:$D$9</c:f>
              <c:numCache>
                <c:formatCode>0.00000</c:formatCode>
                <c:ptCount val="8"/>
                <c:pt idx="1">
                  <c:v>0.19741010392930583</c:v>
                </c:pt>
                <c:pt idx="2">
                  <c:v>0.19341216216216184</c:v>
                </c:pt>
                <c:pt idx="3">
                  <c:v>0.19213973799126496</c:v>
                </c:pt>
                <c:pt idx="4">
                  <c:v>0.19318181818182392</c:v>
                </c:pt>
                <c:pt idx="5">
                  <c:v>0.1960784313725234</c:v>
                </c:pt>
                <c:pt idx="6">
                  <c:v>0.20000000000022206</c:v>
                </c:pt>
                <c:pt idx="7">
                  <c:v>0.49999999999722444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13-4A6A-8A0D-BE55C9B8B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894488"/>
        <c:axId val="502893832"/>
      </c:scatterChart>
      <c:valAx>
        <c:axId val="50289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93832"/>
        <c:crosses val="autoZero"/>
        <c:crossBetween val="midCat"/>
      </c:valAx>
      <c:valAx>
        <c:axId val="50289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9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eh/n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'(pi, 2pi)'!$A$2:$A$9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'(pi, 2pi)'!$C$2:$C$9</c:f>
              <c:numCache>
                <c:formatCode>0.00000000000000</c:formatCode>
                <c:ptCount val="8"/>
                <c:pt idx="0">
                  <c:v>0.34646544201111995</c:v>
                </c:pt>
                <c:pt idx="1">
                  <c:v>8.4319797943980035E-2</c:v>
                </c:pt>
                <c:pt idx="2">
                  <c:v>2.0922933323529902E-2</c:v>
                </c:pt>
                <c:pt idx="3">
                  <c:v>5.2236904475100321E-3</c:v>
                </c:pt>
                <c:pt idx="4">
                  <c:v>1.3085847972200693E-3</c:v>
                </c:pt>
                <c:pt idx="5">
                  <c:v>3.3042065069999182E-4</c:v>
                </c:pt>
                <c:pt idx="6">
                  <c:v>8.5917972229898609E-5</c:v>
                </c:pt>
                <c:pt idx="7">
                  <c:v>2.4794701430019828E-5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39-47CF-A99A-A8F2134AE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156856"/>
        <c:axId val="342155544"/>
      </c:scatterChart>
      <c:valAx>
        <c:axId val="34215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155544"/>
        <c:crosses val="autoZero"/>
        <c:crossBetween val="midCat"/>
      </c:valAx>
      <c:valAx>
        <c:axId val="34215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156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'(pi, 2pi)'!$A$2:$A$9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'(pi, 2pi)'!$D$2:$D$9</c:f>
              <c:numCache>
                <c:formatCode>0.00000000000000</c:formatCode>
                <c:ptCount val="8"/>
                <c:pt idx="1">
                  <c:v>0.24337145273286379</c:v>
                </c:pt>
                <c:pt idx="2">
                  <c:v>0.24813784939843636</c:v>
                </c:pt>
                <c:pt idx="3">
                  <c:v>0.24966338929329174</c:v>
                </c:pt>
                <c:pt idx="4">
                  <c:v>0.2505096368878118</c:v>
                </c:pt>
                <c:pt idx="5">
                  <c:v>0.2525022844541146</c:v>
                </c:pt>
                <c:pt idx="6">
                  <c:v>0.26002603665322527</c:v>
                </c:pt>
                <c:pt idx="7">
                  <c:v>0.28858573807671306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2E-4D67-AECF-330C7FE98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894488"/>
        <c:axId val="502893832"/>
      </c:scatterChart>
      <c:valAx>
        <c:axId val="50289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93832"/>
        <c:crosses val="autoZero"/>
        <c:crossBetween val="midCat"/>
      </c:valAx>
      <c:valAx>
        <c:axId val="50289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9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'(pi|4, 9pi|4)'!$A$2:$A$9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'(pi|4, 9pi|4)'!$B$2:$B$9</c:f>
              <c:numCache>
                <c:formatCode>0.00000000000000</c:formatCode>
                <c:ptCount val="8"/>
                <c:pt idx="0">
                  <c:v>0</c:v>
                </c:pt>
                <c:pt idx="1">
                  <c:v>1.1384342925222399</c:v>
                </c:pt>
                <c:pt idx="2">
                  <c:v>-1.26124388523432</c:v>
                </c:pt>
                <c:pt idx="3">
                  <c:v>-1.27232970400346</c:v>
                </c:pt>
                <c:pt idx="4">
                  <c:v>-1.2731779092539599</c:v>
                </c:pt>
                <c:pt idx="5">
                  <c:v>-1.2732355913511899</c:v>
                </c:pt>
                <c:pt idx="6">
                  <c:v>-1.27323929588531</c:v>
                </c:pt>
                <c:pt idx="7">
                  <c:v>-1.2732395291536001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2C-4951-8E54-69B09C358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77048"/>
        <c:axId val="255578360"/>
      </c:scatterChart>
      <c:valAx>
        <c:axId val="255577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8360"/>
        <c:crosses val="autoZero"/>
        <c:crossBetween val="midCat"/>
      </c:valAx>
      <c:valAx>
        <c:axId val="25557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7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eh/n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'(pi|4, 9pi|4)'!$A$2:$A$9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'(pi|4, 9pi|4)'!$C$2:$C$9</c:f>
              <c:numCache>
                <c:formatCode>0.00000000000000</c:formatCode>
                <c:ptCount val="8"/>
                <c:pt idx="0">
                  <c:v>1.2732395447351601</c:v>
                </c:pt>
                <c:pt idx="1">
                  <c:v>0.13480525221292017</c:v>
                </c:pt>
                <c:pt idx="2">
                  <c:v>1.1995659500840139E-2</c:v>
                </c:pt>
                <c:pt idx="3">
                  <c:v>9.098407317000845E-4</c:v>
                </c:pt>
                <c:pt idx="4">
                  <c:v>6.163548120019513E-5</c:v>
                </c:pt>
                <c:pt idx="5">
                  <c:v>3.9533839701899609E-6</c:v>
                </c:pt>
                <c:pt idx="6">
                  <c:v>2.4884985005968474E-7</c:v>
                </c:pt>
                <c:pt idx="7">
                  <c:v>1.5581560042221554E-8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7D-4B22-BEF0-64F68916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156856"/>
        <c:axId val="342155544"/>
      </c:scatterChart>
      <c:valAx>
        <c:axId val="34215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155544"/>
        <c:crosses val="autoZero"/>
        <c:crossBetween val="midCat"/>
      </c:valAx>
      <c:valAx>
        <c:axId val="34215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156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'(pi|4, 9pi|4)'!$A$2:$A$9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'(pi|4, 9pi|4)'!$D$2:$D$9</c:f>
              <c:numCache>
                <c:formatCode>0.00000000000000</c:formatCode>
                <c:ptCount val="8"/>
                <c:pt idx="1">
                  <c:v>0.10587579750435752</c:v>
                </c:pt>
                <c:pt idx="2">
                  <c:v>8.8985104837706289E-2</c:v>
                </c:pt>
                <c:pt idx="3">
                  <c:v>7.5847495640932627E-2</c:v>
                </c:pt>
                <c:pt idx="4">
                  <c:v>6.7743154436519945E-2</c:v>
                </c:pt>
                <c:pt idx="5">
                  <c:v>6.4141366193754074E-2</c:v>
                </c:pt>
                <c:pt idx="6">
                  <c:v>6.2946036088603718E-2</c:v>
                </c:pt>
                <c:pt idx="7">
                  <c:v>6.2614303518705894E-2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22-4E5D-82D4-6C671CA13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894488"/>
        <c:axId val="502893832"/>
      </c:scatterChart>
      <c:valAx>
        <c:axId val="50289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93832"/>
        <c:crosses val="autoZero"/>
        <c:crossBetween val="midCat"/>
      </c:valAx>
      <c:valAx>
        <c:axId val="50289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9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'(0,1)'!$A$2:$A$9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'(0,1)'!$B$2:$B$9</c:f>
              <c:numCache>
                <c:formatCode>0.00000000000000</c:formatCode>
                <c:ptCount val="8"/>
                <c:pt idx="0">
                  <c:v>0.48986796623790901</c:v>
                </c:pt>
                <c:pt idx="1">
                  <c:v>0.71994619685184602</c:v>
                </c:pt>
                <c:pt idx="2">
                  <c:v>0.80348570533171404</c:v>
                </c:pt>
                <c:pt idx="3">
                  <c:v>0.83334214565711595</c:v>
                </c:pt>
                <c:pt idx="4">
                  <c:v>0.84393436795018395</c:v>
                </c:pt>
                <c:pt idx="5">
                  <c:v>0.847680446762196</c:v>
                </c:pt>
                <c:pt idx="6">
                  <c:v>0.84900377084043099</c:v>
                </c:pt>
                <c:pt idx="7">
                  <c:v>0.84947111004250797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4E-4DD8-B6C0-F9F6FF304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77048"/>
        <c:axId val="255578360"/>
      </c:scatterChart>
      <c:valAx>
        <c:axId val="255577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8360"/>
        <c:crosses val="autoZero"/>
        <c:crossBetween val="midCat"/>
      </c:valAx>
      <c:valAx>
        <c:axId val="25557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77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199759405074365"/>
          <c:y val="5.5972222222222236E-2"/>
          <c:w val="0.68233573928258962"/>
          <c:h val="0.8042209827938174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'(0,1)'!$A$2:$A$9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'(0,1)'!$C$2:$C$9</c:f>
              <c:numCache>
                <c:formatCode>0.00000000000000</c:formatCode>
                <c:ptCount val="8"/>
                <c:pt idx="0">
                  <c:v>0.35985835918259096</c:v>
                </c:pt>
                <c:pt idx="1">
                  <c:v>0.12978012856865395</c:v>
                </c:pt>
                <c:pt idx="2">
                  <c:v>4.6240620088785933E-2</c:v>
                </c:pt>
                <c:pt idx="3">
                  <c:v>1.6384179763384021E-2</c:v>
                </c:pt>
                <c:pt idx="4">
                  <c:v>5.7919574703160226E-3</c:v>
                </c:pt>
                <c:pt idx="5">
                  <c:v>2.0458786583039679E-3</c:v>
                </c:pt>
                <c:pt idx="6">
                  <c:v>7.2255458006897921E-4</c:v>
                </c:pt>
                <c:pt idx="7">
                  <c:v>2.5521537799200189E-4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29-44BC-A310-F52E718A3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156856"/>
        <c:axId val="342155544"/>
      </c:scatterChart>
      <c:valAx>
        <c:axId val="34215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155544"/>
        <c:crosses val="autoZero"/>
        <c:crossBetween val="midCat"/>
      </c:valAx>
      <c:valAx>
        <c:axId val="34215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156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'(0,1)'!$A$2:$A$9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'(0,1)'!$D$2:$D$9</c:f>
              <c:numCache>
                <c:formatCode>0.00000000000000</c:formatCode>
                <c:ptCount val="8"/>
                <c:pt idx="1">
                  <c:v>0.36064225064396499</c:v>
                </c:pt>
                <c:pt idx="2">
                  <c:v>0.35629969394216271</c:v>
                </c:pt>
                <c:pt idx="3">
                  <c:v>0.35432439556227835</c:v>
                </c:pt>
                <c:pt idx="4">
                  <c:v>0.35350915053191168</c:v>
                </c:pt>
                <c:pt idx="5">
                  <c:v>0.35322750016538706</c:v>
                </c:pt>
                <c:pt idx="6">
                  <c:v>0.35317567693285218</c:v>
                </c:pt>
                <c:pt idx="7">
                  <c:v>0.3532125946356019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4-4EBD-914B-46F9F0EBF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894488"/>
        <c:axId val="502893832"/>
      </c:scatterChart>
      <c:valAx>
        <c:axId val="50289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93832"/>
        <c:crosses val="autoZero"/>
        <c:crossBetween val="midCat"/>
      </c:valAx>
      <c:valAx>
        <c:axId val="50289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9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0</xdr:row>
      <xdr:rowOff>91440</xdr:rowOff>
    </xdr:from>
    <xdr:to>
      <xdr:col>12</xdr:col>
      <xdr:colOff>129540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56CA84-1D9F-419B-BA8A-A7E821B6A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0</xdr:row>
      <xdr:rowOff>152400</xdr:rowOff>
    </xdr:from>
    <xdr:to>
      <xdr:col>20</xdr:col>
      <xdr:colOff>0</xdr:colOff>
      <xdr:row>19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4C4CDC-8568-4376-9702-C15813066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457200</xdr:colOff>
      <xdr:row>21</xdr:row>
      <xdr:rowOff>60960</xdr:rowOff>
    </xdr:from>
    <xdr:to>
      <xdr:col>12</xdr:col>
      <xdr:colOff>198120</xdr:colOff>
      <xdr:row>40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891389-9A8B-419D-8DEB-8B73A73D5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0</xdr:row>
      <xdr:rowOff>91440</xdr:rowOff>
    </xdr:from>
    <xdr:to>
      <xdr:col>13</xdr:col>
      <xdr:colOff>98612</xdr:colOff>
      <xdr:row>20</xdr:row>
      <xdr:rowOff>71718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A12B65-34ED-451D-9043-E3EDEA2C4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177949</xdr:colOff>
      <xdr:row>0</xdr:row>
      <xdr:rowOff>0</xdr:rowOff>
    </xdr:from>
    <xdr:to>
      <xdr:col>20</xdr:col>
      <xdr:colOff>116541</xdr:colOff>
      <xdr:row>20</xdr:row>
      <xdr:rowOff>176604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D8C22B-A89D-473F-AC8F-9C3CF15DB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71717</xdr:colOff>
      <xdr:row>22</xdr:row>
      <xdr:rowOff>34066</xdr:rowOff>
    </xdr:from>
    <xdr:to>
      <xdr:col>20</xdr:col>
      <xdr:colOff>368897</xdr:colOff>
      <xdr:row>40</xdr:row>
      <xdr:rowOff>72167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D424D7-CD73-44C5-B7EC-1C92F5482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1</xdr:row>
      <xdr:rowOff>83820</xdr:rowOff>
    </xdr:from>
    <xdr:to>
      <xdr:col>14</xdr:col>
      <xdr:colOff>30480</xdr:colOff>
      <xdr:row>16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7A061E-4261-4CB1-8D41-6F99AD146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198120</xdr:colOff>
      <xdr:row>1</xdr:row>
      <xdr:rowOff>60960</xdr:rowOff>
    </xdr:from>
    <xdr:to>
      <xdr:col>21</xdr:col>
      <xdr:colOff>502920</xdr:colOff>
      <xdr:row>16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6723EC-7098-42FA-8B12-2714FEE52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114300</xdr:colOff>
      <xdr:row>17</xdr:row>
      <xdr:rowOff>160020</xdr:rowOff>
    </xdr:from>
    <xdr:to>
      <xdr:col>13</xdr:col>
      <xdr:colOff>419100</xdr:colOff>
      <xdr:row>32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B2623A-7137-414C-B9A7-8424867F9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388620</xdr:colOff>
      <xdr:row>10</xdr:row>
      <xdr:rowOff>60960</xdr:rowOff>
    </xdr:from>
    <xdr:to>
      <xdr:col>3</xdr:col>
      <xdr:colOff>1303020</xdr:colOff>
      <xdr:row>25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47276E-7DF8-4F9E-9BEE-62DA2EB4C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45720</xdr:colOff>
      <xdr:row>17</xdr:row>
      <xdr:rowOff>76200</xdr:rowOff>
    </xdr:from>
    <xdr:to>
      <xdr:col>21</xdr:col>
      <xdr:colOff>350520</xdr:colOff>
      <xdr:row>32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878C34-BC01-472B-BF02-A7DE00AFF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579120</xdr:colOff>
      <xdr:row>3</xdr:row>
      <xdr:rowOff>76200</xdr:rowOff>
    </xdr:from>
    <xdr:to>
      <xdr:col>15</xdr:col>
      <xdr:colOff>274320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C7FF60-4481-4B19-A190-D424421CA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</xdr:colOff>
      <xdr:row>12</xdr:row>
      <xdr:rowOff>0</xdr:rowOff>
    </xdr:from>
    <xdr:to>
      <xdr:col>9</xdr:col>
      <xdr:colOff>312420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3AC031-9138-4B1E-9650-D450E6045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30480</xdr:colOff>
      <xdr:row>16</xdr:row>
      <xdr:rowOff>129540</xdr:rowOff>
    </xdr:from>
    <xdr:to>
      <xdr:col>17</xdr:col>
      <xdr:colOff>335280</xdr:colOff>
      <xdr:row>31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79FC3D-9CC7-462C-88D2-ADE51AB9B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4F55D-F480-4081-91F0-B8821FDFDAE9}">
  <dimension ref="A1:D9"/>
  <sheetViews>
    <sheetView tabSelected="1" workbookViewId="0">
      <selection sqref="A1:D9"/>
    </sheetView>
  </sheetViews>
  <sheetFormatPr defaultRowHeight="14.4" x14ac:dyDescent="0.3"/>
  <cols>
    <col min="1" max="1" width="6.21875" customWidth="1"/>
    <col min="2" max="2" width="20.44140625" bestFit="1" customWidth="1"/>
    <col min="3" max="4" width="19.77734375" bestFit="1" customWidth="1"/>
  </cols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 s="4">
        <v>1</v>
      </c>
      <c r="B2" s="2">
        <v>-1.51409455798888</v>
      </c>
      <c r="C2" s="2">
        <f>ABS(ABS(B2)-ABS(-1.86056))</f>
        <v>0.34646544201111995</v>
      </c>
      <c r="D2" s="2"/>
    </row>
    <row r="3" spans="1:4" x14ac:dyDescent="0.3">
      <c r="A3" s="4">
        <v>2</v>
      </c>
      <c r="B3" s="2">
        <v>-1.77624020205602</v>
      </c>
      <c r="C3" s="2">
        <f t="shared" ref="C3:C9" si="0">ABS(ABS(B3)-ABS(-1.86056))</f>
        <v>8.4319797943980035E-2</v>
      </c>
      <c r="D3" s="2">
        <f>C3/C2</f>
        <v>0.24337145273286379</v>
      </c>
    </row>
    <row r="4" spans="1:4" x14ac:dyDescent="0.3">
      <c r="A4" s="4">
        <v>4</v>
      </c>
      <c r="B4" s="2">
        <v>-1.8396370666764701</v>
      </c>
      <c r="C4" s="2">
        <f t="shared" si="0"/>
        <v>2.0922933323529902E-2</v>
      </c>
      <c r="D4" s="2">
        <f t="shared" ref="D4:D9" si="1">C4/C3</f>
        <v>0.24813784939843636</v>
      </c>
    </row>
    <row r="5" spans="1:4" x14ac:dyDescent="0.3">
      <c r="A5" s="4">
        <v>8</v>
      </c>
      <c r="B5" s="2">
        <v>-1.85533630955249</v>
      </c>
      <c r="C5" s="2">
        <f t="shared" si="0"/>
        <v>5.2236904475100321E-3</v>
      </c>
      <c r="D5" s="2">
        <f t="shared" si="1"/>
        <v>0.24966338929329174</v>
      </c>
    </row>
    <row r="6" spans="1:4" x14ac:dyDescent="0.3">
      <c r="A6" s="4">
        <v>16</v>
      </c>
      <c r="B6" s="2">
        <v>-1.8592514152027799</v>
      </c>
      <c r="C6" s="2">
        <f t="shared" si="0"/>
        <v>1.3085847972200693E-3</v>
      </c>
      <c r="D6" s="2">
        <f t="shared" si="1"/>
        <v>0.2505096368878118</v>
      </c>
    </row>
    <row r="7" spans="1:4" x14ac:dyDescent="0.3">
      <c r="A7" s="4">
        <v>32</v>
      </c>
      <c r="B7" s="2">
        <v>-1.8602295793493</v>
      </c>
      <c r="C7" s="2">
        <f t="shared" si="0"/>
        <v>3.3042065069999182E-4</v>
      </c>
      <c r="D7" s="2">
        <f t="shared" si="1"/>
        <v>0.2525022844541146</v>
      </c>
    </row>
    <row r="8" spans="1:4" x14ac:dyDescent="0.3">
      <c r="A8" s="4">
        <v>64</v>
      </c>
      <c r="B8" s="2">
        <v>-1.8604740820277701</v>
      </c>
      <c r="C8" s="2">
        <f t="shared" si="0"/>
        <v>8.5917972229898609E-5</v>
      </c>
      <c r="D8" s="2">
        <f t="shared" si="1"/>
        <v>0.26002603665322527</v>
      </c>
    </row>
    <row r="9" spans="1:4" x14ac:dyDescent="0.3">
      <c r="A9" s="4">
        <v>128</v>
      </c>
      <c r="B9" s="2">
        <v>-1.86053520529857</v>
      </c>
      <c r="C9" s="2">
        <f t="shared" si="0"/>
        <v>2.4794701430019828E-5</v>
      </c>
      <c r="D9" s="2">
        <f t="shared" si="1"/>
        <v>0.28858573807671306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16E06-F11D-4710-BE2E-B4679B31449C}">
  <dimension ref="A1:D9"/>
  <sheetViews>
    <sheetView zoomScale="85" zoomScaleNormal="85" workbookViewId="0">
      <selection sqref="A1:D9"/>
    </sheetView>
  </sheetViews>
  <sheetFormatPr defaultRowHeight="14.4" x14ac:dyDescent="0.3"/>
  <cols>
    <col min="1" max="1" width="9.5546875" bestFit="1" customWidth="1"/>
    <col min="2" max="2" width="23.5546875" bestFit="1" customWidth="1"/>
    <col min="3" max="3" width="21.21875" customWidth="1"/>
    <col min="4" max="4" width="19.109375" customWidth="1"/>
  </cols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>
        <v>1</v>
      </c>
      <c r="B2" s="2">
        <v>0</v>
      </c>
      <c r="C2" s="2">
        <f t="shared" ref="C2:C9" si="0">ABS(ABS(B2)-ABS(1.27323954473516))</f>
        <v>1.2732395447351601</v>
      </c>
      <c r="D2" s="2"/>
    </row>
    <row r="3" spans="1:4" x14ac:dyDescent="0.3">
      <c r="A3">
        <v>2</v>
      </c>
      <c r="B3" s="2">
        <f>--1.13843429252224</f>
        <v>1.1384342925222399</v>
      </c>
      <c r="C3" s="2">
        <f t="shared" si="0"/>
        <v>0.13480525221292017</v>
      </c>
      <c r="D3" s="2">
        <f>C3/C2</f>
        <v>0.10587579750435752</v>
      </c>
    </row>
    <row r="4" spans="1:4" x14ac:dyDescent="0.3">
      <c r="A4">
        <v>4</v>
      </c>
      <c r="B4" s="2">
        <v>-1.26124388523432</v>
      </c>
      <c r="C4" s="2">
        <f t="shared" si="0"/>
        <v>1.1995659500840139E-2</v>
      </c>
      <c r="D4" s="2">
        <f t="shared" ref="D4:D9" si="1">C4/C3</f>
        <v>8.8985104837706289E-2</v>
      </c>
    </row>
    <row r="5" spans="1:4" x14ac:dyDescent="0.3">
      <c r="A5">
        <v>8</v>
      </c>
      <c r="B5" s="2">
        <v>-1.27232970400346</v>
      </c>
      <c r="C5" s="2">
        <f t="shared" si="0"/>
        <v>9.098407317000845E-4</v>
      </c>
      <c r="D5" s="2">
        <f t="shared" si="1"/>
        <v>7.5847495640932627E-2</v>
      </c>
    </row>
    <row r="6" spans="1:4" x14ac:dyDescent="0.3">
      <c r="A6">
        <v>16</v>
      </c>
      <c r="B6" s="2">
        <v>-1.2731779092539599</v>
      </c>
      <c r="C6" s="2">
        <f t="shared" si="0"/>
        <v>6.163548120019513E-5</v>
      </c>
      <c r="D6" s="2">
        <f t="shared" si="1"/>
        <v>6.7743154436519945E-2</v>
      </c>
    </row>
    <row r="7" spans="1:4" x14ac:dyDescent="0.3">
      <c r="A7">
        <v>32</v>
      </c>
      <c r="B7" s="2">
        <v>-1.2732355913511899</v>
      </c>
      <c r="C7" s="2">
        <f t="shared" si="0"/>
        <v>3.9533839701899609E-6</v>
      </c>
      <c r="D7" s="2">
        <f t="shared" si="1"/>
        <v>6.4141366193754074E-2</v>
      </c>
    </row>
    <row r="8" spans="1:4" x14ac:dyDescent="0.3">
      <c r="A8">
        <v>64</v>
      </c>
      <c r="B8" s="2">
        <v>-1.27323929588531</v>
      </c>
      <c r="C8" s="2">
        <f t="shared" si="0"/>
        <v>2.4884985005968474E-7</v>
      </c>
      <c r="D8" s="2">
        <f t="shared" si="1"/>
        <v>6.2946036088603718E-2</v>
      </c>
    </row>
    <row r="9" spans="1:4" x14ac:dyDescent="0.3">
      <c r="A9">
        <v>128</v>
      </c>
      <c r="B9" s="2">
        <v>-1.2732395291536001</v>
      </c>
      <c r="C9" s="2">
        <f t="shared" si="0"/>
        <v>1.5581560042221554E-8</v>
      </c>
      <c r="D9" s="2">
        <f t="shared" si="1"/>
        <v>6.2614303518705894E-2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66F93-CFE5-4BE8-95FA-9EF585436CF3}">
  <dimension ref="A1:G9"/>
  <sheetViews>
    <sheetView workbookViewId="0">
      <selection sqref="A1:D9"/>
    </sheetView>
  </sheetViews>
  <sheetFormatPr defaultRowHeight="14.4" x14ac:dyDescent="0.3"/>
  <cols>
    <col min="1" max="1" width="9.5546875" bestFit="1" customWidth="1"/>
    <col min="2" max="2" width="20.21875" customWidth="1"/>
    <col min="3" max="3" width="23.5546875" customWidth="1"/>
    <col min="4" max="4" width="23.109375" customWidth="1"/>
    <col min="6" max="6" width="10.77734375" customWidth="1"/>
    <col min="7" max="7" width="18.44140625" bestFit="1" customWidth="1"/>
  </cols>
  <sheetData>
    <row r="1" spans="1:7" x14ac:dyDescent="0.3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</row>
    <row r="2" spans="1:7" x14ac:dyDescent="0.3">
      <c r="A2">
        <v>1</v>
      </c>
      <c r="B2" s="2">
        <v>0.48986796623790901</v>
      </c>
      <c r="C2" s="2">
        <f>ABS(ABS(B2)-ABS(0.8497263254205))</f>
        <v>0.35985835918259096</v>
      </c>
      <c r="D2" s="2"/>
      <c r="E2">
        <f>LOG10(A2)</f>
        <v>0</v>
      </c>
      <c r="F2">
        <f>LOG10(ABS(C2))</f>
        <v>-0.44386840459325255</v>
      </c>
    </row>
    <row r="3" spans="1:7" x14ac:dyDescent="0.3">
      <c r="A3">
        <v>2</v>
      </c>
      <c r="B3" s="2">
        <v>0.71994619685184602</v>
      </c>
      <c r="C3" s="2">
        <f t="shared" ref="C3:C9" si="0">ABS(ABS(B3)-ABS(0.8497263254205))</f>
        <v>0.12978012856865395</v>
      </c>
      <c r="D3" s="2">
        <f>C3/C2</f>
        <v>0.36064225064396499</v>
      </c>
      <c r="E3">
        <f t="shared" ref="E3:E9" si="1">LOG10(A3)</f>
        <v>0.3010299956639812</v>
      </c>
      <c r="F3">
        <f t="shared" ref="F3:F9" si="2">LOG10(ABS(C3))</f>
        <v>-0.88679179993663226</v>
      </c>
      <c r="G3" s="3"/>
    </row>
    <row r="4" spans="1:7" x14ac:dyDescent="0.3">
      <c r="A4">
        <v>4</v>
      </c>
      <c r="B4" s="2">
        <v>0.80348570533171404</v>
      </c>
      <c r="C4" s="2">
        <f t="shared" si="0"/>
        <v>4.6240620088785933E-2</v>
      </c>
      <c r="D4" s="2">
        <f t="shared" ref="D4:D9" si="3">C4/C3</f>
        <v>0.35629969394216271</v>
      </c>
      <c r="E4">
        <f t="shared" si="1"/>
        <v>0.6020599913279624</v>
      </c>
      <c r="F4">
        <f t="shared" si="2"/>
        <v>-1.3349763506400285</v>
      </c>
      <c r="G4" s="3"/>
    </row>
    <row r="5" spans="1:7" x14ac:dyDescent="0.3">
      <c r="A5">
        <v>8</v>
      </c>
      <c r="B5" s="2">
        <v>0.83334214565711595</v>
      </c>
      <c r="C5" s="2">
        <f t="shared" si="0"/>
        <v>1.6384179763384021E-2</v>
      </c>
      <c r="D5" s="2">
        <f t="shared" si="3"/>
        <v>0.35432439556227835</v>
      </c>
      <c r="E5">
        <f t="shared" si="1"/>
        <v>0.90308998699194354</v>
      </c>
      <c r="F5">
        <f t="shared" si="2"/>
        <v>-1.7855752957007571</v>
      </c>
      <c r="G5" s="3"/>
    </row>
    <row r="6" spans="1:7" x14ac:dyDescent="0.3">
      <c r="A6">
        <v>16</v>
      </c>
      <c r="B6" s="2">
        <v>0.84393436795018395</v>
      </c>
      <c r="C6" s="2">
        <f t="shared" si="0"/>
        <v>5.7919574703160226E-3</v>
      </c>
      <c r="D6" s="2">
        <f t="shared" si="3"/>
        <v>0.35350915053191168</v>
      </c>
      <c r="E6">
        <f t="shared" si="1"/>
        <v>1.2041199826559248</v>
      </c>
      <c r="F6">
        <f t="shared" si="2"/>
        <v>-2.2371746357741142</v>
      </c>
      <c r="G6" s="3"/>
    </row>
    <row r="7" spans="1:7" x14ac:dyDescent="0.3">
      <c r="A7">
        <v>32</v>
      </c>
      <c r="B7" s="2">
        <v>0.847680446762196</v>
      </c>
      <c r="C7" s="2">
        <f t="shared" si="0"/>
        <v>2.0458786583039679E-3</v>
      </c>
      <c r="D7" s="2">
        <f t="shared" si="3"/>
        <v>0.35322750016538706</v>
      </c>
      <c r="E7">
        <f t="shared" si="1"/>
        <v>1.505149978319906</v>
      </c>
      <c r="F7">
        <f t="shared" si="2"/>
        <v>-2.6891201280000798</v>
      </c>
      <c r="G7" s="3"/>
    </row>
    <row r="8" spans="1:7" x14ac:dyDescent="0.3">
      <c r="A8">
        <v>64</v>
      </c>
      <c r="B8" s="2">
        <v>0.84900377084043099</v>
      </c>
      <c r="C8" s="2">
        <f t="shared" si="0"/>
        <v>7.2255458006897921E-4</v>
      </c>
      <c r="D8" s="2">
        <f t="shared" si="3"/>
        <v>0.35317567693285218</v>
      </c>
      <c r="E8">
        <f t="shared" si="1"/>
        <v>1.8061799739838871</v>
      </c>
      <c r="F8">
        <f t="shared" si="2"/>
        <v>-3.1411293417513568</v>
      </c>
      <c r="G8" s="3"/>
    </row>
    <row r="9" spans="1:7" x14ac:dyDescent="0.3">
      <c r="A9">
        <v>128</v>
      </c>
      <c r="B9" s="2">
        <v>0.84947111004250797</v>
      </c>
      <c r="C9" s="2">
        <f t="shared" si="0"/>
        <v>2.5521537799200189E-4</v>
      </c>
      <c r="D9" s="2">
        <f t="shared" si="3"/>
        <v>0.3532125946356019</v>
      </c>
      <c r="E9">
        <f t="shared" si="1"/>
        <v>2.1072099696478683</v>
      </c>
      <c r="F9">
        <f t="shared" si="2"/>
        <v>-3.5930931607664847</v>
      </c>
      <c r="G9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EE077-B6BB-4089-B649-4083F0C48866}">
  <dimension ref="A1:D10"/>
  <sheetViews>
    <sheetView workbookViewId="0">
      <selection activeCell="C7" sqref="C7"/>
    </sheetView>
  </sheetViews>
  <sheetFormatPr defaultRowHeight="14.4" x14ac:dyDescent="0.3"/>
  <cols>
    <col min="1" max="1" width="9.5546875" bestFit="1" customWidth="1"/>
  </cols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>
        <v>1</v>
      </c>
      <c r="B2" s="1">
        <v>0.48987000000000003</v>
      </c>
      <c r="C2" s="1">
        <f>ABS(B2-0.84973)</f>
        <v>0.35985999999999996</v>
      </c>
      <c r="D2" s="1"/>
    </row>
    <row r="3" spans="1:4" x14ac:dyDescent="0.3">
      <c r="A3">
        <v>3</v>
      </c>
      <c r="B3" s="1">
        <v>0.77868999999999999</v>
      </c>
      <c r="C3" s="1">
        <f t="shared" ref="C3:C10" si="0">ABS(B3-0.84973)</f>
        <v>7.1039999999999992E-2</v>
      </c>
      <c r="D3" s="1">
        <f>C3/C2</f>
        <v>0.19741010392930583</v>
      </c>
    </row>
    <row r="4" spans="1:4" x14ac:dyDescent="0.3">
      <c r="A4">
        <v>9</v>
      </c>
      <c r="B4" s="1">
        <v>0.83599000000000001</v>
      </c>
      <c r="C4" s="1">
        <f t="shared" si="0"/>
        <v>1.3739999999999974E-2</v>
      </c>
      <c r="D4" s="1">
        <f t="shared" ref="D4:D10" si="1">C4/C3</f>
        <v>0.19341216216216184</v>
      </c>
    </row>
    <row r="5" spans="1:4" x14ac:dyDescent="0.3">
      <c r="A5">
        <v>27</v>
      </c>
      <c r="B5" s="1">
        <v>0.84709000000000001</v>
      </c>
      <c r="C5" s="1">
        <f t="shared" si="0"/>
        <v>2.6399999999999757E-3</v>
      </c>
      <c r="D5" s="1">
        <f t="shared" si="1"/>
        <v>0.19213973799126496</v>
      </c>
    </row>
    <row r="6" spans="1:4" x14ac:dyDescent="0.3">
      <c r="A6">
        <v>81</v>
      </c>
      <c r="B6" s="1">
        <v>0.84921999999999997</v>
      </c>
      <c r="C6" s="1">
        <f t="shared" si="0"/>
        <v>5.1000000000001044E-4</v>
      </c>
      <c r="D6" s="1">
        <f t="shared" si="1"/>
        <v>0.19318181818182392</v>
      </c>
    </row>
    <row r="7" spans="1:4" x14ac:dyDescent="0.3">
      <c r="A7">
        <v>243</v>
      </c>
      <c r="B7" s="1">
        <v>0.84963</v>
      </c>
      <c r="C7" s="1">
        <f t="shared" si="0"/>
        <v>9.9999999999988987E-5</v>
      </c>
      <c r="D7" s="1">
        <f t="shared" si="1"/>
        <v>0.1960784313725234</v>
      </c>
    </row>
    <row r="8" spans="1:4" x14ac:dyDescent="0.3">
      <c r="A8">
        <v>729</v>
      </c>
      <c r="B8" s="1">
        <v>0.84970999999999997</v>
      </c>
      <c r="C8" s="1">
        <f t="shared" si="0"/>
        <v>2.0000000000020002E-5</v>
      </c>
      <c r="D8" s="1">
        <f t="shared" si="1"/>
        <v>0.20000000000022206</v>
      </c>
    </row>
    <row r="9" spans="1:4" x14ac:dyDescent="0.3">
      <c r="A9">
        <v>2187</v>
      </c>
      <c r="B9" s="1">
        <v>0.84972000000000003</v>
      </c>
      <c r="C9" s="1">
        <f t="shared" si="0"/>
        <v>9.9999999999544897E-6</v>
      </c>
      <c r="D9" s="1">
        <f t="shared" si="1"/>
        <v>0.49999999999722444</v>
      </c>
    </row>
    <row r="10" spans="1:4" x14ac:dyDescent="0.3">
      <c r="A10">
        <v>6561</v>
      </c>
      <c r="B10" s="1">
        <v>0.84972999999999999</v>
      </c>
      <c r="C10" s="1">
        <f t="shared" si="0"/>
        <v>0</v>
      </c>
      <c r="D10" s="1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(pi, 2pi)</vt:lpstr>
      <vt:lpstr>(pi|4, 9pi|4)</vt:lpstr>
      <vt:lpstr>(0,1)</vt:lpstr>
      <vt:lpstr>by three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2018-10-29T19:18:58Z</dcterms:created>
  <dcterms:modified xsi:type="dcterms:W3CDTF">2018-11-01T16:04:17Z</dcterms:modified>
</cp:coreProperties>
</file>