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false" name="Columns" vbProcedure="false">Sheet1!$L$2</definedName>
    <definedName function="false" hidden="false" name="Offset" vbProcedure="false">Sheet1!$L$3</definedName>
    <definedName function="false" hidden="false" name="Rows" vbProcedure="false">Sheet1!$L$1</definedName>
    <definedName function="false" hidden="false" localSheetId="0" name="_xlnm.Print_Area" vbProcedure="false">#ref!</definedName>
    <definedName function="false" hidden="false" localSheetId="0" name="_xlnm.Sheet_Title" vbProcedure="false">"Sheet1"</definedName>
    <definedName function="false" hidden="false" localSheetId="1" name="_xlnm.Print_Area" vbProcedure="false">#ref!</definedName>
    <definedName function="false" hidden="false" localSheetId="1" name="_xlnm.Sheet_Title" vbProcedure="false">"Sheet2"</definedName>
    <definedName function="false" hidden="false" localSheetId="2" name="_xlnm.Print_Area" vbProcedure="false">#ref!</definedName>
    <definedName function="false" hidden="false" localSheetId="2" name="_xlnm.Sheet_Title" vbProcedure="false">"Sheet3"</definedName>
  </definedNames>
  <calcPr iterateCount="100" refMode="A1" iterate="true" iterateDelta="0.001"/>
</workbook>
</file>

<file path=xl/sharedStrings.xml><?xml version="1.0" encoding="utf-8"?>
<sst xmlns="http://schemas.openxmlformats.org/spreadsheetml/2006/main" count="130" uniqueCount="4">
  <si>
    <t>rows</t>
  </si>
  <si>
    <t>columns</t>
  </si>
  <si>
    <t>offset</t>
  </si>
  <si>
    <t> 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</si>
</sst>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000000"/>
      <name val="Sans"/>
      <family val="2"/>
      <charset val="1"/>
    </font>
    <font>
      <sz val="10"/>
      <color rgb="FF000000"/>
      <name val="Monospace"/>
      <family val="0"/>
      <charset val="1"/>
    </font>
    <font>
      <sz val="10"/>
      <color rgb="FF000000"/>
      <name val="Courier New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alignment horizontal="general" vertical="bottom" textRotation="0" wrapText="false" indent="0" shrinkToFit="false"/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067"/>
  <sheetViews>
    <sheetView windowProtection="false" showFormulas="false" showGridLines="true" showRowColHeaders="true" showZeros="true" rightToLeft="false" tabSelected="false" showOutlineSymbols="true" defaultGridColor="true" view="normal" topLeftCell="A59" colorId="64" zoomScale="100" zoomScaleNormal="100" zoomScalePageLayoutView="100" workbookViewId="0">
      <selection pane="topLeft" activeCell="AH103" activeCellId="0" sqref="AH103"/>
    </sheetView>
  </sheetViews>
  <sheetFormatPr defaultRowHeight="12.8"/>
  <cols>
    <col collapsed="false" hidden="false" max="2" min="1" style="1" width="9.14285714285714"/>
    <col collapsed="false" hidden="false" max="3" min="3" style="1" width="5.13775510204082"/>
    <col collapsed="false" hidden="false" max="4" min="4" style="1" width="1.85204081632653"/>
    <col collapsed="false" hidden="false" max="9" min="5" style="1" width="2.53571428571429"/>
    <col collapsed="false" hidden="false" max="12" min="10" style="1" width="9.14285714285714"/>
    <col collapsed="false" hidden="false" max="13" min="13" style="1" width="5.28061224489796"/>
    <col collapsed="false" hidden="false" max="14" min="14" style="1" width="6.57142857142857"/>
    <col collapsed="false" hidden="false" max="16" min="15" style="1" width="9.14285714285714"/>
    <col collapsed="false" hidden="false" max="21" min="17" style="1" width="6.57142857142857"/>
    <col collapsed="false" hidden="false" max="22" min="22" style="1" width="21.015306122449"/>
    <col collapsed="false" hidden="false" max="27" min="23" style="1" width="4.53571428571429"/>
    <col collapsed="false" hidden="false" max="29" min="28" style="1" width="2.56632653061224"/>
    <col collapsed="false" hidden="false" max="256" min="30" style="1" width="11.5204081632653"/>
    <col collapsed="false" hidden="false" max="1025" min="257" style="0" width="8.72959183673469"/>
  </cols>
  <sheetData>
    <row r="1" customFormat="false" ht="12.8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2" t="s">
        <v>0</v>
      </c>
      <c r="L1" s="2" t="n">
        <f aca="false">COUNTIF(M:M,"&gt;0")</f>
        <v>97</v>
      </c>
      <c r="M1" s="2" t="n">
        <f aca="false">3+(ROW()-1)*11</f>
        <v>3</v>
      </c>
      <c r="N1" s="2" t="n">
        <f aca="false">INDEX(A:A,M1)</f>
        <v>32</v>
      </c>
      <c r="O1" s="2" t="str">
        <f aca="false">CONCATENATE("0x",DEC2HEX(N1,2))</f>
        <v>0x20</v>
      </c>
      <c r="P1" s="2" t="str">
        <f aca="false">CONCATENATE("'",CHAR(N1),"'")</f>
        <v>' '</v>
      </c>
      <c r="Q1" s="2" t="str">
        <f aca="false">INDEX(E:E,$M1+8,1)</f>
        <v>0x00</v>
      </c>
      <c r="R1" s="2" t="str">
        <f aca="false">INDEX(F:F,$M1+8,1)</f>
        <v>0x00</v>
      </c>
      <c r="S1" s="2" t="str">
        <f aca="false">INDEX(G:G,$M1+8,1)</f>
        <v>0x00</v>
      </c>
      <c r="T1" s="2" t="str">
        <f aca="false">INDEX(H:H,$M1+8,1)</f>
        <v>0x00</v>
      </c>
      <c r="U1" s="2" t="str">
        <f aca="false">INDEX(I:I,$M1+8,1)</f>
        <v>0x00</v>
      </c>
      <c r="V1" s="3" t="str">
        <f aca="false">CONCATENATE("    { ",Q1,", ",R1,", ",S1,", ",T1,", ",U1," }, /* ASCII ",N1," (",O1,"), character: ",P1," */")</f>
        <v>    { 0x00, 0x00, 0x00, 0x00, 0x00 }, /* ASCII 32 (0x20), character: ' ' */</v>
      </c>
      <c r="W1" s="1" t="n">
        <f aca="false">HEX2DEC(RIGHT(Q1,2))</f>
        <v>0</v>
      </c>
      <c r="X1" s="1" t="n">
        <f aca="false">HEX2DEC(RIGHT(R1,2))</f>
        <v>0</v>
      </c>
      <c r="Y1" s="1" t="n">
        <f aca="false">HEX2DEC(RIGHT(S1,2))</f>
        <v>0</v>
      </c>
      <c r="Z1" s="1" t="n">
        <f aca="false">HEX2DEC(RIGHT(T1,2))</f>
        <v>0</v>
      </c>
      <c r="AA1" s="1" t="n">
        <f aca="false">HEX2DEC(RIGHT(U1,2))</f>
        <v>0</v>
      </c>
      <c r="AB1" s="1" t="n">
        <f aca="false">IF(W1=0,IF(X1=0,IF(Y1=0,IF(Z1=0,IF(AA1=0,1,4),3),2),1),0)</f>
        <v>1</v>
      </c>
      <c r="AC1" s="1" t="n">
        <f aca="false">IF(AA1=0,IF(Z1=0,IF(Y1=0,IF(X1=0,IF(W1=0,3,1),2),3),4),5)</f>
        <v>3</v>
      </c>
      <c r="AD1" s="1" t="str">
        <f aca="false">CONCATENATE("0x",DEC2HEX((AC1*16)+AB1,2),",")</f>
        <v>0x31,</v>
      </c>
    </row>
    <row r="2" customFormat="false" ht="12.8" hidden="false" customHeight="false" outlineLevel="0" collapsed="false">
      <c r="A2" s="0"/>
      <c r="B2" s="0"/>
      <c r="C2" s="0"/>
      <c r="D2" s="0"/>
      <c r="E2" s="2" t="n">
        <v>0</v>
      </c>
      <c r="F2" s="2" t="n">
        <f aca="false">E2+1</f>
        <v>1</v>
      </c>
      <c r="G2" s="2" t="n">
        <f aca="false">F2+1</f>
        <v>2</v>
      </c>
      <c r="H2" s="2" t="n">
        <f aca="false">G2+1</f>
        <v>3</v>
      </c>
      <c r="I2" s="2" t="n">
        <f aca="false">H2+1</f>
        <v>4</v>
      </c>
      <c r="J2" s="0"/>
      <c r="K2" s="2" t="s">
        <v>1</v>
      </c>
      <c r="L2" s="2" t="n">
        <v>5</v>
      </c>
      <c r="M2" s="2" t="n">
        <f aca="false">3+(ROW()-1)*11</f>
        <v>14</v>
      </c>
      <c r="N2" s="2" t="n">
        <f aca="false">INDEX(A:A,M2)</f>
        <v>33</v>
      </c>
      <c r="O2" s="2" t="str">
        <f aca="false">CONCATENATE("0x",DEC2HEX(N2,2))</f>
        <v>0x21</v>
      </c>
      <c r="P2" s="2" t="str">
        <f aca="false">CONCATENATE("'",CHAR(N2),"'")</f>
        <v>'!'</v>
      </c>
      <c r="Q2" s="2" t="str">
        <f aca="false">INDEX(E:E,$M2+8,1)</f>
        <v>0x00</v>
      </c>
      <c r="R2" s="2" t="str">
        <f aca="false">INDEX(F:F,$M2+8,1)</f>
        <v>0x60</v>
      </c>
      <c r="S2" s="2" t="str">
        <f aca="false">INDEX(G:G,$M2+8,1)</f>
        <v>0xFA</v>
      </c>
      <c r="T2" s="2" t="str">
        <f aca="false">INDEX(H:H,$M2+8,1)</f>
        <v>0x60</v>
      </c>
      <c r="U2" s="2" t="str">
        <f aca="false">INDEX(I:I,$M2+8,1)</f>
        <v>0x00</v>
      </c>
      <c r="V2" s="3" t="str">
        <f aca="false">CONCATENATE("    { ",Q2,", ",R2,", ",S2,", ",T2,", ",U2," }, /* ASCII ",N2," (",O2,"), character: ",P2," */")</f>
        <v>    { 0x00, 0x60, 0xFA, 0x60, 0x00 }, /* ASCII 33 (0x21), character: '!' */</v>
      </c>
      <c r="W2" s="1" t="n">
        <f aca="false">HEX2DEC(RIGHT(Q2,2))</f>
        <v>0</v>
      </c>
      <c r="X2" s="1" t="n">
        <f aca="false">HEX2DEC(RIGHT(R2,2))</f>
        <v>96</v>
      </c>
      <c r="Y2" s="1" t="n">
        <f aca="false">HEX2DEC(RIGHT(S2,2))</f>
        <v>250</v>
      </c>
      <c r="Z2" s="1" t="n">
        <f aca="false">HEX2DEC(RIGHT(T2,2))</f>
        <v>96</v>
      </c>
      <c r="AA2" s="1" t="n">
        <f aca="false">HEX2DEC(RIGHT(U2,2))</f>
        <v>0</v>
      </c>
      <c r="AB2" s="1" t="n">
        <f aca="false">IF(W2=0,IF(X2=0,IF(Y2=0,IF(Z2=0,IF(AA2=0,0,4),3),2),1),0)</f>
        <v>1</v>
      </c>
      <c r="AC2" s="1" t="n">
        <f aca="false">IF(AA2=0,IF(Z2=0,IF(Y2=0,IF(X2=0,IF(W2=0,5,1),2),3),4),5)</f>
        <v>4</v>
      </c>
      <c r="AD2" s="1" t="str">
        <f aca="false">CONCATENATE("0x",DEC2HEX((AC2*16)+AB2,2),",")</f>
        <v>0x41,</v>
      </c>
    </row>
    <row r="3" customFormat="false" ht="12.8" hidden="false" customHeight="false" outlineLevel="0" collapsed="false">
      <c r="A3" s="2" t="n">
        <v>32</v>
      </c>
      <c r="B3" s="2" t="str">
        <f aca="false">DEC2HEX(A3,2)</f>
        <v>20</v>
      </c>
      <c r="C3" s="2" t="str">
        <f aca="false">CHAR(A3)</f>
        <v> </v>
      </c>
      <c r="D3" s="2" t="n">
        <f aca="false">D4+1</f>
        <v>7</v>
      </c>
      <c r="E3" s="0"/>
      <c r="F3" s="0"/>
      <c r="G3" s="2"/>
      <c r="H3" s="0"/>
      <c r="I3" s="0"/>
      <c r="J3" s="2" t="str">
        <f aca="false">E11</f>
        <v>0x00</v>
      </c>
      <c r="K3" s="2" t="s">
        <v>2</v>
      </c>
      <c r="L3" s="2" t="n">
        <f aca="false">N1</f>
        <v>32</v>
      </c>
      <c r="M3" s="2" t="n">
        <f aca="false">3+(ROW()-1)*11</f>
        <v>25</v>
      </c>
      <c r="N3" s="2" t="n">
        <f aca="false">INDEX(A:A,M3)</f>
        <v>34</v>
      </c>
      <c r="O3" s="2" t="str">
        <f aca="false">CONCATENATE("0x",DEC2HEX(N3,2))</f>
        <v>0x22</v>
      </c>
      <c r="P3" s="2" t="str">
        <f aca="false">CONCATENATE("'",CHAR(N3),"'")</f>
        <v>'"'</v>
      </c>
      <c r="Q3" s="2" t="str">
        <f aca="false">INDEX(E:E,$M3+8,1)</f>
        <v>0x20</v>
      </c>
      <c r="R3" s="2" t="str">
        <f aca="false">INDEX(F:F,$M3+8,1)</f>
        <v>0xC0</v>
      </c>
      <c r="S3" s="2" t="str">
        <f aca="false">INDEX(G:G,$M3+8,1)</f>
        <v>0x00</v>
      </c>
      <c r="T3" s="2" t="str">
        <f aca="false">INDEX(H:H,$M3+8,1)</f>
        <v>0x20</v>
      </c>
      <c r="U3" s="2" t="str">
        <f aca="false">INDEX(I:I,$M3+8,1)</f>
        <v>0xC0</v>
      </c>
      <c r="V3" s="3" t="str">
        <f aca="false">CONCATENATE("    { ",Q3,", ",R3,", ",S3,", ",T3,", ",U3," }, /* ASCII ",N3," (",O3,"), character: ",P3," */")</f>
        <v>    { 0x20, 0xC0, 0x00, 0x20, 0xC0 }, /* ASCII 34 (0x22), character: '"' */</v>
      </c>
      <c r="W3" s="1" t="n">
        <f aca="false">HEX2DEC(RIGHT(Q3,2))</f>
        <v>32</v>
      </c>
      <c r="X3" s="1" t="n">
        <f aca="false">HEX2DEC(RIGHT(R3,2))</f>
        <v>192</v>
      </c>
      <c r="Y3" s="1" t="n">
        <f aca="false">HEX2DEC(RIGHT(S3,2))</f>
        <v>0</v>
      </c>
      <c r="Z3" s="1" t="n">
        <f aca="false">HEX2DEC(RIGHT(T3,2))</f>
        <v>32</v>
      </c>
      <c r="AA3" s="1" t="n">
        <f aca="false">HEX2DEC(RIGHT(U3,2))</f>
        <v>192</v>
      </c>
      <c r="AB3" s="1" t="n">
        <f aca="false">IF(W3=0,IF(X3=0,IF(Y3=0,IF(Z3=0,IF(AA3=0,0,4),3),2),1),0)</f>
        <v>0</v>
      </c>
      <c r="AC3" s="1" t="n">
        <f aca="false">IF(AA3=0,IF(Z3=0,IF(Y3=0,IF(X3=0,IF(W3=0,5,1),2),3),4),5)</f>
        <v>5</v>
      </c>
      <c r="AD3" s="1" t="str">
        <f aca="false">CONCATENATE("0x",DEC2HEX((AC3*16)+AB3,2),",")</f>
        <v>0x50,</v>
      </c>
    </row>
    <row r="4" customFormat="false" ht="12.8" hidden="false" customHeight="false" outlineLevel="0" collapsed="false">
      <c r="A4" s="0"/>
      <c r="B4" s="0"/>
      <c r="C4" s="0"/>
      <c r="D4" s="2" t="n">
        <f aca="false">D5+1</f>
        <v>6</v>
      </c>
      <c r="E4" s="0"/>
      <c r="F4" s="0"/>
      <c r="G4" s="2"/>
      <c r="H4" s="0"/>
      <c r="I4" s="0"/>
      <c r="J4" s="2" t="str">
        <f aca="false">F11</f>
        <v>0x00</v>
      </c>
      <c r="L4" s="0"/>
      <c r="M4" s="2" t="n">
        <f aca="false">3+(ROW()-1)*11</f>
        <v>36</v>
      </c>
      <c r="N4" s="2" t="n">
        <f aca="false">INDEX(A:A,M4)</f>
        <v>35</v>
      </c>
      <c r="O4" s="2" t="str">
        <f aca="false">CONCATENATE("0x",DEC2HEX(N4,2))</f>
        <v>0x23</v>
      </c>
      <c r="P4" s="2" t="str">
        <f aca="false">CONCATENATE("'",CHAR(N4),"'")</f>
        <v>'#'</v>
      </c>
      <c r="Q4" s="2" t="str">
        <f aca="false">INDEX(E:E,$M4+8,1)</f>
        <v>0x28</v>
      </c>
      <c r="R4" s="2" t="str">
        <f aca="false">INDEX(F:F,$M4+8,1)</f>
        <v>0x7C</v>
      </c>
      <c r="S4" s="2" t="str">
        <f aca="false">INDEX(G:G,$M4+8,1)</f>
        <v>0x28</v>
      </c>
      <c r="T4" s="2" t="str">
        <f aca="false">INDEX(H:H,$M4+8,1)</f>
        <v>0x7C</v>
      </c>
      <c r="U4" s="2" t="str">
        <f aca="false">INDEX(I:I,$M4+8,1)</f>
        <v>0x28</v>
      </c>
      <c r="V4" s="3" t="str">
        <f aca="false">CONCATENATE("    { ",Q4,", ",R4,", ",S4,", ",T4,", ",U4," }, /* ASCII ",N4," (",O4,"), character: ",P4," */")</f>
        <v>    { 0x28, 0x7C, 0x28, 0x7C, 0x28 }, /* ASCII 35 (0x23), character: '#' */</v>
      </c>
      <c r="W4" s="1" t="n">
        <f aca="false">HEX2DEC(RIGHT(Q4,2))</f>
        <v>40</v>
      </c>
      <c r="X4" s="1" t="n">
        <f aca="false">HEX2DEC(RIGHT(R4,2))</f>
        <v>124</v>
      </c>
      <c r="Y4" s="1" t="n">
        <f aca="false">HEX2DEC(RIGHT(S4,2))</f>
        <v>40</v>
      </c>
      <c r="Z4" s="1" t="n">
        <f aca="false">HEX2DEC(RIGHT(T4,2))</f>
        <v>124</v>
      </c>
      <c r="AA4" s="1" t="n">
        <f aca="false">HEX2DEC(RIGHT(U4,2))</f>
        <v>40</v>
      </c>
      <c r="AB4" s="1" t="n">
        <f aca="false">IF(W4=0,IF(X4=0,IF(Y4=0,IF(Z4=0,IF(AA4=0,0,4),3),2),1),0)</f>
        <v>0</v>
      </c>
      <c r="AC4" s="1" t="n">
        <f aca="false">IF(AA4=0,IF(Z4=0,IF(Y4=0,IF(X4=0,IF(W4=0,5,1),2),3),4),5)</f>
        <v>5</v>
      </c>
      <c r="AD4" s="1" t="str">
        <f aca="false">CONCATENATE("0x",DEC2HEX((AC4*16)+AB4,2),",")</f>
        <v>0x50,</v>
      </c>
    </row>
    <row r="5" customFormat="false" ht="12.8" hidden="false" customHeight="false" outlineLevel="0" collapsed="false">
      <c r="A5" s="0"/>
      <c r="B5" s="0"/>
      <c r="C5" s="0"/>
      <c r="D5" s="2" t="n">
        <f aca="false">D6+1</f>
        <v>5</v>
      </c>
      <c r="E5" s="0"/>
      <c r="F5" s="0"/>
      <c r="G5" s="2"/>
      <c r="H5" s="0"/>
      <c r="I5" s="0"/>
      <c r="J5" s="2" t="str">
        <f aca="false">G11</f>
        <v>0x00</v>
      </c>
      <c r="L5" s="0"/>
      <c r="M5" s="2" t="n">
        <f aca="false">3+(ROW()-1)*11</f>
        <v>47</v>
      </c>
      <c r="N5" s="2" t="n">
        <f aca="false">INDEX(A:A,M5)</f>
        <v>36</v>
      </c>
      <c r="O5" s="2" t="str">
        <f aca="false">CONCATENATE("0x",DEC2HEX(N5,2))</f>
        <v>0x24</v>
      </c>
      <c r="P5" s="2" t="str">
        <f aca="false">CONCATENATE("'",CHAR(N5),"'")</f>
        <v>'$'</v>
      </c>
      <c r="Q5" s="2" t="str">
        <f aca="false">INDEX(E:E,$M5+8,1)</f>
        <v>0x24</v>
      </c>
      <c r="R5" s="2" t="str">
        <f aca="false">INDEX(F:F,$M5+8,1)</f>
        <v>0x54</v>
      </c>
      <c r="S5" s="2" t="str">
        <f aca="false">INDEX(G:G,$M5+8,1)</f>
        <v>0xFE</v>
      </c>
      <c r="T5" s="2" t="str">
        <f aca="false">INDEX(H:H,$M5+8,1)</f>
        <v>0x54</v>
      </c>
      <c r="U5" s="2" t="str">
        <f aca="false">INDEX(I:I,$M5+8,1)</f>
        <v>0x48</v>
      </c>
      <c r="V5" s="3" t="str">
        <f aca="false">CONCATENATE("    { ",Q5,", ",R5,", ",S5,", ",T5,", ",U5," }, /* ASCII ",N5," (",O5,"), character: ",P5," */")</f>
        <v>    { 0x24, 0x54, 0xFE, 0x54, 0x48 }, /* ASCII 36 (0x24), character: '$' */</v>
      </c>
      <c r="W5" s="1" t="n">
        <f aca="false">HEX2DEC(RIGHT(Q5,2))</f>
        <v>36</v>
      </c>
      <c r="X5" s="1" t="n">
        <f aca="false">HEX2DEC(RIGHT(R5,2))</f>
        <v>84</v>
      </c>
      <c r="Y5" s="1" t="n">
        <f aca="false">HEX2DEC(RIGHT(S5,2))</f>
        <v>254</v>
      </c>
      <c r="Z5" s="1" t="n">
        <f aca="false">HEX2DEC(RIGHT(T5,2))</f>
        <v>84</v>
      </c>
      <c r="AA5" s="1" t="n">
        <f aca="false">HEX2DEC(RIGHT(U5,2))</f>
        <v>72</v>
      </c>
      <c r="AB5" s="1" t="n">
        <f aca="false">IF(W5=0,IF(X5=0,IF(Y5=0,IF(Z5=0,IF(AA5=0,0,4),3),2),1),0)</f>
        <v>0</v>
      </c>
      <c r="AC5" s="1" t="n">
        <f aca="false">IF(AA5=0,IF(Z5=0,IF(Y5=0,IF(X5=0,IF(W5=0,5,1),2),3),4),5)</f>
        <v>5</v>
      </c>
      <c r="AD5" s="1" t="str">
        <f aca="false">CONCATENATE("0x",DEC2HEX((AC5*16)+AB5,2),",")</f>
        <v>0x50,</v>
      </c>
    </row>
    <row r="6" customFormat="false" ht="12.8" hidden="false" customHeight="false" outlineLevel="0" collapsed="false">
      <c r="A6" s="0"/>
      <c r="B6" s="0"/>
      <c r="C6" s="0"/>
      <c r="D6" s="2" t="n">
        <f aca="false">D7+1</f>
        <v>4</v>
      </c>
      <c r="E6" s="0"/>
      <c r="F6" s="0"/>
      <c r="G6" s="2"/>
      <c r="H6" s="0"/>
      <c r="I6" s="0"/>
      <c r="J6" s="2" t="str">
        <f aca="false">H11</f>
        <v>0x00</v>
      </c>
      <c r="L6" s="0"/>
      <c r="M6" s="2" t="n">
        <f aca="false">3+(ROW()-1)*11</f>
        <v>58</v>
      </c>
      <c r="N6" s="2" t="n">
        <f aca="false">INDEX(A:A,M6)</f>
        <v>37</v>
      </c>
      <c r="O6" s="2" t="str">
        <f aca="false">CONCATENATE("0x",DEC2HEX(N6,2))</f>
        <v>0x25</v>
      </c>
      <c r="P6" s="2" t="str">
        <f aca="false">CONCATENATE("'",CHAR(N6),"'")</f>
        <v>'%'</v>
      </c>
      <c r="Q6" s="2" t="str">
        <f aca="false">INDEX(E:E,$M6+8,1)</f>
        <v>0x64</v>
      </c>
      <c r="R6" s="2" t="str">
        <f aca="false">INDEX(F:F,$M6+8,1)</f>
        <v>0x68</v>
      </c>
      <c r="S6" s="2" t="str">
        <f aca="false">INDEX(G:G,$M6+8,1)</f>
        <v>0x10</v>
      </c>
      <c r="T6" s="2" t="str">
        <f aca="false">INDEX(H:H,$M6+8,1)</f>
        <v>0x2C</v>
      </c>
      <c r="U6" s="2" t="str">
        <f aca="false">INDEX(I:I,$M6+8,1)</f>
        <v>0x4C</v>
      </c>
      <c r="V6" s="3" t="str">
        <f aca="false">CONCATENATE("    { ",Q6,", ",R6,", ",S6,", ",T6,", ",U6," }, /* ASCII ",N6," (",O6,"), character: ",P6," */")</f>
        <v>    { 0x64, 0x68, 0x10, 0x2C, 0x4C }, /* ASCII 37 (0x25), character: '%' */</v>
      </c>
      <c r="W6" s="1" t="n">
        <f aca="false">HEX2DEC(RIGHT(Q6,2))</f>
        <v>100</v>
      </c>
      <c r="X6" s="1" t="n">
        <f aca="false">HEX2DEC(RIGHT(R6,2))</f>
        <v>104</v>
      </c>
      <c r="Y6" s="1" t="n">
        <f aca="false">HEX2DEC(RIGHT(S6,2))</f>
        <v>16</v>
      </c>
      <c r="Z6" s="1" t="n">
        <f aca="false">HEX2DEC(RIGHT(T6,2))</f>
        <v>44</v>
      </c>
      <c r="AA6" s="1" t="n">
        <f aca="false">HEX2DEC(RIGHT(U6,2))</f>
        <v>76</v>
      </c>
      <c r="AB6" s="1" t="n">
        <f aca="false">IF(W6=0,IF(X6=0,IF(Y6=0,IF(Z6=0,IF(AA6=0,0,4),3),2),1),0)</f>
        <v>0</v>
      </c>
      <c r="AC6" s="1" t="n">
        <f aca="false">IF(AA6=0,IF(Z6=0,IF(Y6=0,IF(X6=0,IF(W6=0,5,1),2),3),4),5)</f>
        <v>5</v>
      </c>
      <c r="AD6" s="1" t="str">
        <f aca="false">CONCATENATE("0x",DEC2HEX((AC6*16)+AB6,2),",")</f>
        <v>0x50,</v>
      </c>
    </row>
    <row r="7" customFormat="false" ht="12.8" hidden="false" customHeight="false" outlineLevel="0" collapsed="false">
      <c r="A7" s="0"/>
      <c r="B7" s="0"/>
      <c r="C7" s="0"/>
      <c r="D7" s="2" t="n">
        <f aca="false">D8+1</f>
        <v>3</v>
      </c>
      <c r="E7" s="0"/>
      <c r="F7" s="0"/>
      <c r="G7" s="2"/>
      <c r="H7" s="0"/>
      <c r="I7" s="0"/>
      <c r="J7" s="2" t="str">
        <f aca="false">I11</f>
        <v>0x00</v>
      </c>
      <c r="L7" s="0"/>
      <c r="M7" s="2" t="n">
        <f aca="false">3+(ROW()-1)*11</f>
        <v>69</v>
      </c>
      <c r="N7" s="2" t="n">
        <f aca="false">INDEX(A:A,M7)</f>
        <v>38</v>
      </c>
      <c r="O7" s="2" t="str">
        <f aca="false">CONCATENATE("0x",DEC2HEX(N7,2))</f>
        <v>0x26</v>
      </c>
      <c r="P7" s="2" t="str">
        <f aca="false">CONCATENATE("'",CHAR(N7),"'")</f>
        <v>'&amp;'</v>
      </c>
      <c r="Q7" s="2" t="str">
        <f aca="false">INDEX(E:E,$M7+8,1)</f>
        <v>0x34</v>
      </c>
      <c r="R7" s="2" t="str">
        <f aca="false">INDEX(F:F,$M7+8,1)</f>
        <v>0x4A</v>
      </c>
      <c r="S7" s="2" t="str">
        <f aca="false">INDEX(G:G,$M7+8,1)</f>
        <v>0x4A</v>
      </c>
      <c r="T7" s="2" t="str">
        <f aca="false">INDEX(H:H,$M7+8,1)</f>
        <v>0x24</v>
      </c>
      <c r="U7" s="2" t="str">
        <f aca="false">INDEX(I:I,$M7+8,1)</f>
        <v>0x0A</v>
      </c>
      <c r="V7" s="3" t="str">
        <f aca="false">CONCATENATE("    { ",Q7,", ",R7,", ",S7,", ",T7,", ",U7," }, /* ASCII ",N7," (",O7,"), character: ",P7," */")</f>
        <v>    { 0x34, 0x4A, 0x4A, 0x24, 0x0A }, /* ASCII 38 (0x26), character: '&amp;' */</v>
      </c>
      <c r="W7" s="1" t="n">
        <f aca="false">HEX2DEC(RIGHT(Q7,2))</f>
        <v>52</v>
      </c>
      <c r="X7" s="1" t="n">
        <f aca="false">HEX2DEC(RIGHT(R7,2))</f>
        <v>74</v>
      </c>
      <c r="Y7" s="1" t="n">
        <f aca="false">HEX2DEC(RIGHT(S7,2))</f>
        <v>74</v>
      </c>
      <c r="Z7" s="1" t="n">
        <f aca="false">HEX2DEC(RIGHT(T7,2))</f>
        <v>36</v>
      </c>
      <c r="AA7" s="1" t="n">
        <f aca="false">HEX2DEC(RIGHT(U7,2))</f>
        <v>10</v>
      </c>
      <c r="AB7" s="1" t="n">
        <f aca="false">IF(W7=0,IF(X7=0,IF(Y7=0,IF(Z7=0,IF(AA7=0,0,4),3),2),1),0)</f>
        <v>0</v>
      </c>
      <c r="AC7" s="1" t="n">
        <f aca="false">IF(AA7=0,IF(Z7=0,IF(Y7=0,IF(X7=0,IF(W7=0,5,1),2),3),4),5)</f>
        <v>5</v>
      </c>
      <c r="AD7" s="1" t="str">
        <f aca="false">CONCATENATE("0x",DEC2HEX((AC7*16)+AB7,2),",")</f>
        <v>0x50,</v>
      </c>
    </row>
    <row r="8" customFormat="false" ht="12.8" hidden="false" customHeight="false" outlineLevel="0" collapsed="false">
      <c r="A8" s="0"/>
      <c r="B8" s="0"/>
      <c r="C8" s="0"/>
      <c r="D8" s="2" t="n">
        <f aca="false">D9+1</f>
        <v>2</v>
      </c>
      <c r="E8" s="0"/>
      <c r="F8" s="0"/>
      <c r="G8" s="0"/>
      <c r="H8" s="0"/>
      <c r="I8" s="0"/>
      <c r="J8" s="0"/>
      <c r="L8" s="0"/>
      <c r="M8" s="2" t="n">
        <f aca="false">3+(ROW()-1)*11</f>
        <v>80</v>
      </c>
      <c r="N8" s="2" t="n">
        <f aca="false">INDEX(A:A,M8)</f>
        <v>39</v>
      </c>
      <c r="O8" s="2" t="str">
        <f aca="false">CONCATENATE("0x",DEC2HEX(N8,2))</f>
        <v>0x27</v>
      </c>
      <c r="P8" s="2" t="str">
        <f aca="false">CONCATENATE("'",CHAR(N8),"'")</f>
        <v>'''</v>
      </c>
      <c r="Q8" s="2" t="str">
        <f aca="false">INDEX(E:E,$M8+8,1)</f>
        <v>0x20</v>
      </c>
      <c r="R8" s="2" t="str">
        <f aca="false">INDEX(F:F,$M8+8,1)</f>
        <v>0xC0</v>
      </c>
      <c r="S8" s="2" t="str">
        <f aca="false">INDEX(G:G,$M8+8,1)</f>
        <v>0x00</v>
      </c>
      <c r="T8" s="2" t="str">
        <f aca="false">INDEX(H:H,$M8+8,1)</f>
        <v>0x00</v>
      </c>
      <c r="U8" s="2" t="str">
        <f aca="false">INDEX(I:I,$M8+8,1)</f>
        <v>0x00</v>
      </c>
      <c r="V8" s="3" t="str">
        <f aca="false">CONCATENATE("    { ",Q8,", ",R8,", ",S8,", ",T8,", ",U8," }, /* ASCII ",N8," (",O8,"), character: ",P8," */")</f>
        <v>    { 0x20, 0xC0, 0x00, 0x00, 0x00 }, /* ASCII 39 (0x27), character: ''' */</v>
      </c>
      <c r="W8" s="1" t="n">
        <f aca="false">HEX2DEC(RIGHT(Q8,2))</f>
        <v>32</v>
      </c>
      <c r="X8" s="1" t="n">
        <f aca="false">HEX2DEC(RIGHT(R8,2))</f>
        <v>192</v>
      </c>
      <c r="Y8" s="1" t="n">
        <f aca="false">HEX2DEC(RIGHT(S8,2))</f>
        <v>0</v>
      </c>
      <c r="Z8" s="1" t="n">
        <f aca="false">HEX2DEC(RIGHT(T8,2))</f>
        <v>0</v>
      </c>
      <c r="AA8" s="1" t="n">
        <f aca="false">HEX2DEC(RIGHT(U8,2))</f>
        <v>0</v>
      </c>
      <c r="AB8" s="1" t="n">
        <f aca="false">IF(W8=0,IF(X8=0,IF(Y8=0,IF(Z8=0,IF(AA8=0,0,4),3),2),1),0)</f>
        <v>0</v>
      </c>
      <c r="AC8" s="1" t="n">
        <f aca="false">IF(AA8=0,IF(Z8=0,IF(Y8=0,IF(X8=0,IF(W8=0,5,1),2),3),4),5)</f>
        <v>2</v>
      </c>
      <c r="AD8" s="1" t="str">
        <f aca="false">CONCATENATE("0x",DEC2HEX((AC8*16)+AB8,2),",")</f>
        <v>0x20,</v>
      </c>
    </row>
    <row r="9" customFormat="false" ht="12.8" hidden="false" customHeight="false" outlineLevel="0" collapsed="false">
      <c r="A9" s="0"/>
      <c r="B9" s="0"/>
      <c r="C9" s="0"/>
      <c r="D9" s="2" t="n">
        <f aca="false">D10+1</f>
        <v>1</v>
      </c>
      <c r="E9" s="0"/>
      <c r="F9" s="0"/>
      <c r="G9" s="2"/>
      <c r="H9" s="0"/>
      <c r="I9" s="0"/>
      <c r="J9" s="0"/>
      <c r="L9" s="0"/>
      <c r="M9" s="2" t="n">
        <f aca="false">3+(ROW()-1)*11</f>
        <v>91</v>
      </c>
      <c r="N9" s="2" t="n">
        <f aca="false">INDEX(A:A,M9)</f>
        <v>40</v>
      </c>
      <c r="O9" s="2" t="str">
        <f aca="false">CONCATENATE("0x",DEC2HEX(N9,2))</f>
        <v>0x28</v>
      </c>
      <c r="P9" s="2" t="str">
        <f aca="false">CONCATENATE("'",CHAR(N9),"'")</f>
        <v>'('</v>
      </c>
      <c r="Q9" s="2" t="str">
        <f aca="false">INDEX(E:E,$M9+8,1)</f>
        <v>0x00</v>
      </c>
      <c r="R9" s="2" t="str">
        <f aca="false">INDEX(F:F,$M9+8,1)</f>
        <v>0x38</v>
      </c>
      <c r="S9" s="2" t="str">
        <f aca="false">INDEX(G:G,$M9+8,1)</f>
        <v>0x44</v>
      </c>
      <c r="T9" s="2" t="str">
        <f aca="false">INDEX(H:H,$M9+8,1)</f>
        <v>0x82</v>
      </c>
      <c r="U9" s="2" t="str">
        <f aca="false">INDEX(I:I,$M9+8,1)</f>
        <v>0x00</v>
      </c>
      <c r="V9" s="3" t="str">
        <f aca="false">CONCATENATE("    { ",Q9,", ",R9,", ",S9,", ",T9,", ",U9," }, /* ASCII ",N9," (",O9,"), character: ",P9," */")</f>
        <v>    { 0x00, 0x38, 0x44, 0x82, 0x00 }, /* ASCII 40 (0x28), character: '(' */</v>
      </c>
      <c r="W9" s="1" t="n">
        <f aca="false">HEX2DEC(RIGHT(Q9,2))</f>
        <v>0</v>
      </c>
      <c r="X9" s="1" t="n">
        <f aca="false">HEX2DEC(RIGHT(R9,2))</f>
        <v>56</v>
      </c>
      <c r="Y9" s="1" t="n">
        <f aca="false">HEX2DEC(RIGHT(S9,2))</f>
        <v>68</v>
      </c>
      <c r="Z9" s="1" t="n">
        <f aca="false">HEX2DEC(RIGHT(T9,2))</f>
        <v>130</v>
      </c>
      <c r="AA9" s="1" t="n">
        <f aca="false">HEX2DEC(RIGHT(U9,2))</f>
        <v>0</v>
      </c>
      <c r="AB9" s="1" t="n">
        <f aca="false">IF(W9=0,IF(X9=0,IF(Y9=0,IF(Z9=0,IF(AA9=0,0,4),3),2),1),0)</f>
        <v>1</v>
      </c>
      <c r="AC9" s="1" t="n">
        <f aca="false">IF(AA9=0,IF(Z9=0,IF(Y9=0,IF(X9=0,IF(W9=0,5,1),2),3),4),5)</f>
        <v>4</v>
      </c>
      <c r="AD9" s="1" t="str">
        <f aca="false">CONCATENATE("0x",DEC2HEX((AC9*16)+AB9,2),",")</f>
        <v>0x41,</v>
      </c>
    </row>
    <row r="10" customFormat="false" ht="12.8" hidden="false" customHeight="false" outlineLevel="0" collapsed="false">
      <c r="A10" s="0"/>
      <c r="B10" s="0"/>
      <c r="C10" s="0"/>
      <c r="D10" s="2" t="n">
        <v>0</v>
      </c>
      <c r="E10" s="0"/>
      <c r="F10" s="0"/>
      <c r="G10" s="0"/>
      <c r="H10" s="0"/>
      <c r="I10" s="0"/>
      <c r="J10" s="0"/>
      <c r="L10" s="0"/>
      <c r="M10" s="2" t="n">
        <f aca="false">3+(ROW()-1)*11</f>
        <v>102</v>
      </c>
      <c r="N10" s="2" t="n">
        <f aca="false">INDEX(A:A,M10)</f>
        <v>41</v>
      </c>
      <c r="O10" s="2" t="str">
        <f aca="false">CONCATENATE("0x",DEC2HEX(N10,2))</f>
        <v>0x29</v>
      </c>
      <c r="P10" s="2" t="str">
        <f aca="false">CONCATENATE("'",CHAR(N10),"'")</f>
        <v>')'</v>
      </c>
      <c r="Q10" s="2" t="str">
        <f aca="false">INDEX(E:E,$M10+8,1)</f>
        <v>0x00</v>
      </c>
      <c r="R10" s="2" t="str">
        <f aca="false">INDEX(F:F,$M10+8,1)</f>
        <v>0x82</v>
      </c>
      <c r="S10" s="2" t="str">
        <f aca="false">INDEX(G:G,$M10+8,1)</f>
        <v>0x44</v>
      </c>
      <c r="T10" s="2" t="str">
        <f aca="false">INDEX(H:H,$M10+8,1)</f>
        <v>0x38</v>
      </c>
      <c r="U10" s="2" t="str">
        <f aca="false">INDEX(I:I,$M10+8,1)</f>
        <v>0x00</v>
      </c>
      <c r="V10" s="3" t="str">
        <f aca="false">CONCATENATE("    { ",Q10,", ",R10,", ",S10,", ",T10,", ",U10," }, /* ASCII ",N10," (",O10,"), character: ",P10," */")</f>
        <v>    { 0x00, 0x82, 0x44, 0x38, 0x00 }, /* ASCII 41 (0x29), character: ')' */</v>
      </c>
      <c r="W10" s="1" t="n">
        <f aca="false">HEX2DEC(RIGHT(Q10,2))</f>
        <v>0</v>
      </c>
      <c r="X10" s="1" t="n">
        <f aca="false">HEX2DEC(RIGHT(R10,2))</f>
        <v>130</v>
      </c>
      <c r="Y10" s="1" t="n">
        <f aca="false">HEX2DEC(RIGHT(S10,2))</f>
        <v>68</v>
      </c>
      <c r="Z10" s="1" t="n">
        <f aca="false">HEX2DEC(RIGHT(T10,2))</f>
        <v>56</v>
      </c>
      <c r="AA10" s="1" t="n">
        <f aca="false">HEX2DEC(RIGHT(U10,2))</f>
        <v>0</v>
      </c>
      <c r="AB10" s="1" t="n">
        <f aca="false">IF(W10=0,IF(X10=0,IF(Y10=0,IF(Z10=0,IF(AA10=0,0,4),3),2),1),0)</f>
        <v>1</v>
      </c>
      <c r="AC10" s="1" t="n">
        <f aca="false">IF(AA10=0,IF(Z10=0,IF(Y10=0,IF(X10=0,IF(W10=0,5,1),2),3),4),5)</f>
        <v>4</v>
      </c>
      <c r="AD10" s="1" t="str">
        <f aca="false">CONCATENATE("0x",DEC2HEX((AC10*16)+AB10,2),",")</f>
        <v>0x41,</v>
      </c>
    </row>
    <row r="11" customFormat="false" ht="12.8" hidden="false" customHeight="false" outlineLevel="0" collapsed="false">
      <c r="A11" s="0"/>
      <c r="B11" s="0"/>
      <c r="C11" s="0"/>
      <c r="D11" s="0"/>
      <c r="E11" s="2" t="str">
        <f aca="false">CONCATENATE("0x",DEC2HEX(SUM(IF(E10=1,2^$D10,0),IF(E9=1,2^$D9,0),IF(E8=1,2^$D8,0),IF(E7=1,2^$D7,0),IF(E6=1,2^$D6,0),IF(E5=1,2^$D5,0),IF(E4=1,2^$D4,0),IF(E3=1,2^$D3,0)),2))</f>
        <v>0x00</v>
      </c>
      <c r="F11" s="2" t="str">
        <f aca="false">CONCATENATE("0x",DEC2HEX(SUM(IF(F10=1,2^$D10,0),IF(F9=1,2^$D9,0),IF(F8=1,2^$D8,0),IF(F7=1,2^$D7,0),IF(F6=1,2^$D6,0),IF(F5=1,2^$D5,0),IF(F4=1,2^$D4,0),IF(F3=1,2^$D3,0)),2))</f>
        <v>0x00</v>
      </c>
      <c r="G11" s="2" t="str">
        <f aca="false">CONCATENATE("0x",DEC2HEX(SUM(IF(G10=1,2^$D10,0),IF(G9=1,2^$D9,0),IF(G8=1,2^$D8,0),IF(G7=1,2^$D7,0),IF(G6=1,2^$D6,0),IF(G5=1,2^$D5,0),IF(G4=1,2^$D4,0),IF(G3=1,2^$D3,0)),2))</f>
        <v>0x00</v>
      </c>
      <c r="H11" s="2" t="str">
        <f aca="false">CONCATENATE("0x",DEC2HEX(SUM(IF(H10=1,2^$D10,0),IF(H9=1,2^$D9,0),IF(H8=1,2^$D8,0),IF(H7=1,2^$D7,0),IF(H6=1,2^$D6,0),IF(H5=1,2^$D5,0),IF(H4=1,2^$D4,0),IF(H3=1,2^$D3,0)),2))</f>
        <v>0x00</v>
      </c>
      <c r="I11" s="2" t="str">
        <f aca="false">CONCATENATE("0x",DEC2HEX(SUM(IF(I10=1,2^$D10,0),IF(I9=1,2^$D9,0),IF(I8=1,2^$D8,0),IF(I7=1,2^$D7,0),IF(I6=1,2^$D6,0),IF(I5=1,2^$D5,0),IF(I4=1,2^$D4,0),IF(I3=1,2^$D3,0)),2))</f>
        <v>0x00</v>
      </c>
      <c r="J11" s="0"/>
      <c r="L11" s="0"/>
      <c r="M11" s="2" t="n">
        <f aca="false">3+(ROW()-1)*11</f>
        <v>113</v>
      </c>
      <c r="N11" s="2" t="n">
        <f aca="false">INDEX(A:A,M11)</f>
        <v>42</v>
      </c>
      <c r="O11" s="2" t="str">
        <f aca="false">CONCATENATE("0x",DEC2HEX(N11,2))</f>
        <v>0x2A</v>
      </c>
      <c r="P11" s="2" t="str">
        <f aca="false">CONCATENATE("'",CHAR(N11),"'")</f>
        <v>'*'</v>
      </c>
      <c r="Q11" s="2" t="str">
        <f aca="false">INDEX(E:E,$M11+8,1)</f>
        <v>0x28</v>
      </c>
      <c r="R11" s="2" t="str">
        <f aca="false">INDEX(F:F,$M11+8,1)</f>
        <v>0x10</v>
      </c>
      <c r="S11" s="2" t="str">
        <f aca="false">INDEX(G:G,$M11+8,1)</f>
        <v>0x7C</v>
      </c>
      <c r="T11" s="2" t="str">
        <f aca="false">INDEX(H:H,$M11+8,1)</f>
        <v>0x10</v>
      </c>
      <c r="U11" s="2" t="str">
        <f aca="false">INDEX(I:I,$M11+8,1)</f>
        <v>0x28</v>
      </c>
      <c r="V11" s="3" t="str">
        <f aca="false">CONCATENATE("    { ",Q11,", ",R11,", ",S11,", ",T11,", ",U11," }, /* ASCII ",N11," (",O11,"), character: ",P11," */")</f>
        <v>    { 0x28, 0x10, 0x7C, 0x10, 0x28 }, /* ASCII 42 (0x2A), character: '*' */</v>
      </c>
      <c r="W11" s="1" t="n">
        <f aca="false">HEX2DEC(RIGHT(Q11,2))</f>
        <v>40</v>
      </c>
      <c r="X11" s="1" t="n">
        <f aca="false">HEX2DEC(RIGHT(R11,2))</f>
        <v>16</v>
      </c>
      <c r="Y11" s="1" t="n">
        <f aca="false">HEX2DEC(RIGHT(S11,2))</f>
        <v>124</v>
      </c>
      <c r="Z11" s="1" t="n">
        <f aca="false">HEX2DEC(RIGHT(T11,2))</f>
        <v>16</v>
      </c>
      <c r="AA11" s="1" t="n">
        <f aca="false">HEX2DEC(RIGHT(U11,2))</f>
        <v>40</v>
      </c>
      <c r="AB11" s="1" t="n">
        <f aca="false">IF(W11=0,IF(X11=0,IF(Y11=0,IF(Z11=0,IF(AA11=0,0,4),3),2),1),0)</f>
        <v>0</v>
      </c>
      <c r="AC11" s="1" t="n">
        <f aca="false">IF(AA11=0,IF(Z11=0,IF(Y11=0,IF(X11=0,IF(W11=0,5,1),2),3),4),5)</f>
        <v>5</v>
      </c>
      <c r="AD11" s="1" t="str">
        <f aca="false">CONCATENATE("0x",DEC2HEX((AC11*16)+AB11,2),",")</f>
        <v>0x50,</v>
      </c>
    </row>
    <row r="12" customFormat="false" ht="12.8" hidden="false" customHeight="false" outlineLevel="0" collapsed="false">
      <c r="A12" s="0"/>
      <c r="B12" s="0"/>
      <c r="C12" s="0"/>
      <c r="D12" s="0"/>
      <c r="E12" s="0"/>
      <c r="F12" s="0"/>
      <c r="G12" s="0"/>
      <c r="H12" s="0"/>
      <c r="I12" s="0"/>
      <c r="J12" s="0"/>
      <c r="L12" s="0"/>
      <c r="M12" s="2" t="n">
        <f aca="false">3+(ROW()-1)*11</f>
        <v>124</v>
      </c>
      <c r="N12" s="2" t="n">
        <f aca="false">INDEX(A:A,M12)</f>
        <v>43</v>
      </c>
      <c r="O12" s="2" t="str">
        <f aca="false">CONCATENATE("0x",DEC2HEX(N12,2))</f>
        <v>0x2B</v>
      </c>
      <c r="P12" s="2" t="str">
        <f aca="false">CONCATENATE("'",CHAR(N12),"'")</f>
        <v>'+'</v>
      </c>
      <c r="Q12" s="2" t="str">
        <f aca="false">INDEX(E:E,$M12+8,1)</f>
        <v>0x10</v>
      </c>
      <c r="R12" s="2" t="str">
        <f aca="false">INDEX(F:F,$M12+8,1)</f>
        <v>0x10</v>
      </c>
      <c r="S12" s="2" t="str">
        <f aca="false">INDEX(G:G,$M12+8,1)</f>
        <v>0x7C</v>
      </c>
      <c r="T12" s="2" t="str">
        <f aca="false">INDEX(H:H,$M12+8,1)</f>
        <v>0x10</v>
      </c>
      <c r="U12" s="2" t="str">
        <f aca="false">INDEX(I:I,$M12+8,1)</f>
        <v>0x10</v>
      </c>
      <c r="V12" s="3" t="str">
        <f aca="false">CONCATENATE("    { ",Q12,", ",R12,", ",S12,", ",T12,", ",U12," }, /* ASCII ",N12," (",O12,"), character: ",P12," */")</f>
        <v>    { 0x10, 0x10, 0x7C, 0x10, 0x10 }, /* ASCII 43 (0x2B), character: '+' */</v>
      </c>
      <c r="W12" s="1" t="n">
        <f aca="false">HEX2DEC(RIGHT(Q12,2))</f>
        <v>16</v>
      </c>
      <c r="X12" s="1" t="n">
        <f aca="false">HEX2DEC(RIGHT(R12,2))</f>
        <v>16</v>
      </c>
      <c r="Y12" s="1" t="n">
        <f aca="false">HEX2DEC(RIGHT(S12,2))</f>
        <v>124</v>
      </c>
      <c r="Z12" s="1" t="n">
        <f aca="false">HEX2DEC(RIGHT(T12,2))</f>
        <v>16</v>
      </c>
      <c r="AA12" s="1" t="n">
        <f aca="false">HEX2DEC(RIGHT(U12,2))</f>
        <v>16</v>
      </c>
      <c r="AB12" s="1" t="n">
        <f aca="false">IF(W12=0,IF(X12=0,IF(Y12=0,IF(Z12=0,IF(AA12=0,0,4),3),2),1),0)</f>
        <v>0</v>
      </c>
      <c r="AC12" s="1" t="n">
        <f aca="false">IF(AA12=0,IF(Z12=0,IF(Y12=0,IF(X12=0,IF(W12=0,5,1),2),3),4),5)</f>
        <v>5</v>
      </c>
      <c r="AD12" s="1" t="str">
        <f aca="false">CONCATENATE("0x",DEC2HEX((AC12*16)+AB12,2),",")</f>
        <v>0x50,</v>
      </c>
    </row>
    <row r="13" customFormat="false" ht="12.8" hidden="false" customHeight="false" outlineLevel="0" collapsed="false">
      <c r="A13" s="0"/>
      <c r="B13" s="0"/>
      <c r="C13" s="0"/>
      <c r="D13" s="0"/>
      <c r="E13" s="2" t="n">
        <v>0</v>
      </c>
      <c r="F13" s="2" t="n">
        <f aca="false">E13+1</f>
        <v>1</v>
      </c>
      <c r="G13" s="2" t="n">
        <f aca="false">F13+1</f>
        <v>2</v>
      </c>
      <c r="H13" s="2" t="n">
        <f aca="false">G13+1</f>
        <v>3</v>
      </c>
      <c r="I13" s="2" t="n">
        <f aca="false">H13+1</f>
        <v>4</v>
      </c>
      <c r="J13" s="0"/>
      <c r="L13" s="0"/>
      <c r="M13" s="2" t="n">
        <f aca="false">3+(ROW()-1)*11</f>
        <v>135</v>
      </c>
      <c r="N13" s="2" t="n">
        <f aca="false">INDEX(A:A,M13)</f>
        <v>44</v>
      </c>
      <c r="O13" s="2" t="str">
        <f aca="false">CONCATENATE("0x",DEC2HEX(N13,2))</f>
        <v>0x2C</v>
      </c>
      <c r="P13" s="2" t="str">
        <f aca="false">CONCATENATE("'",CHAR(N13),"'")</f>
        <v>','</v>
      </c>
      <c r="Q13" s="2" t="str">
        <f aca="false">INDEX(E:E,$M13+8,1)</f>
        <v>0x00</v>
      </c>
      <c r="R13" s="2" t="str">
        <f aca="false">INDEX(F:F,$M13+8,1)</f>
        <v>0x0D</v>
      </c>
      <c r="S13" s="2" t="str">
        <f aca="false">INDEX(G:G,$M13+8,1)</f>
        <v>0x0E</v>
      </c>
      <c r="T13" s="2" t="str">
        <f aca="false">INDEX(H:H,$M13+8,1)</f>
        <v>0x00</v>
      </c>
      <c r="U13" s="2" t="str">
        <f aca="false">INDEX(I:I,$M13+8,1)</f>
        <v>0x00</v>
      </c>
      <c r="V13" s="3" t="str">
        <f aca="false">CONCATENATE("    { ",Q13,", ",R13,", ",S13,", ",T13,", ",U13," }, /* ASCII ",N13," (",O13,"), character: ",P13," */")</f>
        <v>    { 0x00, 0x0D, 0x0E, 0x00, 0x00 }, /* ASCII 44 (0x2C), character: ',' */</v>
      </c>
      <c r="W13" s="1" t="n">
        <f aca="false">HEX2DEC(RIGHT(Q13,2))</f>
        <v>0</v>
      </c>
      <c r="X13" s="1" t="n">
        <f aca="false">HEX2DEC(RIGHT(R13,2))</f>
        <v>13</v>
      </c>
      <c r="Y13" s="1" t="n">
        <f aca="false">HEX2DEC(RIGHT(S13,2))</f>
        <v>14</v>
      </c>
      <c r="Z13" s="1" t="n">
        <f aca="false">HEX2DEC(RIGHT(T13,2))</f>
        <v>0</v>
      </c>
      <c r="AA13" s="1" t="n">
        <f aca="false">HEX2DEC(RIGHT(U13,2))</f>
        <v>0</v>
      </c>
      <c r="AB13" s="1" t="n">
        <f aca="false">IF(W13=0,IF(X13=0,IF(Y13=0,IF(Z13=0,IF(AA13=0,0,4),3),2),1),0)</f>
        <v>1</v>
      </c>
      <c r="AC13" s="1" t="n">
        <f aca="false">IF(AA13=0,IF(Z13=0,IF(Y13=0,IF(X13=0,IF(W13=0,5,1),2),3),4),5)</f>
        <v>3</v>
      </c>
      <c r="AD13" s="1" t="str">
        <f aca="false">CONCATENATE("0x",DEC2HEX((AC13*16)+AB13,2),",")</f>
        <v>0x31,</v>
      </c>
    </row>
    <row r="14" customFormat="false" ht="13.4" hidden="false" customHeight="false" outlineLevel="0" collapsed="false">
      <c r="A14" s="2" t="n">
        <f aca="false">A3+1</f>
        <v>33</v>
      </c>
      <c r="B14" s="2" t="str">
        <f aca="false">DEC2HEX(A14,2)</f>
        <v>21</v>
      </c>
      <c r="C14" s="2" t="str">
        <f aca="false">CHAR(A14)</f>
        <v>!</v>
      </c>
      <c r="D14" s="2" t="n">
        <f aca="false">D$3</f>
        <v>7</v>
      </c>
      <c r="E14" s="0"/>
      <c r="F14" s="0"/>
      <c r="G14" s="2" t="n">
        <v>1</v>
      </c>
      <c r="H14" s="0"/>
      <c r="I14" s="0"/>
      <c r="J14" s="2" t="str">
        <f aca="false">E22</f>
        <v>0x00</v>
      </c>
      <c r="L14" s="0"/>
      <c r="M14" s="2" t="n">
        <f aca="false">3+(ROW()-1)*11</f>
        <v>146</v>
      </c>
      <c r="N14" s="2" t="n">
        <f aca="false">INDEX(A:A,M14)</f>
        <v>45</v>
      </c>
      <c r="O14" s="2" t="str">
        <f aca="false">CONCATENATE("0x",DEC2HEX(N14,2))</f>
        <v>0x2D</v>
      </c>
      <c r="P14" s="2" t="str">
        <f aca="false">CONCATENATE("'",CHAR(N14),"'")</f>
        <v>'-'</v>
      </c>
      <c r="Q14" s="2" t="str">
        <f aca="false">INDEX(E:E,$M14+8,1)</f>
        <v>0x10</v>
      </c>
      <c r="R14" s="2" t="str">
        <f aca="false">INDEX(F:F,$M14+8,1)</f>
        <v>0x10</v>
      </c>
      <c r="S14" s="2" t="str">
        <f aca="false">INDEX(G:G,$M14+8,1)</f>
        <v>0x10</v>
      </c>
      <c r="T14" s="2" t="str">
        <f aca="false">INDEX(H:H,$M14+8,1)</f>
        <v>0x10</v>
      </c>
      <c r="U14" s="2" t="str">
        <f aca="false">INDEX(I:I,$M14+8,1)</f>
        <v>0x00</v>
      </c>
      <c r="V14" s="3" t="str">
        <f aca="false">CONCATENATE("    { ",Q14,", ",R14,", ",S14,", ",T14,", ",U14," }, /* ASCII ",N14," (",O14,"), character: ",P14," */")</f>
        <v>    { 0x10, 0x10, 0x10, 0x10, 0x00 }, /* ASCII 45 (0x2D), character: '-' */</v>
      </c>
      <c r="W14" s="1" t="n">
        <f aca="false">HEX2DEC(RIGHT(Q14,2))</f>
        <v>16</v>
      </c>
      <c r="X14" s="1" t="n">
        <f aca="false">HEX2DEC(RIGHT(R14,2))</f>
        <v>16</v>
      </c>
      <c r="Y14" s="1" t="n">
        <f aca="false">HEX2DEC(RIGHT(S14,2))</f>
        <v>16</v>
      </c>
      <c r="Z14" s="1" t="n">
        <f aca="false">HEX2DEC(RIGHT(T14,2))</f>
        <v>16</v>
      </c>
      <c r="AA14" s="1" t="n">
        <f aca="false">HEX2DEC(RIGHT(U14,2))</f>
        <v>0</v>
      </c>
      <c r="AB14" s="1" t="n">
        <f aca="false">IF(W14=0,IF(X14=0,IF(Y14=0,IF(Z14=0,IF(AA14=0,0,4),3),2),1),0)</f>
        <v>0</v>
      </c>
      <c r="AC14" s="1" t="n">
        <f aca="false">IF(AA14=0,IF(Z14=0,IF(Y14=0,IF(X14=0,IF(W14=0,5,1),2),3),4),5)</f>
        <v>4</v>
      </c>
      <c r="AD14" s="1" t="str">
        <f aca="false">CONCATENATE("0x",DEC2HEX((AC14*16)+AB14,2),",")</f>
        <v>0x40,</v>
      </c>
    </row>
    <row r="15" customFormat="false" ht="13.4" hidden="false" customHeight="false" outlineLevel="0" collapsed="false">
      <c r="A15" s="0"/>
      <c r="B15" s="0"/>
      <c r="C15" s="0"/>
      <c r="D15" s="2" t="n">
        <f aca="false">D$4</f>
        <v>6</v>
      </c>
      <c r="E15" s="0"/>
      <c r="F15" s="0" t="n">
        <v>1</v>
      </c>
      <c r="G15" s="2" t="n">
        <v>1</v>
      </c>
      <c r="H15" s="0" t="n">
        <v>1</v>
      </c>
      <c r="I15" s="0"/>
      <c r="J15" s="2" t="str">
        <f aca="false">F22</f>
        <v>0x60</v>
      </c>
      <c r="L15" s="0"/>
      <c r="M15" s="2" t="n">
        <f aca="false">3+(ROW()-1)*11</f>
        <v>157</v>
      </c>
      <c r="N15" s="2" t="n">
        <f aca="false">INDEX(A:A,M15)</f>
        <v>46</v>
      </c>
      <c r="O15" s="2" t="str">
        <f aca="false">CONCATENATE("0x",DEC2HEX(N15,2))</f>
        <v>0x2E</v>
      </c>
      <c r="P15" s="2" t="str">
        <f aca="false">CONCATENATE("'",CHAR(N15),"'")</f>
        <v>'.'</v>
      </c>
      <c r="Q15" s="2" t="str">
        <f aca="false">INDEX(E:E,$M15+8,1)</f>
        <v>0x00</v>
      </c>
      <c r="R15" s="2" t="str">
        <f aca="false">INDEX(F:F,$M15+8,1)</f>
        <v>0x06</v>
      </c>
      <c r="S15" s="2" t="str">
        <f aca="false">INDEX(G:G,$M15+8,1)</f>
        <v>0x06</v>
      </c>
      <c r="T15" s="2" t="str">
        <f aca="false">INDEX(H:H,$M15+8,1)</f>
        <v>0x00</v>
      </c>
      <c r="U15" s="2" t="str">
        <f aca="false">INDEX(I:I,$M15+8,1)</f>
        <v>0x00</v>
      </c>
      <c r="V15" s="3" t="str">
        <f aca="false">CONCATENATE("    { ",Q15,", ",R15,", ",S15,", ",T15,", ",U15," }, /* ASCII ",N15," (",O15,"), character: ",P15," */")</f>
        <v>    { 0x00, 0x06, 0x06, 0x00, 0x00 }, /* ASCII 46 (0x2E), character: '.' */</v>
      </c>
      <c r="W15" s="1" t="n">
        <f aca="false">HEX2DEC(RIGHT(Q15,2))</f>
        <v>0</v>
      </c>
      <c r="X15" s="1" t="n">
        <f aca="false">HEX2DEC(RIGHT(R15,2))</f>
        <v>6</v>
      </c>
      <c r="Y15" s="1" t="n">
        <f aca="false">HEX2DEC(RIGHT(S15,2))</f>
        <v>6</v>
      </c>
      <c r="Z15" s="1" t="n">
        <f aca="false">HEX2DEC(RIGHT(T15,2))</f>
        <v>0</v>
      </c>
      <c r="AA15" s="1" t="n">
        <f aca="false">HEX2DEC(RIGHT(U15,2))</f>
        <v>0</v>
      </c>
      <c r="AB15" s="1" t="n">
        <f aca="false">IF(W15=0,IF(X15=0,IF(Y15=0,IF(Z15=0,IF(AA15=0,0,4),3),2),1),0)</f>
        <v>1</v>
      </c>
      <c r="AC15" s="1" t="n">
        <f aca="false">IF(AA15=0,IF(Z15=0,IF(Y15=0,IF(X15=0,IF(W15=0,5,1),2),3),4),5)</f>
        <v>3</v>
      </c>
      <c r="AD15" s="1" t="str">
        <f aca="false">CONCATENATE("0x",DEC2HEX((AC15*16)+AB15,2),",")</f>
        <v>0x31,</v>
      </c>
    </row>
    <row r="16" customFormat="false" ht="13.4" hidden="false" customHeight="false" outlineLevel="0" collapsed="false">
      <c r="A16" s="0"/>
      <c r="B16" s="0"/>
      <c r="C16" s="0"/>
      <c r="D16" s="2" t="n">
        <f aca="false">D$5</f>
        <v>5</v>
      </c>
      <c r="E16" s="0"/>
      <c r="F16" s="0" t="n">
        <v>1</v>
      </c>
      <c r="G16" s="2" t="n">
        <v>1</v>
      </c>
      <c r="H16" s="0" t="n">
        <v>1</v>
      </c>
      <c r="I16" s="0"/>
      <c r="J16" s="2" t="str">
        <f aca="false">G22</f>
        <v>0xFA</v>
      </c>
      <c r="L16" s="0"/>
      <c r="M16" s="2" t="n">
        <f aca="false">3+(ROW()-1)*11</f>
        <v>168</v>
      </c>
      <c r="N16" s="2" t="n">
        <f aca="false">INDEX(A:A,M16)</f>
        <v>47</v>
      </c>
      <c r="O16" s="2" t="str">
        <f aca="false">CONCATENATE("0x",DEC2HEX(N16,2))</f>
        <v>0x2F</v>
      </c>
      <c r="P16" s="2" t="str">
        <f aca="false">CONCATENATE("'",CHAR(N16),"'")</f>
        <v>'/'</v>
      </c>
      <c r="Q16" s="2" t="str">
        <f aca="false">INDEX(E:E,$M16+8,1)</f>
        <v>0x03</v>
      </c>
      <c r="R16" s="2" t="str">
        <f aca="false">INDEX(F:F,$M16+8,1)</f>
        <v>0x0C</v>
      </c>
      <c r="S16" s="2" t="str">
        <f aca="false">INDEX(G:G,$M16+8,1)</f>
        <v>0x30</v>
      </c>
      <c r="T16" s="2" t="str">
        <f aca="false">INDEX(H:H,$M16+8,1)</f>
        <v>0xC0</v>
      </c>
      <c r="U16" s="2" t="str">
        <f aca="false">INDEX(I:I,$M16+8,1)</f>
        <v>0x00</v>
      </c>
      <c r="V16" s="3" t="str">
        <f aca="false">CONCATENATE("    { ",Q16,", ",R16,", ",S16,", ",T16,", ",U16," }, /* ASCII ",N16," (",O16,"), character: ",P16," */")</f>
        <v>    { 0x03, 0x0C, 0x30, 0xC0, 0x00 }, /* ASCII 47 (0x2F), character: '/' */</v>
      </c>
      <c r="W16" s="1" t="n">
        <f aca="false">HEX2DEC(RIGHT(Q16,2))</f>
        <v>3</v>
      </c>
      <c r="X16" s="1" t="n">
        <f aca="false">HEX2DEC(RIGHT(R16,2))</f>
        <v>12</v>
      </c>
      <c r="Y16" s="1" t="n">
        <f aca="false">HEX2DEC(RIGHT(S16,2))</f>
        <v>48</v>
      </c>
      <c r="Z16" s="1" t="n">
        <f aca="false">HEX2DEC(RIGHT(T16,2))</f>
        <v>192</v>
      </c>
      <c r="AA16" s="1" t="n">
        <f aca="false">HEX2DEC(RIGHT(U16,2))</f>
        <v>0</v>
      </c>
      <c r="AB16" s="1" t="n">
        <f aca="false">IF(W16=0,IF(X16=0,IF(Y16=0,IF(Z16=0,IF(AA16=0,0,4),3),2),1),0)</f>
        <v>0</v>
      </c>
      <c r="AC16" s="1" t="n">
        <f aca="false">IF(AA16=0,IF(Z16=0,IF(Y16=0,IF(X16=0,IF(W16=0,5,1),2),3),4),5)</f>
        <v>4</v>
      </c>
      <c r="AD16" s="1" t="str">
        <f aca="false">CONCATENATE("0x",DEC2HEX((AC16*16)+AB16,2),",")</f>
        <v>0x40,</v>
      </c>
    </row>
    <row r="17" customFormat="false" ht="13.4" hidden="false" customHeight="false" outlineLevel="0" collapsed="false">
      <c r="A17" s="0"/>
      <c r="B17" s="0"/>
      <c r="C17" s="0"/>
      <c r="D17" s="2" t="n">
        <f aca="false">D$6</f>
        <v>4</v>
      </c>
      <c r="E17" s="0"/>
      <c r="F17" s="0"/>
      <c r="G17" s="2" t="n">
        <v>1</v>
      </c>
      <c r="H17" s="0"/>
      <c r="I17" s="0"/>
      <c r="J17" s="2" t="str">
        <f aca="false">H22</f>
        <v>0x60</v>
      </c>
      <c r="L17" s="0"/>
      <c r="M17" s="2" t="n">
        <f aca="false">3+(ROW()-1)*11</f>
        <v>179</v>
      </c>
      <c r="N17" s="2" t="n">
        <f aca="false">INDEX(A:A,M17)</f>
        <v>48</v>
      </c>
      <c r="O17" s="2" t="str">
        <f aca="false">CONCATENATE("0x",DEC2HEX(N17,2))</f>
        <v>0x30</v>
      </c>
      <c r="P17" s="2" t="str">
        <f aca="false">CONCATENATE("'",CHAR(N17),"'")</f>
        <v>'0'</v>
      </c>
      <c r="Q17" s="2" t="str">
        <f aca="false">INDEX(E:E,$M17+8,1)</f>
        <v>0x7C</v>
      </c>
      <c r="R17" s="2" t="str">
        <f aca="false">INDEX(F:F,$M17+8,1)</f>
        <v>0x8A</v>
      </c>
      <c r="S17" s="2" t="str">
        <f aca="false">INDEX(G:G,$M17+8,1)</f>
        <v>0x92</v>
      </c>
      <c r="T17" s="2" t="str">
        <f aca="false">INDEX(H:H,$M17+8,1)</f>
        <v>0xA2</v>
      </c>
      <c r="U17" s="2" t="str">
        <f aca="false">INDEX(I:I,$M17+8,1)</f>
        <v>0x7C</v>
      </c>
      <c r="V17" s="3" t="str">
        <f aca="false">CONCATENATE("    { ",Q17,", ",R17,", ",S17,", ",T17,", ",U17," }, /* ASCII ",N17," (",O17,"), character: ",P17," */")</f>
        <v>    { 0x7C, 0x8A, 0x92, 0xA2, 0x7C }, /* ASCII 48 (0x30), character: '0' */</v>
      </c>
      <c r="W17" s="1" t="n">
        <f aca="false">HEX2DEC(RIGHT(Q17,2))</f>
        <v>124</v>
      </c>
      <c r="X17" s="1" t="n">
        <f aca="false">HEX2DEC(RIGHT(R17,2))</f>
        <v>138</v>
      </c>
      <c r="Y17" s="1" t="n">
        <f aca="false">HEX2DEC(RIGHT(S17,2))</f>
        <v>146</v>
      </c>
      <c r="Z17" s="1" t="n">
        <f aca="false">HEX2DEC(RIGHT(T17,2))</f>
        <v>162</v>
      </c>
      <c r="AA17" s="1" t="n">
        <f aca="false">HEX2DEC(RIGHT(U17,2))</f>
        <v>124</v>
      </c>
      <c r="AB17" s="1" t="n">
        <f aca="false">IF(W17=0,IF(X17=0,IF(Y17=0,IF(Z17=0,IF(AA17=0,0,4),3),2),1),0)</f>
        <v>0</v>
      </c>
      <c r="AC17" s="1" t="n">
        <f aca="false">IF(AA17=0,IF(Z17=0,IF(Y17=0,IF(X17=0,IF(W17=0,5,1),2),3),4),5)</f>
        <v>5</v>
      </c>
      <c r="AD17" s="1" t="str">
        <f aca="false">CONCATENATE("0x",DEC2HEX((AC17*16)+AB17,2),",")</f>
        <v>0x50,</v>
      </c>
    </row>
    <row r="18" customFormat="false" ht="13.4" hidden="false" customHeight="false" outlineLevel="0" collapsed="false">
      <c r="A18" s="0"/>
      <c r="B18" s="0"/>
      <c r="C18" s="0"/>
      <c r="D18" s="2" t="n">
        <f aca="false">D$7</f>
        <v>3</v>
      </c>
      <c r="E18" s="0"/>
      <c r="F18" s="0"/>
      <c r="G18" s="2" t="n">
        <v>1</v>
      </c>
      <c r="H18" s="0"/>
      <c r="I18" s="0"/>
      <c r="J18" s="2" t="str">
        <f aca="false">I22</f>
        <v>0x00</v>
      </c>
      <c r="L18" s="0"/>
      <c r="M18" s="2" t="n">
        <f aca="false">3+(ROW()-1)*11</f>
        <v>190</v>
      </c>
      <c r="N18" s="2" t="n">
        <f aca="false">INDEX(A:A,M18)</f>
        <v>49</v>
      </c>
      <c r="O18" s="2" t="str">
        <f aca="false">CONCATENATE("0x",DEC2HEX(N18,2))</f>
        <v>0x31</v>
      </c>
      <c r="P18" s="2" t="str">
        <f aca="false">CONCATENATE("'",CHAR(N18),"'")</f>
        <v>'1'</v>
      </c>
      <c r="Q18" s="2" t="str">
        <f aca="false">INDEX(E:E,$M18+8,1)</f>
        <v>0x00</v>
      </c>
      <c r="R18" s="2" t="str">
        <f aca="false">INDEX(F:F,$M18+8,1)</f>
        <v>0x42</v>
      </c>
      <c r="S18" s="2" t="str">
        <f aca="false">INDEX(G:G,$M18+8,1)</f>
        <v>0xFE</v>
      </c>
      <c r="T18" s="2" t="str">
        <f aca="false">INDEX(H:H,$M18+8,1)</f>
        <v>0x02</v>
      </c>
      <c r="U18" s="2" t="str">
        <f aca="false">INDEX(I:I,$M18+8,1)</f>
        <v>0x00</v>
      </c>
      <c r="V18" s="3" t="str">
        <f aca="false">CONCATENATE("    { ",Q18,", ",R18,", ",S18,", ",T18,", ",U18," }, /* ASCII ",N18," (",O18,"), character: ",P18," */")</f>
        <v>    { 0x00, 0x42, 0xFE, 0x02, 0x00 }, /* ASCII 49 (0x31), character: '1' */</v>
      </c>
      <c r="W18" s="1" t="n">
        <f aca="false">HEX2DEC(RIGHT(Q18,2))</f>
        <v>0</v>
      </c>
      <c r="X18" s="1" t="n">
        <f aca="false">HEX2DEC(RIGHT(R18,2))</f>
        <v>66</v>
      </c>
      <c r="Y18" s="1" t="n">
        <f aca="false">HEX2DEC(RIGHT(S18,2))</f>
        <v>254</v>
      </c>
      <c r="Z18" s="1" t="n">
        <f aca="false">HEX2DEC(RIGHT(T18,2))</f>
        <v>2</v>
      </c>
      <c r="AA18" s="1" t="n">
        <f aca="false">HEX2DEC(RIGHT(U18,2))</f>
        <v>0</v>
      </c>
      <c r="AB18" s="1" t="n">
        <f aca="false">IF(W18=0,IF(X18=0,IF(Y18=0,IF(Z18=0,IF(AA18=0,0,4),3),2),1),0)</f>
        <v>1</v>
      </c>
      <c r="AC18" s="1" t="n">
        <f aca="false">IF(AA18=0,IF(Z18=0,IF(Y18=0,IF(X18=0,IF(W18=0,5,1),2),3),4),5)</f>
        <v>4</v>
      </c>
      <c r="AD18" s="1" t="str">
        <f aca="false">CONCATENATE("0x",DEC2HEX((AC18*16)+AB18,2),",")</f>
        <v>0x41,</v>
      </c>
    </row>
    <row r="19" customFormat="false" ht="12.8" hidden="false" customHeight="false" outlineLevel="0" collapsed="false">
      <c r="A19" s="0"/>
      <c r="B19" s="0"/>
      <c r="C19" s="0"/>
      <c r="D19" s="2" t="n">
        <f aca="false">D$8</f>
        <v>2</v>
      </c>
      <c r="E19" s="0"/>
      <c r="F19" s="0"/>
      <c r="G19" s="0"/>
      <c r="H19" s="0"/>
      <c r="I19" s="0"/>
      <c r="J19" s="0"/>
      <c r="L19" s="0"/>
      <c r="M19" s="2" t="n">
        <f aca="false">3+(ROW()-1)*11</f>
        <v>201</v>
      </c>
      <c r="N19" s="2" t="n">
        <f aca="false">INDEX(A:A,M19)</f>
        <v>50</v>
      </c>
      <c r="O19" s="2" t="str">
        <f aca="false">CONCATENATE("0x",DEC2HEX(N19,2))</f>
        <v>0x32</v>
      </c>
      <c r="P19" s="2" t="str">
        <f aca="false">CONCATENATE("'",CHAR(N19),"'")</f>
        <v>'2'</v>
      </c>
      <c r="Q19" s="2" t="str">
        <f aca="false">INDEX(E:E,$M19+8,1)</f>
        <v>0x46</v>
      </c>
      <c r="R19" s="2" t="str">
        <f aca="false">INDEX(F:F,$M19+8,1)</f>
        <v>0x8A</v>
      </c>
      <c r="S19" s="2" t="str">
        <f aca="false">INDEX(G:G,$M19+8,1)</f>
        <v>0x92</v>
      </c>
      <c r="T19" s="2" t="str">
        <f aca="false">INDEX(H:H,$M19+8,1)</f>
        <v>0x92</v>
      </c>
      <c r="U19" s="2" t="str">
        <f aca="false">INDEX(I:I,$M19+8,1)</f>
        <v>0x62</v>
      </c>
      <c r="V19" s="3" t="str">
        <f aca="false">CONCATENATE("    { ",Q19,", ",R19,", ",S19,", ",T19,", ",U19," }, /* ASCII ",N19," (",O19,"), character: ",P19," */")</f>
        <v>    { 0x46, 0x8A, 0x92, 0x92, 0x62 }, /* ASCII 50 (0x32), character: '2' */</v>
      </c>
      <c r="W19" s="1" t="n">
        <f aca="false">HEX2DEC(RIGHT(Q19,2))</f>
        <v>70</v>
      </c>
      <c r="X19" s="1" t="n">
        <f aca="false">HEX2DEC(RIGHT(R19,2))</f>
        <v>138</v>
      </c>
      <c r="Y19" s="1" t="n">
        <f aca="false">HEX2DEC(RIGHT(S19,2))</f>
        <v>146</v>
      </c>
      <c r="Z19" s="1" t="n">
        <f aca="false">HEX2DEC(RIGHT(T19,2))</f>
        <v>146</v>
      </c>
      <c r="AA19" s="1" t="n">
        <f aca="false">HEX2DEC(RIGHT(U19,2))</f>
        <v>98</v>
      </c>
      <c r="AB19" s="1" t="n">
        <f aca="false">IF(W19=0,IF(X19=0,IF(Y19=0,IF(Z19=0,IF(AA19=0,0,4),3),2),1),0)</f>
        <v>0</v>
      </c>
      <c r="AC19" s="1" t="n">
        <f aca="false">IF(AA19=0,IF(Z19=0,IF(Y19=0,IF(X19=0,IF(W19=0,5,1),2),3),4),5)</f>
        <v>5</v>
      </c>
      <c r="AD19" s="1" t="str">
        <f aca="false">CONCATENATE("0x",DEC2HEX((AC19*16)+AB19,2),",")</f>
        <v>0x50,</v>
      </c>
    </row>
    <row r="20" customFormat="false" ht="13.4" hidden="false" customHeight="false" outlineLevel="0" collapsed="false">
      <c r="A20" s="0"/>
      <c r="B20" s="0"/>
      <c r="C20" s="0"/>
      <c r="D20" s="2" t="n">
        <f aca="false">D$9</f>
        <v>1</v>
      </c>
      <c r="E20" s="0"/>
      <c r="F20" s="0"/>
      <c r="G20" s="2" t="n">
        <v>1</v>
      </c>
      <c r="H20" s="0"/>
      <c r="I20" s="0"/>
      <c r="J20" s="0"/>
      <c r="L20" s="0"/>
      <c r="M20" s="2" t="n">
        <f aca="false">3+(ROW()-1)*11</f>
        <v>212</v>
      </c>
      <c r="N20" s="2" t="n">
        <f aca="false">INDEX(A:A,M20)</f>
        <v>51</v>
      </c>
      <c r="O20" s="2" t="str">
        <f aca="false">CONCATENATE("0x",DEC2HEX(N20,2))</f>
        <v>0x33</v>
      </c>
      <c r="P20" s="2" t="str">
        <f aca="false">CONCATENATE("'",CHAR(N20),"'")</f>
        <v>'3'</v>
      </c>
      <c r="Q20" s="2" t="str">
        <f aca="false">INDEX(E:E,$M20+8,1)</f>
        <v>0x44</v>
      </c>
      <c r="R20" s="2" t="str">
        <f aca="false">INDEX(F:F,$M20+8,1)</f>
        <v>0x92</v>
      </c>
      <c r="S20" s="2" t="str">
        <f aca="false">INDEX(G:G,$M20+8,1)</f>
        <v>0x92</v>
      </c>
      <c r="T20" s="2" t="str">
        <f aca="false">INDEX(H:H,$M20+8,1)</f>
        <v>0x92</v>
      </c>
      <c r="U20" s="2" t="str">
        <f aca="false">INDEX(I:I,$M20+8,1)</f>
        <v>0x6C</v>
      </c>
      <c r="V20" s="3" t="str">
        <f aca="false">CONCATENATE("    { ",Q20,", ",R20,", ",S20,", ",T20,", ",U20," }, /* ASCII ",N20," (",O20,"), character: ",P20," */")</f>
        <v>    { 0x44, 0x92, 0x92, 0x92, 0x6C }, /* ASCII 51 (0x33), character: '3' */</v>
      </c>
      <c r="W20" s="1" t="n">
        <f aca="false">HEX2DEC(RIGHT(Q20,2))</f>
        <v>68</v>
      </c>
      <c r="X20" s="1" t="n">
        <f aca="false">HEX2DEC(RIGHT(R20,2))</f>
        <v>146</v>
      </c>
      <c r="Y20" s="1" t="n">
        <f aca="false">HEX2DEC(RIGHT(S20,2))</f>
        <v>146</v>
      </c>
      <c r="Z20" s="1" t="n">
        <f aca="false">HEX2DEC(RIGHT(T20,2))</f>
        <v>146</v>
      </c>
      <c r="AA20" s="1" t="n">
        <f aca="false">HEX2DEC(RIGHT(U20,2))</f>
        <v>108</v>
      </c>
      <c r="AB20" s="1" t="n">
        <f aca="false">IF(W20=0,IF(X20=0,IF(Y20=0,IF(Z20=0,IF(AA20=0,0,4),3),2),1),0)</f>
        <v>0</v>
      </c>
      <c r="AC20" s="1" t="n">
        <f aca="false">IF(AA20=0,IF(Z20=0,IF(Y20=0,IF(X20=0,IF(W20=0,5,1),2),3),4),5)</f>
        <v>5</v>
      </c>
      <c r="AD20" s="1" t="str">
        <f aca="false">CONCATENATE("0x",DEC2HEX((AC20*16)+AB20,2),",")</f>
        <v>0x50,</v>
      </c>
    </row>
    <row r="21" customFormat="false" ht="12.8" hidden="false" customHeight="false" outlineLevel="0" collapsed="false">
      <c r="A21" s="0"/>
      <c r="B21" s="0"/>
      <c r="C21" s="0"/>
      <c r="D21" s="2" t="n">
        <f aca="false">D$10</f>
        <v>0</v>
      </c>
      <c r="E21" s="0"/>
      <c r="F21" s="0"/>
      <c r="G21" s="0"/>
      <c r="H21" s="0"/>
      <c r="I21" s="0"/>
      <c r="J21" s="0"/>
      <c r="L21" s="0"/>
      <c r="M21" s="2" t="n">
        <f aca="false">3+(ROW()-1)*11</f>
        <v>223</v>
      </c>
      <c r="N21" s="2" t="n">
        <f aca="false">INDEX(A:A,M21)</f>
        <v>52</v>
      </c>
      <c r="O21" s="2" t="str">
        <f aca="false">CONCATENATE("0x",DEC2HEX(N21,2))</f>
        <v>0x34</v>
      </c>
      <c r="P21" s="2" t="str">
        <f aca="false">CONCATENATE("'",CHAR(N21),"'")</f>
        <v>'4'</v>
      </c>
      <c r="Q21" s="2" t="str">
        <f aca="false">INDEX(E:E,$M21+8,1)</f>
        <v>0x38</v>
      </c>
      <c r="R21" s="2" t="str">
        <f aca="false">INDEX(F:F,$M21+8,1)</f>
        <v>0xE8</v>
      </c>
      <c r="S21" s="2" t="str">
        <f aca="false">INDEX(G:G,$M21+8,1)</f>
        <v>0xC8</v>
      </c>
      <c r="T21" s="2" t="str">
        <f aca="false">INDEX(H:H,$M21+8,1)</f>
        <v>0xFE</v>
      </c>
      <c r="U21" s="2" t="str">
        <f aca="false">INDEX(I:I,$M21+8,1)</f>
        <v>0x08</v>
      </c>
      <c r="V21" s="3" t="str">
        <f aca="false">CONCATENATE("    { ",Q21,", ",R21,", ",S21,", ",T21,", ",U21," }, /* ASCII ",N21," (",O21,"), character: ",P21," */")</f>
        <v>    { 0x38, 0xE8, 0xC8, 0xFE, 0x08 }, /* ASCII 52 (0x34), character: '4' */</v>
      </c>
      <c r="W21" s="1" t="n">
        <f aca="false">HEX2DEC(RIGHT(Q21,2))</f>
        <v>56</v>
      </c>
      <c r="X21" s="1" t="n">
        <f aca="false">HEX2DEC(RIGHT(R21,2))</f>
        <v>232</v>
      </c>
      <c r="Y21" s="1" t="n">
        <f aca="false">HEX2DEC(RIGHT(S21,2))</f>
        <v>200</v>
      </c>
      <c r="Z21" s="1" t="n">
        <f aca="false">HEX2DEC(RIGHT(T21,2))</f>
        <v>254</v>
      </c>
      <c r="AA21" s="1" t="n">
        <f aca="false">HEX2DEC(RIGHT(U21,2))</f>
        <v>8</v>
      </c>
      <c r="AB21" s="1" t="n">
        <f aca="false">IF(W21=0,IF(X21=0,IF(Y21=0,IF(Z21=0,IF(AA21=0,0,4),3),2),1),0)</f>
        <v>0</v>
      </c>
      <c r="AC21" s="1" t="n">
        <f aca="false">IF(AA21=0,IF(Z21=0,IF(Y21=0,IF(X21=0,IF(W21=0,5,1),2),3),4),5)</f>
        <v>5</v>
      </c>
      <c r="AD21" s="1" t="str">
        <f aca="false">CONCATENATE("0x",DEC2HEX((AC21*16)+AB21,2),",")</f>
        <v>0x50,</v>
      </c>
    </row>
    <row r="22" customFormat="false" ht="12.8" hidden="false" customHeight="false" outlineLevel="0" collapsed="false">
      <c r="A22" s="0"/>
      <c r="B22" s="0"/>
      <c r="C22" s="0"/>
      <c r="D22" s="0"/>
      <c r="E22" s="2" t="str">
        <f aca="false">CONCATENATE("0x",DEC2HEX(SUM(IF(E21=1,2^$D21,0),IF(E20=1,2^$D20,0),IF(E19=1,2^$D19,0),IF(E18=1,2^$D18,0),IF(E17=1,2^$D17,0),IF(E16=1,2^$D16,0),IF(E15=1,2^$D15,0),IF(E14=1,2^$D14,0)),2))</f>
        <v>0x00</v>
      </c>
      <c r="F22" s="2" t="str">
        <f aca="false">CONCATENATE("0x",DEC2HEX(SUM(IF(F21=1,2^$D21,0),IF(F20=1,2^$D20,0),IF(F19=1,2^$D19,0),IF(F18=1,2^$D18,0),IF(F17=1,2^$D17,0),IF(F16=1,2^$D16,0),IF(F15=1,2^$D15,0),IF(F14=1,2^$D14,0)),2))</f>
        <v>0x60</v>
      </c>
      <c r="G22" s="2" t="str">
        <f aca="false">CONCATENATE("0x",DEC2HEX(SUM(IF(G21=1,2^$D21,0),IF(G20=1,2^$D20,0),IF(G19=1,2^$D19,0),IF(G18=1,2^$D18,0),IF(G17=1,2^$D17,0),IF(G16=1,2^$D16,0),IF(G15=1,2^$D15,0),IF(G14=1,2^$D14,0)),2))</f>
        <v>0xFA</v>
      </c>
      <c r="H22" s="2" t="str">
        <f aca="false">CONCATENATE("0x",DEC2HEX(SUM(IF(H21=1,2^$D21,0),IF(H20=1,2^$D20,0),IF(H19=1,2^$D19,0),IF(H18=1,2^$D18,0),IF(H17=1,2^$D17,0),IF(H16=1,2^$D16,0),IF(H15=1,2^$D15,0),IF(H14=1,2^$D14,0)),2))</f>
        <v>0x60</v>
      </c>
      <c r="I22" s="2" t="str">
        <f aca="false">CONCATENATE("0x",DEC2HEX(SUM(IF(I21=1,2^$D21,0),IF(I20=1,2^$D20,0),IF(I19=1,2^$D19,0),IF(I18=1,2^$D18,0),IF(I17=1,2^$D17,0),IF(I16=1,2^$D16,0),IF(I15=1,2^$D15,0),IF(I14=1,2^$D14,0)),2))</f>
        <v>0x00</v>
      </c>
      <c r="J22" s="0"/>
      <c r="L22" s="0"/>
      <c r="M22" s="2" t="n">
        <f aca="false">3+(ROW()-1)*11</f>
        <v>234</v>
      </c>
      <c r="N22" s="2" t="n">
        <f aca="false">INDEX(A:A,M22)</f>
        <v>53</v>
      </c>
      <c r="O22" s="2" t="str">
        <f aca="false">CONCATENATE("0x",DEC2HEX(N22,2))</f>
        <v>0x35</v>
      </c>
      <c r="P22" s="2" t="str">
        <f aca="false">CONCATENATE("'",CHAR(N22),"'")</f>
        <v>'5'</v>
      </c>
      <c r="Q22" s="2" t="str">
        <f aca="false">INDEX(E:E,$M22+8,1)</f>
        <v>0xF4</v>
      </c>
      <c r="R22" s="2" t="str">
        <f aca="false">INDEX(F:F,$M22+8,1)</f>
        <v>0x92</v>
      </c>
      <c r="S22" s="2" t="str">
        <f aca="false">INDEX(G:G,$M22+8,1)</f>
        <v>0x92</v>
      </c>
      <c r="T22" s="2" t="str">
        <f aca="false">INDEX(H:H,$M22+8,1)</f>
        <v>0x92</v>
      </c>
      <c r="U22" s="2" t="str">
        <f aca="false">INDEX(I:I,$M22+8,1)</f>
        <v>0x8C</v>
      </c>
      <c r="V22" s="3" t="str">
        <f aca="false">CONCATENATE("    { ",Q22,", ",R22,", ",S22,", ",T22,", ",U22," }, /* ASCII ",N22," (",O22,"), character: ",P22," */")</f>
        <v>    { 0xF4, 0x92, 0x92, 0x92, 0x8C }, /* ASCII 53 (0x35), character: '5' */</v>
      </c>
      <c r="W22" s="1" t="n">
        <f aca="false">HEX2DEC(RIGHT(Q22,2))</f>
        <v>244</v>
      </c>
      <c r="X22" s="1" t="n">
        <f aca="false">HEX2DEC(RIGHT(R22,2))</f>
        <v>146</v>
      </c>
      <c r="Y22" s="1" t="n">
        <f aca="false">HEX2DEC(RIGHT(S22,2))</f>
        <v>146</v>
      </c>
      <c r="Z22" s="1" t="n">
        <f aca="false">HEX2DEC(RIGHT(T22,2))</f>
        <v>146</v>
      </c>
      <c r="AA22" s="1" t="n">
        <f aca="false">HEX2DEC(RIGHT(U22,2))</f>
        <v>140</v>
      </c>
      <c r="AB22" s="1" t="n">
        <f aca="false">IF(W22=0,IF(X22=0,IF(Y22=0,IF(Z22=0,IF(AA22=0,0,4),3),2),1),0)</f>
        <v>0</v>
      </c>
      <c r="AC22" s="1" t="n">
        <f aca="false">IF(AA22=0,IF(Z22=0,IF(Y22=0,IF(X22=0,IF(W22=0,5,1),2),3),4),5)</f>
        <v>5</v>
      </c>
      <c r="AD22" s="1" t="str">
        <f aca="false">CONCATENATE("0x",DEC2HEX((AC22*16)+AB22,2),",")</f>
        <v>0x50,</v>
      </c>
    </row>
    <row r="23" customFormat="false" ht="12.8" hidden="false" customHeight="false" outlineLevel="0" collapsed="false">
      <c r="A23" s="0"/>
      <c r="B23" s="0"/>
      <c r="C23" s="0"/>
      <c r="D23" s="0"/>
      <c r="E23" s="0"/>
      <c r="F23" s="0"/>
      <c r="G23" s="0"/>
      <c r="H23" s="0"/>
      <c r="I23" s="0"/>
      <c r="J23" s="0"/>
      <c r="L23" s="0"/>
      <c r="M23" s="2" t="n">
        <f aca="false">3+(ROW()-1)*11</f>
        <v>245</v>
      </c>
      <c r="N23" s="2" t="n">
        <f aca="false">INDEX(A:A,M23)</f>
        <v>54</v>
      </c>
      <c r="O23" s="2" t="str">
        <f aca="false">CONCATENATE("0x",DEC2HEX(N23,2))</f>
        <v>0x36</v>
      </c>
      <c r="P23" s="2" t="str">
        <f aca="false">CONCATENATE("'",CHAR(N23),"'")</f>
        <v>'6'</v>
      </c>
      <c r="Q23" s="2" t="str">
        <f aca="false">INDEX(E:E,$M23+8,1)</f>
        <v>0x7C</v>
      </c>
      <c r="R23" s="2" t="str">
        <f aca="false">INDEX(F:F,$M23+8,1)</f>
        <v>0x92</v>
      </c>
      <c r="S23" s="2" t="str">
        <f aca="false">INDEX(G:G,$M23+8,1)</f>
        <v>0x92</v>
      </c>
      <c r="T23" s="2" t="str">
        <f aca="false">INDEX(H:H,$M23+8,1)</f>
        <v>0x92</v>
      </c>
      <c r="U23" s="2" t="str">
        <f aca="false">INDEX(I:I,$M23+8,1)</f>
        <v>0x4C</v>
      </c>
      <c r="V23" s="3" t="str">
        <f aca="false">CONCATENATE("    { ",Q23,", ",R23,", ",S23,", ",T23,", ",U23," }, /* ASCII ",N23," (",O23,"), character: ",P23," */")</f>
        <v>    { 0x7C, 0x92, 0x92, 0x92, 0x4C }, /* ASCII 54 (0x36), character: '6' */</v>
      </c>
      <c r="W23" s="1" t="n">
        <f aca="false">HEX2DEC(RIGHT(Q23,2))</f>
        <v>124</v>
      </c>
      <c r="X23" s="1" t="n">
        <f aca="false">HEX2DEC(RIGHT(R23,2))</f>
        <v>146</v>
      </c>
      <c r="Y23" s="1" t="n">
        <f aca="false">HEX2DEC(RIGHT(S23,2))</f>
        <v>146</v>
      </c>
      <c r="Z23" s="1" t="n">
        <f aca="false">HEX2DEC(RIGHT(T23,2))</f>
        <v>146</v>
      </c>
      <c r="AA23" s="1" t="n">
        <f aca="false">HEX2DEC(RIGHT(U23,2))</f>
        <v>76</v>
      </c>
      <c r="AB23" s="1" t="n">
        <f aca="false">IF(W23=0,IF(X23=0,IF(Y23=0,IF(Z23=0,IF(AA23=0,0,4),3),2),1),0)</f>
        <v>0</v>
      </c>
      <c r="AC23" s="1" t="n">
        <f aca="false">IF(AA23=0,IF(Z23=0,IF(Y23=0,IF(X23=0,IF(W23=0,5,1),2),3),4),5)</f>
        <v>5</v>
      </c>
      <c r="AD23" s="1" t="str">
        <f aca="false">CONCATENATE("0x",DEC2HEX((AC23*16)+AB23,2),",")</f>
        <v>0x50,</v>
      </c>
    </row>
    <row r="24" customFormat="false" ht="12.8" hidden="false" customHeight="false" outlineLevel="0" collapsed="false">
      <c r="A24" s="0"/>
      <c r="B24" s="0"/>
      <c r="C24" s="0"/>
      <c r="D24" s="0"/>
      <c r="E24" s="2" t="n">
        <v>0</v>
      </c>
      <c r="F24" s="2" t="n">
        <f aca="false">E24+1</f>
        <v>1</v>
      </c>
      <c r="G24" s="2" t="n">
        <f aca="false">F24+1</f>
        <v>2</v>
      </c>
      <c r="H24" s="2" t="n">
        <f aca="false">G24+1</f>
        <v>3</v>
      </c>
      <c r="I24" s="2" t="n">
        <f aca="false">H24+1</f>
        <v>4</v>
      </c>
      <c r="J24" s="0"/>
      <c r="L24" s="0"/>
      <c r="M24" s="2" t="n">
        <f aca="false">3+(ROW()-1)*11</f>
        <v>256</v>
      </c>
      <c r="N24" s="2" t="n">
        <f aca="false">INDEX(A:A,M24)</f>
        <v>55</v>
      </c>
      <c r="O24" s="2" t="str">
        <f aca="false">CONCATENATE("0x",DEC2HEX(N24,2))</f>
        <v>0x37</v>
      </c>
      <c r="P24" s="2" t="str">
        <f aca="false">CONCATENATE("'",CHAR(N24),"'")</f>
        <v>'7'</v>
      </c>
      <c r="Q24" s="2" t="str">
        <f aca="false">INDEX(E:E,$M24+8,1)</f>
        <v>0x80</v>
      </c>
      <c r="R24" s="2" t="str">
        <f aca="false">INDEX(F:F,$M24+8,1)</f>
        <v>0x88</v>
      </c>
      <c r="S24" s="2" t="str">
        <f aca="false">INDEX(G:G,$M24+8,1)</f>
        <v>0x9E</v>
      </c>
      <c r="T24" s="2" t="str">
        <f aca="false">INDEX(H:H,$M24+8,1)</f>
        <v>0xA8</v>
      </c>
      <c r="U24" s="2" t="str">
        <f aca="false">INDEX(I:I,$M24+8,1)</f>
        <v>0xC0</v>
      </c>
      <c r="V24" s="3" t="str">
        <f aca="false">CONCATENATE("    { ",Q24,", ",R24,", ",S24,", ",T24,", ",U24," }, /* ASCII ",N24," (",O24,"), character: ",P24," */")</f>
        <v>    { 0x80, 0x88, 0x9E, 0xA8, 0xC0 }, /* ASCII 55 (0x37), character: '7' */</v>
      </c>
      <c r="W24" s="1" t="n">
        <f aca="false">HEX2DEC(RIGHT(Q24,2))</f>
        <v>128</v>
      </c>
      <c r="X24" s="1" t="n">
        <f aca="false">HEX2DEC(RIGHT(R24,2))</f>
        <v>136</v>
      </c>
      <c r="Y24" s="1" t="n">
        <f aca="false">HEX2DEC(RIGHT(S24,2))</f>
        <v>158</v>
      </c>
      <c r="Z24" s="1" t="n">
        <f aca="false">HEX2DEC(RIGHT(T24,2))</f>
        <v>168</v>
      </c>
      <c r="AA24" s="1" t="n">
        <f aca="false">HEX2DEC(RIGHT(U24,2))</f>
        <v>192</v>
      </c>
      <c r="AB24" s="1" t="n">
        <f aca="false">IF(W24=0,IF(X24=0,IF(Y24=0,IF(Z24=0,IF(AA24=0,0,4),3),2),1),0)</f>
        <v>0</v>
      </c>
      <c r="AC24" s="1" t="n">
        <f aca="false">IF(AA24=0,IF(Z24=0,IF(Y24=0,IF(X24=0,IF(W24=0,5,1),2),3),4),5)</f>
        <v>5</v>
      </c>
      <c r="AD24" s="1" t="str">
        <f aca="false">CONCATENATE("0x",DEC2HEX((AC24*16)+AB24,2),",")</f>
        <v>0x50,</v>
      </c>
    </row>
    <row r="25" customFormat="false" ht="13.4" hidden="false" customHeight="false" outlineLevel="0" collapsed="false">
      <c r="A25" s="2" t="n">
        <f aca="false">A14+1</f>
        <v>34</v>
      </c>
      <c r="B25" s="2" t="str">
        <f aca="false">DEC2HEX(A25,2)</f>
        <v>22</v>
      </c>
      <c r="C25" s="2" t="str">
        <f aca="false">CHAR(A25)</f>
        <v>"</v>
      </c>
      <c r="D25" s="2" t="n">
        <f aca="false">D$3</f>
        <v>7</v>
      </c>
      <c r="E25" s="0"/>
      <c r="F25" s="0" t="n">
        <v>1</v>
      </c>
      <c r="G25" s="2"/>
      <c r="H25" s="0"/>
      <c r="I25" s="0" t="n">
        <v>1</v>
      </c>
      <c r="J25" s="2" t="str">
        <f aca="false">E33</f>
        <v>0x20</v>
      </c>
      <c r="L25" s="0"/>
      <c r="M25" s="2" t="n">
        <f aca="false">3+(ROW()-1)*11</f>
        <v>267</v>
      </c>
      <c r="N25" s="2" t="n">
        <f aca="false">INDEX(A:A,M25)</f>
        <v>56</v>
      </c>
      <c r="O25" s="2" t="str">
        <f aca="false">CONCATENATE("0x",DEC2HEX(N25,2))</f>
        <v>0x38</v>
      </c>
      <c r="P25" s="2" t="str">
        <f aca="false">CONCATENATE("'",CHAR(N25),"'")</f>
        <v>'8'</v>
      </c>
      <c r="Q25" s="2" t="str">
        <f aca="false">INDEX(E:E,$M25+8,1)</f>
        <v>0x6C</v>
      </c>
      <c r="R25" s="2" t="str">
        <f aca="false">INDEX(F:F,$M25+8,1)</f>
        <v>0x92</v>
      </c>
      <c r="S25" s="2" t="str">
        <f aca="false">INDEX(G:G,$M25+8,1)</f>
        <v>0x92</v>
      </c>
      <c r="T25" s="2" t="str">
        <f aca="false">INDEX(H:H,$M25+8,1)</f>
        <v>0x92</v>
      </c>
      <c r="U25" s="2" t="str">
        <f aca="false">INDEX(I:I,$M25+8,1)</f>
        <v>0x6C</v>
      </c>
      <c r="V25" s="3" t="str">
        <f aca="false">CONCATENATE("    { ",Q25,", ",R25,", ",S25,", ",T25,", ",U25," }, /* ASCII ",N25," (",O25,"), character: ",P25," */")</f>
        <v>    { 0x6C, 0x92, 0x92, 0x92, 0x6C }, /* ASCII 56 (0x38), character: '8' */</v>
      </c>
      <c r="W25" s="1" t="n">
        <f aca="false">HEX2DEC(RIGHT(Q25,2))</f>
        <v>108</v>
      </c>
      <c r="X25" s="1" t="n">
        <f aca="false">HEX2DEC(RIGHT(R25,2))</f>
        <v>146</v>
      </c>
      <c r="Y25" s="1" t="n">
        <f aca="false">HEX2DEC(RIGHT(S25,2))</f>
        <v>146</v>
      </c>
      <c r="Z25" s="1" t="n">
        <f aca="false">HEX2DEC(RIGHT(T25,2))</f>
        <v>146</v>
      </c>
      <c r="AA25" s="1" t="n">
        <f aca="false">HEX2DEC(RIGHT(U25,2))</f>
        <v>108</v>
      </c>
      <c r="AB25" s="1" t="n">
        <f aca="false">IF(W25=0,IF(X25=0,IF(Y25=0,IF(Z25=0,IF(AA25=0,0,4),3),2),1),0)</f>
        <v>0</v>
      </c>
      <c r="AC25" s="1" t="n">
        <f aca="false">IF(AA25=0,IF(Z25=0,IF(Y25=0,IF(X25=0,IF(W25=0,5,1),2),3),4),5)</f>
        <v>5</v>
      </c>
      <c r="AD25" s="1" t="str">
        <f aca="false">CONCATENATE("0x",DEC2HEX((AC25*16)+AB25,2),",")</f>
        <v>0x50,</v>
      </c>
    </row>
    <row r="26" customFormat="false" ht="13.4" hidden="false" customHeight="false" outlineLevel="0" collapsed="false">
      <c r="A26" s="0"/>
      <c r="B26" s="0"/>
      <c r="C26" s="0"/>
      <c r="D26" s="2" t="n">
        <f aca="false">D$4</f>
        <v>6</v>
      </c>
      <c r="E26" s="0"/>
      <c r="F26" s="0" t="n">
        <v>1</v>
      </c>
      <c r="G26" s="2"/>
      <c r="H26" s="0"/>
      <c r="I26" s="0" t="n">
        <v>1</v>
      </c>
      <c r="J26" s="2" t="str">
        <f aca="false">F33</f>
        <v>0xC0</v>
      </c>
      <c r="L26" s="0"/>
      <c r="M26" s="2" t="n">
        <f aca="false">3+(ROW()-1)*11</f>
        <v>278</v>
      </c>
      <c r="N26" s="2" t="n">
        <f aca="false">INDEX(A:A,M26)</f>
        <v>57</v>
      </c>
      <c r="O26" s="2" t="str">
        <f aca="false">CONCATENATE("0x",DEC2HEX(N26,2))</f>
        <v>0x39</v>
      </c>
      <c r="P26" s="2" t="str">
        <f aca="false">CONCATENATE("'",CHAR(N26),"'")</f>
        <v>'9'</v>
      </c>
      <c r="Q26" s="2" t="str">
        <f aca="false">INDEX(E:E,$M26+8,1)</f>
        <v>0x64</v>
      </c>
      <c r="R26" s="2" t="str">
        <f aca="false">INDEX(F:F,$M26+8,1)</f>
        <v>0x92</v>
      </c>
      <c r="S26" s="2" t="str">
        <f aca="false">INDEX(G:G,$M26+8,1)</f>
        <v>0x92</v>
      </c>
      <c r="T26" s="2" t="str">
        <f aca="false">INDEX(H:H,$M26+8,1)</f>
        <v>0x92</v>
      </c>
      <c r="U26" s="2" t="str">
        <f aca="false">INDEX(I:I,$M26+8,1)</f>
        <v>0x7C</v>
      </c>
      <c r="V26" s="3" t="str">
        <f aca="false">CONCATENATE("    { ",Q26,", ",R26,", ",S26,", ",T26,", ",U26," }, /* ASCII ",N26," (",O26,"), character: ",P26," */")</f>
        <v>    { 0x64, 0x92, 0x92, 0x92, 0x7C }, /* ASCII 57 (0x39), character: '9' */</v>
      </c>
      <c r="W26" s="1" t="n">
        <f aca="false">HEX2DEC(RIGHT(Q26,2))</f>
        <v>100</v>
      </c>
      <c r="X26" s="1" t="n">
        <f aca="false">HEX2DEC(RIGHT(R26,2))</f>
        <v>146</v>
      </c>
      <c r="Y26" s="1" t="n">
        <f aca="false">HEX2DEC(RIGHT(S26,2))</f>
        <v>146</v>
      </c>
      <c r="Z26" s="1" t="n">
        <f aca="false">HEX2DEC(RIGHT(T26,2))</f>
        <v>146</v>
      </c>
      <c r="AA26" s="1" t="n">
        <f aca="false">HEX2DEC(RIGHT(U26,2))</f>
        <v>124</v>
      </c>
      <c r="AB26" s="1" t="n">
        <f aca="false">IF(W26=0,IF(X26=0,IF(Y26=0,IF(Z26=0,IF(AA26=0,0,4),3),2),1),0)</f>
        <v>0</v>
      </c>
      <c r="AC26" s="1" t="n">
        <f aca="false">IF(AA26=0,IF(Z26=0,IF(Y26=0,IF(X26=0,IF(W26=0,5,1),2),3),4),5)</f>
        <v>5</v>
      </c>
      <c r="AD26" s="1" t="str">
        <f aca="false">CONCATENATE("0x",DEC2HEX((AC26*16)+AB26,2),",")</f>
        <v>0x50,</v>
      </c>
    </row>
    <row r="27" customFormat="false" ht="13.4" hidden="false" customHeight="false" outlineLevel="0" collapsed="false">
      <c r="A27" s="0"/>
      <c r="B27" s="0"/>
      <c r="C27" s="0"/>
      <c r="D27" s="2" t="n">
        <f aca="false">D$5</f>
        <v>5</v>
      </c>
      <c r="E27" s="0" t="n">
        <v>1</v>
      </c>
      <c r="F27" s="0"/>
      <c r="G27" s="2"/>
      <c r="H27" s="0" t="n">
        <v>1</v>
      </c>
      <c r="I27" s="0"/>
      <c r="J27" s="2" t="str">
        <f aca="false">G33</f>
        <v>0x00</v>
      </c>
      <c r="L27" s="0"/>
      <c r="M27" s="2" t="n">
        <f aca="false">3+(ROW()-1)*11</f>
        <v>289</v>
      </c>
      <c r="N27" s="2" t="n">
        <f aca="false">INDEX(A:A,M27)</f>
        <v>58</v>
      </c>
      <c r="O27" s="2" t="str">
        <f aca="false">CONCATENATE("0x",DEC2HEX(N27,2))</f>
        <v>0x3A</v>
      </c>
      <c r="P27" s="2" t="str">
        <f aca="false">CONCATENATE("'",CHAR(N27),"'")</f>
        <v>':'</v>
      </c>
      <c r="Q27" s="2" t="str">
        <f aca="false">INDEX(E:E,$M27+8,1)</f>
        <v>0x00</v>
      </c>
      <c r="R27" s="2" t="str">
        <f aca="false">INDEX(F:F,$M27+8,1)</f>
        <v>0x6C</v>
      </c>
      <c r="S27" s="2" t="str">
        <f aca="false">INDEX(G:G,$M27+8,1)</f>
        <v>0x6C</v>
      </c>
      <c r="T27" s="2" t="str">
        <f aca="false">INDEX(H:H,$M27+8,1)</f>
        <v>0x00</v>
      </c>
      <c r="U27" s="2" t="str">
        <f aca="false">INDEX(I:I,$M27+8,1)</f>
        <v>0x00</v>
      </c>
      <c r="V27" s="3" t="str">
        <f aca="false">CONCATENATE("    { ",Q27,", ",R27,", ",S27,", ",T27,", ",U27," }, /* ASCII ",N27," (",O27,"), character: ",P27," */")</f>
        <v>    { 0x00, 0x6C, 0x6C, 0x00, 0x00 }, /* ASCII 58 (0x3A), character: ':' */</v>
      </c>
      <c r="W27" s="1" t="n">
        <f aca="false">HEX2DEC(RIGHT(Q27,2))</f>
        <v>0</v>
      </c>
      <c r="X27" s="1" t="n">
        <f aca="false">HEX2DEC(RIGHT(R27,2))</f>
        <v>108</v>
      </c>
      <c r="Y27" s="1" t="n">
        <f aca="false">HEX2DEC(RIGHT(S27,2))</f>
        <v>108</v>
      </c>
      <c r="Z27" s="1" t="n">
        <f aca="false">HEX2DEC(RIGHT(T27,2))</f>
        <v>0</v>
      </c>
      <c r="AA27" s="1" t="n">
        <f aca="false">HEX2DEC(RIGHT(U27,2))</f>
        <v>0</v>
      </c>
      <c r="AB27" s="1" t="n">
        <f aca="false">IF(W27=0,IF(X27=0,IF(Y27=0,IF(Z27=0,IF(AA27=0,0,4),3),2),1),0)</f>
        <v>1</v>
      </c>
      <c r="AC27" s="1" t="n">
        <f aca="false">IF(AA27=0,IF(Z27=0,IF(Y27=0,IF(X27=0,IF(W27=0,5,1),2),3),4),5)</f>
        <v>3</v>
      </c>
      <c r="AD27" s="1" t="str">
        <f aca="false">CONCATENATE("0x",DEC2HEX((AC27*16)+AB27,2),",")</f>
        <v>0x31,</v>
      </c>
    </row>
    <row r="28" customFormat="false" ht="12.8" hidden="false" customHeight="false" outlineLevel="0" collapsed="false">
      <c r="A28" s="0"/>
      <c r="B28" s="0"/>
      <c r="C28" s="0"/>
      <c r="D28" s="2" t="n">
        <f aca="false">D$6</f>
        <v>4</v>
      </c>
      <c r="E28" s="0"/>
      <c r="F28" s="0"/>
      <c r="G28" s="2"/>
      <c r="H28" s="0"/>
      <c r="I28" s="0"/>
      <c r="J28" s="2" t="str">
        <f aca="false">H33</f>
        <v>0x20</v>
      </c>
      <c r="L28" s="0"/>
      <c r="M28" s="2" t="n">
        <f aca="false">3+(ROW()-1)*11</f>
        <v>300</v>
      </c>
      <c r="N28" s="2" t="n">
        <f aca="false">INDEX(A:A,M28)</f>
        <v>59</v>
      </c>
      <c r="O28" s="2" t="str">
        <f aca="false">CONCATENATE("0x",DEC2HEX(N28,2))</f>
        <v>0x3B</v>
      </c>
      <c r="P28" s="2" t="str">
        <f aca="false">CONCATENATE("'",CHAR(N28),"'")</f>
        <v>';'</v>
      </c>
      <c r="Q28" s="2" t="str">
        <f aca="false">INDEX(E:E,$M28+8,1)</f>
        <v>0x00</v>
      </c>
      <c r="R28" s="2" t="str">
        <f aca="false">INDEX(F:F,$M28+8,1)</f>
        <v>0x6D</v>
      </c>
      <c r="S28" s="2" t="str">
        <f aca="false">INDEX(G:G,$M28+8,1)</f>
        <v>0x6E</v>
      </c>
      <c r="T28" s="2" t="str">
        <f aca="false">INDEX(H:H,$M28+8,1)</f>
        <v>0x00</v>
      </c>
      <c r="U28" s="2" t="str">
        <f aca="false">INDEX(I:I,$M28+8,1)</f>
        <v>0x00</v>
      </c>
      <c r="V28" s="3" t="str">
        <f aca="false">CONCATENATE("    { ",Q28,", ",R28,", ",S28,", ",T28,", ",U28," }, /* ASCII ",N28," (",O28,"), character: ",P28," */")</f>
        <v>    { 0x00, 0x6D, 0x6E, 0x00, 0x00 }, /* ASCII 59 (0x3B), character: ';' */</v>
      </c>
      <c r="W28" s="1" t="n">
        <f aca="false">HEX2DEC(RIGHT(Q28,2))</f>
        <v>0</v>
      </c>
      <c r="X28" s="1" t="n">
        <f aca="false">HEX2DEC(RIGHT(R28,2))</f>
        <v>109</v>
      </c>
      <c r="Y28" s="1" t="n">
        <f aca="false">HEX2DEC(RIGHT(S28,2))</f>
        <v>110</v>
      </c>
      <c r="Z28" s="1" t="n">
        <f aca="false">HEX2DEC(RIGHT(T28,2))</f>
        <v>0</v>
      </c>
      <c r="AA28" s="1" t="n">
        <f aca="false">HEX2DEC(RIGHT(U28,2))</f>
        <v>0</v>
      </c>
      <c r="AB28" s="1" t="n">
        <f aca="false">IF(W28=0,IF(X28=0,IF(Y28=0,IF(Z28=0,IF(AA28=0,0,4),3),2),1),0)</f>
        <v>1</v>
      </c>
      <c r="AC28" s="1" t="n">
        <f aca="false">IF(AA28=0,IF(Z28=0,IF(Y28=0,IF(X28=0,IF(W28=0,5,1),2),3),4),5)</f>
        <v>3</v>
      </c>
      <c r="AD28" s="1" t="str">
        <f aca="false">CONCATENATE("0x",DEC2HEX((AC28*16)+AB28,2),",")</f>
        <v>0x31,</v>
      </c>
    </row>
    <row r="29" customFormat="false" ht="12.8" hidden="false" customHeight="false" outlineLevel="0" collapsed="false">
      <c r="A29" s="0"/>
      <c r="B29" s="0"/>
      <c r="C29" s="0"/>
      <c r="D29" s="2" t="n">
        <f aca="false">D$7</f>
        <v>3</v>
      </c>
      <c r="E29" s="0"/>
      <c r="F29" s="0"/>
      <c r="G29" s="2"/>
      <c r="H29" s="0"/>
      <c r="I29" s="0"/>
      <c r="J29" s="2" t="str">
        <f aca="false">I33</f>
        <v>0xC0</v>
      </c>
      <c r="L29" s="0"/>
      <c r="M29" s="2" t="n">
        <f aca="false">3+(ROW()-1)*11</f>
        <v>311</v>
      </c>
      <c r="N29" s="2" t="n">
        <f aca="false">INDEX(A:A,M29)</f>
        <v>60</v>
      </c>
      <c r="O29" s="2" t="str">
        <f aca="false">CONCATENATE("0x",DEC2HEX(N29,2))</f>
        <v>0x3C</v>
      </c>
      <c r="P29" s="2" t="str">
        <f aca="false">CONCATENATE("'",CHAR(N29),"'")</f>
        <v>'&lt;'</v>
      </c>
      <c r="Q29" s="2" t="str">
        <f aca="false">INDEX(E:E,$M29+8,1)</f>
        <v>0x00</v>
      </c>
      <c r="R29" s="2" t="str">
        <f aca="false">INDEX(F:F,$M29+8,1)</f>
        <v>0x10</v>
      </c>
      <c r="S29" s="2" t="str">
        <f aca="false">INDEX(G:G,$M29+8,1)</f>
        <v>0x28</v>
      </c>
      <c r="T29" s="2" t="str">
        <f aca="false">INDEX(H:H,$M29+8,1)</f>
        <v>0x44</v>
      </c>
      <c r="U29" s="2" t="str">
        <f aca="false">INDEX(I:I,$M29+8,1)</f>
        <v>0x82</v>
      </c>
      <c r="V29" s="3" t="str">
        <f aca="false">CONCATENATE("    { ",Q29,", ",R29,", ",S29,", ",T29,", ",U29," }, /* ASCII ",N29," (",O29,"), character: ",P29," */")</f>
        <v>    { 0x00, 0x10, 0x28, 0x44, 0x82 }, /* ASCII 60 (0x3C), character: '&lt;' */</v>
      </c>
      <c r="W29" s="1" t="n">
        <f aca="false">HEX2DEC(RIGHT(Q29,2))</f>
        <v>0</v>
      </c>
      <c r="X29" s="1" t="n">
        <f aca="false">HEX2DEC(RIGHT(R29,2))</f>
        <v>16</v>
      </c>
      <c r="Y29" s="1" t="n">
        <f aca="false">HEX2DEC(RIGHT(S29,2))</f>
        <v>40</v>
      </c>
      <c r="Z29" s="1" t="n">
        <f aca="false">HEX2DEC(RIGHT(T29,2))</f>
        <v>68</v>
      </c>
      <c r="AA29" s="1" t="n">
        <f aca="false">HEX2DEC(RIGHT(U29,2))</f>
        <v>130</v>
      </c>
      <c r="AB29" s="1" t="n">
        <f aca="false">IF(W29=0,IF(X29=0,IF(Y29=0,IF(Z29=0,IF(AA29=0,0,4),3),2),1),0)</f>
        <v>1</v>
      </c>
      <c r="AC29" s="1" t="n">
        <f aca="false">IF(AA29=0,IF(Z29=0,IF(Y29=0,IF(X29=0,IF(W29=0,5,1),2),3),4),5)</f>
        <v>5</v>
      </c>
      <c r="AD29" s="1" t="str">
        <f aca="false">CONCATENATE("0x",DEC2HEX((AC29*16)+AB29,2),",")</f>
        <v>0x51,</v>
      </c>
    </row>
    <row r="30" customFormat="false" ht="12.8" hidden="false" customHeight="false" outlineLevel="0" collapsed="false">
      <c r="A30" s="0"/>
      <c r="B30" s="0"/>
      <c r="C30" s="0"/>
      <c r="D30" s="2" t="n">
        <f aca="false">D$8</f>
        <v>2</v>
      </c>
      <c r="E30" s="0"/>
      <c r="F30" s="0"/>
      <c r="G30" s="0"/>
      <c r="H30" s="0"/>
      <c r="I30" s="0"/>
      <c r="J30" s="0"/>
      <c r="L30" s="0"/>
      <c r="M30" s="2" t="n">
        <f aca="false">3+(ROW()-1)*11</f>
        <v>322</v>
      </c>
      <c r="N30" s="2" t="n">
        <f aca="false">INDEX(A:A,M30)</f>
        <v>61</v>
      </c>
      <c r="O30" s="2" t="str">
        <f aca="false">CONCATENATE("0x",DEC2HEX(N30,2))</f>
        <v>0x3D</v>
      </c>
      <c r="P30" s="2" t="str">
        <f aca="false">CONCATENATE("'",CHAR(N30),"'")</f>
        <v>'='</v>
      </c>
      <c r="Q30" s="2" t="str">
        <f aca="false">INDEX(E:E,$M30+8,1)</f>
        <v>0x28</v>
      </c>
      <c r="R30" s="2" t="str">
        <f aca="false">INDEX(F:F,$M30+8,1)</f>
        <v>0x28</v>
      </c>
      <c r="S30" s="2" t="str">
        <f aca="false">INDEX(G:G,$M30+8,1)</f>
        <v>0x28</v>
      </c>
      <c r="T30" s="2" t="str">
        <f aca="false">INDEX(H:H,$M30+8,1)</f>
        <v>0x28</v>
      </c>
      <c r="U30" s="2" t="str">
        <f aca="false">INDEX(I:I,$M30+8,1)</f>
        <v>0x28</v>
      </c>
      <c r="V30" s="3" t="str">
        <f aca="false">CONCATENATE("    { ",Q30,", ",R30,", ",S30,", ",T30,", ",U30," }, /* ASCII ",N30," (",O30,"), character: ",P30," */")</f>
        <v>    { 0x28, 0x28, 0x28, 0x28, 0x28 }, /* ASCII 61 (0x3D), character: '=' */</v>
      </c>
      <c r="W30" s="1" t="n">
        <f aca="false">HEX2DEC(RIGHT(Q30,2))</f>
        <v>40</v>
      </c>
      <c r="X30" s="1" t="n">
        <f aca="false">HEX2DEC(RIGHT(R30,2))</f>
        <v>40</v>
      </c>
      <c r="Y30" s="1" t="n">
        <f aca="false">HEX2DEC(RIGHT(S30,2))</f>
        <v>40</v>
      </c>
      <c r="Z30" s="1" t="n">
        <f aca="false">HEX2DEC(RIGHT(T30,2))</f>
        <v>40</v>
      </c>
      <c r="AA30" s="1" t="n">
        <f aca="false">HEX2DEC(RIGHT(U30,2))</f>
        <v>40</v>
      </c>
      <c r="AB30" s="1" t="n">
        <f aca="false">IF(W30=0,IF(X30=0,IF(Y30=0,IF(Z30=0,IF(AA30=0,0,4),3),2),1),0)</f>
        <v>0</v>
      </c>
      <c r="AC30" s="1" t="n">
        <f aca="false">IF(AA30=0,IF(Z30=0,IF(Y30=0,IF(X30=0,IF(W30=0,5,1),2),3),4),5)</f>
        <v>5</v>
      </c>
      <c r="AD30" s="1" t="str">
        <f aca="false">CONCATENATE("0x",DEC2HEX((AC30*16)+AB30,2),",")</f>
        <v>0x50,</v>
      </c>
    </row>
    <row r="31" customFormat="false" ht="12.8" hidden="false" customHeight="false" outlineLevel="0" collapsed="false">
      <c r="A31" s="0"/>
      <c r="B31" s="0"/>
      <c r="C31" s="0"/>
      <c r="D31" s="2" t="n">
        <f aca="false">D$9</f>
        <v>1</v>
      </c>
      <c r="E31" s="0"/>
      <c r="F31" s="0"/>
      <c r="G31" s="2"/>
      <c r="H31" s="0"/>
      <c r="I31" s="0"/>
      <c r="J31" s="0"/>
      <c r="L31" s="0"/>
      <c r="M31" s="2" t="n">
        <f aca="false">3+(ROW()-1)*11</f>
        <v>333</v>
      </c>
      <c r="N31" s="2" t="n">
        <f aca="false">INDEX(A:A,M31)</f>
        <v>62</v>
      </c>
      <c r="O31" s="2" t="str">
        <f aca="false">CONCATENATE("0x",DEC2HEX(N31,2))</f>
        <v>0x3E</v>
      </c>
      <c r="P31" s="2" t="str">
        <f aca="false">CONCATENATE("'",CHAR(N31),"'")</f>
        <v>'&gt;'</v>
      </c>
      <c r="Q31" s="2" t="str">
        <f aca="false">INDEX(E:E,$M31+8,1)</f>
        <v>0x82</v>
      </c>
      <c r="R31" s="2" t="str">
        <f aca="false">INDEX(F:F,$M31+8,1)</f>
        <v>0x44</v>
      </c>
      <c r="S31" s="2" t="str">
        <f aca="false">INDEX(G:G,$M31+8,1)</f>
        <v>0x28</v>
      </c>
      <c r="T31" s="2" t="str">
        <f aca="false">INDEX(H:H,$M31+8,1)</f>
        <v>0x10</v>
      </c>
      <c r="U31" s="2" t="str">
        <f aca="false">INDEX(I:I,$M31+8,1)</f>
        <v>0x00</v>
      </c>
      <c r="V31" s="3" t="str">
        <f aca="false">CONCATENATE("    { ",Q31,", ",R31,", ",S31,", ",T31,", ",U31," }, /* ASCII ",N31," (",O31,"), character: ",P31," */")</f>
        <v>    { 0x82, 0x44, 0x28, 0x10, 0x00 }, /* ASCII 62 (0x3E), character: '&gt;' */</v>
      </c>
      <c r="W31" s="1" t="n">
        <f aca="false">HEX2DEC(RIGHT(Q31,2))</f>
        <v>130</v>
      </c>
      <c r="X31" s="1" t="n">
        <f aca="false">HEX2DEC(RIGHT(R31,2))</f>
        <v>68</v>
      </c>
      <c r="Y31" s="1" t="n">
        <f aca="false">HEX2DEC(RIGHT(S31,2))</f>
        <v>40</v>
      </c>
      <c r="Z31" s="1" t="n">
        <f aca="false">HEX2DEC(RIGHT(T31,2))</f>
        <v>16</v>
      </c>
      <c r="AA31" s="1" t="n">
        <f aca="false">HEX2DEC(RIGHT(U31,2))</f>
        <v>0</v>
      </c>
      <c r="AB31" s="1" t="n">
        <f aca="false">IF(W31=0,IF(X31=0,IF(Y31=0,IF(Z31=0,IF(AA31=0,0,4),3),2),1),0)</f>
        <v>0</v>
      </c>
      <c r="AC31" s="1" t="n">
        <f aca="false">IF(AA31=0,IF(Z31=0,IF(Y31=0,IF(X31=0,IF(W31=0,5,1),2),3),4),5)</f>
        <v>4</v>
      </c>
      <c r="AD31" s="1" t="str">
        <f aca="false">CONCATENATE("0x",DEC2HEX((AC31*16)+AB31,2),",")</f>
        <v>0x40,</v>
      </c>
    </row>
    <row r="32" customFormat="false" ht="12.8" hidden="false" customHeight="false" outlineLevel="0" collapsed="false">
      <c r="A32" s="0"/>
      <c r="B32" s="0"/>
      <c r="C32" s="0"/>
      <c r="D32" s="2" t="n">
        <f aca="false">D$10</f>
        <v>0</v>
      </c>
      <c r="E32" s="0"/>
      <c r="F32" s="0"/>
      <c r="G32" s="0"/>
      <c r="H32" s="0"/>
      <c r="I32" s="0"/>
      <c r="J32" s="0"/>
      <c r="L32" s="0"/>
      <c r="M32" s="2" t="n">
        <f aca="false">3+(ROW()-1)*11</f>
        <v>344</v>
      </c>
      <c r="N32" s="2" t="n">
        <f aca="false">INDEX(A:A,M32)</f>
        <v>63</v>
      </c>
      <c r="O32" s="2" t="str">
        <f aca="false">CONCATENATE("0x",DEC2HEX(N32,2))</f>
        <v>0x3F</v>
      </c>
      <c r="P32" s="2" t="str">
        <f aca="false">CONCATENATE("'",CHAR(N32),"'")</f>
        <v>'?'</v>
      </c>
      <c r="Q32" s="2" t="str">
        <f aca="false">INDEX(E:E,$M32+8,1)</f>
        <v>0x40</v>
      </c>
      <c r="R32" s="2" t="str">
        <f aca="false">INDEX(F:F,$M32+8,1)</f>
        <v>0x80</v>
      </c>
      <c r="S32" s="2" t="str">
        <f aca="false">INDEX(G:G,$M32+8,1)</f>
        <v>0x9A</v>
      </c>
      <c r="T32" s="2" t="str">
        <f aca="false">INDEX(H:H,$M32+8,1)</f>
        <v>0xA0</v>
      </c>
      <c r="U32" s="2" t="str">
        <f aca="false">INDEX(I:I,$M32+8,1)</f>
        <v>0x40</v>
      </c>
      <c r="V32" s="3" t="str">
        <f aca="false">CONCATENATE("    { ",Q32,", ",R32,", ",S32,", ",T32,", ",U32," }, /* ASCII ",N32," (",O32,"), character: ",P32," */")</f>
        <v>    { 0x40, 0x80, 0x9A, 0xA0, 0x40 }, /* ASCII 63 (0x3F), character: '?' */</v>
      </c>
      <c r="W32" s="1" t="n">
        <f aca="false">HEX2DEC(RIGHT(Q32,2))</f>
        <v>64</v>
      </c>
      <c r="X32" s="1" t="n">
        <f aca="false">HEX2DEC(RIGHT(R32,2))</f>
        <v>128</v>
      </c>
      <c r="Y32" s="1" t="n">
        <f aca="false">HEX2DEC(RIGHT(S32,2))</f>
        <v>154</v>
      </c>
      <c r="Z32" s="1" t="n">
        <f aca="false">HEX2DEC(RIGHT(T32,2))</f>
        <v>160</v>
      </c>
      <c r="AA32" s="1" t="n">
        <f aca="false">HEX2DEC(RIGHT(U32,2))</f>
        <v>64</v>
      </c>
      <c r="AB32" s="1" t="n">
        <f aca="false">IF(W32=0,IF(X32=0,IF(Y32=0,IF(Z32=0,IF(AA32=0,0,4),3),2),1),0)</f>
        <v>0</v>
      </c>
      <c r="AC32" s="1" t="n">
        <f aca="false">IF(AA32=0,IF(Z32=0,IF(Y32=0,IF(X32=0,IF(W32=0,5,1),2),3),4),5)</f>
        <v>5</v>
      </c>
      <c r="AD32" s="1" t="str">
        <f aca="false">CONCATENATE("0x",DEC2HEX((AC32*16)+AB32,2),",")</f>
        <v>0x50,</v>
      </c>
    </row>
    <row r="33" customFormat="false" ht="12.8" hidden="false" customHeight="false" outlineLevel="0" collapsed="false">
      <c r="A33" s="0"/>
      <c r="B33" s="0"/>
      <c r="C33" s="0"/>
      <c r="D33" s="0"/>
      <c r="E33" s="2" t="str">
        <f aca="false">CONCATENATE("0x",DEC2HEX(SUM(IF(E32=1,2^$D32,0),IF(E31=1,2^$D31,0),IF(E30=1,2^$D30,0),IF(E29=1,2^$D29,0),IF(E28=1,2^$D28,0),IF(E27=1,2^$D27,0),IF(E26=1,2^$D26,0),IF(E25=1,2^$D25,0)),2))</f>
        <v>0x20</v>
      </c>
      <c r="F33" s="2" t="str">
        <f aca="false">CONCATENATE("0x",DEC2HEX(SUM(IF(F32=1,2^$D32,0),IF(F31=1,2^$D31,0),IF(F30=1,2^$D30,0),IF(F29=1,2^$D29,0),IF(F28=1,2^$D28,0),IF(F27=1,2^$D27,0),IF(F26=1,2^$D26,0),IF(F25=1,2^$D25,0)),2))</f>
        <v>0xC0</v>
      </c>
      <c r="G33" s="2" t="str">
        <f aca="false">CONCATENATE("0x",DEC2HEX(SUM(IF(G32=1,2^$D32,0),IF(G31=1,2^$D31,0),IF(G30=1,2^$D30,0),IF(G29=1,2^$D29,0),IF(G28=1,2^$D28,0),IF(G27=1,2^$D27,0),IF(G26=1,2^$D26,0),IF(G25=1,2^$D25,0)),2))</f>
        <v>0x00</v>
      </c>
      <c r="H33" s="2" t="str">
        <f aca="false">CONCATENATE("0x",DEC2HEX(SUM(IF(H32=1,2^$D32,0),IF(H31=1,2^$D31,0),IF(H30=1,2^$D30,0),IF(H29=1,2^$D29,0),IF(H28=1,2^$D28,0),IF(H27=1,2^$D27,0),IF(H26=1,2^$D26,0),IF(H25=1,2^$D25,0)),2))</f>
        <v>0x20</v>
      </c>
      <c r="I33" s="2" t="str">
        <f aca="false">CONCATENATE("0x",DEC2HEX(SUM(IF(I32=1,2^$D32,0),IF(I31=1,2^$D31,0),IF(I30=1,2^$D30,0),IF(I29=1,2^$D29,0),IF(I28=1,2^$D28,0),IF(I27=1,2^$D27,0),IF(I26=1,2^$D26,0),IF(I25=1,2^$D25,0)),2))</f>
        <v>0xC0</v>
      </c>
      <c r="J33" s="0"/>
      <c r="L33" s="0"/>
      <c r="M33" s="2" t="n">
        <f aca="false">3+(ROW()-1)*11</f>
        <v>355</v>
      </c>
      <c r="N33" s="2" t="n">
        <f aca="false">INDEX(A:A,M33)</f>
        <v>64</v>
      </c>
      <c r="O33" s="2" t="str">
        <f aca="false">CONCATENATE("0x",DEC2HEX(N33,2))</f>
        <v>0x40</v>
      </c>
      <c r="P33" s="2" t="str">
        <f aca="false">CONCATENATE("'",CHAR(N33),"'")</f>
        <v>'@'</v>
      </c>
      <c r="Q33" s="2" t="str">
        <f aca="false">INDEX(E:E,$M33+8,1)</f>
        <v>0x7C</v>
      </c>
      <c r="R33" s="2" t="str">
        <f aca="false">INDEX(F:F,$M33+8,1)</f>
        <v>0x82</v>
      </c>
      <c r="S33" s="2" t="str">
        <f aca="false">INDEX(G:G,$M33+8,1)</f>
        <v>0xBA</v>
      </c>
      <c r="T33" s="2" t="str">
        <f aca="false">INDEX(H:H,$M33+8,1)</f>
        <v>0xAA</v>
      </c>
      <c r="U33" s="2" t="str">
        <f aca="false">INDEX(I:I,$M33+8,1)</f>
        <v>0x7A</v>
      </c>
      <c r="V33" s="3" t="str">
        <f aca="false">CONCATENATE("    { ",Q33,", ",R33,", ",S33,", ",T33,", ",U33," }, /* ASCII ",N33," (",O33,"), character: ",P33," */")</f>
        <v>    { 0x7C, 0x82, 0xBA, 0xAA, 0x7A }, /* ASCII 64 (0x40), character: '@' */</v>
      </c>
      <c r="W33" s="1" t="n">
        <f aca="false">HEX2DEC(RIGHT(Q33,2))</f>
        <v>124</v>
      </c>
      <c r="X33" s="1" t="n">
        <f aca="false">HEX2DEC(RIGHT(R33,2))</f>
        <v>130</v>
      </c>
      <c r="Y33" s="1" t="n">
        <f aca="false">HEX2DEC(RIGHT(S33,2))</f>
        <v>186</v>
      </c>
      <c r="Z33" s="1" t="n">
        <f aca="false">HEX2DEC(RIGHT(T33,2))</f>
        <v>170</v>
      </c>
      <c r="AA33" s="1" t="n">
        <f aca="false">HEX2DEC(RIGHT(U33,2))</f>
        <v>122</v>
      </c>
      <c r="AB33" s="1" t="n">
        <f aca="false">IF(W33=0,IF(X33=0,IF(Y33=0,IF(Z33=0,IF(AA33=0,0,4),3),2),1),0)</f>
        <v>0</v>
      </c>
      <c r="AC33" s="1" t="n">
        <f aca="false">IF(AA33=0,IF(Z33=0,IF(Y33=0,IF(X33=0,IF(W33=0,5,1),2),3),4),5)</f>
        <v>5</v>
      </c>
      <c r="AD33" s="1" t="str">
        <f aca="false">CONCATENATE("0x",DEC2HEX((AC33*16)+AB33,2),",")</f>
        <v>0x50,</v>
      </c>
    </row>
    <row r="34" customFormat="false" ht="12.8" hidden="false" customHeight="false" outlineLevel="0" collapsed="false">
      <c r="A34" s="0"/>
      <c r="B34" s="0"/>
      <c r="C34" s="0"/>
      <c r="D34" s="0"/>
      <c r="E34" s="0"/>
      <c r="F34" s="0"/>
      <c r="G34" s="0"/>
      <c r="H34" s="0"/>
      <c r="I34" s="0"/>
      <c r="J34" s="0"/>
      <c r="L34" s="0"/>
      <c r="M34" s="2" t="n">
        <f aca="false">3+(ROW()-1)*11</f>
        <v>366</v>
      </c>
      <c r="N34" s="2" t="n">
        <f aca="false">INDEX(A:A,M34)</f>
        <v>65</v>
      </c>
      <c r="O34" s="2" t="str">
        <f aca="false">CONCATENATE("0x",DEC2HEX(N34,2))</f>
        <v>0x41</v>
      </c>
      <c r="P34" s="2" t="str">
        <f aca="false">CONCATENATE("'",CHAR(N34),"'")</f>
        <v>'A'</v>
      </c>
      <c r="Q34" s="2" t="str">
        <f aca="false">INDEX(E:E,$M34+8,1)</f>
        <v>0x3E</v>
      </c>
      <c r="R34" s="2" t="str">
        <f aca="false">INDEX(F:F,$M34+8,1)</f>
        <v>0x48</v>
      </c>
      <c r="S34" s="2" t="str">
        <f aca="false">INDEX(G:G,$M34+8,1)</f>
        <v>0x88</v>
      </c>
      <c r="T34" s="2" t="str">
        <f aca="false">INDEX(H:H,$M34+8,1)</f>
        <v>0x48</v>
      </c>
      <c r="U34" s="2" t="str">
        <f aca="false">INDEX(I:I,$M34+8,1)</f>
        <v>0x3E</v>
      </c>
      <c r="V34" s="3" t="str">
        <f aca="false">CONCATENATE("    { ",Q34,", ",R34,", ",S34,", ",T34,", ",U34," }, /* ASCII ",N34," (",O34,"), character: ",P34," */")</f>
        <v>    { 0x3E, 0x48, 0x88, 0x48, 0x3E }, /* ASCII 65 (0x41), character: 'A' */</v>
      </c>
      <c r="W34" s="1" t="n">
        <f aca="false">HEX2DEC(RIGHT(Q34,2))</f>
        <v>62</v>
      </c>
      <c r="X34" s="1" t="n">
        <f aca="false">HEX2DEC(RIGHT(R34,2))</f>
        <v>72</v>
      </c>
      <c r="Y34" s="1" t="n">
        <f aca="false">HEX2DEC(RIGHT(S34,2))</f>
        <v>136</v>
      </c>
      <c r="Z34" s="1" t="n">
        <f aca="false">HEX2DEC(RIGHT(T34,2))</f>
        <v>72</v>
      </c>
      <c r="AA34" s="1" t="n">
        <f aca="false">HEX2DEC(RIGHT(U34,2))</f>
        <v>62</v>
      </c>
      <c r="AB34" s="1" t="n">
        <f aca="false">IF(W34=0,IF(X34=0,IF(Y34=0,IF(Z34=0,IF(AA34=0,0,4),3),2),1),0)</f>
        <v>0</v>
      </c>
      <c r="AC34" s="1" t="n">
        <f aca="false">IF(AA34=0,IF(Z34=0,IF(Y34=0,IF(X34=0,IF(W34=0,5,1),2),3),4),5)</f>
        <v>5</v>
      </c>
      <c r="AD34" s="1" t="str">
        <f aca="false">CONCATENATE("0x",DEC2HEX((AC34*16)+AB34,2),",")</f>
        <v>0x50,</v>
      </c>
    </row>
    <row r="35" customFormat="false" ht="12.8" hidden="false" customHeight="false" outlineLevel="0" collapsed="false">
      <c r="A35" s="0"/>
      <c r="B35" s="0"/>
      <c r="C35" s="0"/>
      <c r="D35" s="0"/>
      <c r="E35" s="2" t="n">
        <v>0</v>
      </c>
      <c r="F35" s="2" t="n">
        <f aca="false">E35+1</f>
        <v>1</v>
      </c>
      <c r="G35" s="2" t="n">
        <f aca="false">F35+1</f>
        <v>2</v>
      </c>
      <c r="H35" s="2" t="n">
        <f aca="false">G35+1</f>
        <v>3</v>
      </c>
      <c r="I35" s="2" t="n">
        <f aca="false">H35+1</f>
        <v>4</v>
      </c>
      <c r="J35" s="0"/>
      <c r="L35" s="0"/>
      <c r="M35" s="2" t="n">
        <f aca="false">3+(ROW()-1)*11</f>
        <v>377</v>
      </c>
      <c r="N35" s="2" t="n">
        <f aca="false">INDEX(A:A,M35)</f>
        <v>66</v>
      </c>
      <c r="O35" s="2" t="str">
        <f aca="false">CONCATENATE("0x",DEC2HEX(N35,2))</f>
        <v>0x42</v>
      </c>
      <c r="P35" s="2" t="str">
        <f aca="false">CONCATENATE("'",CHAR(N35),"'")</f>
        <v>'B'</v>
      </c>
      <c r="Q35" s="2" t="str">
        <f aca="false">INDEX(E:E,$M35+8,1)</f>
        <v>0xFE</v>
      </c>
      <c r="R35" s="2" t="str">
        <f aca="false">INDEX(F:F,$M35+8,1)</f>
        <v>0x92</v>
      </c>
      <c r="S35" s="2" t="str">
        <f aca="false">INDEX(G:G,$M35+8,1)</f>
        <v>0x92</v>
      </c>
      <c r="T35" s="2" t="str">
        <f aca="false">INDEX(H:H,$M35+8,1)</f>
        <v>0x92</v>
      </c>
      <c r="U35" s="2" t="str">
        <f aca="false">INDEX(I:I,$M35+8,1)</f>
        <v>0x6C</v>
      </c>
      <c r="V35" s="3" t="str">
        <f aca="false">CONCATENATE("    { ",Q35,", ",R35,", ",S35,", ",T35,", ",U35," }, /* ASCII ",N35," (",O35,"), character: ",P35," */")</f>
        <v>    { 0xFE, 0x92, 0x92, 0x92, 0x6C }, /* ASCII 66 (0x42), character: 'B' */</v>
      </c>
      <c r="W35" s="1" t="n">
        <f aca="false">HEX2DEC(RIGHT(Q35,2))</f>
        <v>254</v>
      </c>
      <c r="X35" s="1" t="n">
        <f aca="false">HEX2DEC(RIGHT(R35,2))</f>
        <v>146</v>
      </c>
      <c r="Y35" s="1" t="n">
        <f aca="false">HEX2DEC(RIGHT(S35,2))</f>
        <v>146</v>
      </c>
      <c r="Z35" s="1" t="n">
        <f aca="false">HEX2DEC(RIGHT(T35,2))</f>
        <v>146</v>
      </c>
      <c r="AA35" s="1" t="n">
        <f aca="false">HEX2DEC(RIGHT(U35,2))</f>
        <v>108</v>
      </c>
      <c r="AB35" s="1" t="n">
        <f aca="false">IF(W35=0,IF(X35=0,IF(Y35=0,IF(Z35=0,IF(AA35=0,0,4),3),2),1),0)</f>
        <v>0</v>
      </c>
      <c r="AC35" s="1" t="n">
        <f aca="false">IF(AA35=0,IF(Z35=0,IF(Y35=0,IF(X35=0,IF(W35=0,5,1),2),3),4),5)</f>
        <v>5</v>
      </c>
      <c r="AD35" s="1" t="str">
        <f aca="false">CONCATENATE("0x",DEC2HEX((AC35*16)+AB35,2),",")</f>
        <v>0x50,</v>
      </c>
    </row>
    <row r="36" customFormat="false" ht="12.8" hidden="false" customHeight="false" outlineLevel="0" collapsed="false">
      <c r="A36" s="2" t="n">
        <f aca="false">A25+1</f>
        <v>35</v>
      </c>
      <c r="B36" s="2" t="str">
        <f aca="false">DEC2HEX(A36,2)</f>
        <v>23</v>
      </c>
      <c r="C36" s="2" t="str">
        <f aca="false">CHAR(A36)</f>
        <v>#</v>
      </c>
      <c r="D36" s="2" t="n">
        <f aca="false">D$3</f>
        <v>7</v>
      </c>
      <c r="E36" s="0"/>
      <c r="F36" s="0"/>
      <c r="G36" s="2"/>
      <c r="H36" s="0"/>
      <c r="I36" s="0"/>
      <c r="J36" s="2" t="str">
        <f aca="false">E44</f>
        <v>0x28</v>
      </c>
      <c r="L36" s="0"/>
      <c r="M36" s="2" t="n">
        <f aca="false">3+(ROW()-1)*11</f>
        <v>388</v>
      </c>
      <c r="N36" s="2" t="n">
        <f aca="false">INDEX(A:A,M36)</f>
        <v>67</v>
      </c>
      <c r="O36" s="2" t="str">
        <f aca="false">CONCATENATE("0x",DEC2HEX(N36,2))</f>
        <v>0x43</v>
      </c>
      <c r="P36" s="2" t="str">
        <f aca="false">CONCATENATE("'",CHAR(N36),"'")</f>
        <v>'C'</v>
      </c>
      <c r="Q36" s="2" t="str">
        <f aca="false">INDEX(E:E,$M36+8,1)</f>
        <v>0x7C</v>
      </c>
      <c r="R36" s="2" t="str">
        <f aca="false">INDEX(F:F,$M36+8,1)</f>
        <v>0x82</v>
      </c>
      <c r="S36" s="2" t="str">
        <f aca="false">INDEX(G:G,$M36+8,1)</f>
        <v>0x82</v>
      </c>
      <c r="T36" s="2" t="str">
        <f aca="false">INDEX(H:H,$M36+8,1)</f>
        <v>0x82</v>
      </c>
      <c r="U36" s="2" t="str">
        <f aca="false">INDEX(I:I,$M36+8,1)</f>
        <v>0x44</v>
      </c>
      <c r="V36" s="3" t="str">
        <f aca="false">CONCATENATE("    { ",Q36,", ",R36,", ",S36,", ",T36,", ",U36," }, /* ASCII ",N36," (",O36,"), character: ",P36," */")</f>
        <v>    { 0x7C, 0x82, 0x82, 0x82, 0x44 }, /* ASCII 67 (0x43), character: 'C' */</v>
      </c>
      <c r="W36" s="1" t="n">
        <f aca="false">HEX2DEC(RIGHT(Q36,2))</f>
        <v>124</v>
      </c>
      <c r="X36" s="1" t="n">
        <f aca="false">HEX2DEC(RIGHT(R36,2))</f>
        <v>130</v>
      </c>
      <c r="Y36" s="1" t="n">
        <f aca="false">HEX2DEC(RIGHT(S36,2))</f>
        <v>130</v>
      </c>
      <c r="Z36" s="1" t="n">
        <f aca="false">HEX2DEC(RIGHT(T36,2))</f>
        <v>130</v>
      </c>
      <c r="AA36" s="1" t="n">
        <f aca="false">HEX2DEC(RIGHT(U36,2))</f>
        <v>68</v>
      </c>
      <c r="AB36" s="1" t="n">
        <f aca="false">IF(W36=0,IF(X36=0,IF(Y36=0,IF(Z36=0,IF(AA36=0,0,4),3),2),1),0)</f>
        <v>0</v>
      </c>
      <c r="AC36" s="1" t="n">
        <f aca="false">IF(AA36=0,IF(Z36=0,IF(Y36=0,IF(X36=0,IF(W36=0,5,1),2),3),4),5)</f>
        <v>5</v>
      </c>
      <c r="AD36" s="1" t="str">
        <f aca="false">CONCATENATE("0x",DEC2HEX((AC36*16)+AB36,2),",")</f>
        <v>0x50,</v>
      </c>
    </row>
    <row r="37" customFormat="false" ht="13.4" hidden="false" customHeight="false" outlineLevel="0" collapsed="false">
      <c r="A37" s="0"/>
      <c r="B37" s="0"/>
      <c r="C37" s="0"/>
      <c r="D37" s="2" t="n">
        <f aca="false">D$4</f>
        <v>6</v>
      </c>
      <c r="E37" s="0"/>
      <c r="F37" s="0" t="n">
        <v>1</v>
      </c>
      <c r="G37" s="2"/>
      <c r="H37" s="0" t="n">
        <v>1</v>
      </c>
      <c r="I37" s="0"/>
      <c r="J37" s="2" t="str">
        <f aca="false">F44</f>
        <v>0x7C</v>
      </c>
      <c r="L37" s="0"/>
      <c r="M37" s="2" t="n">
        <f aca="false">3+(ROW()-1)*11</f>
        <v>399</v>
      </c>
      <c r="N37" s="2" t="n">
        <f aca="false">INDEX(A:A,M37)</f>
        <v>68</v>
      </c>
      <c r="O37" s="2" t="str">
        <f aca="false">CONCATENATE("0x",DEC2HEX(N37,2))</f>
        <v>0x44</v>
      </c>
      <c r="P37" s="2" t="str">
        <f aca="false">CONCATENATE("'",CHAR(N37),"'")</f>
        <v>'D'</v>
      </c>
      <c r="Q37" s="2" t="str">
        <f aca="false">INDEX(E:E,$M37+8,1)</f>
        <v>0xFE</v>
      </c>
      <c r="R37" s="2" t="str">
        <f aca="false">INDEX(F:F,$M37+8,1)</f>
        <v>0x82</v>
      </c>
      <c r="S37" s="2" t="str">
        <f aca="false">INDEX(G:G,$M37+8,1)</f>
        <v>0x82</v>
      </c>
      <c r="T37" s="2" t="str">
        <f aca="false">INDEX(H:H,$M37+8,1)</f>
        <v>0x82</v>
      </c>
      <c r="U37" s="2" t="str">
        <f aca="false">INDEX(I:I,$M37+8,1)</f>
        <v>0x7C</v>
      </c>
      <c r="V37" s="3" t="str">
        <f aca="false">CONCATENATE("    { ",Q37,", ",R37,", ",S37,", ",T37,", ",U37," }, /* ASCII ",N37," (",O37,"), character: ",P37," */")</f>
        <v>    { 0xFE, 0x82, 0x82, 0x82, 0x7C }, /* ASCII 68 (0x44), character: 'D' */</v>
      </c>
      <c r="W37" s="1" t="n">
        <f aca="false">HEX2DEC(RIGHT(Q37,2))</f>
        <v>254</v>
      </c>
      <c r="X37" s="1" t="n">
        <f aca="false">HEX2DEC(RIGHT(R37,2))</f>
        <v>130</v>
      </c>
      <c r="Y37" s="1" t="n">
        <f aca="false">HEX2DEC(RIGHT(S37,2))</f>
        <v>130</v>
      </c>
      <c r="Z37" s="1" t="n">
        <f aca="false">HEX2DEC(RIGHT(T37,2))</f>
        <v>130</v>
      </c>
      <c r="AA37" s="1" t="n">
        <f aca="false">HEX2DEC(RIGHT(U37,2))</f>
        <v>124</v>
      </c>
      <c r="AB37" s="1" t="n">
        <f aca="false">IF(W37=0,IF(X37=0,IF(Y37=0,IF(Z37=0,IF(AA37=0,0,4),3),2),1),0)</f>
        <v>0</v>
      </c>
      <c r="AC37" s="1" t="n">
        <f aca="false">IF(AA37=0,IF(Z37=0,IF(Y37=0,IF(X37=0,IF(W37=0,5,1),2),3),4),5)</f>
        <v>5</v>
      </c>
      <c r="AD37" s="1" t="str">
        <f aca="false">CONCATENATE("0x",DEC2HEX((AC37*16)+AB37,2),",")</f>
        <v>0x50,</v>
      </c>
    </row>
    <row r="38" customFormat="false" ht="13.4" hidden="false" customHeight="false" outlineLevel="0" collapsed="false">
      <c r="A38" s="0"/>
      <c r="B38" s="0"/>
      <c r="C38" s="0"/>
      <c r="D38" s="2" t="n">
        <f aca="false">D$5</f>
        <v>5</v>
      </c>
      <c r="E38" s="0" t="n">
        <v>1</v>
      </c>
      <c r="F38" s="0" t="n">
        <v>1</v>
      </c>
      <c r="G38" s="2" t="n">
        <v>1</v>
      </c>
      <c r="H38" s="0" t="n">
        <v>1</v>
      </c>
      <c r="I38" s="0" t="n">
        <v>1</v>
      </c>
      <c r="J38" s="2" t="str">
        <f aca="false">G44</f>
        <v>0x28</v>
      </c>
      <c r="L38" s="0"/>
      <c r="M38" s="2" t="n">
        <f aca="false">3+(ROW()-1)*11</f>
        <v>410</v>
      </c>
      <c r="N38" s="2" t="n">
        <f aca="false">INDEX(A:A,M38)</f>
        <v>69</v>
      </c>
      <c r="O38" s="2" t="str">
        <f aca="false">CONCATENATE("0x",DEC2HEX(N38,2))</f>
        <v>0x45</v>
      </c>
      <c r="P38" s="2" t="str">
        <f aca="false">CONCATENATE("'",CHAR(N38),"'")</f>
        <v>'E'</v>
      </c>
      <c r="Q38" s="2" t="str">
        <f aca="false">INDEX(E:E,$M38+8,1)</f>
        <v>0xFE</v>
      </c>
      <c r="R38" s="2" t="str">
        <f aca="false">INDEX(F:F,$M38+8,1)</f>
        <v>0x92</v>
      </c>
      <c r="S38" s="2" t="str">
        <f aca="false">INDEX(G:G,$M38+8,1)</f>
        <v>0x92</v>
      </c>
      <c r="T38" s="2" t="str">
        <f aca="false">INDEX(H:H,$M38+8,1)</f>
        <v>0x92</v>
      </c>
      <c r="U38" s="2" t="str">
        <f aca="false">INDEX(I:I,$M38+8,1)</f>
        <v>0x82</v>
      </c>
      <c r="V38" s="3" t="str">
        <f aca="false">CONCATENATE("    { ",Q38,", ",R38,", ",S38,", ",T38,", ",U38," }, /* ASCII ",N38," (",O38,"), character: ",P38," */")</f>
        <v>    { 0xFE, 0x92, 0x92, 0x92, 0x82 }, /* ASCII 69 (0x45), character: 'E' */</v>
      </c>
      <c r="W38" s="1" t="n">
        <f aca="false">HEX2DEC(RIGHT(Q38,2))</f>
        <v>254</v>
      </c>
      <c r="X38" s="1" t="n">
        <f aca="false">HEX2DEC(RIGHT(R38,2))</f>
        <v>146</v>
      </c>
      <c r="Y38" s="1" t="n">
        <f aca="false">HEX2DEC(RIGHT(S38,2))</f>
        <v>146</v>
      </c>
      <c r="Z38" s="1" t="n">
        <f aca="false">HEX2DEC(RIGHT(T38,2))</f>
        <v>146</v>
      </c>
      <c r="AA38" s="1" t="n">
        <f aca="false">HEX2DEC(RIGHT(U38,2))</f>
        <v>130</v>
      </c>
      <c r="AB38" s="1" t="n">
        <f aca="false">IF(W38=0,IF(X38=0,IF(Y38=0,IF(Z38=0,IF(AA38=0,0,4),3),2),1),0)</f>
        <v>0</v>
      </c>
      <c r="AC38" s="1" t="n">
        <f aca="false">IF(AA38=0,IF(Z38=0,IF(Y38=0,IF(X38=0,IF(W38=0,5,1),2),3),4),5)</f>
        <v>5</v>
      </c>
      <c r="AD38" s="1" t="str">
        <f aca="false">CONCATENATE("0x",DEC2HEX((AC38*16)+AB38,2),",")</f>
        <v>0x50,</v>
      </c>
    </row>
    <row r="39" customFormat="false" ht="13.4" hidden="false" customHeight="false" outlineLevel="0" collapsed="false">
      <c r="A39" s="0"/>
      <c r="B39" s="0"/>
      <c r="C39" s="0"/>
      <c r="D39" s="2" t="n">
        <f aca="false">D$6</f>
        <v>4</v>
      </c>
      <c r="E39" s="0"/>
      <c r="F39" s="0" t="n">
        <v>1</v>
      </c>
      <c r="G39" s="2"/>
      <c r="H39" s="0" t="n">
        <v>1</v>
      </c>
      <c r="I39" s="0"/>
      <c r="J39" s="2" t="str">
        <f aca="false">H44</f>
        <v>0x7C</v>
      </c>
      <c r="L39" s="0"/>
      <c r="M39" s="2" t="n">
        <f aca="false">3+(ROW()-1)*11</f>
        <v>421</v>
      </c>
      <c r="N39" s="2" t="n">
        <f aca="false">INDEX(A:A,M39)</f>
        <v>70</v>
      </c>
      <c r="O39" s="2" t="str">
        <f aca="false">CONCATENATE("0x",DEC2HEX(N39,2))</f>
        <v>0x46</v>
      </c>
      <c r="P39" s="2" t="str">
        <f aca="false">CONCATENATE("'",CHAR(N39),"'")</f>
        <v>'F'</v>
      </c>
      <c r="Q39" s="2" t="str">
        <f aca="false">INDEX(E:E,$M39+8,1)</f>
        <v>0xFE</v>
      </c>
      <c r="R39" s="2" t="str">
        <f aca="false">INDEX(F:F,$M39+8,1)</f>
        <v>0x90</v>
      </c>
      <c r="S39" s="2" t="str">
        <f aca="false">INDEX(G:G,$M39+8,1)</f>
        <v>0x90</v>
      </c>
      <c r="T39" s="2" t="str">
        <f aca="false">INDEX(H:H,$M39+8,1)</f>
        <v>0x90</v>
      </c>
      <c r="U39" s="2" t="str">
        <f aca="false">INDEX(I:I,$M39+8,1)</f>
        <v>0x80</v>
      </c>
      <c r="V39" s="3" t="str">
        <f aca="false">CONCATENATE("    { ",Q39,", ",R39,", ",S39,", ",T39,", ",U39," }, /* ASCII ",N39," (",O39,"), character: ",P39," */")</f>
        <v>    { 0xFE, 0x90, 0x90, 0x90, 0x80 }, /* ASCII 70 (0x46), character: 'F' */</v>
      </c>
      <c r="W39" s="1" t="n">
        <f aca="false">HEX2DEC(RIGHT(Q39,2))</f>
        <v>254</v>
      </c>
      <c r="X39" s="1" t="n">
        <f aca="false">HEX2DEC(RIGHT(R39,2))</f>
        <v>144</v>
      </c>
      <c r="Y39" s="1" t="n">
        <f aca="false">HEX2DEC(RIGHT(S39,2))</f>
        <v>144</v>
      </c>
      <c r="Z39" s="1" t="n">
        <f aca="false">HEX2DEC(RIGHT(T39,2))</f>
        <v>144</v>
      </c>
      <c r="AA39" s="1" t="n">
        <f aca="false">HEX2DEC(RIGHT(U39,2))</f>
        <v>128</v>
      </c>
      <c r="AB39" s="1" t="n">
        <f aca="false">IF(W39=0,IF(X39=0,IF(Y39=0,IF(Z39=0,IF(AA39=0,0,4),3),2),1),0)</f>
        <v>0</v>
      </c>
      <c r="AC39" s="1" t="n">
        <f aca="false">IF(AA39=0,IF(Z39=0,IF(Y39=0,IF(X39=0,IF(W39=0,5,1),2),3),4),5)</f>
        <v>5</v>
      </c>
      <c r="AD39" s="1" t="str">
        <f aca="false">CONCATENATE("0x",DEC2HEX((AC39*16)+AB39,2),",")</f>
        <v>0x50,</v>
      </c>
    </row>
    <row r="40" customFormat="false" ht="13.4" hidden="false" customHeight="false" outlineLevel="0" collapsed="false">
      <c r="A40" s="0"/>
      <c r="B40" s="0"/>
      <c r="C40" s="0"/>
      <c r="D40" s="2" t="n">
        <f aca="false">D$7</f>
        <v>3</v>
      </c>
      <c r="E40" s="0" t="n">
        <v>1</v>
      </c>
      <c r="F40" s="0" t="n">
        <v>1</v>
      </c>
      <c r="G40" s="2" t="n">
        <v>1</v>
      </c>
      <c r="H40" s="0" t="n">
        <v>1</v>
      </c>
      <c r="I40" s="0" t="n">
        <v>1</v>
      </c>
      <c r="J40" s="2" t="str">
        <f aca="false">I44</f>
        <v>0x28</v>
      </c>
      <c r="L40" s="0"/>
      <c r="M40" s="2" t="n">
        <f aca="false">3+(ROW()-1)*11</f>
        <v>432</v>
      </c>
      <c r="N40" s="2" t="n">
        <f aca="false">INDEX(A:A,M40)</f>
        <v>71</v>
      </c>
      <c r="O40" s="2" t="str">
        <f aca="false">CONCATENATE("0x",DEC2HEX(N40,2))</f>
        <v>0x47</v>
      </c>
      <c r="P40" s="2" t="str">
        <f aca="false">CONCATENATE("'",CHAR(N40),"'")</f>
        <v>'G'</v>
      </c>
      <c r="Q40" s="2" t="str">
        <f aca="false">INDEX(E:E,$M40+8,1)</f>
        <v>0x7C</v>
      </c>
      <c r="R40" s="2" t="str">
        <f aca="false">INDEX(F:F,$M40+8,1)</f>
        <v>0x82</v>
      </c>
      <c r="S40" s="2" t="str">
        <f aca="false">INDEX(G:G,$M40+8,1)</f>
        <v>0x8A</v>
      </c>
      <c r="T40" s="2" t="str">
        <f aca="false">INDEX(H:H,$M40+8,1)</f>
        <v>0x8A</v>
      </c>
      <c r="U40" s="2" t="str">
        <f aca="false">INDEX(I:I,$M40+8,1)</f>
        <v>0x4C</v>
      </c>
      <c r="V40" s="3" t="str">
        <f aca="false">CONCATENATE("    { ",Q40,", ",R40,", ",S40,", ",T40,", ",U40," }, /* ASCII ",N40," (",O40,"), character: ",P40," */")</f>
        <v>    { 0x7C, 0x82, 0x8A, 0x8A, 0x4C }, /* ASCII 71 (0x47), character: 'G' */</v>
      </c>
      <c r="W40" s="1" t="n">
        <f aca="false">HEX2DEC(RIGHT(Q40,2))</f>
        <v>124</v>
      </c>
      <c r="X40" s="1" t="n">
        <f aca="false">HEX2DEC(RIGHT(R40,2))</f>
        <v>130</v>
      </c>
      <c r="Y40" s="1" t="n">
        <f aca="false">HEX2DEC(RIGHT(S40,2))</f>
        <v>138</v>
      </c>
      <c r="Z40" s="1" t="n">
        <f aca="false">HEX2DEC(RIGHT(T40,2))</f>
        <v>138</v>
      </c>
      <c r="AA40" s="1" t="n">
        <f aca="false">HEX2DEC(RIGHT(U40,2))</f>
        <v>76</v>
      </c>
      <c r="AB40" s="1" t="n">
        <f aca="false">IF(W40=0,IF(X40=0,IF(Y40=0,IF(Z40=0,IF(AA40=0,0,4),3),2),1),0)</f>
        <v>0</v>
      </c>
      <c r="AC40" s="1" t="n">
        <f aca="false">IF(AA40=0,IF(Z40=0,IF(Y40=0,IF(X40=0,IF(W40=0,5,1),2),3),4),5)</f>
        <v>5</v>
      </c>
      <c r="AD40" s="1" t="str">
        <f aca="false">CONCATENATE("0x",DEC2HEX((AC40*16)+AB40,2),",")</f>
        <v>0x50,</v>
      </c>
    </row>
    <row r="41" customFormat="false" ht="13.4" hidden="false" customHeight="false" outlineLevel="0" collapsed="false">
      <c r="A41" s="0"/>
      <c r="B41" s="0"/>
      <c r="C41" s="0"/>
      <c r="D41" s="2" t="n">
        <f aca="false">D$8</f>
        <v>2</v>
      </c>
      <c r="E41" s="0"/>
      <c r="F41" s="0" t="n">
        <v>1</v>
      </c>
      <c r="G41" s="0"/>
      <c r="H41" s="0" t="n">
        <v>1</v>
      </c>
      <c r="I41" s="0"/>
      <c r="J41" s="0"/>
      <c r="L41" s="0"/>
      <c r="M41" s="2" t="n">
        <f aca="false">3+(ROW()-1)*11</f>
        <v>443</v>
      </c>
      <c r="N41" s="2" t="n">
        <f aca="false">INDEX(A:A,M41)</f>
        <v>72</v>
      </c>
      <c r="O41" s="2" t="str">
        <f aca="false">CONCATENATE("0x",DEC2HEX(N41,2))</f>
        <v>0x48</v>
      </c>
      <c r="P41" s="2" t="str">
        <f aca="false">CONCATENATE("'",CHAR(N41),"'")</f>
        <v>'H'</v>
      </c>
      <c r="Q41" s="2" t="str">
        <f aca="false">INDEX(E:E,$M41+8,1)</f>
        <v>0xFE</v>
      </c>
      <c r="R41" s="2" t="str">
        <f aca="false">INDEX(F:F,$M41+8,1)</f>
        <v>0x10</v>
      </c>
      <c r="S41" s="2" t="str">
        <f aca="false">INDEX(G:G,$M41+8,1)</f>
        <v>0x10</v>
      </c>
      <c r="T41" s="2" t="str">
        <f aca="false">INDEX(H:H,$M41+8,1)</f>
        <v>0x10</v>
      </c>
      <c r="U41" s="2" t="str">
        <f aca="false">INDEX(I:I,$M41+8,1)</f>
        <v>0xFE</v>
      </c>
      <c r="V41" s="3" t="str">
        <f aca="false">CONCATENATE("    { ",Q41,", ",R41,", ",S41,", ",T41,", ",U41," }, /* ASCII ",N41," (",O41,"), character: ",P41," */")</f>
        <v>    { 0xFE, 0x10, 0x10, 0x10, 0xFE }, /* ASCII 72 (0x48), character: 'H' */</v>
      </c>
      <c r="W41" s="1" t="n">
        <f aca="false">HEX2DEC(RIGHT(Q41,2))</f>
        <v>254</v>
      </c>
      <c r="X41" s="1" t="n">
        <f aca="false">HEX2DEC(RIGHT(R41,2))</f>
        <v>16</v>
      </c>
      <c r="Y41" s="1" t="n">
        <f aca="false">HEX2DEC(RIGHT(S41,2))</f>
        <v>16</v>
      </c>
      <c r="Z41" s="1" t="n">
        <f aca="false">HEX2DEC(RIGHT(T41,2))</f>
        <v>16</v>
      </c>
      <c r="AA41" s="1" t="n">
        <f aca="false">HEX2DEC(RIGHT(U41,2))</f>
        <v>254</v>
      </c>
      <c r="AB41" s="1" t="n">
        <f aca="false">IF(W41=0,IF(X41=0,IF(Y41=0,IF(Z41=0,IF(AA41=0,0,4),3),2),1),0)</f>
        <v>0</v>
      </c>
      <c r="AC41" s="1" t="n">
        <f aca="false">IF(AA41=0,IF(Z41=0,IF(Y41=0,IF(X41=0,IF(W41=0,5,1),2),3),4),5)</f>
        <v>5</v>
      </c>
      <c r="AD41" s="1" t="str">
        <f aca="false">CONCATENATE("0x",DEC2HEX((AC41*16)+AB41,2),",")</f>
        <v>0x50,</v>
      </c>
    </row>
    <row r="42" customFormat="false" ht="12.8" hidden="false" customHeight="false" outlineLevel="0" collapsed="false">
      <c r="A42" s="0"/>
      <c r="B42" s="0"/>
      <c r="C42" s="0"/>
      <c r="D42" s="2" t="n">
        <f aca="false">D$9</f>
        <v>1</v>
      </c>
      <c r="E42" s="0"/>
      <c r="F42" s="0"/>
      <c r="G42" s="2"/>
      <c r="H42" s="0"/>
      <c r="I42" s="0"/>
      <c r="J42" s="0"/>
      <c r="L42" s="0"/>
      <c r="M42" s="2" t="n">
        <f aca="false">3+(ROW()-1)*11</f>
        <v>454</v>
      </c>
      <c r="N42" s="2" t="n">
        <f aca="false">INDEX(A:A,M42)</f>
        <v>73</v>
      </c>
      <c r="O42" s="2" t="str">
        <f aca="false">CONCATENATE("0x",DEC2HEX(N42,2))</f>
        <v>0x49</v>
      </c>
      <c r="P42" s="2" t="str">
        <f aca="false">CONCATENATE("'",CHAR(N42),"'")</f>
        <v>'I'</v>
      </c>
      <c r="Q42" s="2" t="str">
        <f aca="false">INDEX(E:E,$M42+8,1)</f>
        <v>0x00</v>
      </c>
      <c r="R42" s="2" t="str">
        <f aca="false">INDEX(F:F,$M42+8,1)</f>
        <v>0x82</v>
      </c>
      <c r="S42" s="2" t="str">
        <f aca="false">INDEX(G:G,$M42+8,1)</f>
        <v>0xFE</v>
      </c>
      <c r="T42" s="2" t="str">
        <f aca="false">INDEX(H:H,$M42+8,1)</f>
        <v>0x82</v>
      </c>
      <c r="U42" s="2" t="str">
        <f aca="false">INDEX(I:I,$M42+8,1)</f>
        <v>0x00</v>
      </c>
      <c r="V42" s="3" t="str">
        <f aca="false">CONCATENATE("    { ",Q42,", ",R42,", ",S42,", ",T42,", ",U42," }, /* ASCII ",N42," (",O42,"), character: ",P42," */")</f>
        <v>    { 0x00, 0x82, 0xFE, 0x82, 0x00 }, /* ASCII 73 (0x49), character: 'I' */</v>
      </c>
      <c r="W42" s="1" t="n">
        <f aca="false">HEX2DEC(RIGHT(Q42,2))</f>
        <v>0</v>
      </c>
      <c r="X42" s="1" t="n">
        <f aca="false">HEX2DEC(RIGHT(R42,2))</f>
        <v>130</v>
      </c>
      <c r="Y42" s="1" t="n">
        <f aca="false">HEX2DEC(RIGHT(S42,2))</f>
        <v>254</v>
      </c>
      <c r="Z42" s="1" t="n">
        <f aca="false">HEX2DEC(RIGHT(T42,2))</f>
        <v>130</v>
      </c>
      <c r="AA42" s="1" t="n">
        <f aca="false">HEX2DEC(RIGHT(U42,2))</f>
        <v>0</v>
      </c>
      <c r="AB42" s="1" t="n">
        <f aca="false">IF(W42=0,IF(X42=0,IF(Y42=0,IF(Z42=0,IF(AA42=0,0,4),3),2),1),0)</f>
        <v>1</v>
      </c>
      <c r="AC42" s="1" t="n">
        <f aca="false">IF(AA42=0,IF(Z42=0,IF(Y42=0,IF(X42=0,IF(W42=0,5,1),2),3),4),5)</f>
        <v>4</v>
      </c>
      <c r="AD42" s="1" t="str">
        <f aca="false">CONCATENATE("0x",DEC2HEX((AC42*16)+AB42,2),",")</f>
        <v>0x41,</v>
      </c>
    </row>
    <row r="43" customFormat="false" ht="12.8" hidden="false" customHeight="false" outlineLevel="0" collapsed="false">
      <c r="A43" s="0"/>
      <c r="B43" s="0"/>
      <c r="C43" s="0"/>
      <c r="D43" s="2" t="n">
        <f aca="false">D$10</f>
        <v>0</v>
      </c>
      <c r="E43" s="0"/>
      <c r="F43" s="0"/>
      <c r="G43" s="0"/>
      <c r="H43" s="0"/>
      <c r="I43" s="0"/>
      <c r="J43" s="0"/>
      <c r="L43" s="0"/>
      <c r="M43" s="2" t="n">
        <f aca="false">3+(ROW()-1)*11</f>
        <v>465</v>
      </c>
      <c r="N43" s="2" t="n">
        <f aca="false">INDEX(A:A,M43)</f>
        <v>74</v>
      </c>
      <c r="O43" s="2" t="str">
        <f aca="false">CONCATENATE("0x",DEC2HEX(N43,2))</f>
        <v>0x4A</v>
      </c>
      <c r="P43" s="2" t="str">
        <f aca="false">CONCATENATE("'",CHAR(N43),"'")</f>
        <v>'J'</v>
      </c>
      <c r="Q43" s="2" t="str">
        <f aca="false">INDEX(E:E,$M43+8,1)</f>
        <v>0x0C</v>
      </c>
      <c r="R43" s="2" t="str">
        <f aca="false">INDEX(F:F,$M43+8,1)</f>
        <v>0x02</v>
      </c>
      <c r="S43" s="2" t="str">
        <f aca="false">INDEX(G:G,$M43+8,1)</f>
        <v>0x82</v>
      </c>
      <c r="T43" s="2" t="str">
        <f aca="false">INDEX(H:H,$M43+8,1)</f>
        <v>0xFC</v>
      </c>
      <c r="U43" s="2" t="str">
        <f aca="false">INDEX(I:I,$M43+8,1)</f>
        <v>0x80</v>
      </c>
      <c r="V43" s="3" t="str">
        <f aca="false">CONCATENATE("    { ",Q43,", ",R43,", ",S43,", ",T43,", ",U43," }, /* ASCII ",N43," (",O43,"), character: ",P43," */")</f>
        <v>    { 0x0C, 0x02, 0x82, 0xFC, 0x80 }, /* ASCII 74 (0x4A), character: 'J' */</v>
      </c>
      <c r="W43" s="1" t="n">
        <f aca="false">HEX2DEC(RIGHT(Q43,2))</f>
        <v>12</v>
      </c>
      <c r="X43" s="1" t="n">
        <f aca="false">HEX2DEC(RIGHT(R43,2))</f>
        <v>2</v>
      </c>
      <c r="Y43" s="1" t="n">
        <f aca="false">HEX2DEC(RIGHT(S43,2))</f>
        <v>130</v>
      </c>
      <c r="Z43" s="1" t="n">
        <f aca="false">HEX2DEC(RIGHT(T43,2))</f>
        <v>252</v>
      </c>
      <c r="AA43" s="1" t="n">
        <f aca="false">HEX2DEC(RIGHT(U43,2))</f>
        <v>128</v>
      </c>
      <c r="AB43" s="1" t="n">
        <f aca="false">IF(W43=0,IF(X43=0,IF(Y43=0,IF(Z43=0,IF(AA43=0,0,4),3),2),1),0)</f>
        <v>0</v>
      </c>
      <c r="AC43" s="1" t="n">
        <f aca="false">IF(AA43=0,IF(Z43=0,IF(Y43=0,IF(X43=0,IF(W43=0,5,1),2),3),4),5)</f>
        <v>5</v>
      </c>
      <c r="AD43" s="1" t="str">
        <f aca="false">CONCATENATE("0x",DEC2HEX((AC43*16)+AB43,2),",")</f>
        <v>0x50,</v>
      </c>
    </row>
    <row r="44" customFormat="false" ht="12.8" hidden="false" customHeight="false" outlineLevel="0" collapsed="false">
      <c r="A44" s="0"/>
      <c r="B44" s="0"/>
      <c r="C44" s="0"/>
      <c r="D44" s="0"/>
      <c r="E44" s="2" t="str">
        <f aca="false">CONCATENATE("0x",DEC2HEX(SUM(IF(E43=1,2^$D43,0),IF(E42=1,2^$D42,0),IF(E41=1,2^$D41,0),IF(E40=1,2^$D40,0),IF(E39=1,2^$D39,0),IF(E38=1,2^$D38,0),IF(E37=1,2^$D37,0),IF(E36=1,2^$D36,0)),2))</f>
        <v>0x28</v>
      </c>
      <c r="F44" s="2" t="str">
        <f aca="false">CONCATENATE("0x",DEC2HEX(SUM(IF(F43=1,2^$D43,0),IF(F42=1,2^$D42,0),IF(F41=1,2^$D41,0),IF(F40=1,2^$D40,0),IF(F39=1,2^$D39,0),IF(F38=1,2^$D38,0),IF(F37=1,2^$D37,0),IF(F36=1,2^$D36,0)),2))</f>
        <v>0x7C</v>
      </c>
      <c r="G44" s="2" t="str">
        <f aca="false">CONCATENATE("0x",DEC2HEX(SUM(IF(G43=1,2^$D43,0),IF(G42=1,2^$D42,0),IF(G41=1,2^$D41,0),IF(G40=1,2^$D40,0),IF(G39=1,2^$D39,0),IF(G38=1,2^$D38,0),IF(G37=1,2^$D37,0),IF(G36=1,2^$D36,0)),2))</f>
        <v>0x28</v>
      </c>
      <c r="H44" s="2" t="str">
        <f aca="false">CONCATENATE("0x",DEC2HEX(SUM(IF(H43=1,2^$D43,0),IF(H42=1,2^$D42,0),IF(H41=1,2^$D41,0),IF(H40=1,2^$D40,0),IF(H39=1,2^$D39,0),IF(H38=1,2^$D38,0),IF(H37=1,2^$D37,0),IF(H36=1,2^$D36,0)),2))</f>
        <v>0x7C</v>
      </c>
      <c r="I44" s="2" t="str">
        <f aca="false">CONCATENATE("0x",DEC2HEX(SUM(IF(I43=1,2^$D43,0),IF(I42=1,2^$D42,0),IF(I41=1,2^$D41,0),IF(I40=1,2^$D40,0),IF(I39=1,2^$D39,0),IF(I38=1,2^$D38,0),IF(I37=1,2^$D37,0),IF(I36=1,2^$D36,0)),2))</f>
        <v>0x28</v>
      </c>
      <c r="J44" s="0"/>
      <c r="L44" s="0"/>
      <c r="M44" s="2" t="n">
        <f aca="false">3+(ROW()-1)*11</f>
        <v>476</v>
      </c>
      <c r="N44" s="2" t="n">
        <f aca="false">INDEX(A:A,M44)</f>
        <v>75</v>
      </c>
      <c r="O44" s="2" t="str">
        <f aca="false">CONCATENATE("0x",DEC2HEX(N44,2))</f>
        <v>0x4B</v>
      </c>
      <c r="P44" s="2" t="str">
        <f aca="false">CONCATENATE("'",CHAR(N44),"'")</f>
        <v>'K'</v>
      </c>
      <c r="Q44" s="2" t="str">
        <f aca="false">INDEX(E:E,$M44+8,1)</f>
        <v>0xFE</v>
      </c>
      <c r="R44" s="2" t="str">
        <f aca="false">INDEX(F:F,$M44+8,1)</f>
        <v>0x10</v>
      </c>
      <c r="S44" s="2" t="str">
        <f aca="false">INDEX(G:G,$M44+8,1)</f>
        <v>0x28</v>
      </c>
      <c r="T44" s="2" t="str">
        <f aca="false">INDEX(H:H,$M44+8,1)</f>
        <v>0x44</v>
      </c>
      <c r="U44" s="2" t="str">
        <f aca="false">INDEX(I:I,$M44+8,1)</f>
        <v>0x82</v>
      </c>
      <c r="V44" s="3" t="str">
        <f aca="false">CONCATENATE("    { ",Q44,", ",R44,", ",S44,", ",T44,", ",U44," }, /* ASCII ",N44," (",O44,"), character: ",P44," */")</f>
        <v>    { 0xFE, 0x10, 0x28, 0x44, 0x82 }, /* ASCII 75 (0x4B), character: 'K' */</v>
      </c>
      <c r="W44" s="1" t="n">
        <f aca="false">HEX2DEC(RIGHT(Q44,2))</f>
        <v>254</v>
      </c>
      <c r="X44" s="1" t="n">
        <f aca="false">HEX2DEC(RIGHT(R44,2))</f>
        <v>16</v>
      </c>
      <c r="Y44" s="1" t="n">
        <f aca="false">HEX2DEC(RIGHT(S44,2))</f>
        <v>40</v>
      </c>
      <c r="Z44" s="1" t="n">
        <f aca="false">HEX2DEC(RIGHT(T44,2))</f>
        <v>68</v>
      </c>
      <c r="AA44" s="1" t="n">
        <f aca="false">HEX2DEC(RIGHT(U44,2))</f>
        <v>130</v>
      </c>
      <c r="AB44" s="1" t="n">
        <f aca="false">IF(W44=0,IF(X44=0,IF(Y44=0,IF(Z44=0,IF(AA44=0,0,4),3),2),1),0)</f>
        <v>0</v>
      </c>
      <c r="AC44" s="1" t="n">
        <f aca="false">IF(AA44=0,IF(Z44=0,IF(Y44=0,IF(X44=0,IF(W44=0,5,1),2),3),4),5)</f>
        <v>5</v>
      </c>
      <c r="AD44" s="1" t="str">
        <f aca="false">CONCATENATE("0x",DEC2HEX((AC44*16)+AB44,2),",")</f>
        <v>0x50,</v>
      </c>
    </row>
    <row r="45" customFormat="false" ht="12.8" hidden="false" customHeight="false" outlineLevel="0" collapsed="false">
      <c r="A45" s="0"/>
      <c r="B45" s="0"/>
      <c r="C45" s="0"/>
      <c r="D45" s="0"/>
      <c r="E45" s="0"/>
      <c r="F45" s="0"/>
      <c r="G45" s="0"/>
      <c r="H45" s="0"/>
      <c r="I45" s="0"/>
      <c r="J45" s="0"/>
      <c r="L45" s="0"/>
      <c r="M45" s="2" t="n">
        <f aca="false">3+(ROW()-1)*11</f>
        <v>487</v>
      </c>
      <c r="N45" s="2" t="n">
        <f aca="false">INDEX(A:A,M45)</f>
        <v>76</v>
      </c>
      <c r="O45" s="2" t="str">
        <f aca="false">CONCATENATE("0x",DEC2HEX(N45,2))</f>
        <v>0x4C</v>
      </c>
      <c r="P45" s="2" t="str">
        <f aca="false">CONCATENATE("'",CHAR(N45),"'")</f>
        <v>'L'</v>
      </c>
      <c r="Q45" s="2" t="str">
        <f aca="false">INDEX(E:E,$M45+8,1)</f>
        <v>0xFE</v>
      </c>
      <c r="R45" s="2" t="str">
        <f aca="false">INDEX(F:F,$M45+8,1)</f>
        <v>0x02</v>
      </c>
      <c r="S45" s="2" t="str">
        <f aca="false">INDEX(G:G,$M45+8,1)</f>
        <v>0x02</v>
      </c>
      <c r="T45" s="2" t="str">
        <f aca="false">INDEX(H:H,$M45+8,1)</f>
        <v>0x02</v>
      </c>
      <c r="U45" s="2" t="str">
        <f aca="false">INDEX(I:I,$M45+8,1)</f>
        <v>0x02</v>
      </c>
      <c r="V45" s="3" t="str">
        <f aca="false">CONCATENATE("    { ",Q45,", ",R45,", ",S45,", ",T45,", ",U45," }, /* ASCII ",N45," (",O45,"), character: ",P45," */")</f>
        <v>    { 0xFE, 0x02, 0x02, 0x02, 0x02 }, /* ASCII 76 (0x4C), character: 'L' */</v>
      </c>
      <c r="W45" s="1" t="n">
        <f aca="false">HEX2DEC(RIGHT(Q45,2))</f>
        <v>254</v>
      </c>
      <c r="X45" s="1" t="n">
        <f aca="false">HEX2DEC(RIGHT(R45,2))</f>
        <v>2</v>
      </c>
      <c r="Y45" s="1" t="n">
        <f aca="false">HEX2DEC(RIGHT(S45,2))</f>
        <v>2</v>
      </c>
      <c r="Z45" s="1" t="n">
        <f aca="false">HEX2DEC(RIGHT(T45,2))</f>
        <v>2</v>
      </c>
      <c r="AA45" s="1" t="n">
        <f aca="false">HEX2DEC(RIGHT(U45,2))</f>
        <v>2</v>
      </c>
      <c r="AB45" s="1" t="n">
        <f aca="false">IF(W45=0,IF(X45=0,IF(Y45=0,IF(Z45=0,IF(AA45=0,0,4),3),2),1),0)</f>
        <v>0</v>
      </c>
      <c r="AC45" s="1" t="n">
        <f aca="false">IF(AA45=0,IF(Z45=0,IF(Y45=0,IF(X45=0,IF(W45=0,5,1),2),3),4),5)</f>
        <v>5</v>
      </c>
      <c r="AD45" s="1" t="str">
        <f aca="false">CONCATENATE("0x",DEC2HEX((AC45*16)+AB45,2),",")</f>
        <v>0x50,</v>
      </c>
    </row>
    <row r="46" customFormat="false" ht="12.8" hidden="false" customHeight="false" outlineLevel="0" collapsed="false">
      <c r="A46" s="0"/>
      <c r="B46" s="0"/>
      <c r="C46" s="0"/>
      <c r="D46" s="0"/>
      <c r="E46" s="2" t="n">
        <v>0</v>
      </c>
      <c r="F46" s="2" t="n">
        <f aca="false">E46+1</f>
        <v>1</v>
      </c>
      <c r="G46" s="2" t="n">
        <f aca="false">F46+1</f>
        <v>2</v>
      </c>
      <c r="H46" s="2" t="n">
        <f aca="false">G46+1</f>
        <v>3</v>
      </c>
      <c r="I46" s="2" t="n">
        <f aca="false">H46+1</f>
        <v>4</v>
      </c>
      <c r="J46" s="0"/>
      <c r="L46" s="0"/>
      <c r="M46" s="2" t="n">
        <f aca="false">3+(ROW()-1)*11</f>
        <v>498</v>
      </c>
      <c r="N46" s="2" t="n">
        <f aca="false">INDEX(A:A,M46)</f>
        <v>77</v>
      </c>
      <c r="O46" s="2" t="str">
        <f aca="false">CONCATENATE("0x",DEC2HEX(N46,2))</f>
        <v>0x4D</v>
      </c>
      <c r="P46" s="2" t="str">
        <f aca="false">CONCATENATE("'",CHAR(N46),"'")</f>
        <v>'M'</v>
      </c>
      <c r="Q46" s="2" t="str">
        <f aca="false">INDEX(E:E,$M46+8,1)</f>
        <v>0xFE</v>
      </c>
      <c r="R46" s="2" t="str">
        <f aca="false">INDEX(F:F,$M46+8,1)</f>
        <v>0x40</v>
      </c>
      <c r="S46" s="2" t="str">
        <f aca="false">INDEX(G:G,$M46+8,1)</f>
        <v>0x20</v>
      </c>
      <c r="T46" s="2" t="str">
        <f aca="false">INDEX(H:H,$M46+8,1)</f>
        <v>0x40</v>
      </c>
      <c r="U46" s="2" t="str">
        <f aca="false">INDEX(I:I,$M46+8,1)</f>
        <v>0xFE</v>
      </c>
      <c r="V46" s="3" t="str">
        <f aca="false">CONCATENATE("    { ",Q46,", ",R46,", ",S46,", ",T46,", ",U46," }, /* ASCII ",N46," (",O46,"), character: ",P46," */")</f>
        <v>    { 0xFE, 0x40, 0x20, 0x40, 0xFE }, /* ASCII 77 (0x4D), character: 'M' */</v>
      </c>
      <c r="W46" s="1" t="n">
        <f aca="false">HEX2DEC(RIGHT(Q46,2))</f>
        <v>254</v>
      </c>
      <c r="X46" s="1" t="n">
        <f aca="false">HEX2DEC(RIGHT(R46,2))</f>
        <v>64</v>
      </c>
      <c r="Y46" s="1" t="n">
        <f aca="false">HEX2DEC(RIGHT(S46,2))</f>
        <v>32</v>
      </c>
      <c r="Z46" s="1" t="n">
        <f aca="false">HEX2DEC(RIGHT(T46,2))</f>
        <v>64</v>
      </c>
      <c r="AA46" s="1" t="n">
        <f aca="false">HEX2DEC(RIGHT(U46,2))</f>
        <v>254</v>
      </c>
      <c r="AB46" s="1" t="n">
        <f aca="false">IF(W46=0,IF(X46=0,IF(Y46=0,IF(Z46=0,IF(AA46=0,0,4),3),2),1),0)</f>
        <v>0</v>
      </c>
      <c r="AC46" s="1" t="n">
        <f aca="false">IF(AA46=0,IF(Z46=0,IF(Y46=0,IF(X46=0,IF(W46=0,5,1),2),3),4),5)</f>
        <v>5</v>
      </c>
      <c r="AD46" s="1" t="str">
        <f aca="false">CONCATENATE("0x",DEC2HEX((AC46*16)+AB46,2),",")</f>
        <v>0x50,</v>
      </c>
    </row>
    <row r="47" customFormat="false" ht="13.4" hidden="false" customHeight="false" outlineLevel="0" collapsed="false">
      <c r="A47" s="2" t="n">
        <f aca="false">A36+1</f>
        <v>36</v>
      </c>
      <c r="B47" s="2" t="str">
        <f aca="false">DEC2HEX(A47,2)</f>
        <v>24</v>
      </c>
      <c r="C47" s="2" t="str">
        <f aca="false">CHAR(A47)</f>
        <v>$</v>
      </c>
      <c r="D47" s="2" t="n">
        <f aca="false">D$3</f>
        <v>7</v>
      </c>
      <c r="E47" s="0"/>
      <c r="F47" s="0"/>
      <c r="G47" s="2" t="n">
        <v>1</v>
      </c>
      <c r="H47" s="0"/>
      <c r="I47" s="0"/>
      <c r="J47" s="2" t="str">
        <f aca="false">E55</f>
        <v>0x24</v>
      </c>
      <c r="L47" s="0"/>
      <c r="M47" s="2" t="n">
        <f aca="false">3+(ROW()-1)*11</f>
        <v>509</v>
      </c>
      <c r="N47" s="2" t="n">
        <f aca="false">INDEX(A:A,M47)</f>
        <v>78</v>
      </c>
      <c r="O47" s="2" t="str">
        <f aca="false">CONCATENATE("0x",DEC2HEX(N47,2))</f>
        <v>0x4E</v>
      </c>
      <c r="P47" s="2" t="str">
        <f aca="false">CONCATENATE("'",CHAR(N47),"'")</f>
        <v>'N'</v>
      </c>
      <c r="Q47" s="2" t="str">
        <f aca="false">INDEX(E:E,$M47+8,1)</f>
        <v>0xFE</v>
      </c>
      <c r="R47" s="2" t="str">
        <f aca="false">INDEX(F:F,$M47+8,1)</f>
        <v>0x20</v>
      </c>
      <c r="S47" s="2" t="str">
        <f aca="false">INDEX(G:G,$M47+8,1)</f>
        <v>0x10</v>
      </c>
      <c r="T47" s="2" t="str">
        <f aca="false">INDEX(H:H,$M47+8,1)</f>
        <v>0x08</v>
      </c>
      <c r="U47" s="2" t="str">
        <f aca="false">INDEX(I:I,$M47+8,1)</f>
        <v>0xFE</v>
      </c>
      <c r="V47" s="3" t="str">
        <f aca="false">CONCATENATE("    { ",Q47,", ",R47,", ",S47,", ",T47,", ",U47," }, /* ASCII ",N47," (",O47,"), character: ",P47," */")</f>
        <v>    { 0xFE, 0x20, 0x10, 0x08, 0xFE }, /* ASCII 78 (0x4E), character: 'N' */</v>
      </c>
      <c r="W47" s="1" t="n">
        <f aca="false">HEX2DEC(RIGHT(Q47,2))</f>
        <v>254</v>
      </c>
      <c r="X47" s="1" t="n">
        <f aca="false">HEX2DEC(RIGHT(R47,2))</f>
        <v>32</v>
      </c>
      <c r="Y47" s="1" t="n">
        <f aca="false">HEX2DEC(RIGHT(S47,2))</f>
        <v>16</v>
      </c>
      <c r="Z47" s="1" t="n">
        <f aca="false">HEX2DEC(RIGHT(T47,2))</f>
        <v>8</v>
      </c>
      <c r="AA47" s="1" t="n">
        <f aca="false">HEX2DEC(RIGHT(U47,2))</f>
        <v>254</v>
      </c>
      <c r="AB47" s="1" t="n">
        <f aca="false">IF(W47=0,IF(X47=0,IF(Y47=0,IF(Z47=0,IF(AA47=0,0,4),3),2),1),0)</f>
        <v>0</v>
      </c>
      <c r="AC47" s="1" t="n">
        <f aca="false">IF(AA47=0,IF(Z47=0,IF(Y47=0,IF(X47=0,IF(W47=0,5,1),2),3),4),5)</f>
        <v>5</v>
      </c>
      <c r="AD47" s="1" t="str">
        <f aca="false">CONCATENATE("0x",DEC2HEX((AC47*16)+AB47,2),",")</f>
        <v>0x50,</v>
      </c>
    </row>
    <row r="48" customFormat="false" ht="13.4" hidden="false" customHeight="false" outlineLevel="0" collapsed="false">
      <c r="A48" s="0"/>
      <c r="B48" s="0"/>
      <c r="C48" s="0"/>
      <c r="D48" s="2" t="n">
        <f aca="false">D$4</f>
        <v>6</v>
      </c>
      <c r="E48" s="0"/>
      <c r="F48" s="0" t="n">
        <v>1</v>
      </c>
      <c r="G48" s="2" t="n">
        <v>1</v>
      </c>
      <c r="H48" s="0" t="n">
        <v>1</v>
      </c>
      <c r="I48" s="0" t="n">
        <v>1</v>
      </c>
      <c r="J48" s="2" t="str">
        <f aca="false">F55</f>
        <v>0x54</v>
      </c>
      <c r="L48" s="0"/>
      <c r="M48" s="2" t="n">
        <f aca="false">3+(ROW()-1)*11</f>
        <v>520</v>
      </c>
      <c r="N48" s="2" t="n">
        <f aca="false">INDEX(A:A,M48)</f>
        <v>79</v>
      </c>
      <c r="O48" s="2" t="str">
        <f aca="false">CONCATENATE("0x",DEC2HEX(N48,2))</f>
        <v>0x4F</v>
      </c>
      <c r="P48" s="2" t="str">
        <f aca="false">CONCATENATE("'",CHAR(N48),"'")</f>
        <v>'O'</v>
      </c>
      <c r="Q48" s="2" t="str">
        <f aca="false">INDEX(E:E,$M48+8,1)</f>
        <v>0x7C</v>
      </c>
      <c r="R48" s="2" t="str">
        <f aca="false">INDEX(F:F,$M48+8,1)</f>
        <v>0x82</v>
      </c>
      <c r="S48" s="2" t="str">
        <f aca="false">INDEX(G:G,$M48+8,1)</f>
        <v>0x82</v>
      </c>
      <c r="T48" s="2" t="str">
        <f aca="false">INDEX(H:H,$M48+8,1)</f>
        <v>0x82</v>
      </c>
      <c r="U48" s="2" t="str">
        <f aca="false">INDEX(I:I,$M48+8,1)</f>
        <v>0x7C</v>
      </c>
      <c r="V48" s="3" t="str">
        <f aca="false">CONCATENATE("    { ",Q48,", ",R48,", ",S48,", ",T48,", ",U48," }, /* ASCII ",N48," (",O48,"), character: ",P48," */")</f>
        <v>    { 0x7C, 0x82, 0x82, 0x82, 0x7C }, /* ASCII 79 (0x4F), character: 'O' */</v>
      </c>
      <c r="W48" s="1" t="n">
        <f aca="false">HEX2DEC(RIGHT(Q48,2))</f>
        <v>124</v>
      </c>
      <c r="X48" s="1" t="n">
        <f aca="false">HEX2DEC(RIGHT(R48,2))</f>
        <v>130</v>
      </c>
      <c r="Y48" s="1" t="n">
        <f aca="false">HEX2DEC(RIGHT(S48,2))</f>
        <v>130</v>
      </c>
      <c r="Z48" s="1" t="n">
        <f aca="false">HEX2DEC(RIGHT(T48,2))</f>
        <v>130</v>
      </c>
      <c r="AA48" s="1" t="n">
        <f aca="false">HEX2DEC(RIGHT(U48,2))</f>
        <v>124</v>
      </c>
      <c r="AB48" s="1" t="n">
        <f aca="false">IF(W48=0,IF(X48=0,IF(Y48=0,IF(Z48=0,IF(AA48=0,0,4),3),2),1),0)</f>
        <v>0</v>
      </c>
      <c r="AC48" s="1" t="n">
        <f aca="false">IF(AA48=0,IF(Z48=0,IF(Y48=0,IF(X48=0,IF(W48=0,5,1),2),3),4),5)</f>
        <v>5</v>
      </c>
      <c r="AD48" s="1" t="str">
        <f aca="false">CONCATENATE("0x",DEC2HEX((AC48*16)+AB48,2),",")</f>
        <v>0x50,</v>
      </c>
    </row>
    <row r="49" customFormat="false" ht="13.4" hidden="false" customHeight="false" outlineLevel="0" collapsed="false">
      <c r="A49" s="0"/>
      <c r="B49" s="0"/>
      <c r="C49" s="0"/>
      <c r="D49" s="2" t="n">
        <f aca="false">D$5</f>
        <v>5</v>
      </c>
      <c r="E49" s="0" t="n">
        <v>1</v>
      </c>
      <c r="F49" s="0"/>
      <c r="G49" s="2" t="n">
        <v>1</v>
      </c>
      <c r="H49" s="0"/>
      <c r="I49" s="0"/>
      <c r="J49" s="2" t="str">
        <f aca="false">G55</f>
        <v>0xFE</v>
      </c>
      <c r="L49" s="0"/>
      <c r="M49" s="2" t="n">
        <f aca="false">3+(ROW()-1)*11</f>
        <v>531</v>
      </c>
      <c r="N49" s="2" t="n">
        <f aca="false">INDEX(A:A,M49)</f>
        <v>80</v>
      </c>
      <c r="O49" s="2" t="str">
        <f aca="false">CONCATENATE("0x",DEC2HEX(N49,2))</f>
        <v>0x50</v>
      </c>
      <c r="P49" s="2" t="str">
        <f aca="false">CONCATENATE("'",CHAR(N49),"'")</f>
        <v>'P'</v>
      </c>
      <c r="Q49" s="2" t="str">
        <f aca="false">INDEX(E:E,$M49+8,1)</f>
        <v>0xFE</v>
      </c>
      <c r="R49" s="2" t="str">
        <f aca="false">INDEX(F:F,$M49+8,1)</f>
        <v>0x90</v>
      </c>
      <c r="S49" s="2" t="str">
        <f aca="false">INDEX(G:G,$M49+8,1)</f>
        <v>0x90</v>
      </c>
      <c r="T49" s="2" t="str">
        <f aca="false">INDEX(H:H,$M49+8,1)</f>
        <v>0x90</v>
      </c>
      <c r="U49" s="2" t="str">
        <f aca="false">INDEX(I:I,$M49+8,1)</f>
        <v>0x60</v>
      </c>
      <c r="V49" s="3" t="str">
        <f aca="false">CONCATENATE("    { ",Q49,", ",R49,", ",S49,", ",T49,", ",U49," }, /* ASCII ",N49," (",O49,"), character: ",P49," */")</f>
        <v>    { 0xFE, 0x90, 0x90, 0x90, 0x60 }, /* ASCII 80 (0x50), character: 'P' */</v>
      </c>
      <c r="W49" s="1" t="n">
        <f aca="false">HEX2DEC(RIGHT(Q49,2))</f>
        <v>254</v>
      </c>
      <c r="X49" s="1" t="n">
        <f aca="false">HEX2DEC(RIGHT(R49,2))</f>
        <v>144</v>
      </c>
      <c r="Y49" s="1" t="n">
        <f aca="false">HEX2DEC(RIGHT(S49,2))</f>
        <v>144</v>
      </c>
      <c r="Z49" s="1" t="n">
        <f aca="false">HEX2DEC(RIGHT(T49,2))</f>
        <v>144</v>
      </c>
      <c r="AA49" s="1" t="n">
        <f aca="false">HEX2DEC(RIGHT(U49,2))</f>
        <v>96</v>
      </c>
      <c r="AB49" s="1" t="n">
        <f aca="false">IF(W49=0,IF(X49=0,IF(Y49=0,IF(Z49=0,IF(AA49=0,0,4),3),2),1),0)</f>
        <v>0</v>
      </c>
      <c r="AC49" s="1" t="n">
        <f aca="false">IF(AA49=0,IF(Z49=0,IF(Y49=0,IF(X49=0,IF(W49=0,5,1),2),3),4),5)</f>
        <v>5</v>
      </c>
      <c r="AD49" s="1" t="str">
        <f aca="false">CONCATENATE("0x",DEC2HEX((AC49*16)+AB49,2),",")</f>
        <v>0x50,</v>
      </c>
    </row>
    <row r="50" customFormat="false" ht="13.4" hidden="false" customHeight="false" outlineLevel="0" collapsed="false">
      <c r="A50" s="0"/>
      <c r="B50" s="0"/>
      <c r="C50" s="0"/>
      <c r="D50" s="2" t="n">
        <f aca="false">D$6</f>
        <v>4</v>
      </c>
      <c r="E50" s="0"/>
      <c r="F50" s="0" t="n">
        <v>1</v>
      </c>
      <c r="G50" s="2" t="n">
        <v>1</v>
      </c>
      <c r="H50" s="0" t="n">
        <v>1</v>
      </c>
      <c r="I50" s="0"/>
      <c r="J50" s="2" t="str">
        <f aca="false">H55</f>
        <v>0x54</v>
      </c>
      <c r="L50" s="0"/>
      <c r="M50" s="2" t="n">
        <f aca="false">3+(ROW()-1)*11</f>
        <v>542</v>
      </c>
      <c r="N50" s="2" t="n">
        <f aca="false">INDEX(A:A,M50)</f>
        <v>81</v>
      </c>
      <c r="O50" s="2" t="str">
        <f aca="false">CONCATENATE("0x",DEC2HEX(N50,2))</f>
        <v>0x51</v>
      </c>
      <c r="P50" s="2" t="str">
        <f aca="false">CONCATENATE("'",CHAR(N50),"'")</f>
        <v>'Q'</v>
      </c>
      <c r="Q50" s="2" t="str">
        <f aca="false">INDEX(E:E,$M50+8,1)</f>
        <v>0x7C</v>
      </c>
      <c r="R50" s="2" t="str">
        <f aca="false">INDEX(F:F,$M50+8,1)</f>
        <v>0x82</v>
      </c>
      <c r="S50" s="2" t="str">
        <f aca="false">INDEX(G:G,$M50+8,1)</f>
        <v>0x86</v>
      </c>
      <c r="T50" s="2" t="str">
        <f aca="false">INDEX(H:H,$M50+8,1)</f>
        <v>0x82</v>
      </c>
      <c r="U50" s="2" t="str">
        <f aca="false">INDEX(I:I,$M50+8,1)</f>
        <v>0x7D</v>
      </c>
      <c r="V50" s="3" t="str">
        <f aca="false">CONCATENATE("    { ",Q50,", ",R50,", ",S50,", ",T50,", ",U50," }, /* ASCII ",N50," (",O50,"), character: ",P50," */")</f>
        <v>    { 0x7C, 0x82, 0x86, 0x82, 0x7D }, /* ASCII 81 (0x51), character: 'Q' */</v>
      </c>
      <c r="W50" s="1" t="n">
        <f aca="false">HEX2DEC(RIGHT(Q50,2))</f>
        <v>124</v>
      </c>
      <c r="X50" s="1" t="n">
        <f aca="false">HEX2DEC(RIGHT(R50,2))</f>
        <v>130</v>
      </c>
      <c r="Y50" s="1" t="n">
        <f aca="false">HEX2DEC(RIGHT(S50,2))</f>
        <v>134</v>
      </c>
      <c r="Z50" s="1" t="n">
        <f aca="false">HEX2DEC(RIGHT(T50,2))</f>
        <v>130</v>
      </c>
      <c r="AA50" s="1" t="n">
        <f aca="false">HEX2DEC(RIGHT(U50,2))</f>
        <v>125</v>
      </c>
      <c r="AB50" s="1" t="n">
        <f aca="false">IF(W50=0,IF(X50=0,IF(Y50=0,IF(Z50=0,IF(AA50=0,0,4),3),2),1),0)</f>
        <v>0</v>
      </c>
      <c r="AC50" s="1" t="n">
        <f aca="false">IF(AA50=0,IF(Z50=0,IF(Y50=0,IF(X50=0,IF(W50=0,5,1),2),3),4),5)</f>
        <v>5</v>
      </c>
      <c r="AD50" s="1" t="str">
        <f aca="false">CONCATENATE("0x",DEC2HEX((AC50*16)+AB50,2),",")</f>
        <v>0x50,</v>
      </c>
    </row>
    <row r="51" customFormat="false" ht="13.4" hidden="false" customHeight="false" outlineLevel="0" collapsed="false">
      <c r="A51" s="0"/>
      <c r="B51" s="0"/>
      <c r="C51" s="0"/>
      <c r="D51" s="2" t="n">
        <f aca="false">D$7</f>
        <v>3</v>
      </c>
      <c r="E51" s="0"/>
      <c r="F51" s="0"/>
      <c r="G51" s="2" t="n">
        <v>1</v>
      </c>
      <c r="H51" s="0"/>
      <c r="I51" s="0" t="n">
        <v>1</v>
      </c>
      <c r="J51" s="2" t="str">
        <f aca="false">I55</f>
        <v>0x48</v>
      </c>
      <c r="L51" s="0"/>
      <c r="M51" s="2" t="n">
        <f aca="false">3+(ROW()-1)*11</f>
        <v>553</v>
      </c>
      <c r="N51" s="2" t="n">
        <f aca="false">INDEX(A:A,M51)</f>
        <v>82</v>
      </c>
      <c r="O51" s="2" t="str">
        <f aca="false">CONCATENATE("0x",DEC2HEX(N51,2))</f>
        <v>0x52</v>
      </c>
      <c r="P51" s="2" t="str">
        <f aca="false">CONCATENATE("'",CHAR(N51),"'")</f>
        <v>'R'</v>
      </c>
      <c r="Q51" s="2" t="str">
        <f aca="false">INDEX(E:E,$M51+8,1)</f>
        <v>0xFE</v>
      </c>
      <c r="R51" s="2" t="str">
        <f aca="false">INDEX(F:F,$M51+8,1)</f>
        <v>0x90</v>
      </c>
      <c r="S51" s="2" t="str">
        <f aca="false">INDEX(G:G,$M51+8,1)</f>
        <v>0x90</v>
      </c>
      <c r="T51" s="2" t="str">
        <f aca="false">INDEX(H:H,$M51+8,1)</f>
        <v>0x90</v>
      </c>
      <c r="U51" s="2" t="str">
        <f aca="false">INDEX(I:I,$M51+8,1)</f>
        <v>0x6E</v>
      </c>
      <c r="V51" s="3" t="str">
        <f aca="false">CONCATENATE("    { ",Q51,", ",R51,", ",S51,", ",T51,", ",U51," }, /* ASCII ",N51," (",O51,"), character: ",P51," */")</f>
        <v>    { 0xFE, 0x90, 0x90, 0x90, 0x6E }, /* ASCII 82 (0x52), character: 'R' */</v>
      </c>
      <c r="W51" s="1" t="n">
        <f aca="false">HEX2DEC(RIGHT(Q51,2))</f>
        <v>254</v>
      </c>
      <c r="X51" s="1" t="n">
        <f aca="false">HEX2DEC(RIGHT(R51,2))</f>
        <v>144</v>
      </c>
      <c r="Y51" s="1" t="n">
        <f aca="false">HEX2DEC(RIGHT(S51,2))</f>
        <v>144</v>
      </c>
      <c r="Z51" s="1" t="n">
        <f aca="false">HEX2DEC(RIGHT(T51,2))</f>
        <v>144</v>
      </c>
      <c r="AA51" s="1" t="n">
        <f aca="false">HEX2DEC(RIGHT(U51,2))</f>
        <v>110</v>
      </c>
      <c r="AB51" s="1" t="n">
        <f aca="false">IF(W51=0,IF(X51=0,IF(Y51=0,IF(Z51=0,IF(AA51=0,0,4),3),2),1),0)</f>
        <v>0</v>
      </c>
      <c r="AC51" s="1" t="n">
        <f aca="false">IF(AA51=0,IF(Z51=0,IF(Y51=0,IF(X51=0,IF(W51=0,5,1),2),3),4),5)</f>
        <v>5</v>
      </c>
      <c r="AD51" s="1" t="str">
        <f aca="false">CONCATENATE("0x",DEC2HEX((AC51*16)+AB51,2),",")</f>
        <v>0x50,</v>
      </c>
    </row>
    <row r="52" customFormat="false" ht="13.4" hidden="false" customHeight="false" outlineLevel="0" collapsed="false">
      <c r="A52" s="0"/>
      <c r="B52" s="0"/>
      <c r="C52" s="0"/>
      <c r="D52" s="2" t="n">
        <f aca="false">D$8</f>
        <v>2</v>
      </c>
      <c r="E52" s="0" t="n">
        <v>1</v>
      </c>
      <c r="F52" s="0" t="n">
        <v>1</v>
      </c>
      <c r="G52" s="0" t="n">
        <v>1</v>
      </c>
      <c r="H52" s="0" t="n">
        <v>1</v>
      </c>
      <c r="I52" s="0"/>
      <c r="J52" s="0"/>
      <c r="L52" s="0"/>
      <c r="M52" s="2" t="n">
        <f aca="false">3+(ROW()-1)*11</f>
        <v>564</v>
      </c>
      <c r="N52" s="2" t="n">
        <f aca="false">INDEX(A:A,M52)</f>
        <v>83</v>
      </c>
      <c r="O52" s="2" t="str">
        <f aca="false">CONCATENATE("0x",DEC2HEX(N52,2))</f>
        <v>0x53</v>
      </c>
      <c r="P52" s="2" t="str">
        <f aca="false">CONCATENATE("'",CHAR(N52),"'")</f>
        <v>'S'</v>
      </c>
      <c r="Q52" s="2" t="str">
        <f aca="false">INDEX(E:E,$M52+8,1)</f>
        <v>0x62</v>
      </c>
      <c r="R52" s="2" t="str">
        <f aca="false">INDEX(F:F,$M52+8,1)</f>
        <v>0x92</v>
      </c>
      <c r="S52" s="2" t="str">
        <f aca="false">INDEX(G:G,$M52+8,1)</f>
        <v>0x92</v>
      </c>
      <c r="T52" s="2" t="str">
        <f aca="false">INDEX(H:H,$M52+8,1)</f>
        <v>0x92</v>
      </c>
      <c r="U52" s="2" t="str">
        <f aca="false">INDEX(I:I,$M52+8,1)</f>
        <v>0x8C</v>
      </c>
      <c r="V52" s="3" t="str">
        <f aca="false">CONCATENATE("    { ",Q52,", ",R52,", ",S52,", ",T52,", ",U52," }, /* ASCII ",N52," (",O52,"), character: ",P52," */")</f>
        <v>    { 0x62, 0x92, 0x92, 0x92, 0x8C }, /* ASCII 83 (0x53), character: 'S' */</v>
      </c>
      <c r="W52" s="1" t="n">
        <f aca="false">HEX2DEC(RIGHT(Q52,2))</f>
        <v>98</v>
      </c>
      <c r="X52" s="1" t="n">
        <f aca="false">HEX2DEC(RIGHT(R52,2))</f>
        <v>146</v>
      </c>
      <c r="Y52" s="1" t="n">
        <f aca="false">HEX2DEC(RIGHT(S52,2))</f>
        <v>146</v>
      </c>
      <c r="Z52" s="1" t="n">
        <f aca="false">HEX2DEC(RIGHT(T52,2))</f>
        <v>146</v>
      </c>
      <c r="AA52" s="1" t="n">
        <f aca="false">HEX2DEC(RIGHT(U52,2))</f>
        <v>140</v>
      </c>
      <c r="AB52" s="1" t="n">
        <f aca="false">IF(W52=0,IF(X52=0,IF(Y52=0,IF(Z52=0,IF(AA52=0,0,4),3),2),1),0)</f>
        <v>0</v>
      </c>
      <c r="AC52" s="1" t="n">
        <f aca="false">IF(AA52=0,IF(Z52=0,IF(Y52=0,IF(X52=0,IF(W52=0,5,1),2),3),4),5)</f>
        <v>5</v>
      </c>
      <c r="AD52" s="1" t="str">
        <f aca="false">CONCATENATE("0x",DEC2HEX((AC52*16)+AB52,2),",")</f>
        <v>0x50,</v>
      </c>
    </row>
    <row r="53" customFormat="false" ht="13.4" hidden="false" customHeight="false" outlineLevel="0" collapsed="false">
      <c r="A53" s="0"/>
      <c r="B53" s="0"/>
      <c r="C53" s="0"/>
      <c r="D53" s="2" t="n">
        <f aca="false">D$9</f>
        <v>1</v>
      </c>
      <c r="E53" s="0"/>
      <c r="F53" s="0"/>
      <c r="G53" s="2" t="n">
        <v>1</v>
      </c>
      <c r="H53" s="0"/>
      <c r="I53" s="0"/>
      <c r="J53" s="0"/>
      <c r="L53" s="0"/>
      <c r="M53" s="2" t="n">
        <f aca="false">3+(ROW()-1)*11</f>
        <v>575</v>
      </c>
      <c r="N53" s="2" t="n">
        <f aca="false">INDEX(A:A,M53)</f>
        <v>84</v>
      </c>
      <c r="O53" s="2" t="str">
        <f aca="false">CONCATENATE("0x",DEC2HEX(N53,2))</f>
        <v>0x54</v>
      </c>
      <c r="P53" s="2" t="str">
        <f aca="false">CONCATENATE("'",CHAR(N53),"'")</f>
        <v>'T'</v>
      </c>
      <c r="Q53" s="2" t="str">
        <f aca="false">INDEX(E:E,$M53+8,1)</f>
        <v>0x80</v>
      </c>
      <c r="R53" s="2" t="str">
        <f aca="false">INDEX(F:F,$M53+8,1)</f>
        <v>0x80</v>
      </c>
      <c r="S53" s="2" t="str">
        <f aca="false">INDEX(G:G,$M53+8,1)</f>
        <v>0xFE</v>
      </c>
      <c r="T53" s="2" t="str">
        <f aca="false">INDEX(H:H,$M53+8,1)</f>
        <v>0x80</v>
      </c>
      <c r="U53" s="2" t="str">
        <f aca="false">INDEX(I:I,$M53+8,1)</f>
        <v>0x80</v>
      </c>
      <c r="V53" s="3" t="str">
        <f aca="false">CONCATENATE("    { ",Q53,", ",R53,", ",S53,", ",T53,", ",U53," }, /* ASCII ",N53," (",O53,"), character: ",P53," */")</f>
        <v>    { 0x80, 0x80, 0xFE, 0x80, 0x80 }, /* ASCII 84 (0x54), character: 'T' */</v>
      </c>
      <c r="W53" s="1" t="n">
        <f aca="false">HEX2DEC(RIGHT(Q53,2))</f>
        <v>128</v>
      </c>
      <c r="X53" s="1" t="n">
        <f aca="false">HEX2DEC(RIGHT(R53,2))</f>
        <v>128</v>
      </c>
      <c r="Y53" s="1" t="n">
        <f aca="false">HEX2DEC(RIGHT(S53,2))</f>
        <v>254</v>
      </c>
      <c r="Z53" s="1" t="n">
        <f aca="false">HEX2DEC(RIGHT(T53,2))</f>
        <v>128</v>
      </c>
      <c r="AA53" s="1" t="n">
        <f aca="false">HEX2DEC(RIGHT(U53,2))</f>
        <v>128</v>
      </c>
      <c r="AB53" s="1" t="n">
        <f aca="false">IF(W53=0,IF(X53=0,IF(Y53=0,IF(Z53=0,IF(AA53=0,0,4),3),2),1),0)</f>
        <v>0</v>
      </c>
      <c r="AC53" s="1" t="n">
        <f aca="false">IF(AA53=0,IF(Z53=0,IF(Y53=0,IF(X53=0,IF(W53=0,5,1),2),3),4),5)</f>
        <v>5</v>
      </c>
      <c r="AD53" s="1" t="str">
        <f aca="false">CONCATENATE("0x",DEC2HEX((AC53*16)+AB53,2),",")</f>
        <v>0x50,</v>
      </c>
    </row>
    <row r="54" customFormat="false" ht="12.8" hidden="false" customHeight="false" outlineLevel="0" collapsed="false">
      <c r="A54" s="0"/>
      <c r="B54" s="0"/>
      <c r="C54" s="0"/>
      <c r="D54" s="2" t="n">
        <f aca="false">D$10</f>
        <v>0</v>
      </c>
      <c r="E54" s="0"/>
      <c r="F54" s="0"/>
      <c r="G54" s="0"/>
      <c r="H54" s="0"/>
      <c r="I54" s="0"/>
      <c r="J54" s="0"/>
      <c r="L54" s="0"/>
      <c r="M54" s="2" t="n">
        <f aca="false">3+(ROW()-1)*11</f>
        <v>586</v>
      </c>
      <c r="N54" s="2" t="n">
        <f aca="false">INDEX(A:A,M54)</f>
        <v>85</v>
      </c>
      <c r="O54" s="2" t="str">
        <f aca="false">CONCATENATE("0x",DEC2HEX(N54,2))</f>
        <v>0x55</v>
      </c>
      <c r="P54" s="2" t="str">
        <f aca="false">CONCATENATE("'",CHAR(N54),"'")</f>
        <v>'U'</v>
      </c>
      <c r="Q54" s="2" t="str">
        <f aca="false">INDEX(E:E,$M54+8,1)</f>
        <v>0xFC</v>
      </c>
      <c r="R54" s="2" t="str">
        <f aca="false">INDEX(F:F,$M54+8,1)</f>
        <v>0x02</v>
      </c>
      <c r="S54" s="2" t="str">
        <f aca="false">INDEX(G:G,$M54+8,1)</f>
        <v>0x02</v>
      </c>
      <c r="T54" s="2" t="str">
        <f aca="false">INDEX(H:H,$M54+8,1)</f>
        <v>0x02</v>
      </c>
      <c r="U54" s="2" t="str">
        <f aca="false">INDEX(I:I,$M54+8,1)</f>
        <v>0xFC</v>
      </c>
      <c r="V54" s="3" t="str">
        <f aca="false">CONCATENATE("    { ",Q54,", ",R54,", ",S54,", ",T54,", ",U54," }, /* ASCII ",N54," (",O54,"), character: ",P54," */")</f>
        <v>    { 0xFC, 0x02, 0x02, 0x02, 0xFC }, /* ASCII 85 (0x55), character: 'U' */</v>
      </c>
      <c r="W54" s="1" t="n">
        <f aca="false">HEX2DEC(RIGHT(Q54,2))</f>
        <v>252</v>
      </c>
      <c r="X54" s="1" t="n">
        <f aca="false">HEX2DEC(RIGHT(R54,2))</f>
        <v>2</v>
      </c>
      <c r="Y54" s="1" t="n">
        <f aca="false">HEX2DEC(RIGHT(S54,2))</f>
        <v>2</v>
      </c>
      <c r="Z54" s="1" t="n">
        <f aca="false">HEX2DEC(RIGHT(T54,2))</f>
        <v>2</v>
      </c>
      <c r="AA54" s="1" t="n">
        <f aca="false">HEX2DEC(RIGHT(U54,2))</f>
        <v>252</v>
      </c>
      <c r="AB54" s="1" t="n">
        <f aca="false">IF(W54=0,IF(X54=0,IF(Y54=0,IF(Z54=0,IF(AA54=0,0,4),3),2),1),0)</f>
        <v>0</v>
      </c>
      <c r="AC54" s="1" t="n">
        <f aca="false">IF(AA54=0,IF(Z54=0,IF(Y54=0,IF(X54=0,IF(W54=0,5,1),2),3),4),5)</f>
        <v>5</v>
      </c>
      <c r="AD54" s="1" t="str">
        <f aca="false">CONCATENATE("0x",DEC2HEX((AC54*16)+AB54,2),",")</f>
        <v>0x50,</v>
      </c>
    </row>
    <row r="55" customFormat="false" ht="12.8" hidden="false" customHeight="false" outlineLevel="0" collapsed="false">
      <c r="A55" s="0"/>
      <c r="B55" s="0"/>
      <c r="C55" s="0"/>
      <c r="D55" s="0"/>
      <c r="E55" s="2" t="str">
        <f aca="false">CONCATENATE("0x",DEC2HEX(SUM(IF(E54=1,2^$D54,0),IF(E53=1,2^$D53,0),IF(E52=1,2^$D52,0),IF(E51=1,2^$D51,0),IF(E50=1,2^$D50,0),IF(E49=1,2^$D49,0),IF(E48=1,2^$D48,0),IF(E47=1,2^$D47,0)),2))</f>
        <v>0x24</v>
      </c>
      <c r="F55" s="2" t="str">
        <f aca="false">CONCATENATE("0x",DEC2HEX(SUM(IF(F54=1,2^$D54,0),IF(F53=1,2^$D53,0),IF(F52=1,2^$D52,0),IF(F51=1,2^$D51,0),IF(F50=1,2^$D50,0),IF(F49=1,2^$D49,0),IF(F48=1,2^$D48,0),IF(F47=1,2^$D47,0)),2))</f>
        <v>0x54</v>
      </c>
      <c r="G55" s="2" t="str">
        <f aca="false">CONCATENATE("0x",DEC2HEX(SUM(IF(G54=1,2^$D54,0),IF(G53=1,2^$D53,0),IF(G52=1,2^$D52,0),IF(G51=1,2^$D51,0),IF(G50=1,2^$D50,0),IF(G49=1,2^$D49,0),IF(G48=1,2^$D48,0),IF(G47=1,2^$D47,0)),2))</f>
        <v>0xFE</v>
      </c>
      <c r="H55" s="2" t="str">
        <f aca="false">CONCATENATE("0x",DEC2HEX(SUM(IF(H54=1,2^$D54,0),IF(H53=1,2^$D53,0),IF(H52=1,2^$D52,0),IF(H51=1,2^$D51,0),IF(H50=1,2^$D50,0),IF(H49=1,2^$D49,0),IF(H48=1,2^$D48,0),IF(H47=1,2^$D47,0)),2))</f>
        <v>0x54</v>
      </c>
      <c r="I55" s="2" t="str">
        <f aca="false">CONCATENATE("0x",DEC2HEX(SUM(IF(I54=1,2^$D54,0),IF(I53=1,2^$D53,0),IF(I52=1,2^$D52,0),IF(I51=1,2^$D51,0),IF(I50=1,2^$D50,0),IF(I49=1,2^$D49,0),IF(I48=1,2^$D48,0),IF(I47=1,2^$D47,0)),2))</f>
        <v>0x48</v>
      </c>
      <c r="J55" s="0"/>
      <c r="L55" s="0"/>
      <c r="M55" s="2" t="n">
        <f aca="false">3+(ROW()-1)*11</f>
        <v>597</v>
      </c>
      <c r="N55" s="2" t="n">
        <f aca="false">INDEX(A:A,M55)</f>
        <v>86</v>
      </c>
      <c r="O55" s="2" t="str">
        <f aca="false">CONCATENATE("0x",DEC2HEX(N55,2))</f>
        <v>0x56</v>
      </c>
      <c r="P55" s="2" t="str">
        <f aca="false">CONCATENATE("'",CHAR(N55),"'")</f>
        <v>'V'</v>
      </c>
      <c r="Q55" s="2" t="str">
        <f aca="false">INDEX(E:E,$M55+8,1)</f>
        <v>0xE0</v>
      </c>
      <c r="R55" s="2" t="str">
        <f aca="false">INDEX(F:F,$M55+8,1)</f>
        <v>0x38</v>
      </c>
      <c r="S55" s="2" t="str">
        <f aca="false">INDEX(G:G,$M55+8,1)</f>
        <v>0x0E</v>
      </c>
      <c r="T55" s="2" t="str">
        <f aca="false">INDEX(H:H,$M55+8,1)</f>
        <v>0x38</v>
      </c>
      <c r="U55" s="2" t="str">
        <f aca="false">INDEX(I:I,$M55+8,1)</f>
        <v>0xE0</v>
      </c>
      <c r="V55" s="3" t="str">
        <f aca="false">CONCATENATE("    { ",Q55,", ",R55,", ",S55,", ",T55,", ",U55," }, /* ASCII ",N55," (",O55,"), character: ",P55," */")</f>
        <v>    { 0xE0, 0x38, 0x0E, 0x38, 0xE0 }, /* ASCII 86 (0x56), character: 'V' */</v>
      </c>
      <c r="W55" s="1" t="n">
        <f aca="false">HEX2DEC(RIGHT(Q55,2))</f>
        <v>224</v>
      </c>
      <c r="X55" s="1" t="n">
        <f aca="false">HEX2DEC(RIGHT(R55,2))</f>
        <v>56</v>
      </c>
      <c r="Y55" s="1" t="n">
        <f aca="false">HEX2DEC(RIGHT(S55,2))</f>
        <v>14</v>
      </c>
      <c r="Z55" s="1" t="n">
        <f aca="false">HEX2DEC(RIGHT(T55,2))</f>
        <v>56</v>
      </c>
      <c r="AA55" s="1" t="n">
        <f aca="false">HEX2DEC(RIGHT(U55,2))</f>
        <v>224</v>
      </c>
      <c r="AB55" s="1" t="n">
        <f aca="false">IF(W55=0,IF(X55=0,IF(Y55=0,IF(Z55=0,IF(AA55=0,0,4),3),2),1),0)</f>
        <v>0</v>
      </c>
      <c r="AC55" s="1" t="n">
        <f aca="false">IF(AA55=0,IF(Z55=0,IF(Y55=0,IF(X55=0,IF(W55=0,5,1),2),3),4),5)</f>
        <v>5</v>
      </c>
      <c r="AD55" s="1" t="str">
        <f aca="false">CONCATENATE("0x",DEC2HEX((AC55*16)+AB55,2),",")</f>
        <v>0x50,</v>
      </c>
    </row>
    <row r="56" customFormat="false" ht="12.8" hidden="false" customHeight="false" outlineLevel="0" collapsed="false">
      <c r="A56" s="0"/>
      <c r="B56" s="0"/>
      <c r="C56" s="0"/>
      <c r="D56" s="0"/>
      <c r="E56" s="0"/>
      <c r="F56" s="0"/>
      <c r="G56" s="0"/>
      <c r="H56" s="0"/>
      <c r="I56" s="0"/>
      <c r="J56" s="0"/>
      <c r="L56" s="0"/>
      <c r="M56" s="2" t="n">
        <f aca="false">3+(ROW()-1)*11</f>
        <v>608</v>
      </c>
      <c r="N56" s="2" t="n">
        <f aca="false">INDEX(A:A,M56)</f>
        <v>87</v>
      </c>
      <c r="O56" s="2" t="str">
        <f aca="false">CONCATENATE("0x",DEC2HEX(N56,2))</f>
        <v>0x57</v>
      </c>
      <c r="P56" s="2" t="str">
        <f aca="false">CONCATENATE("'",CHAR(N56),"'")</f>
        <v>'W'</v>
      </c>
      <c r="Q56" s="2" t="str">
        <f aca="false">INDEX(E:E,$M56+8,1)</f>
        <v>0xFC</v>
      </c>
      <c r="R56" s="2" t="str">
        <f aca="false">INDEX(F:F,$M56+8,1)</f>
        <v>0x02</v>
      </c>
      <c r="S56" s="2" t="str">
        <f aca="false">INDEX(G:G,$M56+8,1)</f>
        <v>0x0C</v>
      </c>
      <c r="T56" s="2" t="str">
        <f aca="false">INDEX(H:H,$M56+8,1)</f>
        <v>0x02</v>
      </c>
      <c r="U56" s="2" t="str">
        <f aca="false">INDEX(I:I,$M56+8,1)</f>
        <v>0xFC</v>
      </c>
      <c r="V56" s="3" t="str">
        <f aca="false">CONCATENATE("    { ",Q56,", ",R56,", ",S56,", ",T56,", ",U56," }, /* ASCII ",N56," (",O56,"), character: ",P56," */")</f>
        <v>    { 0xFC, 0x02, 0x0C, 0x02, 0xFC }, /* ASCII 87 (0x57), character: 'W' */</v>
      </c>
      <c r="W56" s="1" t="n">
        <f aca="false">HEX2DEC(RIGHT(Q56,2))</f>
        <v>252</v>
      </c>
      <c r="X56" s="1" t="n">
        <f aca="false">HEX2DEC(RIGHT(R56,2))</f>
        <v>2</v>
      </c>
      <c r="Y56" s="1" t="n">
        <f aca="false">HEX2DEC(RIGHT(S56,2))</f>
        <v>12</v>
      </c>
      <c r="Z56" s="1" t="n">
        <f aca="false">HEX2DEC(RIGHT(T56,2))</f>
        <v>2</v>
      </c>
      <c r="AA56" s="1" t="n">
        <f aca="false">HEX2DEC(RIGHT(U56,2))</f>
        <v>252</v>
      </c>
      <c r="AB56" s="1" t="n">
        <f aca="false">IF(W56=0,IF(X56=0,IF(Y56=0,IF(Z56=0,IF(AA56=0,0,4),3),2),1),0)</f>
        <v>0</v>
      </c>
      <c r="AC56" s="1" t="n">
        <f aca="false">IF(AA56=0,IF(Z56=0,IF(Y56=0,IF(X56=0,IF(W56=0,5,1),2),3),4),5)</f>
        <v>5</v>
      </c>
      <c r="AD56" s="1" t="str">
        <f aca="false">CONCATENATE("0x",DEC2HEX((AC56*16)+AB56,2),",")</f>
        <v>0x50,</v>
      </c>
    </row>
    <row r="57" customFormat="false" ht="12.8" hidden="false" customHeight="false" outlineLevel="0" collapsed="false">
      <c r="A57" s="0"/>
      <c r="B57" s="0"/>
      <c r="C57" s="0"/>
      <c r="D57" s="0"/>
      <c r="E57" s="2" t="n">
        <v>0</v>
      </c>
      <c r="F57" s="2" t="n">
        <f aca="false">E57+1</f>
        <v>1</v>
      </c>
      <c r="G57" s="2" t="n">
        <f aca="false">F57+1</f>
        <v>2</v>
      </c>
      <c r="H57" s="2" t="n">
        <f aca="false">G57+1</f>
        <v>3</v>
      </c>
      <c r="I57" s="2" t="n">
        <f aca="false">H57+1</f>
        <v>4</v>
      </c>
      <c r="J57" s="0"/>
      <c r="L57" s="0"/>
      <c r="M57" s="2" t="n">
        <f aca="false">3+(ROW()-1)*11</f>
        <v>619</v>
      </c>
      <c r="N57" s="2" t="n">
        <f aca="false">INDEX(A:A,M57)</f>
        <v>88</v>
      </c>
      <c r="O57" s="2" t="str">
        <f aca="false">CONCATENATE("0x",DEC2HEX(N57,2))</f>
        <v>0x58</v>
      </c>
      <c r="P57" s="2" t="str">
        <f aca="false">CONCATENATE("'",CHAR(N57),"'")</f>
        <v>'X'</v>
      </c>
      <c r="Q57" s="2" t="str">
        <f aca="false">INDEX(E:E,$M57+8,1)</f>
        <v>0xC6</v>
      </c>
      <c r="R57" s="2" t="str">
        <f aca="false">INDEX(F:F,$M57+8,1)</f>
        <v>0x28</v>
      </c>
      <c r="S57" s="2" t="str">
        <f aca="false">INDEX(G:G,$M57+8,1)</f>
        <v>0x10</v>
      </c>
      <c r="T57" s="2" t="str">
        <f aca="false">INDEX(H:H,$M57+8,1)</f>
        <v>0x28</v>
      </c>
      <c r="U57" s="2" t="str">
        <f aca="false">INDEX(I:I,$M57+8,1)</f>
        <v>0xC6</v>
      </c>
      <c r="V57" s="3" t="str">
        <f aca="false">CONCATENATE("    { ",Q57,", ",R57,", ",S57,", ",T57,", ",U57," }, /* ASCII ",N57," (",O57,"), character: ",P57," */")</f>
        <v>    { 0xC6, 0x28, 0x10, 0x28, 0xC6 }, /* ASCII 88 (0x58), character: 'X' */</v>
      </c>
      <c r="W57" s="1" t="n">
        <f aca="false">HEX2DEC(RIGHT(Q57,2))</f>
        <v>198</v>
      </c>
      <c r="X57" s="1" t="n">
        <f aca="false">HEX2DEC(RIGHT(R57,2))</f>
        <v>40</v>
      </c>
      <c r="Y57" s="1" t="n">
        <f aca="false">HEX2DEC(RIGHT(S57,2))</f>
        <v>16</v>
      </c>
      <c r="Z57" s="1" t="n">
        <f aca="false">HEX2DEC(RIGHT(T57,2))</f>
        <v>40</v>
      </c>
      <c r="AA57" s="1" t="n">
        <f aca="false">HEX2DEC(RIGHT(U57,2))</f>
        <v>198</v>
      </c>
      <c r="AB57" s="1" t="n">
        <f aca="false">IF(W57=0,IF(X57=0,IF(Y57=0,IF(Z57=0,IF(AA57=0,0,4),3),2),1),0)</f>
        <v>0</v>
      </c>
      <c r="AC57" s="1" t="n">
        <f aca="false">IF(AA57=0,IF(Z57=0,IF(Y57=0,IF(X57=0,IF(W57=0,5,1),2),3),4),5)</f>
        <v>5</v>
      </c>
      <c r="AD57" s="1" t="str">
        <f aca="false">CONCATENATE("0x",DEC2HEX((AC57*16)+AB57,2),",")</f>
        <v>0x50,</v>
      </c>
    </row>
    <row r="58" customFormat="false" ht="12.8" hidden="false" customHeight="false" outlineLevel="0" collapsed="false">
      <c r="A58" s="2" t="n">
        <f aca="false">A47+1</f>
        <v>37</v>
      </c>
      <c r="B58" s="2" t="str">
        <f aca="false">DEC2HEX(A58,2)</f>
        <v>25</v>
      </c>
      <c r="C58" s="2" t="str">
        <f aca="false">CHAR(A58)</f>
        <v>%</v>
      </c>
      <c r="D58" s="2" t="n">
        <f aca="false">D$3</f>
        <v>7</v>
      </c>
      <c r="E58" s="0"/>
      <c r="F58" s="0"/>
      <c r="G58" s="2"/>
      <c r="H58" s="0"/>
      <c r="I58" s="0"/>
      <c r="J58" s="2" t="str">
        <f aca="false">E66</f>
        <v>0x64</v>
      </c>
      <c r="L58" s="0"/>
      <c r="M58" s="2" t="n">
        <f aca="false">3+(ROW()-1)*11</f>
        <v>630</v>
      </c>
      <c r="N58" s="2" t="n">
        <f aca="false">INDEX(A:A,M58)</f>
        <v>89</v>
      </c>
      <c r="O58" s="2" t="str">
        <f aca="false">CONCATENATE("0x",DEC2HEX(N58,2))</f>
        <v>0x59</v>
      </c>
      <c r="P58" s="2" t="str">
        <f aca="false">CONCATENATE("'",CHAR(N58),"'")</f>
        <v>'Y'</v>
      </c>
      <c r="Q58" s="2" t="str">
        <f aca="false">INDEX(E:E,$M58+8,1)</f>
        <v>0xE0</v>
      </c>
      <c r="R58" s="2" t="str">
        <f aca="false">INDEX(F:F,$M58+8,1)</f>
        <v>0x10</v>
      </c>
      <c r="S58" s="2" t="str">
        <f aca="false">INDEX(G:G,$M58+8,1)</f>
        <v>0x0E</v>
      </c>
      <c r="T58" s="2" t="str">
        <f aca="false">INDEX(H:H,$M58+8,1)</f>
        <v>0x10</v>
      </c>
      <c r="U58" s="2" t="str">
        <f aca="false">INDEX(I:I,$M58+8,1)</f>
        <v>0xE0</v>
      </c>
      <c r="V58" s="3" t="str">
        <f aca="false">CONCATENATE("    { ",Q58,", ",R58,", ",S58,", ",T58,", ",U58," }, /* ASCII ",N58," (",O58,"), character: ",P58," */")</f>
        <v>    { 0xE0, 0x10, 0x0E, 0x10, 0xE0 }, /* ASCII 89 (0x59), character: 'Y' */</v>
      </c>
      <c r="W58" s="1" t="n">
        <f aca="false">HEX2DEC(RIGHT(Q58,2))</f>
        <v>224</v>
      </c>
      <c r="X58" s="1" t="n">
        <f aca="false">HEX2DEC(RIGHT(R58,2))</f>
        <v>16</v>
      </c>
      <c r="Y58" s="1" t="n">
        <f aca="false">HEX2DEC(RIGHT(S58,2))</f>
        <v>14</v>
      </c>
      <c r="Z58" s="1" t="n">
        <f aca="false">HEX2DEC(RIGHT(T58,2))</f>
        <v>16</v>
      </c>
      <c r="AA58" s="1" t="n">
        <f aca="false">HEX2DEC(RIGHT(U58,2))</f>
        <v>224</v>
      </c>
      <c r="AB58" s="1" t="n">
        <f aca="false">IF(W58=0,IF(X58=0,IF(Y58=0,IF(Z58=0,IF(AA58=0,0,4),3),2),1),0)</f>
        <v>0</v>
      </c>
      <c r="AC58" s="1" t="n">
        <f aca="false">IF(AA58=0,IF(Z58=0,IF(Y58=0,IF(X58=0,IF(W58=0,5,1),2),3),4),5)</f>
        <v>5</v>
      </c>
      <c r="AD58" s="1" t="str">
        <f aca="false">CONCATENATE("0x",DEC2HEX((AC58*16)+AB58,2),",")</f>
        <v>0x50,</v>
      </c>
    </row>
    <row r="59" customFormat="false" ht="13.4" hidden="false" customHeight="false" outlineLevel="0" collapsed="false">
      <c r="A59" s="0"/>
      <c r="B59" s="0"/>
      <c r="C59" s="0"/>
      <c r="D59" s="2" t="n">
        <f aca="false">D$4</f>
        <v>6</v>
      </c>
      <c r="E59" s="0" t="n">
        <v>1</v>
      </c>
      <c r="F59" s="0" t="n">
        <v>1</v>
      </c>
      <c r="G59" s="2"/>
      <c r="H59" s="0"/>
      <c r="I59" s="0" t="n">
        <v>1</v>
      </c>
      <c r="J59" s="2" t="str">
        <f aca="false">F66</f>
        <v>0x68</v>
      </c>
      <c r="L59" s="0"/>
      <c r="M59" s="2" t="n">
        <f aca="false">3+(ROW()-1)*11</f>
        <v>641</v>
      </c>
      <c r="N59" s="2" t="n">
        <f aca="false">INDEX(A:A,M59)</f>
        <v>90</v>
      </c>
      <c r="O59" s="2" t="str">
        <f aca="false">CONCATENATE("0x",DEC2HEX(N59,2))</f>
        <v>0x5A</v>
      </c>
      <c r="P59" s="2" t="str">
        <f aca="false">CONCATENATE("'",CHAR(N59),"'")</f>
        <v>'Z'</v>
      </c>
      <c r="Q59" s="2" t="str">
        <f aca="false">INDEX(E:E,$M59+8,1)</f>
        <v>0x86</v>
      </c>
      <c r="R59" s="2" t="str">
        <f aca="false">INDEX(F:F,$M59+8,1)</f>
        <v>0x8A</v>
      </c>
      <c r="S59" s="2" t="str">
        <f aca="false">INDEX(G:G,$M59+8,1)</f>
        <v>0x92</v>
      </c>
      <c r="T59" s="2" t="str">
        <f aca="false">INDEX(H:H,$M59+8,1)</f>
        <v>0xA2</v>
      </c>
      <c r="U59" s="2" t="str">
        <f aca="false">INDEX(I:I,$M59+8,1)</f>
        <v>0xC2</v>
      </c>
      <c r="V59" s="3" t="str">
        <f aca="false">CONCATENATE("    { ",Q59,", ",R59,", ",S59,", ",T59,", ",U59," }, /* ASCII ",N59," (",O59,"), character: ",P59," */")</f>
        <v>    { 0x86, 0x8A, 0x92, 0xA2, 0xC2 }, /* ASCII 90 (0x5A), character: 'Z' */</v>
      </c>
      <c r="W59" s="1" t="n">
        <f aca="false">HEX2DEC(RIGHT(Q59,2))</f>
        <v>134</v>
      </c>
      <c r="X59" s="1" t="n">
        <f aca="false">HEX2DEC(RIGHT(R59,2))</f>
        <v>138</v>
      </c>
      <c r="Y59" s="1" t="n">
        <f aca="false">HEX2DEC(RIGHT(S59,2))</f>
        <v>146</v>
      </c>
      <c r="Z59" s="1" t="n">
        <f aca="false">HEX2DEC(RIGHT(T59,2))</f>
        <v>162</v>
      </c>
      <c r="AA59" s="1" t="n">
        <f aca="false">HEX2DEC(RIGHT(U59,2))</f>
        <v>194</v>
      </c>
      <c r="AB59" s="1" t="n">
        <f aca="false">IF(W59=0,IF(X59=0,IF(Y59=0,IF(Z59=0,IF(AA59=0,0,4),3),2),1),0)</f>
        <v>0</v>
      </c>
      <c r="AC59" s="1" t="n">
        <f aca="false">IF(AA59=0,IF(Z59=0,IF(Y59=0,IF(X59=0,IF(W59=0,5,1),2),3),4),5)</f>
        <v>5</v>
      </c>
      <c r="AD59" s="1" t="str">
        <f aca="false">CONCATENATE("0x",DEC2HEX((AC59*16)+AB59,2),",")</f>
        <v>0x50,</v>
      </c>
    </row>
    <row r="60" customFormat="false" ht="13.4" hidden="false" customHeight="false" outlineLevel="0" collapsed="false">
      <c r="A60" s="0"/>
      <c r="B60" s="0"/>
      <c r="C60" s="0"/>
      <c r="D60" s="2" t="n">
        <f aca="false">D$5</f>
        <v>5</v>
      </c>
      <c r="E60" s="0" t="n">
        <v>1</v>
      </c>
      <c r="F60" s="0" t="n">
        <v>1</v>
      </c>
      <c r="G60" s="2" t="s">
        <v>3</v>
      </c>
      <c r="H60" s="0" t="n">
        <v>1</v>
      </c>
      <c r="I60" s="0"/>
      <c r="J60" s="2" t="str">
        <f aca="false">G66</f>
        <v>0x10</v>
      </c>
      <c r="L60" s="0"/>
      <c r="M60" s="2" t="n">
        <f aca="false">3+(ROW()-1)*11</f>
        <v>652</v>
      </c>
      <c r="N60" s="2" t="n">
        <f aca="false">INDEX(A:A,M60)</f>
        <v>91</v>
      </c>
      <c r="O60" s="2" t="str">
        <f aca="false">CONCATENATE("0x",DEC2HEX(N60,2))</f>
        <v>0x5B</v>
      </c>
      <c r="P60" s="2" t="str">
        <f aca="false">CONCATENATE("'",CHAR(N60),"'")</f>
        <v>'['</v>
      </c>
      <c r="Q60" s="2" t="str">
        <f aca="false">INDEX(E:E,$M60+8,1)</f>
        <v>0x00</v>
      </c>
      <c r="R60" s="2" t="str">
        <f aca="false">INDEX(F:F,$M60+8,1)</f>
        <v>0xFE</v>
      </c>
      <c r="S60" s="2" t="str">
        <f aca="false">INDEX(G:G,$M60+8,1)</f>
        <v>0x82</v>
      </c>
      <c r="T60" s="2" t="str">
        <f aca="false">INDEX(H:H,$M60+8,1)</f>
        <v>0x82</v>
      </c>
      <c r="U60" s="2" t="str">
        <f aca="false">INDEX(I:I,$M60+8,1)</f>
        <v>0x00</v>
      </c>
      <c r="V60" s="3" t="str">
        <f aca="false">CONCATENATE("    { ",Q60,", ",R60,", ",S60,", ",T60,", ",U60," }, /* ASCII ",N60," (",O60,"), character: ",P60," */")</f>
        <v>    { 0x00, 0xFE, 0x82, 0x82, 0x00 }, /* ASCII 91 (0x5B), character: '[' */</v>
      </c>
      <c r="W60" s="1" t="n">
        <f aca="false">HEX2DEC(RIGHT(Q60,2))</f>
        <v>0</v>
      </c>
      <c r="X60" s="1" t="n">
        <f aca="false">HEX2DEC(RIGHT(R60,2))</f>
        <v>254</v>
      </c>
      <c r="Y60" s="1" t="n">
        <f aca="false">HEX2DEC(RIGHT(S60,2))</f>
        <v>130</v>
      </c>
      <c r="Z60" s="1" t="n">
        <f aca="false">HEX2DEC(RIGHT(T60,2))</f>
        <v>130</v>
      </c>
      <c r="AA60" s="1" t="n">
        <f aca="false">HEX2DEC(RIGHT(U60,2))</f>
        <v>0</v>
      </c>
      <c r="AB60" s="1" t="n">
        <f aca="false">IF(W60=0,IF(X60=0,IF(Y60=0,IF(Z60=0,IF(AA60=0,0,4),3),2),1),0)</f>
        <v>1</v>
      </c>
      <c r="AC60" s="1" t="n">
        <f aca="false">IF(AA60=0,IF(Z60=0,IF(Y60=0,IF(X60=0,IF(W60=0,5,1),2),3),4),5)</f>
        <v>4</v>
      </c>
      <c r="AD60" s="1" t="str">
        <f aca="false">CONCATENATE("0x",DEC2HEX((AC60*16)+AB60,2),",")</f>
        <v>0x41,</v>
      </c>
    </row>
    <row r="61" customFormat="false" ht="13.4" hidden="false" customHeight="false" outlineLevel="0" collapsed="false">
      <c r="A61" s="0"/>
      <c r="B61" s="0"/>
      <c r="C61" s="0"/>
      <c r="D61" s="2" t="n">
        <f aca="false">D$6</f>
        <v>4</v>
      </c>
      <c r="E61" s="0"/>
      <c r="F61" s="0" t="s">
        <v>3</v>
      </c>
      <c r="G61" s="2" t="n">
        <v>1</v>
      </c>
      <c r="H61" s="0" t="s">
        <v>3</v>
      </c>
      <c r="I61" s="0" t="s">
        <v>3</v>
      </c>
      <c r="J61" s="2" t="str">
        <f aca="false">H66</f>
        <v>0x2C</v>
      </c>
      <c r="L61" s="0"/>
      <c r="M61" s="2" t="n">
        <f aca="false">3+(ROW()-1)*11</f>
        <v>663</v>
      </c>
      <c r="N61" s="2" t="n">
        <f aca="false">INDEX(A:A,M61)</f>
        <v>92</v>
      </c>
      <c r="O61" s="2" t="str">
        <f aca="false">CONCATENATE("0x",DEC2HEX(N61,2))</f>
        <v>0x5C</v>
      </c>
      <c r="P61" s="2" t="str">
        <f aca="false">CONCATENATE("'",CHAR(N61),"'")</f>
        <v>'\'</v>
      </c>
      <c r="Q61" s="2" t="str">
        <f aca="false">INDEX(E:E,$M61+8,1)</f>
        <v>0x00</v>
      </c>
      <c r="R61" s="2" t="str">
        <f aca="false">INDEX(F:F,$M61+8,1)</f>
        <v>0xC0</v>
      </c>
      <c r="S61" s="2" t="str">
        <f aca="false">INDEX(G:G,$M61+8,1)</f>
        <v>0x30</v>
      </c>
      <c r="T61" s="2" t="str">
        <f aca="false">INDEX(H:H,$M61+8,1)</f>
        <v>0x0C</v>
      </c>
      <c r="U61" s="2" t="str">
        <f aca="false">INDEX(I:I,$M61+8,1)</f>
        <v>0x03</v>
      </c>
      <c r="V61" s="3" t="str">
        <f aca="false">CONCATENATE("    { ",Q61,", ",R61,", ",S61,", ",T61,", ",U61," }, /* ASCII ",N61," (",O61,"), character: ",P61," */")</f>
        <v>    { 0x00, 0xC0, 0x30, 0x0C, 0x03 }, /* ASCII 92 (0x5C), character: '\' */</v>
      </c>
      <c r="W61" s="1" t="n">
        <f aca="false">HEX2DEC(RIGHT(Q61,2))</f>
        <v>0</v>
      </c>
      <c r="X61" s="1" t="n">
        <f aca="false">HEX2DEC(RIGHT(R61,2))</f>
        <v>192</v>
      </c>
      <c r="Y61" s="1" t="n">
        <f aca="false">HEX2DEC(RIGHT(S61,2))</f>
        <v>48</v>
      </c>
      <c r="Z61" s="1" t="n">
        <f aca="false">HEX2DEC(RIGHT(T61,2))</f>
        <v>12</v>
      </c>
      <c r="AA61" s="1" t="n">
        <f aca="false">HEX2DEC(RIGHT(U61,2))</f>
        <v>3</v>
      </c>
      <c r="AB61" s="1" t="n">
        <f aca="false">IF(W61=0,IF(X61=0,IF(Y61=0,IF(Z61=0,IF(AA61=0,0,4),3),2),1),0)</f>
        <v>1</v>
      </c>
      <c r="AC61" s="1" t="n">
        <f aca="false">IF(AA61=0,IF(Z61=0,IF(Y61=0,IF(X61=0,IF(W61=0,5,1),2),3),4),5)</f>
        <v>5</v>
      </c>
      <c r="AD61" s="1" t="str">
        <f aca="false">CONCATENATE("0x",DEC2HEX((AC61*16)+AB61,2),",")</f>
        <v>0x51,</v>
      </c>
    </row>
    <row r="62" customFormat="false" ht="13.4" hidden="false" customHeight="false" outlineLevel="0" collapsed="false">
      <c r="A62" s="0"/>
      <c r="B62" s="0"/>
      <c r="C62" s="0"/>
      <c r="D62" s="2" t="n">
        <f aca="false">D$7</f>
        <v>3</v>
      </c>
      <c r="E62" s="0" t="s">
        <v>3</v>
      </c>
      <c r="F62" s="0" t="n">
        <v>1</v>
      </c>
      <c r="G62" s="2"/>
      <c r="H62" s="0" t="n">
        <v>1</v>
      </c>
      <c r="I62" s="0" t="n">
        <v>1</v>
      </c>
      <c r="J62" s="2" t="str">
        <f aca="false">I66</f>
        <v>0x4C</v>
      </c>
      <c r="L62" s="0"/>
      <c r="M62" s="2" t="n">
        <f aca="false">3+(ROW()-1)*11</f>
        <v>674</v>
      </c>
      <c r="N62" s="2" t="n">
        <f aca="false">INDEX(A:A,M62)</f>
        <v>93</v>
      </c>
      <c r="O62" s="2" t="str">
        <f aca="false">CONCATENATE("0x",DEC2HEX(N62,2))</f>
        <v>0x5D</v>
      </c>
      <c r="P62" s="2" t="str">
        <f aca="false">CONCATENATE("'",CHAR(N62),"'")</f>
        <v>']'</v>
      </c>
      <c r="Q62" s="2" t="str">
        <f aca="false">INDEX(E:E,$M62+8,1)</f>
        <v>0x00</v>
      </c>
      <c r="R62" s="2" t="str">
        <f aca="false">INDEX(F:F,$M62+8,1)</f>
        <v>0x82</v>
      </c>
      <c r="S62" s="2" t="str">
        <f aca="false">INDEX(G:G,$M62+8,1)</f>
        <v>0x82</v>
      </c>
      <c r="T62" s="2" t="str">
        <f aca="false">INDEX(H:H,$M62+8,1)</f>
        <v>0xFE</v>
      </c>
      <c r="U62" s="2" t="str">
        <f aca="false">INDEX(I:I,$M62+8,1)</f>
        <v>0x00</v>
      </c>
      <c r="V62" s="3" t="str">
        <f aca="false">CONCATENATE("    { ",Q62,", ",R62,", ",S62,", ",T62,", ",U62," }, /* ASCII ",N62," (",O62,"), character: ",P62," */")</f>
        <v>    { 0x00, 0x82, 0x82, 0xFE, 0x00 }, /* ASCII 93 (0x5D), character: ']' */</v>
      </c>
      <c r="W62" s="1" t="n">
        <f aca="false">HEX2DEC(RIGHT(Q62,2))</f>
        <v>0</v>
      </c>
      <c r="X62" s="1" t="n">
        <f aca="false">HEX2DEC(RIGHT(R62,2))</f>
        <v>130</v>
      </c>
      <c r="Y62" s="1" t="n">
        <f aca="false">HEX2DEC(RIGHT(S62,2))</f>
        <v>130</v>
      </c>
      <c r="Z62" s="1" t="n">
        <f aca="false">HEX2DEC(RIGHT(T62,2))</f>
        <v>254</v>
      </c>
      <c r="AA62" s="1" t="n">
        <f aca="false">HEX2DEC(RIGHT(U62,2))</f>
        <v>0</v>
      </c>
      <c r="AB62" s="1" t="n">
        <f aca="false">IF(W62=0,IF(X62=0,IF(Y62=0,IF(Z62=0,IF(AA62=0,0,4),3),2),1),0)</f>
        <v>1</v>
      </c>
      <c r="AC62" s="1" t="n">
        <f aca="false">IF(AA62=0,IF(Z62=0,IF(Y62=0,IF(X62=0,IF(W62=0,5,1),2),3),4),5)</f>
        <v>4</v>
      </c>
      <c r="AD62" s="1" t="str">
        <f aca="false">CONCATENATE("0x",DEC2HEX((AC62*16)+AB62,2),",")</f>
        <v>0x41,</v>
      </c>
    </row>
    <row r="63" customFormat="false" ht="13.4" hidden="false" customHeight="false" outlineLevel="0" collapsed="false">
      <c r="A63" s="0"/>
      <c r="B63" s="0"/>
      <c r="C63" s="0"/>
      <c r="D63" s="2" t="n">
        <f aca="false">D$8</f>
        <v>2</v>
      </c>
      <c r="E63" s="0" t="n">
        <v>1</v>
      </c>
      <c r="F63" s="0"/>
      <c r="G63" s="0"/>
      <c r="H63" s="0" t="n">
        <v>1</v>
      </c>
      <c r="I63" s="0" t="n">
        <v>1</v>
      </c>
      <c r="J63" s="0"/>
      <c r="L63" s="0"/>
      <c r="M63" s="2" t="n">
        <f aca="false">3+(ROW()-1)*11</f>
        <v>685</v>
      </c>
      <c r="N63" s="2" t="n">
        <f aca="false">INDEX(A:A,M63)</f>
        <v>94</v>
      </c>
      <c r="O63" s="2" t="str">
        <f aca="false">CONCATENATE("0x",DEC2HEX(N63,2))</f>
        <v>0x5E</v>
      </c>
      <c r="P63" s="2" t="str">
        <f aca="false">CONCATENATE("'",CHAR(N63),"'")</f>
        <v>'^'</v>
      </c>
      <c r="Q63" s="2" t="str">
        <f aca="false">INDEX(E:E,$M63+8,1)</f>
        <v>0x10</v>
      </c>
      <c r="R63" s="2" t="str">
        <f aca="false">INDEX(F:F,$M63+8,1)</f>
        <v>0x20</v>
      </c>
      <c r="S63" s="2" t="str">
        <f aca="false">INDEX(G:G,$M63+8,1)</f>
        <v>0x40</v>
      </c>
      <c r="T63" s="2" t="str">
        <f aca="false">INDEX(H:H,$M63+8,1)</f>
        <v>0x20</v>
      </c>
      <c r="U63" s="2" t="str">
        <f aca="false">INDEX(I:I,$M63+8,1)</f>
        <v>0x10</v>
      </c>
      <c r="V63" s="3" t="str">
        <f aca="false">CONCATENATE("    { ",Q63,", ",R63,", ",S63,", ",T63,", ",U63," }, /* ASCII ",N63," (",O63,"), character: ",P63," */")</f>
        <v>    { 0x10, 0x20, 0x40, 0x20, 0x10 }, /* ASCII 94 (0x5E), character: '^' */</v>
      </c>
      <c r="W63" s="1" t="n">
        <f aca="false">HEX2DEC(RIGHT(Q63,2))</f>
        <v>16</v>
      </c>
      <c r="X63" s="1" t="n">
        <f aca="false">HEX2DEC(RIGHT(R63,2))</f>
        <v>32</v>
      </c>
      <c r="Y63" s="1" t="n">
        <f aca="false">HEX2DEC(RIGHT(S63,2))</f>
        <v>64</v>
      </c>
      <c r="Z63" s="1" t="n">
        <f aca="false">HEX2DEC(RIGHT(T63,2))</f>
        <v>32</v>
      </c>
      <c r="AA63" s="1" t="n">
        <f aca="false">HEX2DEC(RIGHT(U63,2))</f>
        <v>16</v>
      </c>
      <c r="AB63" s="1" t="n">
        <f aca="false">IF(W63=0,IF(X63=0,IF(Y63=0,IF(Z63=0,IF(AA63=0,0,4),3),2),1),0)</f>
        <v>0</v>
      </c>
      <c r="AC63" s="1" t="n">
        <f aca="false">IF(AA63=0,IF(Z63=0,IF(Y63=0,IF(X63=0,IF(W63=0,5,1),2),3),4),5)</f>
        <v>5</v>
      </c>
      <c r="AD63" s="1" t="str">
        <f aca="false">CONCATENATE("0x",DEC2HEX((AC63*16)+AB63,2),",")</f>
        <v>0x50,</v>
      </c>
    </row>
    <row r="64" customFormat="false" ht="12.8" hidden="false" customHeight="false" outlineLevel="0" collapsed="false">
      <c r="A64" s="0"/>
      <c r="B64" s="0"/>
      <c r="C64" s="0"/>
      <c r="D64" s="2" t="n">
        <f aca="false">D$9</f>
        <v>1</v>
      </c>
      <c r="E64" s="0"/>
      <c r="F64" s="0"/>
      <c r="G64" s="2"/>
      <c r="H64" s="0"/>
      <c r="I64" s="0"/>
      <c r="J64" s="0"/>
      <c r="L64" s="0"/>
      <c r="M64" s="2" t="n">
        <f aca="false">3+(ROW()-1)*11</f>
        <v>696</v>
      </c>
      <c r="N64" s="2" t="n">
        <f aca="false">INDEX(A:A,M64)</f>
        <v>95</v>
      </c>
      <c r="O64" s="2" t="str">
        <f aca="false">CONCATENATE("0x",DEC2HEX(N64,2))</f>
        <v>0x5F</v>
      </c>
      <c r="P64" s="2" t="str">
        <f aca="false">CONCATENATE("'",CHAR(N64),"'")</f>
        <v>'_'</v>
      </c>
      <c r="Q64" s="2" t="str">
        <f aca="false">INDEX(E:E,$M64+8,1)</f>
        <v>0x02</v>
      </c>
      <c r="R64" s="2" t="str">
        <f aca="false">INDEX(F:F,$M64+8,1)</f>
        <v>0x02</v>
      </c>
      <c r="S64" s="2" t="str">
        <f aca="false">INDEX(G:G,$M64+8,1)</f>
        <v>0x02</v>
      </c>
      <c r="T64" s="2" t="str">
        <f aca="false">INDEX(H:H,$M64+8,1)</f>
        <v>0x02</v>
      </c>
      <c r="U64" s="2" t="str">
        <f aca="false">INDEX(I:I,$M64+8,1)</f>
        <v>0x02</v>
      </c>
      <c r="V64" s="3" t="str">
        <f aca="false">CONCATENATE("    { ",Q64,", ",R64,", ",S64,", ",T64,", ",U64," }, /* ASCII ",N64," (",O64,"), character: ",P64," */")</f>
        <v>    { 0x02, 0x02, 0x02, 0x02, 0x02 }, /* ASCII 95 (0x5F), character: '_' */</v>
      </c>
      <c r="W64" s="1" t="n">
        <f aca="false">HEX2DEC(RIGHT(Q64,2))</f>
        <v>2</v>
      </c>
      <c r="X64" s="1" t="n">
        <f aca="false">HEX2DEC(RIGHT(R64,2))</f>
        <v>2</v>
      </c>
      <c r="Y64" s="1" t="n">
        <f aca="false">HEX2DEC(RIGHT(S64,2))</f>
        <v>2</v>
      </c>
      <c r="Z64" s="1" t="n">
        <f aca="false">HEX2DEC(RIGHT(T64,2))</f>
        <v>2</v>
      </c>
      <c r="AA64" s="1" t="n">
        <f aca="false">HEX2DEC(RIGHT(U64,2))</f>
        <v>2</v>
      </c>
      <c r="AB64" s="1" t="n">
        <f aca="false">IF(W64=0,IF(X64=0,IF(Y64=0,IF(Z64=0,IF(AA64=0,0,4),3),2),1),0)</f>
        <v>0</v>
      </c>
      <c r="AC64" s="1" t="n">
        <f aca="false">IF(AA64=0,IF(Z64=0,IF(Y64=0,IF(X64=0,IF(W64=0,5,1),2),3),4),5)</f>
        <v>5</v>
      </c>
      <c r="AD64" s="1" t="str">
        <f aca="false">CONCATENATE("0x",DEC2HEX((AC64*16)+AB64,2),",")</f>
        <v>0x50,</v>
      </c>
    </row>
    <row r="65" customFormat="false" ht="12.8" hidden="false" customHeight="false" outlineLevel="0" collapsed="false">
      <c r="A65" s="0"/>
      <c r="B65" s="0"/>
      <c r="C65" s="0"/>
      <c r="D65" s="2" t="n">
        <f aca="false">D$10</f>
        <v>0</v>
      </c>
      <c r="E65" s="0"/>
      <c r="F65" s="0"/>
      <c r="G65" s="0"/>
      <c r="H65" s="0"/>
      <c r="I65" s="0"/>
      <c r="J65" s="0"/>
      <c r="L65" s="0"/>
      <c r="M65" s="2" t="n">
        <f aca="false">3+(ROW()-1)*11</f>
        <v>707</v>
      </c>
      <c r="N65" s="2" t="n">
        <f aca="false">INDEX(A:A,M65)</f>
        <v>96</v>
      </c>
      <c r="O65" s="2" t="str">
        <f aca="false">CONCATENATE("0x",DEC2HEX(N65,2))</f>
        <v>0x60</v>
      </c>
      <c r="P65" s="2" t="str">
        <f aca="false">CONCATENATE("'",CHAR(N65),"'")</f>
        <v>'`'</v>
      </c>
      <c r="Q65" s="2" t="str">
        <f aca="false">INDEX(E:E,$M65+8,1)</f>
        <v>0x00</v>
      </c>
      <c r="R65" s="2" t="str">
        <f aca="false">INDEX(F:F,$M65+8,1)</f>
        <v>0x80</v>
      </c>
      <c r="S65" s="2" t="str">
        <f aca="false">INDEX(G:G,$M65+8,1)</f>
        <v>0x60</v>
      </c>
      <c r="T65" s="2" t="str">
        <f aca="false">INDEX(H:H,$M65+8,1)</f>
        <v>0x00</v>
      </c>
      <c r="U65" s="2" t="str">
        <f aca="false">INDEX(I:I,$M65+8,1)</f>
        <v>0x00</v>
      </c>
      <c r="V65" s="3" t="str">
        <f aca="false">CONCATENATE("    { ",Q65,", ",R65,", ",S65,", ",T65,", ",U65," }, /* ASCII ",N65," (",O65,"), character: ",P65," */")</f>
        <v>    { 0x00, 0x80, 0x60, 0x00, 0x00 }, /* ASCII 96 (0x60), character: '`' */</v>
      </c>
      <c r="W65" s="1" t="n">
        <f aca="false">HEX2DEC(RIGHT(Q65,2))</f>
        <v>0</v>
      </c>
      <c r="X65" s="1" t="n">
        <f aca="false">HEX2DEC(RIGHT(R65,2))</f>
        <v>128</v>
      </c>
      <c r="Y65" s="1" t="n">
        <f aca="false">HEX2DEC(RIGHT(S65,2))</f>
        <v>96</v>
      </c>
      <c r="Z65" s="1" t="n">
        <f aca="false">HEX2DEC(RIGHT(T65,2))</f>
        <v>0</v>
      </c>
      <c r="AA65" s="1" t="n">
        <f aca="false">HEX2DEC(RIGHT(U65,2))</f>
        <v>0</v>
      </c>
      <c r="AB65" s="1" t="n">
        <f aca="false">IF(W65=0,IF(X65=0,IF(Y65=0,IF(Z65=0,IF(AA65=0,0,4),3),2),1),0)</f>
        <v>1</v>
      </c>
      <c r="AC65" s="1" t="n">
        <f aca="false">IF(AA65=0,IF(Z65=0,IF(Y65=0,IF(X65=0,IF(W65=0,5,1),2),3),4),5)</f>
        <v>3</v>
      </c>
      <c r="AD65" s="1" t="str">
        <f aca="false">CONCATENATE("0x",DEC2HEX((AC65*16)+AB65,2),",")</f>
        <v>0x31,</v>
      </c>
    </row>
    <row r="66" customFormat="false" ht="12.8" hidden="false" customHeight="false" outlineLevel="0" collapsed="false">
      <c r="A66" s="0"/>
      <c r="B66" s="0"/>
      <c r="C66" s="0"/>
      <c r="D66" s="0"/>
      <c r="E66" s="2" t="str">
        <f aca="false">CONCATENATE("0x",DEC2HEX(SUM(IF(E65=1,2^$D65,0),IF(E64=1,2^$D64,0),IF(E63=1,2^$D63,0),IF(E62=1,2^$D62,0),IF(E61=1,2^$D61,0),IF(E60=1,2^$D60,0),IF(E59=1,2^$D59,0),IF(E58=1,2^$D58,0)),2))</f>
        <v>0x64</v>
      </c>
      <c r="F66" s="2" t="str">
        <f aca="false">CONCATENATE("0x",DEC2HEX(SUM(IF(F65=1,2^$D65,0),IF(F64=1,2^$D64,0),IF(F63=1,2^$D63,0),IF(F62=1,2^$D62,0),IF(F61=1,2^$D61,0),IF(F60=1,2^$D60,0),IF(F59=1,2^$D59,0),IF(F58=1,2^$D58,0)),2))</f>
        <v>0x68</v>
      </c>
      <c r="G66" s="2" t="str">
        <f aca="false">CONCATENATE("0x",DEC2HEX(SUM(IF(G65=1,2^$D65,0),IF(G64=1,2^$D64,0),IF(G63=1,2^$D63,0),IF(G62=1,2^$D62,0),IF(G61=1,2^$D61,0),IF(G60=1,2^$D60,0),IF(G59=1,2^$D59,0),IF(G58=1,2^$D58,0)),2))</f>
        <v>0x10</v>
      </c>
      <c r="H66" s="2" t="str">
        <f aca="false">CONCATENATE("0x",DEC2HEX(SUM(IF(H65=1,2^$D65,0),IF(H64=1,2^$D64,0),IF(H63=1,2^$D63,0),IF(H62=1,2^$D62,0),IF(H61=1,2^$D61,0),IF(H60=1,2^$D60,0),IF(H59=1,2^$D59,0),IF(H58=1,2^$D58,0)),2))</f>
        <v>0x2C</v>
      </c>
      <c r="I66" s="2" t="str">
        <f aca="false">CONCATENATE("0x",DEC2HEX(SUM(IF(I65=1,2^$D65,0),IF(I64=1,2^$D64,0),IF(I63=1,2^$D63,0),IF(I62=1,2^$D62,0),IF(I61=1,2^$D61,0),IF(I60=1,2^$D60,0),IF(I59=1,2^$D59,0),IF(I58=1,2^$D58,0)),2))</f>
        <v>0x4C</v>
      </c>
      <c r="J66" s="0"/>
      <c r="L66" s="0"/>
      <c r="M66" s="2" t="n">
        <f aca="false">3+(ROW()-1)*11</f>
        <v>718</v>
      </c>
      <c r="N66" s="2" t="n">
        <f aca="false">INDEX(A:A,M66)</f>
        <v>97</v>
      </c>
      <c r="O66" s="2" t="str">
        <f aca="false">CONCATENATE("0x",DEC2HEX(N66,2))</f>
        <v>0x61</v>
      </c>
      <c r="P66" s="2" t="str">
        <f aca="false">CONCATENATE("'",CHAR(N66),"'")</f>
        <v>'a'</v>
      </c>
      <c r="Q66" s="2" t="str">
        <f aca="false">INDEX(E:E,$M66+8,1)</f>
        <v>0x24</v>
      </c>
      <c r="R66" s="2" t="str">
        <f aca="false">INDEX(F:F,$M66+8,1)</f>
        <v>0x4A</v>
      </c>
      <c r="S66" s="2" t="str">
        <f aca="false">INDEX(G:G,$M66+8,1)</f>
        <v>0x4A</v>
      </c>
      <c r="T66" s="2" t="str">
        <f aca="false">INDEX(H:H,$M66+8,1)</f>
        <v>0x3E</v>
      </c>
      <c r="U66" s="2" t="str">
        <f aca="false">INDEX(I:I,$M66+8,1)</f>
        <v>0x00</v>
      </c>
      <c r="V66" s="3" t="str">
        <f aca="false">CONCATENATE("    { ",Q66,", ",R66,", ",S66,", ",T66,", ",U66," }, /* ASCII ",N66," (",O66,"), character: ",P66," */")</f>
        <v>    { 0x24, 0x4A, 0x4A, 0x3E, 0x00 }, /* ASCII 97 (0x61), character: 'a' */</v>
      </c>
      <c r="W66" s="1" t="n">
        <f aca="false">HEX2DEC(RIGHT(Q66,2))</f>
        <v>36</v>
      </c>
      <c r="X66" s="1" t="n">
        <f aca="false">HEX2DEC(RIGHT(R66,2))</f>
        <v>74</v>
      </c>
      <c r="Y66" s="1" t="n">
        <f aca="false">HEX2DEC(RIGHT(S66,2))</f>
        <v>74</v>
      </c>
      <c r="Z66" s="1" t="n">
        <f aca="false">HEX2DEC(RIGHT(T66,2))</f>
        <v>62</v>
      </c>
      <c r="AA66" s="1" t="n">
        <f aca="false">HEX2DEC(RIGHT(U66,2))</f>
        <v>0</v>
      </c>
      <c r="AB66" s="1" t="n">
        <f aca="false">IF(W66=0,IF(X66=0,IF(Y66=0,IF(Z66=0,IF(AA66=0,0,4),3),2),1),0)</f>
        <v>0</v>
      </c>
      <c r="AC66" s="1" t="n">
        <f aca="false">IF(AA66=0,IF(Z66=0,IF(Y66=0,IF(X66=0,IF(W66=0,5,1),2),3),4),5)</f>
        <v>4</v>
      </c>
      <c r="AD66" s="1" t="str">
        <f aca="false">CONCATENATE("0x",DEC2HEX((AC66*16)+AB66,2),",")</f>
        <v>0x40,</v>
      </c>
    </row>
    <row r="67" customFormat="false" ht="12.8" hidden="false" customHeight="false" outlineLevel="0" collapsed="false">
      <c r="A67" s="0"/>
      <c r="B67" s="0"/>
      <c r="C67" s="0"/>
      <c r="D67" s="0"/>
      <c r="E67" s="0"/>
      <c r="F67" s="0"/>
      <c r="G67" s="0"/>
      <c r="H67" s="0"/>
      <c r="I67" s="0"/>
      <c r="J67" s="0"/>
      <c r="L67" s="0"/>
      <c r="M67" s="2" t="n">
        <f aca="false">3+(ROW()-1)*11</f>
        <v>729</v>
      </c>
      <c r="N67" s="2" t="n">
        <f aca="false">INDEX(A:A,M67)</f>
        <v>98</v>
      </c>
      <c r="O67" s="2" t="str">
        <f aca="false">CONCATENATE("0x",DEC2HEX(N67,2))</f>
        <v>0x62</v>
      </c>
      <c r="P67" s="2" t="str">
        <f aca="false">CONCATENATE("'",CHAR(N67),"'")</f>
        <v>'b'</v>
      </c>
      <c r="Q67" s="2" t="str">
        <f aca="false">INDEX(E:E,$M67+8,1)</f>
        <v>0x00</v>
      </c>
      <c r="R67" s="2" t="str">
        <f aca="false">INDEX(F:F,$M67+8,1)</f>
        <v>0xFE</v>
      </c>
      <c r="S67" s="2" t="str">
        <f aca="false">INDEX(G:G,$M67+8,1)</f>
        <v>0x12</v>
      </c>
      <c r="T67" s="2" t="str">
        <f aca="false">INDEX(H:H,$M67+8,1)</f>
        <v>0x12</v>
      </c>
      <c r="U67" s="2" t="str">
        <f aca="false">INDEX(I:I,$M67+8,1)</f>
        <v>0x0C</v>
      </c>
      <c r="V67" s="3" t="str">
        <f aca="false">CONCATENATE("    { ",Q67,", ",R67,", ",S67,", ",T67,", ",U67," }, /* ASCII ",N67," (",O67,"), character: ",P67," */")</f>
        <v>    { 0x00, 0xFE, 0x12, 0x12, 0x0C }, /* ASCII 98 (0x62), character: 'b' */</v>
      </c>
      <c r="W67" s="1" t="n">
        <f aca="false">HEX2DEC(RIGHT(Q67,2))</f>
        <v>0</v>
      </c>
      <c r="X67" s="1" t="n">
        <f aca="false">HEX2DEC(RIGHT(R67,2))</f>
        <v>254</v>
      </c>
      <c r="Y67" s="1" t="n">
        <f aca="false">HEX2DEC(RIGHT(S67,2))</f>
        <v>18</v>
      </c>
      <c r="Z67" s="1" t="n">
        <f aca="false">HEX2DEC(RIGHT(T67,2))</f>
        <v>18</v>
      </c>
      <c r="AA67" s="1" t="n">
        <f aca="false">HEX2DEC(RIGHT(U67,2))</f>
        <v>12</v>
      </c>
      <c r="AB67" s="1" t="n">
        <f aca="false">IF(W67=0,IF(X67=0,IF(Y67=0,IF(Z67=0,IF(AA67=0,0,4),3),2),1),0)</f>
        <v>1</v>
      </c>
      <c r="AC67" s="1" t="n">
        <f aca="false">IF(AA67=0,IF(Z67=0,IF(Y67=0,IF(X67=0,IF(W67=0,5,1),2),3),4),5)</f>
        <v>5</v>
      </c>
      <c r="AD67" s="1" t="str">
        <f aca="false">CONCATENATE("0x",DEC2HEX((AC67*16)+AB67,2),",")</f>
        <v>0x51,</v>
      </c>
    </row>
    <row r="68" customFormat="false" ht="12.8" hidden="false" customHeight="false" outlineLevel="0" collapsed="false">
      <c r="A68" s="0"/>
      <c r="B68" s="0"/>
      <c r="C68" s="0"/>
      <c r="D68" s="0"/>
      <c r="E68" s="2" t="n">
        <v>0</v>
      </c>
      <c r="F68" s="2" t="n">
        <f aca="false">E68+1</f>
        <v>1</v>
      </c>
      <c r="G68" s="2" t="n">
        <f aca="false">F68+1</f>
        <v>2</v>
      </c>
      <c r="H68" s="2" t="n">
        <f aca="false">G68+1</f>
        <v>3</v>
      </c>
      <c r="I68" s="2" t="n">
        <f aca="false">H68+1</f>
        <v>4</v>
      </c>
      <c r="J68" s="0"/>
      <c r="L68" s="0"/>
      <c r="M68" s="2" t="n">
        <f aca="false">3+(ROW()-1)*11</f>
        <v>740</v>
      </c>
      <c r="N68" s="2" t="n">
        <f aca="false">INDEX(A:A,M68)</f>
        <v>99</v>
      </c>
      <c r="O68" s="2" t="str">
        <f aca="false">CONCATENATE("0x",DEC2HEX(N68,2))</f>
        <v>0x63</v>
      </c>
      <c r="P68" s="2" t="str">
        <f aca="false">CONCATENATE("'",CHAR(N68),"'")</f>
        <v>'c'</v>
      </c>
      <c r="Q68" s="2" t="str">
        <f aca="false">INDEX(E:E,$M68+8,1)</f>
        <v>0x0C</v>
      </c>
      <c r="R68" s="2" t="str">
        <f aca="false">INDEX(F:F,$M68+8,1)</f>
        <v>0x12</v>
      </c>
      <c r="S68" s="2" t="str">
        <f aca="false">INDEX(G:G,$M68+8,1)</f>
        <v>0x12</v>
      </c>
      <c r="T68" s="2" t="str">
        <f aca="false">INDEX(H:H,$M68+8,1)</f>
        <v>0x12</v>
      </c>
      <c r="U68" s="2" t="str">
        <f aca="false">INDEX(I:I,$M68+8,1)</f>
        <v>0x00</v>
      </c>
      <c r="V68" s="3" t="str">
        <f aca="false">CONCATENATE("    { ",Q68,", ",R68,", ",S68,", ",T68,", ",U68," }, /* ASCII ",N68," (",O68,"), character: ",P68," */")</f>
        <v>    { 0x0C, 0x12, 0x12, 0x12, 0x00 }, /* ASCII 99 (0x63), character: 'c' */</v>
      </c>
      <c r="W68" s="1" t="n">
        <f aca="false">HEX2DEC(RIGHT(Q68,2))</f>
        <v>12</v>
      </c>
      <c r="X68" s="1" t="n">
        <f aca="false">HEX2DEC(RIGHT(R68,2))</f>
        <v>18</v>
      </c>
      <c r="Y68" s="1" t="n">
        <f aca="false">HEX2DEC(RIGHT(S68,2))</f>
        <v>18</v>
      </c>
      <c r="Z68" s="1" t="n">
        <f aca="false">HEX2DEC(RIGHT(T68,2))</f>
        <v>18</v>
      </c>
      <c r="AA68" s="1" t="n">
        <f aca="false">HEX2DEC(RIGHT(U68,2))</f>
        <v>0</v>
      </c>
      <c r="AB68" s="1" t="n">
        <f aca="false">IF(W68=0,IF(X68=0,IF(Y68=0,IF(Z68=0,IF(AA68=0,0,4),3),2),1),0)</f>
        <v>0</v>
      </c>
      <c r="AC68" s="1" t="n">
        <f aca="false">IF(AA68=0,IF(Z68=0,IF(Y68=0,IF(X68=0,IF(W68=0,5,1),2),3),4),5)</f>
        <v>4</v>
      </c>
      <c r="AD68" s="1" t="str">
        <f aca="false">CONCATENATE("0x",DEC2HEX((AC68*16)+AB68,2),",")</f>
        <v>0x40,</v>
      </c>
    </row>
    <row r="69" customFormat="false" ht="12.8" hidden="false" customHeight="false" outlineLevel="0" collapsed="false">
      <c r="A69" s="2" t="n">
        <f aca="false">A58+1</f>
        <v>38</v>
      </c>
      <c r="B69" s="2" t="str">
        <f aca="false">DEC2HEX(A69,2)</f>
        <v>26</v>
      </c>
      <c r="C69" s="2" t="str">
        <f aca="false">CHAR(A69)</f>
        <v>&amp;</v>
      </c>
      <c r="D69" s="2" t="n">
        <f aca="false">D$3</f>
        <v>7</v>
      </c>
      <c r="E69" s="0"/>
      <c r="F69" s="0"/>
      <c r="G69" s="2"/>
      <c r="H69" s="0"/>
      <c r="I69" s="0"/>
      <c r="J69" s="2" t="str">
        <f aca="false">E77</f>
        <v>0x34</v>
      </c>
      <c r="L69" s="0"/>
      <c r="M69" s="2" t="n">
        <f aca="false">3+(ROW()-1)*11</f>
        <v>751</v>
      </c>
      <c r="N69" s="2" t="n">
        <f aca="false">INDEX(A:A,M69)</f>
        <v>100</v>
      </c>
      <c r="O69" s="2" t="str">
        <f aca="false">CONCATENATE("0x",DEC2HEX(N69,2))</f>
        <v>0x64</v>
      </c>
      <c r="P69" s="2" t="str">
        <f aca="false">CONCATENATE("'",CHAR(N69),"'")</f>
        <v>'d'</v>
      </c>
      <c r="Q69" s="2" t="str">
        <f aca="false">INDEX(E:E,$M69+8,1)</f>
        <v>0x00</v>
      </c>
      <c r="R69" s="2" t="str">
        <f aca="false">INDEX(F:F,$M69+8,1)</f>
        <v>0x0C</v>
      </c>
      <c r="S69" s="2" t="str">
        <f aca="false">INDEX(G:G,$M69+8,1)</f>
        <v>0x12</v>
      </c>
      <c r="T69" s="2" t="str">
        <f aca="false">INDEX(H:H,$M69+8,1)</f>
        <v>0x12</v>
      </c>
      <c r="U69" s="2" t="str">
        <f aca="false">INDEX(I:I,$M69+8,1)</f>
        <v>0xFE</v>
      </c>
      <c r="V69" s="3" t="str">
        <f aca="false">CONCATENATE("    { ",Q69,", ",R69,", ",S69,", ",T69,", ",U69," }, /* ASCII ",N69," (",O69,"), character: ",P69," */")</f>
        <v>    { 0x00, 0x0C, 0x12, 0x12, 0xFE }, /* ASCII 100 (0x64), character: 'd' */</v>
      </c>
      <c r="W69" s="1" t="n">
        <f aca="false">HEX2DEC(RIGHT(Q69,2))</f>
        <v>0</v>
      </c>
      <c r="X69" s="1" t="n">
        <f aca="false">HEX2DEC(RIGHT(R69,2))</f>
        <v>12</v>
      </c>
      <c r="Y69" s="1" t="n">
        <f aca="false">HEX2DEC(RIGHT(S69,2))</f>
        <v>18</v>
      </c>
      <c r="Z69" s="1" t="n">
        <f aca="false">HEX2DEC(RIGHT(T69,2))</f>
        <v>18</v>
      </c>
      <c r="AA69" s="1" t="n">
        <f aca="false">HEX2DEC(RIGHT(U69,2))</f>
        <v>254</v>
      </c>
      <c r="AB69" s="1" t="n">
        <f aca="false">IF(W69=0,IF(X69=0,IF(Y69=0,IF(Z69=0,IF(AA69=0,0,4),3),2),1),0)</f>
        <v>1</v>
      </c>
      <c r="AC69" s="1" t="n">
        <f aca="false">IF(AA69=0,IF(Z69=0,IF(Y69=0,IF(X69=0,IF(W69=0,5,1),2),3),4),5)</f>
        <v>5</v>
      </c>
      <c r="AD69" s="1" t="str">
        <f aca="false">CONCATENATE("0x",DEC2HEX((AC69*16)+AB69,2),",")</f>
        <v>0x51,</v>
      </c>
    </row>
    <row r="70" customFormat="false" ht="13.4" hidden="false" customHeight="false" outlineLevel="0" collapsed="false">
      <c r="A70" s="0"/>
      <c r="B70" s="0"/>
      <c r="C70" s="0"/>
      <c r="D70" s="2" t="n">
        <f aca="false">D$4</f>
        <v>6</v>
      </c>
      <c r="E70" s="0"/>
      <c r="F70" s="0" t="n">
        <v>1</v>
      </c>
      <c r="G70" s="2" t="n">
        <v>1</v>
      </c>
      <c r="H70" s="0"/>
      <c r="I70" s="0"/>
      <c r="J70" s="2" t="str">
        <f aca="false">F77</f>
        <v>0x4A</v>
      </c>
      <c r="L70" s="0"/>
      <c r="M70" s="2" t="n">
        <f aca="false">3+(ROW()-1)*11</f>
        <v>762</v>
      </c>
      <c r="N70" s="2" t="n">
        <f aca="false">INDEX(A:A,M70)</f>
        <v>101</v>
      </c>
      <c r="O70" s="2" t="str">
        <f aca="false">CONCATENATE("0x",DEC2HEX(N70,2))</f>
        <v>0x65</v>
      </c>
      <c r="P70" s="2" t="str">
        <f aca="false">CONCATENATE("'",CHAR(N70),"'")</f>
        <v>'e'</v>
      </c>
      <c r="Q70" s="2" t="str">
        <f aca="false">INDEX(E:E,$M70+8,1)</f>
        <v>0x1C</v>
      </c>
      <c r="R70" s="2" t="str">
        <f aca="false">INDEX(F:F,$M70+8,1)</f>
        <v>0x2A</v>
      </c>
      <c r="S70" s="2" t="str">
        <f aca="false">INDEX(G:G,$M70+8,1)</f>
        <v>0x2A</v>
      </c>
      <c r="T70" s="2" t="str">
        <f aca="false">INDEX(H:H,$M70+8,1)</f>
        <v>0x10</v>
      </c>
      <c r="U70" s="2" t="str">
        <f aca="false">INDEX(I:I,$M70+8,1)</f>
        <v>0x00</v>
      </c>
      <c r="V70" s="3" t="str">
        <f aca="false">CONCATENATE("    { ",Q70,", ",R70,", ",S70,", ",T70,", ",U70," }, /* ASCII ",N70," (",O70,"), character: ",P70," */")</f>
        <v>    { 0x1C, 0x2A, 0x2A, 0x10, 0x00 }, /* ASCII 101 (0x65), character: 'e' */</v>
      </c>
      <c r="W70" s="1" t="n">
        <f aca="false">HEX2DEC(RIGHT(Q70,2))</f>
        <v>28</v>
      </c>
      <c r="X70" s="1" t="n">
        <f aca="false">HEX2DEC(RIGHT(R70,2))</f>
        <v>42</v>
      </c>
      <c r="Y70" s="1" t="n">
        <f aca="false">HEX2DEC(RIGHT(S70,2))</f>
        <v>42</v>
      </c>
      <c r="Z70" s="1" t="n">
        <f aca="false">HEX2DEC(RIGHT(T70,2))</f>
        <v>16</v>
      </c>
      <c r="AA70" s="1" t="n">
        <f aca="false">HEX2DEC(RIGHT(U70,2))</f>
        <v>0</v>
      </c>
      <c r="AB70" s="1" t="n">
        <f aca="false">IF(W70=0,IF(X70=0,IF(Y70=0,IF(Z70=0,IF(AA70=0,0,4),3),2),1),0)</f>
        <v>0</v>
      </c>
      <c r="AC70" s="1" t="n">
        <f aca="false">IF(AA70=0,IF(Z70=0,IF(Y70=0,IF(X70=0,IF(W70=0,5,1),2),3),4),5)</f>
        <v>4</v>
      </c>
      <c r="AD70" s="1" t="str">
        <f aca="false">CONCATENATE("0x",DEC2HEX((AC70*16)+AB70,2),",")</f>
        <v>0x40,</v>
      </c>
    </row>
    <row r="71" customFormat="false" ht="13.4" hidden="false" customHeight="false" outlineLevel="0" collapsed="false">
      <c r="A71" s="0"/>
      <c r="B71" s="0"/>
      <c r="C71" s="0"/>
      <c r="D71" s="2" t="n">
        <f aca="false">D$5</f>
        <v>5</v>
      </c>
      <c r="E71" s="0" t="n">
        <v>1</v>
      </c>
      <c r="F71" s="0"/>
      <c r="G71" s="2"/>
      <c r="H71" s="0" t="n">
        <v>1</v>
      </c>
      <c r="I71" s="0"/>
      <c r="J71" s="2" t="str">
        <f aca="false">G77</f>
        <v>0x4A</v>
      </c>
      <c r="L71" s="0"/>
      <c r="M71" s="2" t="n">
        <f aca="false">3+(ROW()-1)*11</f>
        <v>773</v>
      </c>
      <c r="N71" s="2" t="n">
        <f aca="false">INDEX(A:A,M71)</f>
        <v>102</v>
      </c>
      <c r="O71" s="2" t="str">
        <f aca="false">CONCATENATE("0x",DEC2HEX(N71,2))</f>
        <v>0x66</v>
      </c>
      <c r="P71" s="2" t="str">
        <f aca="false">CONCATENATE("'",CHAR(N71),"'")</f>
        <v>'f'</v>
      </c>
      <c r="Q71" s="2" t="str">
        <f aca="false">INDEX(E:E,$M71+8,1)</f>
        <v>0x3E</v>
      </c>
      <c r="R71" s="2" t="str">
        <f aca="false">INDEX(F:F,$M71+8,1)</f>
        <v>0x48</v>
      </c>
      <c r="S71" s="2" t="str">
        <f aca="false">INDEX(G:G,$M71+8,1)</f>
        <v>0x40</v>
      </c>
      <c r="T71" s="2" t="str">
        <f aca="false">INDEX(H:H,$M71+8,1)</f>
        <v>0x20</v>
      </c>
      <c r="U71" s="2" t="str">
        <f aca="false">INDEX(I:I,$M71+8,1)</f>
        <v>0x00</v>
      </c>
      <c r="V71" s="3" t="str">
        <f aca="false">CONCATENATE("    { ",Q71,", ",R71,", ",S71,", ",T71,", ",U71," }, /* ASCII ",N71," (",O71,"), character: ",P71," */")</f>
        <v>    { 0x3E, 0x48, 0x40, 0x20, 0x00 }, /* ASCII 102 (0x66), character: 'f' */</v>
      </c>
      <c r="W71" s="1" t="n">
        <f aca="false">HEX2DEC(RIGHT(Q71,2))</f>
        <v>62</v>
      </c>
      <c r="X71" s="1" t="n">
        <f aca="false">HEX2DEC(RIGHT(R71,2))</f>
        <v>72</v>
      </c>
      <c r="Y71" s="1" t="n">
        <f aca="false">HEX2DEC(RIGHT(S71,2))</f>
        <v>64</v>
      </c>
      <c r="Z71" s="1" t="n">
        <f aca="false">HEX2DEC(RIGHT(T71,2))</f>
        <v>32</v>
      </c>
      <c r="AA71" s="1" t="n">
        <f aca="false">HEX2DEC(RIGHT(U71,2))</f>
        <v>0</v>
      </c>
      <c r="AB71" s="1" t="n">
        <f aca="false">IF(W71=0,IF(X71=0,IF(Y71=0,IF(Z71=0,IF(AA71=0,0,4),3),2),1),0)</f>
        <v>0</v>
      </c>
      <c r="AC71" s="1" t="n">
        <f aca="false">IF(AA71=0,IF(Z71=0,IF(Y71=0,IF(X71=0,IF(W71=0,5,1),2),3),4),5)</f>
        <v>4</v>
      </c>
      <c r="AD71" s="1" t="str">
        <f aca="false">CONCATENATE("0x",DEC2HEX((AC71*16)+AB71,2),",")</f>
        <v>0x40,</v>
      </c>
    </row>
    <row r="72" customFormat="false" ht="13.4" hidden="false" customHeight="false" outlineLevel="0" collapsed="false">
      <c r="A72" s="0"/>
      <c r="B72" s="0"/>
      <c r="C72" s="0"/>
      <c r="D72" s="2" t="n">
        <f aca="false">D$6</f>
        <v>4</v>
      </c>
      <c r="E72" s="0" t="n">
        <v>1</v>
      </c>
      <c r="F72" s="0"/>
      <c r="G72" s="2"/>
      <c r="H72" s="0"/>
      <c r="I72" s="0"/>
      <c r="J72" s="2" t="str">
        <f aca="false">H77</f>
        <v>0x24</v>
      </c>
      <c r="L72" s="0"/>
      <c r="M72" s="2" t="n">
        <f aca="false">3+(ROW()-1)*11</f>
        <v>784</v>
      </c>
      <c r="N72" s="2" t="n">
        <f aca="false">INDEX(A:A,M72)</f>
        <v>103</v>
      </c>
      <c r="O72" s="2" t="str">
        <f aca="false">CONCATENATE("0x",DEC2HEX(N72,2))</f>
        <v>0x67</v>
      </c>
      <c r="P72" s="2" t="str">
        <f aca="false">CONCATENATE("'",CHAR(N72),"'")</f>
        <v>'g'</v>
      </c>
      <c r="Q72" s="2" t="str">
        <f aca="false">INDEX(E:E,$M72+8,1)</f>
        <v>0x12</v>
      </c>
      <c r="R72" s="2" t="str">
        <f aca="false">INDEX(F:F,$M72+8,1)</f>
        <v>0x29</v>
      </c>
      <c r="S72" s="2" t="str">
        <f aca="false">INDEX(G:G,$M72+8,1)</f>
        <v>0x29</v>
      </c>
      <c r="T72" s="2" t="str">
        <f aca="false">INDEX(H:H,$M72+8,1)</f>
        <v>0x3E</v>
      </c>
      <c r="U72" s="2" t="str">
        <f aca="false">INDEX(I:I,$M72+8,1)</f>
        <v>0x00</v>
      </c>
      <c r="V72" s="3" t="str">
        <f aca="false">CONCATENATE("    { ",Q72,", ",R72,", ",S72,", ",T72,", ",U72," }, /* ASCII ",N72," (",O72,"), character: ",P72," */")</f>
        <v>    { 0x12, 0x29, 0x29, 0x3E, 0x00 }, /* ASCII 103 (0x67), character: 'g' */</v>
      </c>
      <c r="W72" s="1" t="n">
        <f aca="false">HEX2DEC(RIGHT(Q72,2))</f>
        <v>18</v>
      </c>
      <c r="X72" s="1" t="n">
        <f aca="false">HEX2DEC(RIGHT(R72,2))</f>
        <v>41</v>
      </c>
      <c r="Y72" s="1" t="n">
        <f aca="false">HEX2DEC(RIGHT(S72,2))</f>
        <v>41</v>
      </c>
      <c r="Z72" s="1" t="n">
        <f aca="false">HEX2DEC(RIGHT(T72,2))</f>
        <v>62</v>
      </c>
      <c r="AA72" s="1" t="n">
        <f aca="false">HEX2DEC(RIGHT(U72,2))</f>
        <v>0</v>
      </c>
      <c r="AB72" s="1" t="n">
        <f aca="false">IF(W72=0,IF(X72=0,IF(Y72=0,IF(Z72=0,IF(AA72=0,0,4),3),2),1),0)</f>
        <v>0</v>
      </c>
      <c r="AC72" s="1" t="n">
        <f aca="false">IF(AA72=0,IF(Z72=0,IF(Y72=0,IF(X72=0,IF(W72=0,5,1),2),3),4),5)</f>
        <v>4</v>
      </c>
      <c r="AD72" s="1" t="str">
        <f aca="false">CONCATENATE("0x",DEC2HEX((AC72*16)+AB72,2),",")</f>
        <v>0x40,</v>
      </c>
    </row>
    <row r="73" customFormat="false" ht="13.4" hidden="false" customHeight="false" outlineLevel="0" collapsed="false">
      <c r="A73" s="0"/>
      <c r="B73" s="0"/>
      <c r="C73" s="0"/>
      <c r="D73" s="2" t="n">
        <f aca="false">D$7</f>
        <v>3</v>
      </c>
      <c r="E73" s="0"/>
      <c r="F73" s="0" t="n">
        <v>1</v>
      </c>
      <c r="G73" s="2" t="n">
        <v>1</v>
      </c>
      <c r="H73" s="0"/>
      <c r="I73" s="0" t="n">
        <v>1</v>
      </c>
      <c r="J73" s="2" t="str">
        <f aca="false">I77</f>
        <v>0x0A</v>
      </c>
      <c r="L73" s="0"/>
      <c r="M73" s="2" t="n">
        <f aca="false">3+(ROW()-1)*11</f>
        <v>795</v>
      </c>
      <c r="N73" s="2" t="n">
        <f aca="false">INDEX(A:A,M73)</f>
        <v>104</v>
      </c>
      <c r="O73" s="2" t="str">
        <f aca="false">CONCATENATE("0x",DEC2HEX(N73,2))</f>
        <v>0x68</v>
      </c>
      <c r="P73" s="2" t="str">
        <f aca="false">CONCATENATE("'",CHAR(N73),"'")</f>
        <v>'h'</v>
      </c>
      <c r="Q73" s="2" t="str">
        <f aca="false">INDEX(E:E,$M73+8,1)</f>
        <v>0x7E</v>
      </c>
      <c r="R73" s="2" t="str">
        <f aca="false">INDEX(F:F,$M73+8,1)</f>
        <v>0x08</v>
      </c>
      <c r="S73" s="2" t="str">
        <f aca="false">INDEX(G:G,$M73+8,1)</f>
        <v>0x08</v>
      </c>
      <c r="T73" s="2" t="str">
        <f aca="false">INDEX(H:H,$M73+8,1)</f>
        <v>0x06</v>
      </c>
      <c r="U73" s="2" t="str">
        <f aca="false">INDEX(I:I,$M73+8,1)</f>
        <v>0x00</v>
      </c>
      <c r="V73" s="3" t="str">
        <f aca="false">CONCATENATE("    { ",Q73,", ",R73,", ",S73,", ",T73,", ",U73," }, /* ASCII ",N73," (",O73,"), character: ",P73," */")</f>
        <v>    { 0x7E, 0x08, 0x08, 0x06, 0x00 }, /* ASCII 104 (0x68), character: 'h' */</v>
      </c>
      <c r="W73" s="1" t="n">
        <f aca="false">HEX2DEC(RIGHT(Q73,2))</f>
        <v>126</v>
      </c>
      <c r="X73" s="1" t="n">
        <f aca="false">HEX2DEC(RIGHT(R73,2))</f>
        <v>8</v>
      </c>
      <c r="Y73" s="1" t="n">
        <f aca="false">HEX2DEC(RIGHT(S73,2))</f>
        <v>8</v>
      </c>
      <c r="Z73" s="1" t="n">
        <f aca="false">HEX2DEC(RIGHT(T73,2))</f>
        <v>6</v>
      </c>
      <c r="AA73" s="1" t="n">
        <f aca="false">HEX2DEC(RIGHT(U73,2))</f>
        <v>0</v>
      </c>
      <c r="AB73" s="1" t="n">
        <f aca="false">IF(W73=0,IF(X73=0,IF(Y73=0,IF(Z73=0,IF(AA73=0,0,4),3),2),1),0)</f>
        <v>0</v>
      </c>
      <c r="AC73" s="1" t="n">
        <f aca="false">IF(AA73=0,IF(Z73=0,IF(Y73=0,IF(X73=0,IF(W73=0,5,1),2),3),4),5)</f>
        <v>4</v>
      </c>
      <c r="AD73" s="1" t="str">
        <f aca="false">CONCATENATE("0x",DEC2HEX((AC73*16)+AB73,2),",")</f>
        <v>0x40,</v>
      </c>
    </row>
    <row r="74" customFormat="false" ht="13.4" hidden="false" customHeight="false" outlineLevel="0" collapsed="false">
      <c r="A74" s="0"/>
      <c r="B74" s="0"/>
      <c r="C74" s="0"/>
      <c r="D74" s="2" t="n">
        <f aca="false">D$8</f>
        <v>2</v>
      </c>
      <c r="E74" s="0" t="n">
        <v>1</v>
      </c>
      <c r="F74" s="0"/>
      <c r="G74" s="0"/>
      <c r="H74" s="0" t="n">
        <v>1</v>
      </c>
      <c r="I74" s="0"/>
      <c r="J74" s="0"/>
      <c r="L74" s="0"/>
      <c r="M74" s="2" t="n">
        <f aca="false">3+(ROW()-1)*11</f>
        <v>806</v>
      </c>
      <c r="N74" s="2" t="n">
        <f aca="false">INDEX(A:A,M74)</f>
        <v>105</v>
      </c>
      <c r="O74" s="2" t="str">
        <f aca="false">CONCATENATE("0x",DEC2HEX(N74,2))</f>
        <v>0x69</v>
      </c>
      <c r="P74" s="2" t="str">
        <f aca="false">CONCATENATE("'",CHAR(N74),"'")</f>
        <v>'i'</v>
      </c>
      <c r="Q74" s="2" t="str">
        <f aca="false">INDEX(E:E,$M74+8,1)</f>
        <v>0x00</v>
      </c>
      <c r="R74" s="2" t="str">
        <f aca="false">INDEX(F:F,$M74+8,1)</f>
        <v>0x12</v>
      </c>
      <c r="S74" s="2" t="str">
        <f aca="false">INDEX(G:G,$M74+8,1)</f>
        <v>0x5E</v>
      </c>
      <c r="T74" s="2" t="str">
        <f aca="false">INDEX(H:H,$M74+8,1)</f>
        <v>0x02</v>
      </c>
      <c r="U74" s="2" t="str">
        <f aca="false">INDEX(I:I,$M74+8,1)</f>
        <v>0x00</v>
      </c>
      <c r="V74" s="3" t="str">
        <f aca="false">CONCATENATE("    { ",Q74,", ",R74,", ",S74,", ",T74,", ",U74," }, /* ASCII ",N74," (",O74,"), character: ",P74," */")</f>
        <v>    { 0x00, 0x12, 0x5E, 0x02, 0x00 }, /* ASCII 105 (0x69), character: 'i' */</v>
      </c>
      <c r="W74" s="1" t="n">
        <f aca="false">HEX2DEC(RIGHT(Q74,2))</f>
        <v>0</v>
      </c>
      <c r="X74" s="1" t="n">
        <f aca="false">HEX2DEC(RIGHT(R74,2))</f>
        <v>18</v>
      </c>
      <c r="Y74" s="1" t="n">
        <f aca="false">HEX2DEC(RIGHT(S74,2))</f>
        <v>94</v>
      </c>
      <c r="Z74" s="1" t="n">
        <f aca="false">HEX2DEC(RIGHT(T74,2))</f>
        <v>2</v>
      </c>
      <c r="AA74" s="1" t="n">
        <f aca="false">HEX2DEC(RIGHT(U74,2))</f>
        <v>0</v>
      </c>
      <c r="AB74" s="1" t="n">
        <f aca="false">IF(W74=0,IF(X74=0,IF(Y74=0,IF(Z74=0,IF(AA74=0,0,4),3),2),1),0)</f>
        <v>1</v>
      </c>
      <c r="AC74" s="1" t="n">
        <f aca="false">IF(AA74=0,IF(Z74=0,IF(Y74=0,IF(X74=0,IF(W74=0,5,1),2),3),4),5)</f>
        <v>4</v>
      </c>
      <c r="AD74" s="1" t="str">
        <f aca="false">CONCATENATE("0x",DEC2HEX((AC74*16)+AB74,2),",")</f>
        <v>0x41,</v>
      </c>
    </row>
    <row r="75" customFormat="false" ht="13.4" hidden="false" customHeight="false" outlineLevel="0" collapsed="false">
      <c r="A75" s="0"/>
      <c r="B75" s="0"/>
      <c r="C75" s="0"/>
      <c r="D75" s="2" t="n">
        <f aca="false">D$9</f>
        <v>1</v>
      </c>
      <c r="E75" s="0"/>
      <c r="F75" s="0" t="n">
        <v>1</v>
      </c>
      <c r="G75" s="2" t="n">
        <v>1</v>
      </c>
      <c r="H75" s="0"/>
      <c r="I75" s="0" t="n">
        <v>1</v>
      </c>
      <c r="J75" s="0"/>
      <c r="L75" s="0"/>
      <c r="M75" s="2" t="n">
        <f aca="false">3+(ROW()-1)*11</f>
        <v>817</v>
      </c>
      <c r="N75" s="2" t="n">
        <f aca="false">INDEX(A:A,M75)</f>
        <v>106</v>
      </c>
      <c r="O75" s="2" t="str">
        <f aca="false">CONCATENATE("0x",DEC2HEX(N75,2))</f>
        <v>0x6A</v>
      </c>
      <c r="P75" s="2" t="str">
        <f aca="false">CONCATENATE("'",CHAR(N75),"'")</f>
        <v>'j'</v>
      </c>
      <c r="Q75" s="2" t="str">
        <f aca="false">INDEX(E:E,$M75+8,1)</f>
        <v>0x00</v>
      </c>
      <c r="R75" s="2" t="str">
        <f aca="false">INDEX(F:F,$M75+8,1)</f>
        <v>0x02</v>
      </c>
      <c r="S75" s="2" t="str">
        <f aca="false">INDEX(G:G,$M75+8,1)</f>
        <v>0x11</v>
      </c>
      <c r="T75" s="2" t="str">
        <f aca="false">INDEX(H:H,$M75+8,1)</f>
        <v>0x5E</v>
      </c>
      <c r="U75" s="2" t="str">
        <f aca="false">INDEX(I:I,$M75+8,1)</f>
        <v>0x10</v>
      </c>
      <c r="V75" s="3" t="str">
        <f aca="false">CONCATENATE("    { ",Q75,", ",R75,", ",S75,", ",T75,", ",U75," }, /* ASCII ",N75," (",O75,"), character: ",P75," */")</f>
        <v>    { 0x00, 0x02, 0x11, 0x5E, 0x10 }, /* ASCII 106 (0x6A), character: 'j' */</v>
      </c>
      <c r="W75" s="1" t="n">
        <f aca="false">HEX2DEC(RIGHT(Q75,2))</f>
        <v>0</v>
      </c>
      <c r="X75" s="1" t="n">
        <f aca="false">HEX2DEC(RIGHT(R75,2))</f>
        <v>2</v>
      </c>
      <c r="Y75" s="1" t="n">
        <f aca="false">HEX2DEC(RIGHT(S75,2))</f>
        <v>17</v>
      </c>
      <c r="Z75" s="1" t="n">
        <f aca="false">HEX2DEC(RIGHT(T75,2))</f>
        <v>94</v>
      </c>
      <c r="AA75" s="1" t="n">
        <f aca="false">HEX2DEC(RIGHT(U75,2))</f>
        <v>16</v>
      </c>
      <c r="AB75" s="1" t="n">
        <f aca="false">IF(W75=0,IF(X75=0,IF(Y75=0,IF(Z75=0,IF(AA75=0,0,4),3),2),1),0)</f>
        <v>1</v>
      </c>
      <c r="AC75" s="1" t="n">
        <f aca="false">IF(AA75=0,IF(Z75=0,IF(Y75=0,IF(X75=0,IF(W75=0,5,1),2),3),4),5)</f>
        <v>5</v>
      </c>
      <c r="AD75" s="1" t="str">
        <f aca="false">CONCATENATE("0x",DEC2HEX((AC75*16)+AB75,2),",")</f>
        <v>0x51,</v>
      </c>
    </row>
    <row r="76" customFormat="false" ht="12.8" hidden="false" customHeight="false" outlineLevel="0" collapsed="false">
      <c r="A76" s="0"/>
      <c r="B76" s="0"/>
      <c r="C76" s="0"/>
      <c r="D76" s="2" t="n">
        <f aca="false">D$10</f>
        <v>0</v>
      </c>
      <c r="E76" s="0"/>
      <c r="F76" s="0"/>
      <c r="G76" s="0"/>
      <c r="H76" s="0"/>
      <c r="I76" s="0"/>
      <c r="J76" s="0"/>
      <c r="L76" s="0"/>
      <c r="M76" s="2" t="n">
        <f aca="false">3+(ROW()-1)*11</f>
        <v>828</v>
      </c>
      <c r="N76" s="2" t="n">
        <f aca="false">INDEX(A:A,M76)</f>
        <v>107</v>
      </c>
      <c r="O76" s="2" t="str">
        <f aca="false">CONCATENATE("0x",DEC2HEX(N76,2))</f>
        <v>0x6B</v>
      </c>
      <c r="P76" s="2" t="str">
        <f aca="false">CONCATENATE("'",CHAR(N76),"'")</f>
        <v>'k'</v>
      </c>
      <c r="Q76" s="2" t="str">
        <f aca="false">INDEX(E:E,$M76+8,1)</f>
        <v>0x00</v>
      </c>
      <c r="R76" s="2" t="str">
        <f aca="false">INDEX(F:F,$M76+8,1)</f>
        <v>0xFE</v>
      </c>
      <c r="S76" s="2" t="str">
        <f aca="false">INDEX(G:G,$M76+8,1)</f>
        <v>0x08</v>
      </c>
      <c r="T76" s="2" t="str">
        <f aca="false">INDEX(H:H,$M76+8,1)</f>
        <v>0x16</v>
      </c>
      <c r="U76" s="2" t="str">
        <f aca="false">INDEX(I:I,$M76+8,1)</f>
        <v>0x00</v>
      </c>
      <c r="V76" s="3" t="str">
        <f aca="false">CONCATENATE("    { ",Q76,", ",R76,", ",S76,", ",T76,", ",U76," }, /* ASCII ",N76," (",O76,"), character: ",P76," */")</f>
        <v>    { 0x00, 0xFE, 0x08, 0x16, 0x00 }, /* ASCII 107 (0x6B), character: 'k' */</v>
      </c>
      <c r="W76" s="1" t="n">
        <f aca="false">HEX2DEC(RIGHT(Q76,2))</f>
        <v>0</v>
      </c>
      <c r="X76" s="1" t="n">
        <f aca="false">HEX2DEC(RIGHT(R76,2))</f>
        <v>254</v>
      </c>
      <c r="Y76" s="1" t="n">
        <f aca="false">HEX2DEC(RIGHT(S76,2))</f>
        <v>8</v>
      </c>
      <c r="Z76" s="1" t="n">
        <f aca="false">HEX2DEC(RIGHT(T76,2))</f>
        <v>22</v>
      </c>
      <c r="AA76" s="1" t="n">
        <f aca="false">HEX2DEC(RIGHT(U76,2))</f>
        <v>0</v>
      </c>
      <c r="AB76" s="1" t="n">
        <f aca="false">IF(W76=0,IF(X76=0,IF(Y76=0,IF(Z76=0,IF(AA76=0,0,4),3),2),1),0)</f>
        <v>1</v>
      </c>
      <c r="AC76" s="1" t="n">
        <f aca="false">IF(AA76=0,IF(Z76=0,IF(Y76=0,IF(X76=0,IF(W76=0,5,1),2),3),4),5)</f>
        <v>4</v>
      </c>
      <c r="AD76" s="1" t="str">
        <f aca="false">CONCATENATE("0x",DEC2HEX((AC76*16)+AB76,2),",")</f>
        <v>0x41,</v>
      </c>
    </row>
    <row r="77" customFormat="false" ht="12.8" hidden="false" customHeight="false" outlineLevel="0" collapsed="false">
      <c r="A77" s="0"/>
      <c r="B77" s="0"/>
      <c r="C77" s="0"/>
      <c r="D77" s="0"/>
      <c r="E77" s="2" t="str">
        <f aca="false">CONCATENATE("0x",DEC2HEX(SUM(IF(E76=1,2^$D76,0),IF(E75=1,2^$D75,0),IF(E74=1,2^$D74,0),IF(E73=1,2^$D73,0),IF(E72=1,2^$D72,0),IF(E71=1,2^$D71,0),IF(E70=1,2^$D70,0),IF(E69=1,2^$D69,0)),2))</f>
        <v>0x34</v>
      </c>
      <c r="F77" s="2" t="str">
        <f aca="false">CONCATENATE("0x",DEC2HEX(SUM(IF(F76=1,2^$D76,0),IF(F75=1,2^$D75,0),IF(F74=1,2^$D74,0),IF(F73=1,2^$D73,0),IF(F72=1,2^$D72,0),IF(F71=1,2^$D71,0),IF(F70=1,2^$D70,0),IF(F69=1,2^$D69,0)),2))</f>
        <v>0x4A</v>
      </c>
      <c r="G77" s="2" t="str">
        <f aca="false">CONCATENATE("0x",DEC2HEX(SUM(IF(G76=1,2^$D76,0),IF(G75=1,2^$D75,0),IF(G74=1,2^$D74,0),IF(G73=1,2^$D73,0),IF(G72=1,2^$D72,0),IF(G71=1,2^$D71,0),IF(G70=1,2^$D70,0),IF(G69=1,2^$D69,0)),2))</f>
        <v>0x4A</v>
      </c>
      <c r="H77" s="2" t="str">
        <f aca="false">CONCATENATE("0x",DEC2HEX(SUM(IF(H76=1,2^$D76,0),IF(H75=1,2^$D75,0),IF(H74=1,2^$D74,0),IF(H73=1,2^$D73,0),IF(H72=1,2^$D72,0),IF(H71=1,2^$D71,0),IF(H70=1,2^$D70,0),IF(H69=1,2^$D69,0)),2))</f>
        <v>0x24</v>
      </c>
      <c r="I77" s="2" t="str">
        <f aca="false">CONCATENATE("0x",DEC2HEX(SUM(IF(I76=1,2^$D76,0),IF(I75=1,2^$D75,0),IF(I74=1,2^$D74,0),IF(I73=1,2^$D73,0),IF(I72=1,2^$D72,0),IF(I71=1,2^$D71,0),IF(I70=1,2^$D70,0),IF(I69=1,2^$D69,0)),2))</f>
        <v>0x0A</v>
      </c>
      <c r="J77" s="0"/>
      <c r="L77" s="0"/>
      <c r="M77" s="2" t="n">
        <f aca="false">3+(ROW()-1)*11</f>
        <v>839</v>
      </c>
      <c r="N77" s="2" t="n">
        <f aca="false">INDEX(A:A,M77)</f>
        <v>108</v>
      </c>
      <c r="O77" s="2" t="str">
        <f aca="false">CONCATENATE("0x",DEC2HEX(N77,2))</f>
        <v>0x6C</v>
      </c>
      <c r="P77" s="2" t="str">
        <f aca="false">CONCATENATE("'",CHAR(N77),"'")</f>
        <v>'l'</v>
      </c>
      <c r="Q77" s="2" t="str">
        <f aca="false">INDEX(E:E,$M77+8,1)</f>
        <v>0x00</v>
      </c>
      <c r="R77" s="2" t="str">
        <f aca="false">INDEX(F:F,$M77+8,1)</f>
        <v>0x42</v>
      </c>
      <c r="S77" s="2" t="str">
        <f aca="false">INDEX(G:G,$M77+8,1)</f>
        <v>0x7E</v>
      </c>
      <c r="T77" s="2" t="str">
        <f aca="false">INDEX(H:H,$M77+8,1)</f>
        <v>0x02</v>
      </c>
      <c r="U77" s="2" t="str">
        <f aca="false">INDEX(I:I,$M77+8,1)</f>
        <v>0x00</v>
      </c>
      <c r="V77" s="3" t="str">
        <f aca="false">CONCATENATE("    { ",Q77,", ",R77,", ",S77,", ",T77,", ",U77," }, /* ASCII ",N77," (",O77,"), character: ",P77," */")</f>
        <v>    { 0x00, 0x42, 0x7E, 0x02, 0x00 }, /* ASCII 108 (0x6C), character: 'l' */</v>
      </c>
      <c r="W77" s="1" t="n">
        <f aca="false">HEX2DEC(RIGHT(Q77,2))</f>
        <v>0</v>
      </c>
      <c r="X77" s="1" t="n">
        <f aca="false">HEX2DEC(RIGHT(R77,2))</f>
        <v>66</v>
      </c>
      <c r="Y77" s="1" t="n">
        <f aca="false">HEX2DEC(RIGHT(S77,2))</f>
        <v>126</v>
      </c>
      <c r="Z77" s="1" t="n">
        <f aca="false">HEX2DEC(RIGHT(T77,2))</f>
        <v>2</v>
      </c>
      <c r="AA77" s="1" t="n">
        <f aca="false">HEX2DEC(RIGHT(U77,2))</f>
        <v>0</v>
      </c>
      <c r="AB77" s="1" t="n">
        <f aca="false">IF(W77=0,IF(X77=0,IF(Y77=0,IF(Z77=0,IF(AA77=0,0,4),3),2),1),0)</f>
        <v>1</v>
      </c>
      <c r="AC77" s="1" t="n">
        <f aca="false">IF(AA77=0,IF(Z77=0,IF(Y77=0,IF(X77=0,IF(W77=0,5,1),2),3),4),5)</f>
        <v>4</v>
      </c>
      <c r="AD77" s="1" t="str">
        <f aca="false">CONCATENATE("0x",DEC2HEX((AC77*16)+AB77,2),",")</f>
        <v>0x41,</v>
      </c>
    </row>
    <row r="78" customFormat="false" ht="12.8" hidden="false" customHeight="false" outlineLevel="0" collapsed="false">
      <c r="A78" s="0"/>
      <c r="B78" s="0"/>
      <c r="C78" s="0"/>
      <c r="D78" s="0"/>
      <c r="E78" s="0"/>
      <c r="F78" s="0"/>
      <c r="G78" s="0"/>
      <c r="H78" s="0"/>
      <c r="I78" s="0"/>
      <c r="J78" s="0"/>
      <c r="L78" s="0"/>
      <c r="M78" s="2" t="n">
        <f aca="false">3+(ROW()-1)*11</f>
        <v>850</v>
      </c>
      <c r="N78" s="2" t="n">
        <f aca="false">INDEX(A:A,M78)</f>
        <v>109</v>
      </c>
      <c r="O78" s="2" t="str">
        <f aca="false">CONCATENATE("0x",DEC2HEX(N78,2))</f>
        <v>0x6D</v>
      </c>
      <c r="P78" s="2" t="str">
        <f aca="false">CONCATENATE("'",CHAR(N78),"'")</f>
        <v>'m'</v>
      </c>
      <c r="Q78" s="2" t="str">
        <f aca="false">INDEX(E:E,$M78+8,1)</f>
        <v>0x1E</v>
      </c>
      <c r="R78" s="2" t="str">
        <f aca="false">INDEX(F:F,$M78+8,1)</f>
        <v>0x10</v>
      </c>
      <c r="S78" s="2" t="str">
        <f aca="false">INDEX(G:G,$M78+8,1)</f>
        <v>0x0E</v>
      </c>
      <c r="T78" s="2" t="str">
        <f aca="false">INDEX(H:H,$M78+8,1)</f>
        <v>0x10</v>
      </c>
      <c r="U78" s="2" t="str">
        <f aca="false">INDEX(I:I,$M78+8,1)</f>
        <v>0x0E</v>
      </c>
      <c r="V78" s="3" t="str">
        <f aca="false">CONCATENATE("    { ",Q78,", ",R78,", ",S78,", ",T78,", ",U78," }, /* ASCII ",N78," (",O78,"), character: ",P78," */")</f>
        <v>    { 0x1E, 0x10, 0x0E, 0x10, 0x0E }, /* ASCII 109 (0x6D), character: 'm' */</v>
      </c>
      <c r="W78" s="1" t="n">
        <f aca="false">HEX2DEC(RIGHT(Q78,2))</f>
        <v>30</v>
      </c>
      <c r="X78" s="1" t="n">
        <f aca="false">HEX2DEC(RIGHT(R78,2))</f>
        <v>16</v>
      </c>
      <c r="Y78" s="1" t="n">
        <f aca="false">HEX2DEC(RIGHT(S78,2))</f>
        <v>14</v>
      </c>
      <c r="Z78" s="1" t="n">
        <f aca="false">HEX2DEC(RIGHT(T78,2))</f>
        <v>16</v>
      </c>
      <c r="AA78" s="1" t="n">
        <f aca="false">HEX2DEC(RIGHT(U78,2))</f>
        <v>14</v>
      </c>
      <c r="AB78" s="1" t="n">
        <f aca="false">IF(W78=0,IF(X78=0,IF(Y78=0,IF(Z78=0,IF(AA78=0,0,4),3),2),1),0)</f>
        <v>0</v>
      </c>
      <c r="AC78" s="1" t="n">
        <f aca="false">IF(AA78=0,IF(Z78=0,IF(Y78=0,IF(X78=0,IF(W78=0,5,1),2),3),4),5)</f>
        <v>5</v>
      </c>
      <c r="AD78" s="1" t="str">
        <f aca="false">CONCATENATE("0x",DEC2HEX((AC78*16)+AB78,2),",")</f>
        <v>0x50,</v>
      </c>
    </row>
    <row r="79" customFormat="false" ht="12.8" hidden="false" customHeight="false" outlineLevel="0" collapsed="false">
      <c r="A79" s="0"/>
      <c r="B79" s="0"/>
      <c r="C79" s="0"/>
      <c r="D79" s="0"/>
      <c r="E79" s="2" t="n">
        <v>0</v>
      </c>
      <c r="F79" s="2" t="n">
        <f aca="false">E79+1</f>
        <v>1</v>
      </c>
      <c r="G79" s="2" t="n">
        <f aca="false">F79+1</f>
        <v>2</v>
      </c>
      <c r="H79" s="2" t="n">
        <f aca="false">G79+1</f>
        <v>3</v>
      </c>
      <c r="I79" s="2" t="n">
        <f aca="false">H79+1</f>
        <v>4</v>
      </c>
      <c r="J79" s="0"/>
      <c r="L79" s="0"/>
      <c r="M79" s="2" t="n">
        <f aca="false">3+(ROW()-1)*11</f>
        <v>861</v>
      </c>
      <c r="N79" s="2" t="n">
        <f aca="false">INDEX(A:A,M79)</f>
        <v>110</v>
      </c>
      <c r="O79" s="2" t="str">
        <f aca="false">CONCATENATE("0x",DEC2HEX(N79,2))</f>
        <v>0x6E</v>
      </c>
      <c r="P79" s="2" t="str">
        <f aca="false">CONCATENATE("'",CHAR(N79),"'")</f>
        <v>'n'</v>
      </c>
      <c r="Q79" s="2" t="str">
        <f aca="false">INDEX(E:E,$M79+8,1)</f>
        <v>0x1E</v>
      </c>
      <c r="R79" s="2" t="str">
        <f aca="false">INDEX(F:F,$M79+8,1)</f>
        <v>0x10</v>
      </c>
      <c r="S79" s="2" t="str">
        <f aca="false">INDEX(G:G,$M79+8,1)</f>
        <v>0x10</v>
      </c>
      <c r="T79" s="2" t="str">
        <f aca="false">INDEX(H:H,$M79+8,1)</f>
        <v>0x0E</v>
      </c>
      <c r="U79" s="2" t="str">
        <f aca="false">INDEX(I:I,$M79+8,1)</f>
        <v>0x00</v>
      </c>
      <c r="V79" s="3" t="str">
        <f aca="false">CONCATENATE("    { ",Q79,", ",R79,", ",S79,", ",T79,", ",U79," }, /* ASCII ",N79," (",O79,"), character: ",P79," */")</f>
        <v>    { 0x1E, 0x10, 0x10, 0x0E, 0x00 }, /* ASCII 110 (0x6E), character: 'n' */</v>
      </c>
      <c r="W79" s="1" t="n">
        <f aca="false">HEX2DEC(RIGHT(Q79,2))</f>
        <v>30</v>
      </c>
      <c r="X79" s="1" t="n">
        <f aca="false">HEX2DEC(RIGHT(R79,2))</f>
        <v>16</v>
      </c>
      <c r="Y79" s="1" t="n">
        <f aca="false">HEX2DEC(RIGHT(S79,2))</f>
        <v>16</v>
      </c>
      <c r="Z79" s="1" t="n">
        <f aca="false">HEX2DEC(RIGHT(T79,2))</f>
        <v>14</v>
      </c>
      <c r="AA79" s="1" t="n">
        <f aca="false">HEX2DEC(RIGHT(U79,2))</f>
        <v>0</v>
      </c>
      <c r="AB79" s="1" t="n">
        <f aca="false">IF(W79=0,IF(X79=0,IF(Y79=0,IF(Z79=0,IF(AA79=0,0,4),3),2),1),0)</f>
        <v>0</v>
      </c>
      <c r="AC79" s="1" t="n">
        <f aca="false">IF(AA79=0,IF(Z79=0,IF(Y79=0,IF(X79=0,IF(W79=0,5,1),2),3),4),5)</f>
        <v>4</v>
      </c>
      <c r="AD79" s="1" t="str">
        <f aca="false">CONCATENATE("0x",DEC2HEX((AC79*16)+AB79,2),",")</f>
        <v>0x40,</v>
      </c>
    </row>
    <row r="80" customFormat="false" ht="13.4" hidden="false" customHeight="false" outlineLevel="0" collapsed="false">
      <c r="A80" s="2" t="n">
        <f aca="false">A69+1</f>
        <v>39</v>
      </c>
      <c r="B80" s="2" t="str">
        <f aca="false">DEC2HEX(A80,2)</f>
        <v>27</v>
      </c>
      <c r="C80" s="2" t="str">
        <f aca="false">CHAR(A80)</f>
        <v>'</v>
      </c>
      <c r="D80" s="2" t="n">
        <f aca="false">D$3</f>
        <v>7</v>
      </c>
      <c r="E80" s="0"/>
      <c r="F80" s="0" t="n">
        <v>1</v>
      </c>
      <c r="G80" s="2"/>
      <c r="H80" s="0"/>
      <c r="I80" s="0"/>
      <c r="J80" s="2" t="str">
        <f aca="false">E88</f>
        <v>0x20</v>
      </c>
      <c r="L80" s="0"/>
      <c r="M80" s="2" t="n">
        <f aca="false">3+(ROW()-1)*11</f>
        <v>872</v>
      </c>
      <c r="N80" s="2" t="n">
        <f aca="false">INDEX(A:A,M80)</f>
        <v>111</v>
      </c>
      <c r="O80" s="2" t="str">
        <f aca="false">CONCATENATE("0x",DEC2HEX(N80,2))</f>
        <v>0x6F</v>
      </c>
      <c r="P80" s="2" t="str">
        <f aca="false">CONCATENATE("'",CHAR(N80),"'")</f>
        <v>'o'</v>
      </c>
      <c r="Q80" s="2" t="str">
        <f aca="false">INDEX(E:E,$M80+8,1)</f>
        <v>0x0C</v>
      </c>
      <c r="R80" s="2" t="str">
        <f aca="false">INDEX(F:F,$M80+8,1)</f>
        <v>0x12</v>
      </c>
      <c r="S80" s="2" t="str">
        <f aca="false">INDEX(G:G,$M80+8,1)</f>
        <v>0x12</v>
      </c>
      <c r="T80" s="2" t="str">
        <f aca="false">INDEX(H:H,$M80+8,1)</f>
        <v>0x0C</v>
      </c>
      <c r="U80" s="2" t="str">
        <f aca="false">INDEX(I:I,$M80+8,1)</f>
        <v>0x00</v>
      </c>
      <c r="V80" s="3" t="str">
        <f aca="false">CONCATENATE("    { ",Q80,", ",R80,", ",S80,", ",T80,", ",U80," }, /* ASCII ",N80," (",O80,"), character: ",P80," */")</f>
        <v>    { 0x0C, 0x12, 0x12, 0x0C, 0x00 }, /* ASCII 111 (0x6F), character: 'o' */</v>
      </c>
      <c r="W80" s="1" t="n">
        <f aca="false">HEX2DEC(RIGHT(Q80,2))</f>
        <v>12</v>
      </c>
      <c r="X80" s="1" t="n">
        <f aca="false">HEX2DEC(RIGHT(R80,2))</f>
        <v>18</v>
      </c>
      <c r="Y80" s="1" t="n">
        <f aca="false">HEX2DEC(RIGHT(S80,2))</f>
        <v>18</v>
      </c>
      <c r="Z80" s="1" t="n">
        <f aca="false">HEX2DEC(RIGHT(T80,2))</f>
        <v>12</v>
      </c>
      <c r="AA80" s="1" t="n">
        <f aca="false">HEX2DEC(RIGHT(U80,2))</f>
        <v>0</v>
      </c>
      <c r="AB80" s="1" t="n">
        <f aca="false">IF(W80=0,IF(X80=0,IF(Y80=0,IF(Z80=0,IF(AA80=0,0,4),3),2),1),0)</f>
        <v>0</v>
      </c>
      <c r="AC80" s="1" t="n">
        <f aca="false">IF(AA80=0,IF(Z80=0,IF(Y80=0,IF(X80=0,IF(W80=0,5,1),2),3),4),5)</f>
        <v>4</v>
      </c>
      <c r="AD80" s="1" t="str">
        <f aca="false">CONCATENATE("0x",DEC2HEX((AC80*16)+AB80,2),",")</f>
        <v>0x40,</v>
      </c>
    </row>
    <row r="81" customFormat="false" ht="13.4" hidden="false" customHeight="false" outlineLevel="0" collapsed="false">
      <c r="A81" s="0"/>
      <c r="B81" s="0"/>
      <c r="C81" s="0"/>
      <c r="D81" s="2" t="n">
        <f aca="false">D$4</f>
        <v>6</v>
      </c>
      <c r="E81" s="0"/>
      <c r="F81" s="0" t="n">
        <v>1</v>
      </c>
      <c r="G81" s="2"/>
      <c r="H81" s="0"/>
      <c r="I81" s="0"/>
      <c r="J81" s="2" t="str">
        <f aca="false">F88</f>
        <v>0xC0</v>
      </c>
      <c r="L81" s="0"/>
      <c r="M81" s="2" t="n">
        <f aca="false">3+(ROW()-1)*11</f>
        <v>883</v>
      </c>
      <c r="N81" s="2" t="n">
        <f aca="false">INDEX(A:A,M81)</f>
        <v>112</v>
      </c>
      <c r="O81" s="2" t="str">
        <f aca="false">CONCATENATE("0x",DEC2HEX(N81,2))</f>
        <v>0x70</v>
      </c>
      <c r="P81" s="2" t="str">
        <f aca="false">CONCATENATE("'",CHAR(N81),"'")</f>
        <v>'p'</v>
      </c>
      <c r="Q81" s="2" t="str">
        <f aca="false">INDEX(E:E,$M81+8,1)</f>
        <v>0x00</v>
      </c>
      <c r="R81" s="2" t="str">
        <f aca="false">INDEX(F:F,$M81+8,1)</f>
        <v>0x3F</v>
      </c>
      <c r="S81" s="2" t="str">
        <f aca="false">INDEX(G:G,$M81+8,1)</f>
        <v>0x24</v>
      </c>
      <c r="T81" s="2" t="str">
        <f aca="false">INDEX(H:H,$M81+8,1)</f>
        <v>0x24</v>
      </c>
      <c r="U81" s="2" t="str">
        <f aca="false">INDEX(I:I,$M81+8,1)</f>
        <v>0x18</v>
      </c>
      <c r="V81" s="3" t="str">
        <f aca="false">CONCATENATE("    { ",Q81,", ",R81,", ",S81,", ",T81,", ",U81," }, /* ASCII ",N81," (",O81,"), character: ",P81," */")</f>
        <v>    { 0x00, 0x3F, 0x24, 0x24, 0x18 }, /* ASCII 112 (0x70), character: 'p' */</v>
      </c>
      <c r="W81" s="1" t="n">
        <f aca="false">HEX2DEC(RIGHT(Q81,2))</f>
        <v>0</v>
      </c>
      <c r="X81" s="1" t="n">
        <f aca="false">HEX2DEC(RIGHT(R81,2))</f>
        <v>63</v>
      </c>
      <c r="Y81" s="1" t="n">
        <f aca="false">HEX2DEC(RIGHT(S81,2))</f>
        <v>36</v>
      </c>
      <c r="Z81" s="1" t="n">
        <f aca="false">HEX2DEC(RIGHT(T81,2))</f>
        <v>36</v>
      </c>
      <c r="AA81" s="1" t="n">
        <f aca="false">HEX2DEC(RIGHT(U81,2))</f>
        <v>24</v>
      </c>
      <c r="AB81" s="1" t="n">
        <f aca="false">IF(W81=0,IF(X81=0,IF(Y81=0,IF(Z81=0,IF(AA81=0,0,4),3),2),1),0)</f>
        <v>1</v>
      </c>
      <c r="AC81" s="1" t="n">
        <f aca="false">IF(AA81=0,IF(Z81=0,IF(Y81=0,IF(X81=0,IF(W81=0,5,1),2),3),4),5)</f>
        <v>5</v>
      </c>
      <c r="AD81" s="1" t="str">
        <f aca="false">CONCATENATE("0x",DEC2HEX((AC81*16)+AB81,2),",")</f>
        <v>0x51,</v>
      </c>
    </row>
    <row r="82" customFormat="false" ht="13.4" hidden="false" customHeight="false" outlineLevel="0" collapsed="false">
      <c r="A82" s="0"/>
      <c r="B82" s="0"/>
      <c r="C82" s="0"/>
      <c r="D82" s="2" t="n">
        <f aca="false">D$5</f>
        <v>5</v>
      </c>
      <c r="E82" s="0" t="n">
        <v>1</v>
      </c>
      <c r="F82" s="0"/>
      <c r="G82" s="2"/>
      <c r="H82" s="0"/>
      <c r="I82" s="0"/>
      <c r="J82" s="2" t="str">
        <f aca="false">G88</f>
        <v>0x00</v>
      </c>
      <c r="L82" s="0"/>
      <c r="M82" s="2" t="n">
        <f aca="false">3+(ROW()-1)*11</f>
        <v>894</v>
      </c>
      <c r="N82" s="2" t="n">
        <f aca="false">INDEX(A:A,M82)</f>
        <v>113</v>
      </c>
      <c r="O82" s="2" t="str">
        <f aca="false">CONCATENATE("0x",DEC2HEX(N82,2))</f>
        <v>0x71</v>
      </c>
      <c r="P82" s="2" t="str">
        <f aca="false">CONCATENATE("'",CHAR(N82),"'")</f>
        <v>'q'</v>
      </c>
      <c r="Q82" s="2" t="str">
        <f aca="false">INDEX(E:E,$M82+8,1)</f>
        <v>0x18</v>
      </c>
      <c r="R82" s="2" t="str">
        <f aca="false">INDEX(F:F,$M82+8,1)</f>
        <v>0x24</v>
      </c>
      <c r="S82" s="2" t="str">
        <f aca="false">INDEX(G:G,$M82+8,1)</f>
        <v>0x24</v>
      </c>
      <c r="T82" s="2" t="str">
        <f aca="false">INDEX(H:H,$M82+8,1)</f>
        <v>0x3F</v>
      </c>
      <c r="U82" s="2" t="str">
        <f aca="false">INDEX(I:I,$M82+8,1)</f>
        <v>0x00</v>
      </c>
      <c r="V82" s="3" t="str">
        <f aca="false">CONCATENATE("    { ",Q82,", ",R82,", ",S82,", ",T82,", ",U82," }, /* ASCII ",N82," (",O82,"), character: ",P82," */")</f>
        <v>    { 0x18, 0x24, 0x24, 0x3F, 0x00 }, /* ASCII 113 (0x71), character: 'q' */</v>
      </c>
      <c r="W82" s="1" t="n">
        <f aca="false">HEX2DEC(RIGHT(Q82,2))</f>
        <v>24</v>
      </c>
      <c r="X82" s="1" t="n">
        <f aca="false">HEX2DEC(RIGHT(R82,2))</f>
        <v>36</v>
      </c>
      <c r="Y82" s="1" t="n">
        <f aca="false">HEX2DEC(RIGHT(S82,2))</f>
        <v>36</v>
      </c>
      <c r="Z82" s="1" t="n">
        <f aca="false">HEX2DEC(RIGHT(T82,2))</f>
        <v>63</v>
      </c>
      <c r="AA82" s="1" t="n">
        <f aca="false">HEX2DEC(RIGHT(U82,2))</f>
        <v>0</v>
      </c>
      <c r="AB82" s="1" t="n">
        <f aca="false">IF(W82=0,IF(X82=0,IF(Y82=0,IF(Z82=0,IF(AA82=0,0,4),3),2),1),0)</f>
        <v>0</v>
      </c>
      <c r="AC82" s="1" t="n">
        <f aca="false">IF(AA82=0,IF(Z82=0,IF(Y82=0,IF(X82=0,IF(W82=0,5,1),2),3),4),5)</f>
        <v>4</v>
      </c>
      <c r="AD82" s="1" t="str">
        <f aca="false">CONCATENATE("0x",DEC2HEX((AC82*16)+AB82,2),",")</f>
        <v>0x40,</v>
      </c>
    </row>
    <row r="83" customFormat="false" ht="12.8" hidden="false" customHeight="false" outlineLevel="0" collapsed="false">
      <c r="A83" s="0"/>
      <c r="B83" s="0"/>
      <c r="C83" s="0"/>
      <c r="D83" s="2" t="n">
        <f aca="false">D$6</f>
        <v>4</v>
      </c>
      <c r="E83" s="0"/>
      <c r="F83" s="0"/>
      <c r="G83" s="2"/>
      <c r="H83" s="0"/>
      <c r="I83" s="0"/>
      <c r="J83" s="2" t="str">
        <f aca="false">H88</f>
        <v>0x00</v>
      </c>
      <c r="L83" s="0"/>
      <c r="M83" s="2" t="n">
        <f aca="false">3+(ROW()-1)*11</f>
        <v>905</v>
      </c>
      <c r="N83" s="2" t="n">
        <f aca="false">INDEX(A:A,M83)</f>
        <v>114</v>
      </c>
      <c r="O83" s="2" t="str">
        <f aca="false">CONCATENATE("0x",DEC2HEX(N83,2))</f>
        <v>0x72</v>
      </c>
      <c r="P83" s="2" t="str">
        <f aca="false">CONCATENATE("'",CHAR(N83),"'")</f>
        <v>'r'</v>
      </c>
      <c r="Q83" s="2" t="str">
        <f aca="false">INDEX(E:E,$M83+8,1)</f>
        <v>0x1E</v>
      </c>
      <c r="R83" s="2" t="str">
        <f aca="false">INDEX(F:F,$M83+8,1)</f>
        <v>0x08</v>
      </c>
      <c r="S83" s="2" t="str">
        <f aca="false">INDEX(G:G,$M83+8,1)</f>
        <v>0x10</v>
      </c>
      <c r="T83" s="2" t="str">
        <f aca="false">INDEX(H:H,$M83+8,1)</f>
        <v>0x08</v>
      </c>
      <c r="U83" s="2" t="str">
        <f aca="false">INDEX(I:I,$M83+8,1)</f>
        <v>0x00</v>
      </c>
      <c r="V83" s="3" t="str">
        <f aca="false">CONCATENATE("    { ",Q83,", ",R83,", ",S83,", ",T83,", ",U83," }, /* ASCII ",N83," (",O83,"), character: ",P83," */")</f>
        <v>    { 0x1E, 0x08, 0x10, 0x08, 0x00 }, /* ASCII 114 (0x72), character: 'r' */</v>
      </c>
      <c r="W83" s="1" t="n">
        <f aca="false">HEX2DEC(RIGHT(Q83,2))</f>
        <v>30</v>
      </c>
      <c r="X83" s="1" t="n">
        <f aca="false">HEX2DEC(RIGHT(R83,2))</f>
        <v>8</v>
      </c>
      <c r="Y83" s="1" t="n">
        <f aca="false">HEX2DEC(RIGHT(S83,2))</f>
        <v>16</v>
      </c>
      <c r="Z83" s="1" t="n">
        <f aca="false">HEX2DEC(RIGHT(T83,2))</f>
        <v>8</v>
      </c>
      <c r="AA83" s="1" t="n">
        <f aca="false">HEX2DEC(RIGHT(U83,2))</f>
        <v>0</v>
      </c>
      <c r="AB83" s="1" t="n">
        <f aca="false">IF(W83=0,IF(X83=0,IF(Y83=0,IF(Z83=0,IF(AA83=0,0,4),3),2),1),0)</f>
        <v>0</v>
      </c>
      <c r="AC83" s="1" t="n">
        <f aca="false">IF(AA83=0,IF(Z83=0,IF(Y83=0,IF(X83=0,IF(W83=0,5,1),2),3),4),5)</f>
        <v>4</v>
      </c>
      <c r="AD83" s="1" t="str">
        <f aca="false">CONCATENATE("0x",DEC2HEX((AC83*16)+AB83,2),",")</f>
        <v>0x40,</v>
      </c>
    </row>
    <row r="84" customFormat="false" ht="12.8" hidden="false" customHeight="false" outlineLevel="0" collapsed="false">
      <c r="A84" s="0"/>
      <c r="B84" s="0"/>
      <c r="C84" s="0"/>
      <c r="D84" s="2" t="n">
        <f aca="false">D$7</f>
        <v>3</v>
      </c>
      <c r="E84" s="0"/>
      <c r="F84" s="0"/>
      <c r="G84" s="2"/>
      <c r="H84" s="0"/>
      <c r="I84" s="0"/>
      <c r="J84" s="2" t="str">
        <f aca="false">I88</f>
        <v>0x00</v>
      </c>
      <c r="L84" s="0"/>
      <c r="M84" s="2" t="n">
        <f aca="false">3+(ROW()-1)*11</f>
        <v>916</v>
      </c>
      <c r="N84" s="2" t="n">
        <f aca="false">INDEX(A:A,M84)</f>
        <v>115</v>
      </c>
      <c r="O84" s="2" t="str">
        <f aca="false">CONCATENATE("0x",DEC2HEX(N84,2))</f>
        <v>0x73</v>
      </c>
      <c r="P84" s="2" t="str">
        <f aca="false">CONCATENATE("'",CHAR(N84),"'")</f>
        <v>'s'</v>
      </c>
      <c r="Q84" s="2" t="str">
        <f aca="false">INDEX(E:E,$M84+8,1)</f>
        <v>0x12</v>
      </c>
      <c r="R84" s="2" t="str">
        <f aca="false">INDEX(F:F,$M84+8,1)</f>
        <v>0x2A</v>
      </c>
      <c r="S84" s="2" t="str">
        <f aca="false">INDEX(G:G,$M84+8,1)</f>
        <v>0x2A</v>
      </c>
      <c r="T84" s="2" t="str">
        <f aca="false">INDEX(H:H,$M84+8,1)</f>
        <v>0x24</v>
      </c>
      <c r="U84" s="2" t="str">
        <f aca="false">INDEX(I:I,$M84+8,1)</f>
        <v>0x00</v>
      </c>
      <c r="V84" s="3" t="str">
        <f aca="false">CONCATENATE("    { ",Q84,", ",R84,", ",S84,", ",T84,", ",U84," }, /* ASCII ",N84," (",O84,"), character: ",P84," */")</f>
        <v>    { 0x12, 0x2A, 0x2A, 0x24, 0x00 }, /* ASCII 115 (0x73), character: 's' */</v>
      </c>
      <c r="W84" s="1" t="n">
        <f aca="false">HEX2DEC(RIGHT(Q84,2))</f>
        <v>18</v>
      </c>
      <c r="X84" s="1" t="n">
        <f aca="false">HEX2DEC(RIGHT(R84,2))</f>
        <v>42</v>
      </c>
      <c r="Y84" s="1" t="n">
        <f aca="false">HEX2DEC(RIGHT(S84,2))</f>
        <v>42</v>
      </c>
      <c r="Z84" s="1" t="n">
        <f aca="false">HEX2DEC(RIGHT(T84,2))</f>
        <v>36</v>
      </c>
      <c r="AA84" s="1" t="n">
        <f aca="false">HEX2DEC(RIGHT(U84,2))</f>
        <v>0</v>
      </c>
      <c r="AB84" s="1" t="n">
        <f aca="false">IF(W84=0,IF(X84=0,IF(Y84=0,IF(Z84=0,IF(AA84=0,0,4),3),2),1),0)</f>
        <v>0</v>
      </c>
      <c r="AC84" s="1" t="n">
        <f aca="false">IF(AA84=0,IF(Z84=0,IF(Y84=0,IF(X84=0,IF(W84=0,5,1),2),3),4),5)</f>
        <v>4</v>
      </c>
      <c r="AD84" s="1" t="str">
        <f aca="false">CONCATENATE("0x",DEC2HEX((AC84*16)+AB84,2),",")</f>
        <v>0x40,</v>
      </c>
    </row>
    <row r="85" customFormat="false" ht="12.8" hidden="false" customHeight="false" outlineLevel="0" collapsed="false">
      <c r="A85" s="0"/>
      <c r="B85" s="0"/>
      <c r="C85" s="0"/>
      <c r="D85" s="2" t="n">
        <f aca="false">D$8</f>
        <v>2</v>
      </c>
      <c r="E85" s="0"/>
      <c r="F85" s="0"/>
      <c r="G85" s="0"/>
      <c r="H85" s="0"/>
      <c r="I85" s="0"/>
      <c r="J85" s="0"/>
      <c r="L85" s="0"/>
      <c r="M85" s="2" t="n">
        <f aca="false">3+(ROW()-1)*11</f>
        <v>927</v>
      </c>
      <c r="N85" s="2" t="n">
        <f aca="false">INDEX(A:A,M85)</f>
        <v>116</v>
      </c>
      <c r="O85" s="2" t="str">
        <f aca="false">CONCATENATE("0x",DEC2HEX(N85,2))</f>
        <v>0x74</v>
      </c>
      <c r="P85" s="2" t="str">
        <f aca="false">CONCATENATE("'",CHAR(N85),"'")</f>
        <v>'t'</v>
      </c>
      <c r="Q85" s="2" t="str">
        <f aca="false">INDEX(E:E,$M85+8,1)</f>
        <v>0x10</v>
      </c>
      <c r="R85" s="2" t="str">
        <f aca="false">INDEX(F:F,$M85+8,1)</f>
        <v>0x3E</v>
      </c>
      <c r="S85" s="2" t="str">
        <f aca="false">INDEX(G:G,$M85+8,1)</f>
        <v>0x11</v>
      </c>
      <c r="T85" s="2" t="str">
        <f aca="false">INDEX(H:H,$M85+8,1)</f>
        <v>0x02</v>
      </c>
      <c r="U85" s="2" t="str">
        <f aca="false">INDEX(I:I,$M85+8,1)</f>
        <v>0x00</v>
      </c>
      <c r="V85" s="3" t="str">
        <f aca="false">CONCATENATE("    { ",Q85,", ",R85,", ",S85,", ",T85,", ",U85," }, /* ASCII ",N85," (",O85,"), character: ",P85," */")</f>
        <v>    { 0x10, 0x3E, 0x11, 0x02, 0x00 }, /* ASCII 116 (0x74), character: 't' */</v>
      </c>
      <c r="W85" s="1" t="n">
        <f aca="false">HEX2DEC(RIGHT(Q85,2))</f>
        <v>16</v>
      </c>
      <c r="X85" s="1" t="n">
        <f aca="false">HEX2DEC(RIGHT(R85,2))</f>
        <v>62</v>
      </c>
      <c r="Y85" s="1" t="n">
        <f aca="false">HEX2DEC(RIGHT(S85,2))</f>
        <v>17</v>
      </c>
      <c r="Z85" s="1" t="n">
        <f aca="false">HEX2DEC(RIGHT(T85,2))</f>
        <v>2</v>
      </c>
      <c r="AA85" s="1" t="n">
        <f aca="false">HEX2DEC(RIGHT(U85,2))</f>
        <v>0</v>
      </c>
      <c r="AB85" s="1" t="n">
        <f aca="false">IF(W85=0,IF(X85=0,IF(Y85=0,IF(Z85=0,IF(AA85=0,0,4),3),2),1),0)</f>
        <v>0</v>
      </c>
      <c r="AC85" s="1" t="n">
        <f aca="false">IF(AA85=0,IF(Z85=0,IF(Y85=0,IF(X85=0,IF(W85=0,5,1),2),3),4),5)</f>
        <v>4</v>
      </c>
      <c r="AD85" s="1" t="str">
        <f aca="false">CONCATENATE("0x",DEC2HEX((AC85*16)+AB85,2),",")</f>
        <v>0x40,</v>
      </c>
    </row>
    <row r="86" customFormat="false" ht="12.8" hidden="false" customHeight="false" outlineLevel="0" collapsed="false">
      <c r="A86" s="0"/>
      <c r="B86" s="0"/>
      <c r="C86" s="0"/>
      <c r="D86" s="2" t="n">
        <f aca="false">D$9</f>
        <v>1</v>
      </c>
      <c r="E86" s="0"/>
      <c r="F86" s="0"/>
      <c r="G86" s="2"/>
      <c r="H86" s="0"/>
      <c r="I86" s="0"/>
      <c r="J86" s="0"/>
      <c r="L86" s="0"/>
      <c r="M86" s="2" t="n">
        <f aca="false">3+(ROW()-1)*11</f>
        <v>938</v>
      </c>
      <c r="N86" s="2" t="n">
        <f aca="false">INDEX(A:A,M86)</f>
        <v>117</v>
      </c>
      <c r="O86" s="2" t="str">
        <f aca="false">CONCATENATE("0x",DEC2HEX(N86,2))</f>
        <v>0x75</v>
      </c>
      <c r="P86" s="2" t="str">
        <f aca="false">CONCATENATE("'",CHAR(N86),"'")</f>
        <v>'u'</v>
      </c>
      <c r="Q86" s="2" t="str">
        <f aca="false">INDEX(E:E,$M86+8,1)</f>
        <v>0x1C</v>
      </c>
      <c r="R86" s="2" t="str">
        <f aca="false">INDEX(F:F,$M86+8,1)</f>
        <v>0x02</v>
      </c>
      <c r="S86" s="2" t="str">
        <f aca="false">INDEX(G:G,$M86+8,1)</f>
        <v>0x02</v>
      </c>
      <c r="T86" s="2" t="str">
        <f aca="false">INDEX(H:H,$M86+8,1)</f>
        <v>0x1C</v>
      </c>
      <c r="U86" s="2" t="str">
        <f aca="false">INDEX(I:I,$M86+8,1)</f>
        <v>0x00</v>
      </c>
      <c r="V86" s="3" t="str">
        <f aca="false">CONCATENATE("    { ",Q86,", ",R86,", ",S86,", ",T86,", ",U86," }, /* ASCII ",N86," (",O86,"), character: ",P86," */")</f>
        <v>    { 0x1C, 0x02, 0x02, 0x1C, 0x00 }, /* ASCII 117 (0x75), character: 'u' */</v>
      </c>
      <c r="W86" s="1" t="n">
        <f aca="false">HEX2DEC(RIGHT(Q86,2))</f>
        <v>28</v>
      </c>
      <c r="X86" s="1" t="n">
        <f aca="false">HEX2DEC(RIGHT(R86,2))</f>
        <v>2</v>
      </c>
      <c r="Y86" s="1" t="n">
        <f aca="false">HEX2DEC(RIGHT(S86,2))</f>
        <v>2</v>
      </c>
      <c r="Z86" s="1" t="n">
        <f aca="false">HEX2DEC(RIGHT(T86,2))</f>
        <v>28</v>
      </c>
      <c r="AA86" s="1" t="n">
        <f aca="false">HEX2DEC(RIGHT(U86,2))</f>
        <v>0</v>
      </c>
      <c r="AB86" s="1" t="n">
        <f aca="false">IF(W86=0,IF(X86=0,IF(Y86=0,IF(Z86=0,IF(AA86=0,0,4),3),2),1),0)</f>
        <v>0</v>
      </c>
      <c r="AC86" s="1" t="n">
        <f aca="false">IF(AA86=0,IF(Z86=0,IF(Y86=0,IF(X86=0,IF(W86=0,5,1),2),3),4),5)</f>
        <v>4</v>
      </c>
      <c r="AD86" s="1" t="str">
        <f aca="false">CONCATENATE("0x",DEC2HEX((AC86*16)+AB86,2),",")</f>
        <v>0x40,</v>
      </c>
    </row>
    <row r="87" customFormat="false" ht="12.8" hidden="false" customHeight="false" outlineLevel="0" collapsed="false">
      <c r="A87" s="0"/>
      <c r="B87" s="0"/>
      <c r="C87" s="0"/>
      <c r="D87" s="2" t="n">
        <f aca="false">D$10</f>
        <v>0</v>
      </c>
      <c r="E87" s="0"/>
      <c r="F87" s="0"/>
      <c r="G87" s="0"/>
      <c r="H87" s="0"/>
      <c r="I87" s="0"/>
      <c r="J87" s="0"/>
      <c r="L87" s="0"/>
      <c r="M87" s="2" t="n">
        <f aca="false">3+(ROW()-1)*11</f>
        <v>949</v>
      </c>
      <c r="N87" s="2" t="n">
        <f aca="false">INDEX(A:A,M87)</f>
        <v>118</v>
      </c>
      <c r="O87" s="2" t="str">
        <f aca="false">CONCATENATE("0x",DEC2HEX(N87,2))</f>
        <v>0x76</v>
      </c>
      <c r="P87" s="2" t="str">
        <f aca="false">CONCATENATE("'",CHAR(N87),"'")</f>
        <v>'v'</v>
      </c>
      <c r="Q87" s="2" t="str">
        <f aca="false">INDEX(E:E,$M87+8,1)</f>
        <v>0x18</v>
      </c>
      <c r="R87" s="2" t="str">
        <f aca="false">INDEX(F:F,$M87+8,1)</f>
        <v>0x04</v>
      </c>
      <c r="S87" s="2" t="str">
        <f aca="false">INDEX(G:G,$M87+8,1)</f>
        <v>0x02</v>
      </c>
      <c r="T87" s="2" t="str">
        <f aca="false">INDEX(H:H,$M87+8,1)</f>
        <v>0x04</v>
      </c>
      <c r="U87" s="2" t="str">
        <f aca="false">INDEX(I:I,$M87+8,1)</f>
        <v>0x18</v>
      </c>
      <c r="V87" s="3" t="str">
        <f aca="false">CONCATENATE("    { ",Q87,", ",R87,", ",S87,", ",T87,", ",U87," }, /* ASCII ",N87," (",O87,"), character: ",P87," */")</f>
        <v>    { 0x18, 0x04, 0x02, 0x04, 0x18 }, /* ASCII 118 (0x76), character: 'v' */</v>
      </c>
      <c r="W87" s="1" t="n">
        <f aca="false">HEX2DEC(RIGHT(Q87,2))</f>
        <v>24</v>
      </c>
      <c r="X87" s="1" t="n">
        <f aca="false">HEX2DEC(RIGHT(R87,2))</f>
        <v>4</v>
      </c>
      <c r="Y87" s="1" t="n">
        <f aca="false">HEX2DEC(RIGHT(S87,2))</f>
        <v>2</v>
      </c>
      <c r="Z87" s="1" t="n">
        <f aca="false">HEX2DEC(RIGHT(T87,2))</f>
        <v>4</v>
      </c>
      <c r="AA87" s="1" t="n">
        <f aca="false">HEX2DEC(RIGHT(U87,2))</f>
        <v>24</v>
      </c>
      <c r="AB87" s="1" t="n">
        <f aca="false">IF(W87=0,IF(X87=0,IF(Y87=0,IF(Z87=0,IF(AA87=0,0,4),3),2),1),0)</f>
        <v>0</v>
      </c>
      <c r="AC87" s="1" t="n">
        <f aca="false">IF(AA87=0,IF(Z87=0,IF(Y87=0,IF(X87=0,IF(W87=0,5,1),2),3),4),5)</f>
        <v>5</v>
      </c>
      <c r="AD87" s="1" t="str">
        <f aca="false">CONCATENATE("0x",DEC2HEX((AC87*16)+AB87,2),",")</f>
        <v>0x50,</v>
      </c>
    </row>
    <row r="88" customFormat="false" ht="12.8" hidden="false" customHeight="false" outlineLevel="0" collapsed="false">
      <c r="A88" s="0"/>
      <c r="B88" s="0"/>
      <c r="C88" s="0"/>
      <c r="D88" s="0"/>
      <c r="E88" s="2" t="str">
        <f aca="false">CONCATENATE("0x",DEC2HEX(SUM(IF(E87=1,2^$D87,0),IF(E86=1,2^$D86,0),IF(E85=1,2^$D85,0),IF(E84=1,2^$D84,0),IF(E83=1,2^$D83,0),IF(E82=1,2^$D82,0),IF(E81=1,2^$D81,0),IF(E80=1,2^$D80,0)),2))</f>
        <v>0x20</v>
      </c>
      <c r="F88" s="2" t="str">
        <f aca="false">CONCATENATE("0x",DEC2HEX(SUM(IF(F87=1,2^$D87,0),IF(F86=1,2^$D86,0),IF(F85=1,2^$D85,0),IF(F84=1,2^$D84,0),IF(F83=1,2^$D83,0),IF(F82=1,2^$D82,0),IF(F81=1,2^$D81,0),IF(F80=1,2^$D80,0)),2))</f>
        <v>0xC0</v>
      </c>
      <c r="G88" s="2" t="str">
        <f aca="false">CONCATENATE("0x",DEC2HEX(SUM(IF(G87=1,2^$D87,0),IF(G86=1,2^$D86,0),IF(G85=1,2^$D85,0),IF(G84=1,2^$D84,0),IF(G83=1,2^$D83,0),IF(G82=1,2^$D82,0),IF(G81=1,2^$D81,0),IF(G80=1,2^$D80,0)),2))</f>
        <v>0x00</v>
      </c>
      <c r="H88" s="2" t="str">
        <f aca="false">CONCATENATE("0x",DEC2HEX(SUM(IF(H87=1,2^$D87,0),IF(H86=1,2^$D86,0),IF(H85=1,2^$D85,0),IF(H84=1,2^$D84,0),IF(H83=1,2^$D83,0),IF(H82=1,2^$D82,0),IF(H81=1,2^$D81,0),IF(H80=1,2^$D80,0)),2))</f>
        <v>0x00</v>
      </c>
      <c r="I88" s="2" t="str">
        <f aca="false">CONCATENATE("0x",DEC2HEX(SUM(IF(I87=1,2^$D87,0),IF(I86=1,2^$D86,0),IF(I85=1,2^$D85,0),IF(I84=1,2^$D84,0),IF(I83=1,2^$D83,0),IF(I82=1,2^$D82,0),IF(I81=1,2^$D81,0),IF(I80=1,2^$D80,0)),2))</f>
        <v>0x00</v>
      </c>
      <c r="J88" s="0"/>
      <c r="L88" s="0"/>
      <c r="M88" s="2" t="n">
        <f aca="false">3+(ROW()-1)*11</f>
        <v>960</v>
      </c>
      <c r="N88" s="2" t="n">
        <f aca="false">INDEX(A:A,M88)</f>
        <v>119</v>
      </c>
      <c r="O88" s="2" t="str">
        <f aca="false">CONCATENATE("0x",DEC2HEX(N88,2))</f>
        <v>0x77</v>
      </c>
      <c r="P88" s="2" t="str">
        <f aca="false">CONCATENATE("'",CHAR(N88),"'")</f>
        <v>'w'</v>
      </c>
      <c r="Q88" s="2" t="str">
        <f aca="false">INDEX(E:E,$M88+8,1)</f>
        <v>0x1C</v>
      </c>
      <c r="R88" s="2" t="str">
        <f aca="false">INDEX(F:F,$M88+8,1)</f>
        <v>0x02</v>
      </c>
      <c r="S88" s="2" t="str">
        <f aca="false">INDEX(G:G,$M88+8,1)</f>
        <v>0x1C</v>
      </c>
      <c r="T88" s="2" t="str">
        <f aca="false">INDEX(H:H,$M88+8,1)</f>
        <v>0x02</v>
      </c>
      <c r="U88" s="2" t="str">
        <f aca="false">INDEX(I:I,$M88+8,1)</f>
        <v>0x1C</v>
      </c>
      <c r="V88" s="3" t="str">
        <f aca="false">CONCATENATE("    { ",Q88,", ",R88,", ",S88,", ",T88,", ",U88," }, /* ASCII ",N88," (",O88,"), character: ",P88," */")</f>
        <v>    { 0x1C, 0x02, 0x1C, 0x02, 0x1C }, /* ASCII 119 (0x77), character: 'w' */</v>
      </c>
      <c r="W88" s="1" t="n">
        <f aca="false">HEX2DEC(RIGHT(Q88,2))</f>
        <v>28</v>
      </c>
      <c r="X88" s="1" t="n">
        <f aca="false">HEX2DEC(RIGHT(R88,2))</f>
        <v>2</v>
      </c>
      <c r="Y88" s="1" t="n">
        <f aca="false">HEX2DEC(RIGHT(S88,2))</f>
        <v>28</v>
      </c>
      <c r="Z88" s="1" t="n">
        <f aca="false">HEX2DEC(RIGHT(T88,2))</f>
        <v>2</v>
      </c>
      <c r="AA88" s="1" t="n">
        <f aca="false">HEX2DEC(RIGHT(U88,2))</f>
        <v>28</v>
      </c>
      <c r="AB88" s="1" t="n">
        <f aca="false">IF(W88=0,IF(X88=0,IF(Y88=0,IF(Z88=0,IF(AA88=0,0,4),3),2),1),0)</f>
        <v>0</v>
      </c>
      <c r="AC88" s="1" t="n">
        <f aca="false">IF(AA88=0,IF(Z88=0,IF(Y88=0,IF(X88=0,IF(W88=0,5,1),2),3),4),5)</f>
        <v>5</v>
      </c>
      <c r="AD88" s="1" t="str">
        <f aca="false">CONCATENATE("0x",DEC2HEX((AC88*16)+AB88,2),",")</f>
        <v>0x50,</v>
      </c>
    </row>
    <row r="89" customFormat="false" ht="12.8" hidden="false" customHeight="false" outlineLevel="0" collapsed="false">
      <c r="A89" s="0"/>
      <c r="B89" s="0"/>
      <c r="C89" s="0"/>
      <c r="D89" s="0"/>
      <c r="E89" s="0"/>
      <c r="F89" s="0"/>
      <c r="G89" s="0"/>
      <c r="H89" s="0"/>
      <c r="I89" s="0"/>
      <c r="J89" s="0"/>
      <c r="L89" s="0"/>
      <c r="M89" s="2" t="n">
        <f aca="false">3+(ROW()-1)*11</f>
        <v>971</v>
      </c>
      <c r="N89" s="2" t="n">
        <f aca="false">INDEX(A:A,M89)</f>
        <v>120</v>
      </c>
      <c r="O89" s="2" t="str">
        <f aca="false">CONCATENATE("0x",DEC2HEX(N89,2))</f>
        <v>0x78</v>
      </c>
      <c r="P89" s="2" t="str">
        <f aca="false">CONCATENATE("'",CHAR(N89),"'")</f>
        <v>'x'</v>
      </c>
      <c r="Q89" s="2" t="str">
        <f aca="false">INDEX(E:E,$M89+8,1)</f>
        <v>0x22</v>
      </c>
      <c r="R89" s="2" t="str">
        <f aca="false">INDEX(F:F,$M89+8,1)</f>
        <v>0x14</v>
      </c>
      <c r="S89" s="2" t="str">
        <f aca="false">INDEX(G:G,$M89+8,1)</f>
        <v>0x08</v>
      </c>
      <c r="T89" s="2" t="str">
        <f aca="false">INDEX(H:H,$M89+8,1)</f>
        <v>0x14</v>
      </c>
      <c r="U89" s="2" t="str">
        <f aca="false">INDEX(I:I,$M89+8,1)</f>
        <v>0x22</v>
      </c>
      <c r="V89" s="3" t="str">
        <f aca="false">CONCATENATE("    { ",Q89,", ",R89,", ",S89,", ",T89,", ",U89," }, /* ASCII ",N89," (",O89,"), character: ",P89," */")</f>
        <v>    { 0x22, 0x14, 0x08, 0x14, 0x22 }, /* ASCII 120 (0x78), character: 'x' */</v>
      </c>
      <c r="W89" s="1" t="n">
        <f aca="false">HEX2DEC(RIGHT(Q89,2))</f>
        <v>34</v>
      </c>
      <c r="X89" s="1" t="n">
        <f aca="false">HEX2DEC(RIGHT(R89,2))</f>
        <v>20</v>
      </c>
      <c r="Y89" s="1" t="n">
        <f aca="false">HEX2DEC(RIGHT(S89,2))</f>
        <v>8</v>
      </c>
      <c r="Z89" s="1" t="n">
        <f aca="false">HEX2DEC(RIGHT(T89,2))</f>
        <v>20</v>
      </c>
      <c r="AA89" s="1" t="n">
        <f aca="false">HEX2DEC(RIGHT(U89,2))</f>
        <v>34</v>
      </c>
      <c r="AB89" s="1" t="n">
        <f aca="false">IF(W89=0,IF(X89=0,IF(Y89=0,IF(Z89=0,IF(AA89=0,0,4),3),2),1),0)</f>
        <v>0</v>
      </c>
      <c r="AC89" s="1" t="n">
        <f aca="false">IF(AA89=0,IF(Z89=0,IF(Y89=0,IF(X89=0,IF(W89=0,5,1),2),3),4),5)</f>
        <v>5</v>
      </c>
      <c r="AD89" s="1" t="str">
        <f aca="false">CONCATENATE("0x",DEC2HEX((AC89*16)+AB89,2),",")</f>
        <v>0x50,</v>
      </c>
    </row>
    <row r="90" customFormat="false" ht="12.8" hidden="false" customHeight="false" outlineLevel="0" collapsed="false">
      <c r="A90" s="0"/>
      <c r="B90" s="0"/>
      <c r="C90" s="0"/>
      <c r="D90" s="0"/>
      <c r="E90" s="2" t="n">
        <v>0</v>
      </c>
      <c r="F90" s="2" t="n">
        <f aca="false">E90+1</f>
        <v>1</v>
      </c>
      <c r="G90" s="2" t="n">
        <f aca="false">F90+1</f>
        <v>2</v>
      </c>
      <c r="H90" s="2" t="n">
        <f aca="false">G90+1</f>
        <v>3</v>
      </c>
      <c r="I90" s="2" t="n">
        <f aca="false">H90+1</f>
        <v>4</v>
      </c>
      <c r="J90" s="0"/>
      <c r="L90" s="0"/>
      <c r="M90" s="2" t="n">
        <f aca="false">3+(ROW()-1)*11</f>
        <v>982</v>
      </c>
      <c r="N90" s="2" t="n">
        <f aca="false">INDEX(A:A,M90)</f>
        <v>121</v>
      </c>
      <c r="O90" s="2" t="str">
        <f aca="false">CONCATENATE("0x",DEC2HEX(N90,2))</f>
        <v>0x79</v>
      </c>
      <c r="P90" s="2" t="str">
        <f aca="false">CONCATENATE("'",CHAR(N90),"'")</f>
        <v>'y'</v>
      </c>
      <c r="Q90" s="2" t="str">
        <f aca="false">INDEX(E:E,$M90+8,1)</f>
        <v>0x39</v>
      </c>
      <c r="R90" s="2" t="str">
        <f aca="false">INDEX(F:F,$M90+8,1)</f>
        <v>0x05</v>
      </c>
      <c r="S90" s="2" t="str">
        <f aca="false">INDEX(G:G,$M90+8,1)</f>
        <v>0x05</v>
      </c>
      <c r="T90" s="2" t="str">
        <f aca="false">INDEX(H:H,$M90+8,1)</f>
        <v>0x3E</v>
      </c>
      <c r="U90" s="2" t="str">
        <f aca="false">INDEX(I:I,$M90+8,1)</f>
        <v>0x00</v>
      </c>
      <c r="V90" s="3" t="str">
        <f aca="false">CONCATENATE("    { ",Q90,", ",R90,", ",S90,", ",T90,", ",U90," }, /* ASCII ",N90," (",O90,"), character: ",P90," */")</f>
        <v>    { 0x39, 0x05, 0x05, 0x3E, 0x00 }, /* ASCII 121 (0x79), character: 'y' */</v>
      </c>
      <c r="W90" s="1" t="n">
        <f aca="false">HEX2DEC(RIGHT(Q90,2))</f>
        <v>57</v>
      </c>
      <c r="X90" s="1" t="n">
        <f aca="false">HEX2DEC(RIGHT(R90,2))</f>
        <v>5</v>
      </c>
      <c r="Y90" s="1" t="n">
        <f aca="false">HEX2DEC(RIGHT(S90,2))</f>
        <v>5</v>
      </c>
      <c r="Z90" s="1" t="n">
        <f aca="false">HEX2DEC(RIGHT(T90,2))</f>
        <v>62</v>
      </c>
      <c r="AA90" s="1" t="n">
        <f aca="false">HEX2DEC(RIGHT(U90,2))</f>
        <v>0</v>
      </c>
      <c r="AB90" s="1" t="n">
        <f aca="false">IF(W90=0,IF(X90=0,IF(Y90=0,IF(Z90=0,IF(AA90=0,0,4),3),2),1),0)</f>
        <v>0</v>
      </c>
      <c r="AC90" s="1" t="n">
        <f aca="false">IF(AA90=0,IF(Z90=0,IF(Y90=0,IF(X90=0,IF(W90=0,5,1),2),3),4),5)</f>
        <v>4</v>
      </c>
      <c r="AD90" s="1" t="str">
        <f aca="false">CONCATENATE("0x",DEC2HEX((AC90*16)+AB90,2),",")</f>
        <v>0x40,</v>
      </c>
    </row>
    <row r="91" customFormat="false" ht="13.4" hidden="false" customHeight="false" outlineLevel="0" collapsed="false">
      <c r="A91" s="2" t="n">
        <f aca="false">A80+1</f>
        <v>40</v>
      </c>
      <c r="B91" s="2" t="str">
        <f aca="false">DEC2HEX(A91,2)</f>
        <v>28</v>
      </c>
      <c r="C91" s="2" t="str">
        <f aca="false">CHAR(A91)</f>
        <v>(</v>
      </c>
      <c r="D91" s="2" t="n">
        <f aca="false">D$3</f>
        <v>7</v>
      </c>
      <c r="E91" s="0"/>
      <c r="F91" s="0"/>
      <c r="G91" s="2"/>
      <c r="H91" s="0" t="n">
        <v>1</v>
      </c>
      <c r="I91" s="0"/>
      <c r="J91" s="2" t="str">
        <f aca="false">E99</f>
        <v>0x00</v>
      </c>
      <c r="L91" s="0"/>
      <c r="M91" s="2" t="n">
        <f aca="false">3+(ROW()-1)*11</f>
        <v>993</v>
      </c>
      <c r="N91" s="2" t="n">
        <f aca="false">INDEX(A:A,M91)</f>
        <v>122</v>
      </c>
      <c r="O91" s="2" t="str">
        <f aca="false">CONCATENATE("0x",DEC2HEX(N91,2))</f>
        <v>0x7A</v>
      </c>
      <c r="P91" s="2" t="str">
        <f aca="false">CONCATENATE("'",CHAR(N91),"'")</f>
        <v>'z'</v>
      </c>
      <c r="Q91" s="2" t="str">
        <f aca="false">INDEX(E:E,$M91+8,1)</f>
        <v>0x00</v>
      </c>
      <c r="R91" s="2" t="str">
        <f aca="false">INDEX(F:F,$M91+8,1)</f>
        <v>0x26</v>
      </c>
      <c r="S91" s="2" t="str">
        <f aca="false">INDEX(G:G,$M91+8,1)</f>
        <v>0x2A</v>
      </c>
      <c r="T91" s="2" t="str">
        <f aca="false">INDEX(H:H,$M91+8,1)</f>
        <v>0x32</v>
      </c>
      <c r="U91" s="2" t="str">
        <f aca="false">INDEX(I:I,$M91+8,1)</f>
        <v>0x00</v>
      </c>
      <c r="V91" s="3" t="str">
        <f aca="false">CONCATENATE("    { ",Q91,", ",R91,", ",S91,", ",T91,", ",U91," }, /* ASCII ",N91," (",O91,"), character: ",P91," */")</f>
        <v>    { 0x00, 0x26, 0x2A, 0x32, 0x00 }, /* ASCII 122 (0x7A), character: 'z' */</v>
      </c>
      <c r="W91" s="1" t="n">
        <f aca="false">HEX2DEC(RIGHT(Q91,2))</f>
        <v>0</v>
      </c>
      <c r="X91" s="1" t="n">
        <f aca="false">HEX2DEC(RIGHT(R91,2))</f>
        <v>38</v>
      </c>
      <c r="Y91" s="1" t="n">
        <f aca="false">HEX2DEC(RIGHT(S91,2))</f>
        <v>42</v>
      </c>
      <c r="Z91" s="1" t="n">
        <f aca="false">HEX2DEC(RIGHT(T91,2))</f>
        <v>50</v>
      </c>
      <c r="AA91" s="1" t="n">
        <f aca="false">HEX2DEC(RIGHT(U91,2))</f>
        <v>0</v>
      </c>
      <c r="AB91" s="1" t="n">
        <f aca="false">IF(W91=0,IF(X91=0,IF(Y91=0,IF(Z91=0,IF(AA91=0,0,4),3),2),1),0)</f>
        <v>1</v>
      </c>
      <c r="AC91" s="1" t="n">
        <f aca="false">IF(AA91=0,IF(Z91=0,IF(Y91=0,IF(X91=0,IF(W91=0,5,1),2),3),4),5)</f>
        <v>4</v>
      </c>
      <c r="AD91" s="1" t="str">
        <f aca="false">CONCATENATE("0x",DEC2HEX((AC91*16)+AB91,2),",")</f>
        <v>0x41,</v>
      </c>
    </row>
    <row r="92" customFormat="false" ht="13.4" hidden="false" customHeight="false" outlineLevel="0" collapsed="false">
      <c r="A92" s="0"/>
      <c r="B92" s="0"/>
      <c r="C92" s="0"/>
      <c r="D92" s="2" t="n">
        <f aca="false">D$4</f>
        <v>6</v>
      </c>
      <c r="E92" s="0"/>
      <c r="F92" s="0"/>
      <c r="G92" s="2" t="n">
        <v>1</v>
      </c>
      <c r="H92" s="0"/>
      <c r="I92" s="0"/>
      <c r="J92" s="2" t="str">
        <f aca="false">F99</f>
        <v>0x38</v>
      </c>
      <c r="L92" s="0"/>
      <c r="M92" s="2" t="n">
        <f aca="false">3+(ROW()-1)*11</f>
        <v>1004</v>
      </c>
      <c r="N92" s="2" t="n">
        <f aca="false">INDEX(A:A,M92)</f>
        <v>123</v>
      </c>
      <c r="O92" s="2" t="str">
        <f aca="false">CONCATENATE("0x",DEC2HEX(N92,2))</f>
        <v>0x7B</v>
      </c>
      <c r="P92" s="2" t="str">
        <f aca="false">CONCATENATE("'",CHAR(N92),"'")</f>
        <v>'{'</v>
      </c>
      <c r="Q92" s="2" t="str">
        <f aca="false">INDEX(E:E,$M92+8,1)</f>
        <v>0x00</v>
      </c>
      <c r="R92" s="2" t="str">
        <f aca="false">INDEX(F:F,$M92+8,1)</f>
        <v>0x10</v>
      </c>
      <c r="S92" s="2" t="str">
        <f aca="false">INDEX(G:G,$M92+8,1)</f>
        <v>0x7C</v>
      </c>
      <c r="T92" s="2" t="str">
        <f aca="false">INDEX(H:H,$M92+8,1)</f>
        <v>0x82</v>
      </c>
      <c r="U92" s="2" t="str">
        <f aca="false">INDEX(I:I,$M92+8,1)</f>
        <v>0x00</v>
      </c>
      <c r="V92" s="3" t="str">
        <f aca="false">CONCATENATE("    { ",Q92,", ",R92,", ",S92,", ",T92,", ",U92," }, /* ASCII ",N92," (",O92,"), character: ",P92," */")</f>
        <v>    { 0x00, 0x10, 0x7C, 0x82, 0x00 }, /* ASCII 123 (0x7B), character: '{' */</v>
      </c>
      <c r="W92" s="1" t="n">
        <f aca="false">HEX2DEC(RIGHT(Q92,2))</f>
        <v>0</v>
      </c>
      <c r="X92" s="1" t="n">
        <f aca="false">HEX2DEC(RIGHT(R92,2))</f>
        <v>16</v>
      </c>
      <c r="Y92" s="1" t="n">
        <f aca="false">HEX2DEC(RIGHT(S92,2))</f>
        <v>124</v>
      </c>
      <c r="Z92" s="1" t="n">
        <f aca="false">HEX2DEC(RIGHT(T92,2))</f>
        <v>130</v>
      </c>
      <c r="AA92" s="1" t="n">
        <f aca="false">HEX2DEC(RIGHT(U92,2))</f>
        <v>0</v>
      </c>
      <c r="AB92" s="1" t="n">
        <f aca="false">IF(W92=0,IF(X92=0,IF(Y92=0,IF(Z92=0,IF(AA92=0,0,4),3),2),1),0)</f>
        <v>1</v>
      </c>
      <c r="AC92" s="1" t="n">
        <f aca="false">IF(AA92=0,IF(Z92=0,IF(Y92=0,IF(X92=0,IF(W92=0,5,1),2),3),4),5)</f>
        <v>4</v>
      </c>
      <c r="AD92" s="1" t="str">
        <f aca="false">CONCATENATE("0x",DEC2HEX((AC92*16)+AB92,2),",")</f>
        <v>0x41,</v>
      </c>
    </row>
    <row r="93" customFormat="false" ht="13.4" hidden="false" customHeight="false" outlineLevel="0" collapsed="false">
      <c r="A93" s="0"/>
      <c r="B93" s="0"/>
      <c r="C93" s="0"/>
      <c r="D93" s="2" t="n">
        <f aca="false">D$5</f>
        <v>5</v>
      </c>
      <c r="E93" s="0"/>
      <c r="F93" s="0" t="n">
        <v>1</v>
      </c>
      <c r="G93" s="2"/>
      <c r="H93" s="0"/>
      <c r="I93" s="0"/>
      <c r="J93" s="2" t="str">
        <f aca="false">G99</f>
        <v>0x44</v>
      </c>
      <c r="L93" s="0"/>
      <c r="M93" s="2" t="n">
        <f aca="false">3+(ROW()-1)*11</f>
        <v>1015</v>
      </c>
      <c r="N93" s="2" t="n">
        <f aca="false">INDEX(A:A,M93)</f>
        <v>124</v>
      </c>
      <c r="O93" s="2" t="str">
        <f aca="false">CONCATENATE("0x",DEC2HEX(N93,2))</f>
        <v>0x7C</v>
      </c>
      <c r="P93" s="2" t="str">
        <f aca="false">CONCATENATE("'",CHAR(N93),"'")</f>
        <v>'|'</v>
      </c>
      <c r="Q93" s="2" t="str">
        <f aca="false">INDEX(E:E,$M93+8,1)</f>
        <v>0x00</v>
      </c>
      <c r="R93" s="2" t="str">
        <f aca="false">INDEX(F:F,$M93+8,1)</f>
        <v>0x00</v>
      </c>
      <c r="S93" s="2" t="str">
        <f aca="false">INDEX(G:G,$M93+8,1)</f>
        <v>0xFF</v>
      </c>
      <c r="T93" s="2" t="str">
        <f aca="false">INDEX(H:H,$M93+8,1)</f>
        <v>0x00</v>
      </c>
      <c r="U93" s="2" t="str">
        <f aca="false">INDEX(I:I,$M93+8,1)</f>
        <v>0x00</v>
      </c>
      <c r="V93" s="3" t="str">
        <f aca="false">CONCATENATE("    { ",Q93,", ",R93,", ",S93,", ",T93,", ",U93," }, /* ASCII ",N93," (",O93,"), character: ",P93," */")</f>
        <v>    { 0x00, 0x00, 0xFF, 0x00, 0x00 }, /* ASCII 124 (0x7C), character: '|' */</v>
      </c>
      <c r="W93" s="1" t="n">
        <f aca="false">HEX2DEC(RIGHT(Q93,2))</f>
        <v>0</v>
      </c>
      <c r="X93" s="1" t="n">
        <f aca="false">HEX2DEC(RIGHT(R93,2))</f>
        <v>0</v>
      </c>
      <c r="Y93" s="1" t="n">
        <f aca="false">HEX2DEC(RIGHT(S93,2))</f>
        <v>255</v>
      </c>
      <c r="Z93" s="1" t="n">
        <f aca="false">HEX2DEC(RIGHT(T93,2))</f>
        <v>0</v>
      </c>
      <c r="AA93" s="1" t="n">
        <f aca="false">HEX2DEC(RIGHT(U93,2))</f>
        <v>0</v>
      </c>
      <c r="AB93" s="1" t="n">
        <f aca="false">IF(W93=0,IF(X93=0,IF(Y93=0,IF(Z93=0,IF(AA93=0,0,4),3),2),1),0)</f>
        <v>2</v>
      </c>
      <c r="AC93" s="1" t="n">
        <f aca="false">IF(AA93=0,IF(Z93=0,IF(Y93=0,IF(X93=0,IF(W93=0,5,1),2),3),4),5)</f>
        <v>3</v>
      </c>
      <c r="AD93" s="1" t="str">
        <f aca="false">CONCATENATE("0x",DEC2HEX((AC93*16)+AB93,2),",")</f>
        <v>0x32,</v>
      </c>
    </row>
    <row r="94" customFormat="false" ht="13.4" hidden="false" customHeight="false" outlineLevel="0" collapsed="false">
      <c r="A94" s="0"/>
      <c r="B94" s="0"/>
      <c r="C94" s="0"/>
      <c r="D94" s="2" t="n">
        <f aca="false">D$6</f>
        <v>4</v>
      </c>
      <c r="E94" s="0"/>
      <c r="F94" s="0" t="n">
        <v>1</v>
      </c>
      <c r="G94" s="2"/>
      <c r="H94" s="0"/>
      <c r="I94" s="0"/>
      <c r="J94" s="2" t="str">
        <f aca="false">H99</f>
        <v>0x82</v>
      </c>
      <c r="L94" s="0"/>
      <c r="M94" s="2" t="n">
        <f aca="false">3+(ROW()-1)*11</f>
        <v>1026</v>
      </c>
      <c r="N94" s="2" t="n">
        <f aca="false">INDEX(A:A,M94)</f>
        <v>125</v>
      </c>
      <c r="O94" s="2" t="str">
        <f aca="false">CONCATENATE("0x",DEC2HEX(N94,2))</f>
        <v>0x7D</v>
      </c>
      <c r="P94" s="2" t="str">
        <f aca="false">CONCATENATE("'",CHAR(N94),"'")</f>
        <v>'}'</v>
      </c>
      <c r="Q94" s="2" t="str">
        <f aca="false">INDEX(E:E,$M94+8,1)</f>
        <v>0x00</v>
      </c>
      <c r="R94" s="2" t="str">
        <f aca="false">INDEX(F:F,$M94+8,1)</f>
        <v>0x82</v>
      </c>
      <c r="S94" s="2" t="str">
        <f aca="false">INDEX(G:G,$M94+8,1)</f>
        <v>0x7C</v>
      </c>
      <c r="T94" s="2" t="str">
        <f aca="false">INDEX(H:H,$M94+8,1)</f>
        <v>0x10</v>
      </c>
      <c r="U94" s="2" t="str">
        <f aca="false">INDEX(I:I,$M94+8,1)</f>
        <v>0x00</v>
      </c>
      <c r="V94" s="3" t="str">
        <f aca="false">CONCATENATE("    { ",Q94,", ",R94,", ",S94,", ",T94,", ",U94," }, /* ASCII ",N94," (",O94,"), character: ",P94," */")</f>
        <v>    { 0x00, 0x82, 0x7C, 0x10, 0x00 }, /* ASCII 125 (0x7D), character: '}' */</v>
      </c>
      <c r="W94" s="1" t="n">
        <f aca="false">HEX2DEC(RIGHT(Q94,2))</f>
        <v>0</v>
      </c>
      <c r="X94" s="1" t="n">
        <f aca="false">HEX2DEC(RIGHT(R94,2))</f>
        <v>130</v>
      </c>
      <c r="Y94" s="1" t="n">
        <f aca="false">HEX2DEC(RIGHT(S94,2))</f>
        <v>124</v>
      </c>
      <c r="Z94" s="1" t="n">
        <f aca="false">HEX2DEC(RIGHT(T94,2))</f>
        <v>16</v>
      </c>
      <c r="AA94" s="1" t="n">
        <f aca="false">HEX2DEC(RIGHT(U94,2))</f>
        <v>0</v>
      </c>
      <c r="AB94" s="1" t="n">
        <f aca="false">IF(W94=0,IF(X94=0,IF(Y94=0,IF(Z94=0,IF(AA94=0,0,4),3),2),1),0)</f>
        <v>1</v>
      </c>
      <c r="AC94" s="1" t="n">
        <f aca="false">IF(AA94=0,IF(Z94=0,IF(Y94=0,IF(X94=0,IF(W94=0,5,1),2),3),4),5)</f>
        <v>4</v>
      </c>
      <c r="AD94" s="1" t="str">
        <f aca="false">CONCATENATE("0x",DEC2HEX((AC94*16)+AB94,2),",")</f>
        <v>0x41,</v>
      </c>
    </row>
    <row r="95" customFormat="false" ht="13.4" hidden="false" customHeight="false" outlineLevel="0" collapsed="false">
      <c r="A95" s="0"/>
      <c r="B95" s="0"/>
      <c r="C95" s="0"/>
      <c r="D95" s="2" t="n">
        <f aca="false">D$7</f>
        <v>3</v>
      </c>
      <c r="E95" s="0"/>
      <c r="F95" s="0" t="n">
        <v>1</v>
      </c>
      <c r="G95" s="2"/>
      <c r="H95" s="0"/>
      <c r="I95" s="0"/>
      <c r="J95" s="2" t="str">
        <f aca="false">I99</f>
        <v>0x00</v>
      </c>
      <c r="L95" s="0"/>
      <c r="M95" s="2" t="n">
        <f aca="false">3+(ROW()-1)*11</f>
        <v>1037</v>
      </c>
      <c r="N95" s="2" t="n">
        <f aca="false">INDEX(A:A,M95)</f>
        <v>126</v>
      </c>
      <c r="O95" s="2" t="str">
        <f aca="false">CONCATENATE("0x",DEC2HEX(N95,2))</f>
        <v>0x7E</v>
      </c>
      <c r="P95" s="2" t="str">
        <f aca="false">CONCATENATE("'",CHAR(N95),"'")</f>
        <v>'~'</v>
      </c>
      <c r="Q95" s="2" t="str">
        <f aca="false">INDEX(E:E,$M95+8,1)</f>
        <v>0x10</v>
      </c>
      <c r="R95" s="2" t="str">
        <f aca="false">INDEX(F:F,$M95+8,1)</f>
        <v>0x20</v>
      </c>
      <c r="S95" s="2" t="str">
        <f aca="false">INDEX(G:G,$M95+8,1)</f>
        <v>0x10</v>
      </c>
      <c r="T95" s="2" t="str">
        <f aca="false">INDEX(H:H,$M95+8,1)</f>
        <v>0x08</v>
      </c>
      <c r="U95" s="2" t="str">
        <f aca="false">INDEX(I:I,$M95+8,1)</f>
        <v>0x10</v>
      </c>
      <c r="V95" s="3" t="str">
        <f aca="false">CONCATENATE("    { ",Q95,", ",R95,", ",S95,", ",T95,", ",U95," }, /* ASCII ",N95," (",O95,"), character: ",P95," */")</f>
        <v>    { 0x10, 0x20, 0x10, 0x08, 0x10 }, /* ASCII 126 (0x7E), character: '~' */</v>
      </c>
      <c r="W95" s="1" t="n">
        <f aca="false">HEX2DEC(RIGHT(Q95,2))</f>
        <v>16</v>
      </c>
      <c r="X95" s="1" t="n">
        <f aca="false">HEX2DEC(RIGHT(R95,2))</f>
        <v>32</v>
      </c>
      <c r="Y95" s="1" t="n">
        <f aca="false">HEX2DEC(RIGHT(S95,2))</f>
        <v>16</v>
      </c>
      <c r="Z95" s="1" t="n">
        <f aca="false">HEX2DEC(RIGHT(T95,2))</f>
        <v>8</v>
      </c>
      <c r="AA95" s="1" t="n">
        <f aca="false">HEX2DEC(RIGHT(U95,2))</f>
        <v>16</v>
      </c>
      <c r="AB95" s="1" t="n">
        <f aca="false">IF(W95=0,IF(X95=0,IF(Y95=0,IF(Z95=0,IF(AA95=0,0,4),3),2),1),0)</f>
        <v>0</v>
      </c>
      <c r="AC95" s="1" t="n">
        <f aca="false">IF(AA95=0,IF(Z95=0,IF(Y95=0,IF(X95=0,IF(W95=0,5,1),2),3),4),5)</f>
        <v>5</v>
      </c>
      <c r="AD95" s="1" t="str">
        <f aca="false">CONCATENATE("0x",DEC2HEX((AC95*16)+AB95,2),",")</f>
        <v>0x50,</v>
      </c>
    </row>
    <row r="96" customFormat="false" ht="13.5" hidden="false" customHeight="true" outlineLevel="0" collapsed="false">
      <c r="A96" s="0"/>
      <c r="B96" s="0"/>
      <c r="C96" s="0"/>
      <c r="D96" s="2" t="n">
        <f aca="false">D$8</f>
        <v>2</v>
      </c>
      <c r="E96" s="0"/>
      <c r="F96" s="0"/>
      <c r="G96" s="0" t="n">
        <v>1</v>
      </c>
      <c r="H96" s="0"/>
      <c r="I96" s="0"/>
      <c r="J96" s="0"/>
      <c r="L96" s="0"/>
      <c r="M96" s="2" t="n">
        <f aca="false">3+(ROW()-1)*11</f>
        <v>1048</v>
      </c>
      <c r="N96" s="2" t="n">
        <f aca="false">INDEX(A:A,M96)</f>
        <v>127</v>
      </c>
      <c r="O96" s="2" t="str">
        <f aca="false">CONCATENATE("0x",DEC2HEX(N96,2))</f>
        <v>0x7F</v>
      </c>
      <c r="P96" s="2" t="str">
        <f aca="false">CONCATENATE("'",CHAR(N96),"'")</f>
        <v>''</v>
      </c>
      <c r="Q96" s="2" t="str">
        <f aca="false">INDEX(E:E,$M96+8,1)</f>
        <v>0x00</v>
      </c>
      <c r="R96" s="2" t="str">
        <f aca="false">INDEX(F:F,$M96+8,1)</f>
        <v>0xE0</v>
      </c>
      <c r="S96" s="2" t="str">
        <f aca="false">INDEX(G:G,$M96+8,1)</f>
        <v>0xA0</v>
      </c>
      <c r="T96" s="2" t="str">
        <f aca="false">INDEX(H:H,$M96+8,1)</f>
        <v>0xE0</v>
      </c>
      <c r="U96" s="2" t="str">
        <f aca="false">INDEX(I:I,$M96+8,1)</f>
        <v>0x00</v>
      </c>
      <c r="V96" s="3" t="str">
        <f aca="false">CONCATENATE("    { ",Q96,", ",R96,", ",S96,", ",T96,", ",U96," }, /* ASCII ",N96," (",O96,"), character: ",P96," */")</f>
        <v>    { 0x00, 0xE0, 0xA0, 0xE0, 0x00 }, /* ASCII 127 (0x7F), character: '' */</v>
      </c>
      <c r="W96" s="1" t="n">
        <f aca="false">HEX2DEC(RIGHT(Q96,2))</f>
        <v>0</v>
      </c>
      <c r="X96" s="1" t="n">
        <f aca="false">HEX2DEC(RIGHT(R96,2))</f>
        <v>224</v>
      </c>
      <c r="Y96" s="1" t="n">
        <f aca="false">HEX2DEC(RIGHT(S96,2))</f>
        <v>160</v>
      </c>
      <c r="Z96" s="1" t="n">
        <f aca="false">HEX2DEC(RIGHT(T96,2))</f>
        <v>224</v>
      </c>
      <c r="AA96" s="1" t="n">
        <f aca="false">HEX2DEC(RIGHT(U96,2))</f>
        <v>0</v>
      </c>
      <c r="AB96" s="1" t="n">
        <f aca="false">IF(W96=0,IF(X96=0,IF(Y96=0,IF(Z96=0,IF(AA96=0,0,4),3),2),1),0)</f>
        <v>1</v>
      </c>
      <c r="AC96" s="1" t="n">
        <f aca="false">IF(AA96=0,IF(Z96=0,IF(Y96=0,IF(X96=0,IF(W96=0,5,1),2),3),4),5)</f>
        <v>4</v>
      </c>
      <c r="AD96" s="1" t="str">
        <f aca="false">CONCATENATE("0x",DEC2HEX((AC96*16)+AB96,2),",")</f>
        <v>0x41,</v>
      </c>
    </row>
    <row r="97" customFormat="false" ht="13.4" hidden="false" customHeight="false" outlineLevel="0" collapsed="false">
      <c r="A97" s="0"/>
      <c r="B97" s="0"/>
      <c r="C97" s="0"/>
      <c r="D97" s="2" t="n">
        <f aca="false">D$9</f>
        <v>1</v>
      </c>
      <c r="E97" s="0"/>
      <c r="F97" s="0"/>
      <c r="G97" s="2"/>
      <c r="H97" s="0" t="n">
        <v>1</v>
      </c>
      <c r="I97" s="0"/>
      <c r="J97" s="0"/>
      <c r="L97" s="0"/>
      <c r="M97" s="2" t="n">
        <f aca="false">3+(ROW()-1)*11</f>
        <v>1059</v>
      </c>
      <c r="N97" s="2" t="n">
        <f aca="false">INDEX(A:A,M97)</f>
        <v>128</v>
      </c>
      <c r="O97" s="2" t="str">
        <f aca="false">CONCATENATE("0x",DEC2HEX(N97,2))</f>
        <v>0x80</v>
      </c>
      <c r="P97" s="2" t="str">
        <f aca="false">CONCATENATE("'",CHAR(N97),"'")</f>
        <v>'€'</v>
      </c>
      <c r="Q97" s="2" t="str">
        <f aca="false">INDEX(E:E,$M97+8,1)</f>
        <v>0x28</v>
      </c>
      <c r="R97" s="2" t="str">
        <f aca="false">INDEX(F:F,$M97+8,1)</f>
        <v>0x7C</v>
      </c>
      <c r="S97" s="2" t="str">
        <f aca="false">INDEX(G:G,$M97+8,1)</f>
        <v>0xAA</v>
      </c>
      <c r="T97" s="2" t="str">
        <f aca="false">INDEX(H:H,$M97+8,1)</f>
        <v>0x82</v>
      </c>
      <c r="U97" s="2" t="str">
        <f aca="false">INDEX(I:I,$M97+8,1)</f>
        <v>0x44</v>
      </c>
      <c r="V97" s="3" t="str">
        <f aca="false">CONCATENATE("    { ",Q97,", ",R97,", ",S97,", ",T97,", ",U97," }, /* ASCII ",N97," (",O97,"), character: ",P97," */")</f>
        <v>    { 0x28, 0x7C, 0xAA, 0x82, 0x44 }, /* ASCII 128 (0x80), character: '€' */</v>
      </c>
      <c r="W97" s="1" t="n">
        <f aca="false">HEX2DEC(RIGHT(Q97,2))</f>
        <v>40</v>
      </c>
      <c r="X97" s="1" t="n">
        <f aca="false">HEX2DEC(RIGHT(R97,2))</f>
        <v>124</v>
      </c>
      <c r="Y97" s="1" t="n">
        <f aca="false">HEX2DEC(RIGHT(S97,2))</f>
        <v>170</v>
      </c>
      <c r="Z97" s="1" t="n">
        <f aca="false">HEX2DEC(RIGHT(T97,2))</f>
        <v>130</v>
      </c>
      <c r="AA97" s="1" t="n">
        <f aca="false">HEX2DEC(RIGHT(U97,2))</f>
        <v>68</v>
      </c>
      <c r="AB97" s="1" t="n">
        <f aca="false">IF(W97=0,IF(X97=0,IF(Y97=0,IF(Z97=0,IF(AA97=0,0,4),3),2),1),0)</f>
        <v>0</v>
      </c>
      <c r="AC97" s="1" t="n">
        <f aca="false">IF(AA97=0,IF(Z97=0,IF(Y97=0,IF(X97=0,IF(W97=0,5,1),2),3),4),5)</f>
        <v>5</v>
      </c>
      <c r="AD97" s="1" t="str">
        <f aca="false">CONCATENATE("0x",DEC2HEX((AC97*16)+AB97,2),",")</f>
        <v>0x50,</v>
      </c>
    </row>
    <row r="98" customFormat="false" ht="12.8" hidden="false" customHeight="false" outlineLevel="0" collapsed="false">
      <c r="A98" s="0"/>
      <c r="B98" s="0"/>
      <c r="C98" s="0"/>
      <c r="D98" s="2" t="n">
        <f aca="false">D$10</f>
        <v>0</v>
      </c>
      <c r="E98" s="0"/>
      <c r="F98" s="0"/>
      <c r="G98" s="0"/>
      <c r="H98" s="0"/>
      <c r="I98" s="0"/>
      <c r="J98" s="0"/>
      <c r="L98" s="0"/>
      <c r="Q98" s="0"/>
    </row>
    <row r="99" customFormat="false" ht="12.8" hidden="false" customHeight="false" outlineLevel="0" collapsed="false">
      <c r="A99" s="0"/>
      <c r="B99" s="0"/>
      <c r="C99" s="0"/>
      <c r="D99" s="0"/>
      <c r="E99" s="2" t="str">
        <f aca="false">CONCATENATE("0x",DEC2HEX(SUM(IF(E98=1,2^$D98,0),IF(E97=1,2^$D97,0),IF(E96=1,2^$D96,0),IF(E95=1,2^$D95,0),IF(E94=1,2^$D94,0),IF(E93=1,2^$D93,0),IF(E92=1,2^$D92,0),IF(E91=1,2^$D91,0)),2))</f>
        <v>0x00</v>
      </c>
      <c r="F99" s="2" t="str">
        <f aca="false">CONCATENATE("0x",DEC2HEX(SUM(IF(F98=1,2^$D98,0),IF(F97=1,2^$D97,0),IF(F96=1,2^$D96,0),IF(F95=1,2^$D95,0),IF(F94=1,2^$D94,0),IF(F93=1,2^$D93,0),IF(F92=1,2^$D92,0),IF(F91=1,2^$D91,0)),2))</f>
        <v>0x38</v>
      </c>
      <c r="G99" s="2" t="str">
        <f aca="false">CONCATENATE("0x",DEC2HEX(SUM(IF(G98=1,2^$D98,0),IF(G97=1,2^$D97,0),IF(G96=1,2^$D96,0),IF(G95=1,2^$D95,0),IF(G94=1,2^$D94,0),IF(G93=1,2^$D93,0),IF(G92=1,2^$D92,0),IF(G91=1,2^$D91,0)),2))</f>
        <v>0x44</v>
      </c>
      <c r="H99" s="2" t="str">
        <f aca="false">CONCATENATE("0x",DEC2HEX(SUM(IF(H98=1,2^$D98,0),IF(H97=1,2^$D97,0),IF(H96=1,2^$D96,0),IF(H95=1,2^$D95,0),IF(H94=1,2^$D94,0),IF(H93=1,2^$D93,0),IF(H92=1,2^$D92,0),IF(H91=1,2^$D91,0)),2))</f>
        <v>0x82</v>
      </c>
      <c r="I99" s="2" t="str">
        <f aca="false">CONCATENATE("0x",DEC2HEX(SUM(IF(I98=1,2^$D98,0),IF(I97=1,2^$D97,0),IF(I96=1,2^$D96,0),IF(I95=1,2^$D95,0),IF(I94=1,2^$D94,0),IF(I93=1,2^$D93,0),IF(I92=1,2^$D92,0),IF(I91=1,2^$D91,0)),2))</f>
        <v>0x00</v>
      </c>
      <c r="J99" s="0"/>
      <c r="L99" s="0"/>
      <c r="Q99" s="0"/>
    </row>
    <row r="100" customFormat="false" ht="12.8" hidden="false" customHeight="false" outlineLevel="0" collapsed="false">
      <c r="A100" s="0"/>
      <c r="B100" s="0"/>
      <c r="C100" s="0"/>
      <c r="D100" s="0"/>
      <c r="E100" s="0"/>
      <c r="F100" s="0"/>
      <c r="G100" s="0"/>
      <c r="H100" s="0"/>
      <c r="I100" s="0"/>
      <c r="J100" s="0"/>
      <c r="L100" s="0"/>
      <c r="Q100" s="0"/>
    </row>
    <row r="101" customFormat="false" ht="12.8" hidden="false" customHeight="false" outlineLevel="0" collapsed="false">
      <c r="A101" s="0"/>
      <c r="B101" s="0"/>
      <c r="C101" s="0"/>
      <c r="D101" s="0"/>
      <c r="E101" s="2" t="n">
        <v>0</v>
      </c>
      <c r="F101" s="2" t="n">
        <f aca="false">E101+1</f>
        <v>1</v>
      </c>
      <c r="G101" s="2" t="n">
        <f aca="false">F101+1</f>
        <v>2</v>
      </c>
      <c r="H101" s="2" t="n">
        <f aca="false">G101+1</f>
        <v>3</v>
      </c>
      <c r="I101" s="2" t="n">
        <f aca="false">H101+1</f>
        <v>4</v>
      </c>
      <c r="J101" s="0"/>
      <c r="L101" s="0"/>
      <c r="Q101" s="0"/>
    </row>
    <row r="102" customFormat="false" ht="13.4" hidden="false" customHeight="false" outlineLevel="0" collapsed="false">
      <c r="A102" s="2" t="n">
        <f aca="false">A91+1</f>
        <v>41</v>
      </c>
      <c r="B102" s="2" t="str">
        <f aca="false">DEC2HEX(A102,2)</f>
        <v>29</v>
      </c>
      <c r="C102" s="2" t="str">
        <f aca="false">CHAR(A102)</f>
        <v>)</v>
      </c>
      <c r="D102" s="2" t="n">
        <f aca="false">D$3</f>
        <v>7</v>
      </c>
      <c r="E102" s="0"/>
      <c r="F102" s="0" t="n">
        <v>1</v>
      </c>
      <c r="G102" s="2"/>
      <c r="H102" s="0"/>
      <c r="I102" s="0"/>
      <c r="J102" s="2" t="str">
        <f aca="false">E110</f>
        <v>0x00</v>
      </c>
      <c r="L102" s="0"/>
      <c r="Q102" s="0"/>
    </row>
    <row r="103" customFormat="false" ht="13.4" hidden="false" customHeight="false" outlineLevel="0" collapsed="false">
      <c r="A103" s="0"/>
      <c r="B103" s="0"/>
      <c r="C103" s="0"/>
      <c r="D103" s="2" t="n">
        <f aca="false">D$4</f>
        <v>6</v>
      </c>
      <c r="E103" s="0"/>
      <c r="F103" s="0"/>
      <c r="G103" s="2" t="n">
        <v>1</v>
      </c>
      <c r="H103" s="0"/>
      <c r="I103" s="0"/>
      <c r="J103" s="2" t="str">
        <f aca="false">F110</f>
        <v>0x82</v>
      </c>
      <c r="L103" s="0"/>
      <c r="Q103" s="0"/>
    </row>
    <row r="104" customFormat="false" ht="13.4" hidden="false" customHeight="false" outlineLevel="0" collapsed="false">
      <c r="A104" s="0"/>
      <c r="B104" s="0"/>
      <c r="C104" s="0"/>
      <c r="D104" s="2" t="n">
        <f aca="false">D$5</f>
        <v>5</v>
      </c>
      <c r="E104" s="0"/>
      <c r="F104" s="0"/>
      <c r="G104" s="2"/>
      <c r="H104" s="0" t="n">
        <v>1</v>
      </c>
      <c r="I104" s="0"/>
      <c r="J104" s="2" t="str">
        <f aca="false">G110</f>
        <v>0x44</v>
      </c>
      <c r="L104" s="0"/>
      <c r="Q104" s="0"/>
    </row>
    <row r="105" customFormat="false" ht="13.4" hidden="false" customHeight="false" outlineLevel="0" collapsed="false">
      <c r="A105" s="0"/>
      <c r="B105" s="0"/>
      <c r="C105" s="0"/>
      <c r="D105" s="2" t="n">
        <f aca="false">D$6</f>
        <v>4</v>
      </c>
      <c r="E105" s="0"/>
      <c r="F105" s="0"/>
      <c r="G105" s="2"/>
      <c r="H105" s="0" t="n">
        <v>1</v>
      </c>
      <c r="I105" s="0"/>
      <c r="J105" s="2" t="str">
        <f aca="false">H110</f>
        <v>0x38</v>
      </c>
      <c r="L105" s="0"/>
      <c r="Q105" s="0"/>
    </row>
    <row r="106" customFormat="false" ht="13.4" hidden="false" customHeight="false" outlineLevel="0" collapsed="false">
      <c r="A106" s="0"/>
      <c r="B106" s="0"/>
      <c r="C106" s="0"/>
      <c r="D106" s="2" t="n">
        <f aca="false">D$7</f>
        <v>3</v>
      </c>
      <c r="E106" s="0"/>
      <c r="F106" s="0"/>
      <c r="G106" s="2"/>
      <c r="H106" s="0" t="n">
        <v>1</v>
      </c>
      <c r="I106" s="0"/>
      <c r="J106" s="2" t="str">
        <f aca="false">I110</f>
        <v>0x00</v>
      </c>
      <c r="L106" s="0"/>
      <c r="Q106" s="0"/>
    </row>
    <row r="107" customFormat="false" ht="13.4" hidden="false" customHeight="false" outlineLevel="0" collapsed="false">
      <c r="A107" s="0"/>
      <c r="B107" s="0"/>
      <c r="C107" s="0"/>
      <c r="D107" s="2" t="n">
        <f aca="false">D$8</f>
        <v>2</v>
      </c>
      <c r="E107" s="0"/>
      <c r="F107" s="0"/>
      <c r="G107" s="0" t="n">
        <v>1</v>
      </c>
      <c r="H107" s="0"/>
      <c r="I107" s="0"/>
      <c r="J107" s="0"/>
      <c r="L107" s="0"/>
      <c r="Q107" s="0"/>
    </row>
    <row r="108" customFormat="false" ht="13.4" hidden="false" customHeight="false" outlineLevel="0" collapsed="false">
      <c r="A108" s="0"/>
      <c r="B108" s="0"/>
      <c r="C108" s="0"/>
      <c r="D108" s="2" t="n">
        <f aca="false">D$9</f>
        <v>1</v>
      </c>
      <c r="E108" s="0"/>
      <c r="F108" s="0" t="n">
        <v>1</v>
      </c>
      <c r="G108" s="2"/>
      <c r="H108" s="0"/>
      <c r="I108" s="0"/>
      <c r="J108" s="0"/>
      <c r="L108" s="0"/>
      <c r="Q108" s="0"/>
    </row>
    <row r="109" customFormat="false" ht="12.8" hidden="false" customHeight="false" outlineLevel="0" collapsed="false">
      <c r="A109" s="0"/>
      <c r="B109" s="0"/>
      <c r="C109" s="0"/>
      <c r="D109" s="2" t="n">
        <f aca="false">D$10</f>
        <v>0</v>
      </c>
      <c r="E109" s="0"/>
      <c r="F109" s="0"/>
      <c r="G109" s="0"/>
      <c r="H109" s="0"/>
      <c r="I109" s="0"/>
      <c r="J109" s="0"/>
      <c r="L109" s="0"/>
      <c r="Q109" s="0"/>
    </row>
    <row r="110" customFormat="false" ht="12.8" hidden="false" customHeight="false" outlineLevel="0" collapsed="false">
      <c r="A110" s="0"/>
      <c r="B110" s="0"/>
      <c r="C110" s="0"/>
      <c r="D110" s="0"/>
      <c r="E110" s="2" t="str">
        <f aca="false">CONCATENATE("0x",DEC2HEX(SUM(IF(E109=1,2^$D109,0),IF(E108=1,2^$D108,0),IF(E107=1,2^$D107,0),IF(E106=1,2^$D106,0),IF(E105=1,2^$D105,0),IF(E104=1,2^$D104,0),IF(E103=1,2^$D103,0),IF(E102=1,2^$D102,0)),2))</f>
        <v>0x00</v>
      </c>
      <c r="F110" s="2" t="str">
        <f aca="false">CONCATENATE("0x",DEC2HEX(SUM(IF(F109=1,2^$D109,0),IF(F108=1,2^$D108,0),IF(F107=1,2^$D107,0),IF(F106=1,2^$D106,0),IF(F105=1,2^$D105,0),IF(F104=1,2^$D104,0),IF(F103=1,2^$D103,0),IF(F102=1,2^$D102,0)),2))</f>
        <v>0x82</v>
      </c>
      <c r="G110" s="2" t="str">
        <f aca="false">CONCATENATE("0x",DEC2HEX(SUM(IF(G109=1,2^$D109,0),IF(G108=1,2^$D108,0),IF(G107=1,2^$D107,0),IF(G106=1,2^$D106,0),IF(G105=1,2^$D105,0),IF(G104=1,2^$D104,0),IF(G103=1,2^$D103,0),IF(G102=1,2^$D102,0)),2))</f>
        <v>0x44</v>
      </c>
      <c r="H110" s="2" t="str">
        <f aca="false">CONCATENATE("0x",DEC2HEX(SUM(IF(H109=1,2^$D109,0),IF(H108=1,2^$D108,0),IF(H107=1,2^$D107,0),IF(H106=1,2^$D106,0),IF(H105=1,2^$D105,0),IF(H104=1,2^$D104,0),IF(H103=1,2^$D103,0),IF(H102=1,2^$D102,0)),2))</f>
        <v>0x38</v>
      </c>
      <c r="I110" s="2" t="str">
        <f aca="false">CONCATENATE("0x",DEC2HEX(SUM(IF(I109=1,2^$D109,0),IF(I108=1,2^$D108,0),IF(I107=1,2^$D107,0),IF(I106=1,2^$D106,0),IF(I105=1,2^$D105,0),IF(I104=1,2^$D104,0),IF(I103=1,2^$D103,0),IF(I102=1,2^$D102,0)),2))</f>
        <v>0x00</v>
      </c>
      <c r="J110" s="0"/>
      <c r="L110" s="0"/>
      <c r="Q110" s="0"/>
    </row>
    <row r="111" customFormat="false" ht="12.8" hidden="false" customHeight="false" outlineLevel="0" collapsed="false">
      <c r="A111" s="0"/>
      <c r="B111" s="0"/>
      <c r="C111" s="0"/>
      <c r="D111" s="0"/>
      <c r="E111" s="0"/>
      <c r="F111" s="0"/>
      <c r="G111" s="0"/>
      <c r="H111" s="0"/>
      <c r="I111" s="0"/>
      <c r="J111" s="0"/>
      <c r="L111" s="0"/>
      <c r="Q111" s="0"/>
    </row>
    <row r="112" customFormat="false" ht="12.8" hidden="false" customHeight="false" outlineLevel="0" collapsed="false">
      <c r="A112" s="0"/>
      <c r="B112" s="0"/>
      <c r="C112" s="0"/>
      <c r="D112" s="0"/>
      <c r="E112" s="2" t="n">
        <v>0</v>
      </c>
      <c r="F112" s="2" t="n">
        <f aca="false">E112+1</f>
        <v>1</v>
      </c>
      <c r="G112" s="2" t="n">
        <f aca="false">F112+1</f>
        <v>2</v>
      </c>
      <c r="H112" s="2" t="n">
        <f aca="false">G112+1</f>
        <v>3</v>
      </c>
      <c r="I112" s="2" t="n">
        <f aca="false">H112+1</f>
        <v>4</v>
      </c>
      <c r="J112" s="0"/>
      <c r="L112" s="0"/>
      <c r="Q112" s="0"/>
    </row>
    <row r="113" customFormat="false" ht="12.8" hidden="false" customHeight="false" outlineLevel="0" collapsed="false">
      <c r="A113" s="2" t="n">
        <f aca="false">A102+1</f>
        <v>42</v>
      </c>
      <c r="B113" s="2" t="str">
        <f aca="false">DEC2HEX(A113,2)</f>
        <v>2A</v>
      </c>
      <c r="C113" s="2" t="str">
        <f aca="false">CHAR(A113)</f>
        <v>*</v>
      </c>
      <c r="D113" s="2" t="n">
        <f aca="false">D$3</f>
        <v>7</v>
      </c>
      <c r="E113" s="0"/>
      <c r="F113" s="0"/>
      <c r="G113" s="2"/>
      <c r="H113" s="0"/>
      <c r="I113" s="0"/>
      <c r="J113" s="2" t="str">
        <f aca="false">E121</f>
        <v>0x28</v>
      </c>
      <c r="L113" s="0"/>
      <c r="Q113" s="0"/>
    </row>
    <row r="114" customFormat="false" ht="13.4" hidden="false" customHeight="false" outlineLevel="0" collapsed="false">
      <c r="A114" s="0"/>
      <c r="B114" s="0"/>
      <c r="C114" s="0"/>
      <c r="D114" s="2" t="n">
        <f aca="false">D$4</f>
        <v>6</v>
      </c>
      <c r="E114" s="0"/>
      <c r="F114" s="0"/>
      <c r="G114" s="2" t="n">
        <v>1</v>
      </c>
      <c r="H114" s="0"/>
      <c r="I114" s="0"/>
      <c r="J114" s="2" t="str">
        <f aca="false">F121</f>
        <v>0x10</v>
      </c>
      <c r="L114" s="0"/>
      <c r="Q114" s="0"/>
    </row>
    <row r="115" customFormat="false" ht="13.4" hidden="false" customHeight="false" outlineLevel="0" collapsed="false">
      <c r="A115" s="0"/>
      <c r="B115" s="0"/>
      <c r="C115" s="0"/>
      <c r="D115" s="2" t="n">
        <f aca="false">D$5</f>
        <v>5</v>
      </c>
      <c r="E115" s="0" t="n">
        <v>1</v>
      </c>
      <c r="F115" s="0"/>
      <c r="G115" s="2" t="n">
        <v>1</v>
      </c>
      <c r="H115" s="0" t="s">
        <v>3</v>
      </c>
      <c r="I115" s="0" t="n">
        <v>1</v>
      </c>
      <c r="J115" s="2" t="str">
        <f aca="false">G121</f>
        <v>0x7C</v>
      </c>
      <c r="L115" s="0"/>
      <c r="Q115" s="0"/>
    </row>
    <row r="116" customFormat="false" ht="13.4" hidden="false" customHeight="false" outlineLevel="0" collapsed="false">
      <c r="A116" s="0"/>
      <c r="B116" s="0"/>
      <c r="C116" s="0"/>
      <c r="D116" s="2" t="n">
        <f aca="false">D$6</f>
        <v>4</v>
      </c>
      <c r="E116" s="0"/>
      <c r="F116" s="0" t="n">
        <v>1</v>
      </c>
      <c r="G116" s="2" t="n">
        <v>1</v>
      </c>
      <c r="H116" s="0" t="n">
        <v>1</v>
      </c>
      <c r="I116" s="0"/>
      <c r="J116" s="2" t="str">
        <f aca="false">H121</f>
        <v>0x10</v>
      </c>
      <c r="L116" s="0"/>
      <c r="Q116" s="0"/>
    </row>
    <row r="117" customFormat="false" ht="13.4" hidden="false" customHeight="false" outlineLevel="0" collapsed="false">
      <c r="A117" s="0"/>
      <c r="B117" s="0"/>
      <c r="C117" s="0"/>
      <c r="D117" s="2" t="n">
        <f aca="false">D$7</f>
        <v>3</v>
      </c>
      <c r="E117" s="0" t="n">
        <v>1</v>
      </c>
      <c r="F117" s="0"/>
      <c r="G117" s="2" t="n">
        <v>1</v>
      </c>
      <c r="H117" s="0"/>
      <c r="I117" s="0" t="n">
        <v>1</v>
      </c>
      <c r="J117" s="2" t="str">
        <f aca="false">I121</f>
        <v>0x28</v>
      </c>
      <c r="L117" s="0"/>
      <c r="Q117" s="0"/>
    </row>
    <row r="118" customFormat="false" ht="13.4" hidden="false" customHeight="false" outlineLevel="0" collapsed="false">
      <c r="A118" s="0"/>
      <c r="B118" s="0"/>
      <c r="C118" s="0"/>
      <c r="D118" s="2" t="n">
        <f aca="false">D$8</f>
        <v>2</v>
      </c>
      <c r="E118" s="0"/>
      <c r="F118" s="0"/>
      <c r="G118" s="0" t="n">
        <v>1</v>
      </c>
      <c r="H118" s="0"/>
      <c r="I118" s="0"/>
      <c r="J118" s="0"/>
      <c r="L118" s="0"/>
      <c r="Q118" s="0"/>
    </row>
    <row r="119" customFormat="false" ht="12.8" hidden="false" customHeight="false" outlineLevel="0" collapsed="false">
      <c r="A119" s="0"/>
      <c r="B119" s="0"/>
      <c r="C119" s="0"/>
      <c r="D119" s="2" t="n">
        <f aca="false">D$9</f>
        <v>1</v>
      </c>
      <c r="E119" s="0"/>
      <c r="F119" s="0"/>
      <c r="G119" s="2"/>
      <c r="H119" s="0"/>
      <c r="I119" s="0"/>
      <c r="J119" s="0"/>
      <c r="L119" s="0"/>
      <c r="Q119" s="0"/>
    </row>
    <row r="120" customFormat="false" ht="12.8" hidden="false" customHeight="false" outlineLevel="0" collapsed="false">
      <c r="A120" s="0"/>
      <c r="B120" s="0"/>
      <c r="C120" s="0"/>
      <c r="D120" s="2" t="n">
        <f aca="false">D$10</f>
        <v>0</v>
      </c>
      <c r="E120" s="0"/>
      <c r="F120" s="0"/>
      <c r="G120" s="0"/>
      <c r="H120" s="0"/>
      <c r="I120" s="0"/>
      <c r="J120" s="0"/>
      <c r="L120" s="0"/>
      <c r="Q120" s="0"/>
    </row>
    <row r="121" customFormat="false" ht="12.8" hidden="false" customHeight="false" outlineLevel="0" collapsed="false">
      <c r="A121" s="0"/>
      <c r="B121" s="0"/>
      <c r="C121" s="0"/>
      <c r="D121" s="0"/>
      <c r="E121" s="2" t="str">
        <f aca="false">CONCATENATE("0x",DEC2HEX(SUM(IF(E120=1,2^$D120,0),IF(E119=1,2^$D119,0),IF(E118=1,2^$D118,0),IF(E117=1,2^$D117,0),IF(E116=1,2^$D116,0),IF(E115=1,2^$D115,0),IF(E114=1,2^$D114,0),IF(E113=1,2^$D113,0)),2))</f>
        <v>0x28</v>
      </c>
      <c r="F121" s="2" t="str">
        <f aca="false">CONCATENATE("0x",DEC2HEX(SUM(IF(F120=1,2^$D120,0),IF(F119=1,2^$D119,0),IF(F118=1,2^$D118,0),IF(F117=1,2^$D117,0),IF(F116=1,2^$D116,0),IF(F115=1,2^$D115,0),IF(F114=1,2^$D114,0),IF(F113=1,2^$D113,0)),2))</f>
        <v>0x10</v>
      </c>
      <c r="G121" s="2" t="str">
        <f aca="false">CONCATENATE("0x",DEC2HEX(SUM(IF(G120=1,2^$D120,0),IF(G119=1,2^$D119,0),IF(G118=1,2^$D118,0),IF(G117=1,2^$D117,0),IF(G116=1,2^$D116,0),IF(G115=1,2^$D115,0),IF(G114=1,2^$D114,0),IF(G113=1,2^$D113,0)),2))</f>
        <v>0x7C</v>
      </c>
      <c r="H121" s="2" t="str">
        <f aca="false">CONCATENATE("0x",DEC2HEX(SUM(IF(H120=1,2^$D120,0),IF(H119=1,2^$D119,0),IF(H118=1,2^$D118,0),IF(H117=1,2^$D117,0),IF(H116=1,2^$D116,0),IF(H115=1,2^$D115,0),IF(H114=1,2^$D114,0),IF(H113=1,2^$D113,0)),2))</f>
        <v>0x10</v>
      </c>
      <c r="I121" s="2" t="str">
        <f aca="false">CONCATENATE("0x",DEC2HEX(SUM(IF(I120=1,2^$D120,0),IF(I119=1,2^$D119,0),IF(I118=1,2^$D118,0),IF(I117=1,2^$D117,0),IF(I116=1,2^$D116,0),IF(I115=1,2^$D115,0),IF(I114=1,2^$D114,0),IF(I113=1,2^$D113,0)),2))</f>
        <v>0x28</v>
      </c>
      <c r="J121" s="0"/>
      <c r="L121" s="0"/>
      <c r="Q121" s="0"/>
    </row>
    <row r="122" customFormat="false" ht="12.8" hidden="false" customHeight="false" outlineLevel="0" collapsed="false">
      <c r="A122" s="0"/>
      <c r="B122" s="0"/>
      <c r="C122" s="0"/>
      <c r="D122" s="0"/>
      <c r="E122" s="0"/>
      <c r="F122" s="0"/>
      <c r="G122" s="0"/>
      <c r="H122" s="0"/>
      <c r="I122" s="0"/>
      <c r="J122" s="0"/>
      <c r="L122" s="0"/>
      <c r="Q122" s="0"/>
    </row>
    <row r="123" customFormat="false" ht="12.8" hidden="false" customHeight="false" outlineLevel="0" collapsed="false">
      <c r="A123" s="0"/>
      <c r="B123" s="0"/>
      <c r="C123" s="0"/>
      <c r="D123" s="0"/>
      <c r="E123" s="2" t="n">
        <v>0</v>
      </c>
      <c r="F123" s="2" t="n">
        <f aca="false">E123+1</f>
        <v>1</v>
      </c>
      <c r="G123" s="2" t="n">
        <f aca="false">F123+1</f>
        <v>2</v>
      </c>
      <c r="H123" s="2" t="n">
        <f aca="false">G123+1</f>
        <v>3</v>
      </c>
      <c r="I123" s="2" t="n">
        <f aca="false">H123+1</f>
        <v>4</v>
      </c>
      <c r="J123" s="0"/>
      <c r="L123" s="0"/>
      <c r="Q123" s="0"/>
    </row>
    <row r="124" customFormat="false" ht="12.8" hidden="false" customHeight="false" outlineLevel="0" collapsed="false">
      <c r="A124" s="2" t="n">
        <f aca="false">A113+1</f>
        <v>43</v>
      </c>
      <c r="B124" s="2" t="str">
        <f aca="false">DEC2HEX(A124,2)</f>
        <v>2B</v>
      </c>
      <c r="C124" s="2" t="str">
        <f aca="false">CHAR(A124)</f>
        <v>+</v>
      </c>
      <c r="D124" s="2" t="n">
        <f aca="false">D$3</f>
        <v>7</v>
      </c>
      <c r="E124" s="0"/>
      <c r="F124" s="0"/>
      <c r="G124" s="2"/>
      <c r="H124" s="0"/>
      <c r="I124" s="0"/>
      <c r="J124" s="2" t="str">
        <f aca="false">E132</f>
        <v>0x10</v>
      </c>
      <c r="L124" s="0"/>
      <c r="Q124" s="0"/>
    </row>
    <row r="125" customFormat="false" ht="13.4" hidden="false" customHeight="false" outlineLevel="0" collapsed="false">
      <c r="A125" s="0"/>
      <c r="B125" s="0"/>
      <c r="C125" s="0"/>
      <c r="D125" s="2" t="n">
        <f aca="false">D$4</f>
        <v>6</v>
      </c>
      <c r="E125" s="0"/>
      <c r="F125" s="0"/>
      <c r="G125" s="2" t="n">
        <v>1</v>
      </c>
      <c r="H125" s="0"/>
      <c r="I125" s="0"/>
      <c r="J125" s="2" t="str">
        <f aca="false">F132</f>
        <v>0x10</v>
      </c>
      <c r="L125" s="0"/>
      <c r="Q125" s="0"/>
    </row>
    <row r="126" customFormat="false" ht="13.4" hidden="false" customHeight="false" outlineLevel="0" collapsed="false">
      <c r="A126" s="0"/>
      <c r="B126" s="0"/>
      <c r="C126" s="0"/>
      <c r="D126" s="2" t="n">
        <f aca="false">D$5</f>
        <v>5</v>
      </c>
      <c r="E126" s="0"/>
      <c r="F126" s="0"/>
      <c r="G126" s="2" t="n">
        <v>1</v>
      </c>
      <c r="H126" s="0"/>
      <c r="I126" s="0"/>
      <c r="J126" s="2" t="str">
        <f aca="false">G132</f>
        <v>0x7C</v>
      </c>
      <c r="L126" s="0"/>
      <c r="Q126" s="0"/>
    </row>
    <row r="127" customFormat="false" ht="13.4" hidden="false" customHeight="false" outlineLevel="0" collapsed="false">
      <c r="A127" s="0"/>
      <c r="B127" s="0"/>
      <c r="C127" s="0"/>
      <c r="D127" s="2" t="n">
        <f aca="false">D$6</f>
        <v>4</v>
      </c>
      <c r="E127" s="0" t="n">
        <v>1</v>
      </c>
      <c r="F127" s="0" t="n">
        <v>1</v>
      </c>
      <c r="G127" s="2" t="n">
        <v>1</v>
      </c>
      <c r="H127" s="0" t="n">
        <v>1</v>
      </c>
      <c r="I127" s="0" t="n">
        <v>1</v>
      </c>
      <c r="J127" s="2" t="str">
        <f aca="false">H132</f>
        <v>0x10</v>
      </c>
      <c r="L127" s="0"/>
      <c r="Q127" s="0"/>
    </row>
    <row r="128" customFormat="false" ht="13.4" hidden="false" customHeight="false" outlineLevel="0" collapsed="false">
      <c r="A128" s="0"/>
      <c r="B128" s="0"/>
      <c r="C128" s="0"/>
      <c r="D128" s="2" t="n">
        <f aca="false">D$7</f>
        <v>3</v>
      </c>
      <c r="E128" s="0"/>
      <c r="F128" s="0"/>
      <c r="G128" s="2" t="n">
        <v>1</v>
      </c>
      <c r="H128" s="0"/>
      <c r="I128" s="0"/>
      <c r="J128" s="2" t="str">
        <f aca="false">I132</f>
        <v>0x10</v>
      </c>
      <c r="L128" s="0"/>
      <c r="Q128" s="0"/>
    </row>
    <row r="129" customFormat="false" ht="13.4" hidden="false" customHeight="false" outlineLevel="0" collapsed="false">
      <c r="A129" s="0"/>
      <c r="B129" s="0"/>
      <c r="C129" s="0"/>
      <c r="D129" s="2" t="n">
        <f aca="false">D$8</f>
        <v>2</v>
      </c>
      <c r="E129" s="0"/>
      <c r="F129" s="0"/>
      <c r="G129" s="0" t="n">
        <v>1</v>
      </c>
      <c r="H129" s="0"/>
      <c r="I129" s="0"/>
      <c r="J129" s="0"/>
      <c r="L129" s="0"/>
      <c r="Q129" s="0"/>
    </row>
    <row r="130" customFormat="false" ht="12.8" hidden="false" customHeight="false" outlineLevel="0" collapsed="false">
      <c r="A130" s="0"/>
      <c r="B130" s="0"/>
      <c r="C130" s="0"/>
      <c r="D130" s="2" t="n">
        <f aca="false">D$9</f>
        <v>1</v>
      </c>
      <c r="E130" s="0"/>
      <c r="F130" s="0"/>
      <c r="G130" s="2"/>
      <c r="H130" s="0"/>
      <c r="I130" s="0"/>
      <c r="J130" s="0"/>
      <c r="L130" s="0"/>
      <c r="Q130" s="0"/>
    </row>
    <row r="131" customFormat="false" ht="12.8" hidden="false" customHeight="false" outlineLevel="0" collapsed="false">
      <c r="A131" s="0"/>
      <c r="B131" s="0"/>
      <c r="C131" s="0"/>
      <c r="D131" s="2" t="n">
        <f aca="false">D$10</f>
        <v>0</v>
      </c>
      <c r="E131" s="0"/>
      <c r="F131" s="0"/>
      <c r="G131" s="0"/>
      <c r="H131" s="0"/>
      <c r="I131" s="0"/>
      <c r="J131" s="0"/>
      <c r="L131" s="0"/>
      <c r="Q131" s="0"/>
    </row>
    <row r="132" customFormat="false" ht="12.8" hidden="false" customHeight="false" outlineLevel="0" collapsed="false">
      <c r="A132" s="0"/>
      <c r="B132" s="0"/>
      <c r="C132" s="0"/>
      <c r="D132" s="0"/>
      <c r="E132" s="2" t="str">
        <f aca="false">CONCATENATE("0x",DEC2HEX(SUM(IF(E131=1,2^$D131,0),IF(E130=1,2^$D130,0),IF(E129=1,2^$D129,0),IF(E128=1,2^$D128,0),IF(E127=1,2^$D127,0),IF(E126=1,2^$D126,0),IF(E125=1,2^$D125,0),IF(E124=1,2^$D124,0)),2))</f>
        <v>0x10</v>
      </c>
      <c r="F132" s="2" t="str">
        <f aca="false">CONCATENATE("0x",DEC2HEX(SUM(IF(F131=1,2^$D131,0),IF(F130=1,2^$D130,0),IF(F129=1,2^$D129,0),IF(F128=1,2^$D128,0),IF(F127=1,2^$D127,0),IF(F126=1,2^$D126,0),IF(F125=1,2^$D125,0),IF(F124=1,2^$D124,0)),2))</f>
        <v>0x10</v>
      </c>
      <c r="G132" s="2" t="str">
        <f aca="false">CONCATENATE("0x",DEC2HEX(SUM(IF(G131=1,2^$D131,0),IF(G130=1,2^$D130,0),IF(G129=1,2^$D129,0),IF(G128=1,2^$D128,0),IF(G127=1,2^$D127,0),IF(G126=1,2^$D126,0),IF(G125=1,2^$D125,0),IF(G124=1,2^$D124,0)),2))</f>
        <v>0x7C</v>
      </c>
      <c r="H132" s="2" t="str">
        <f aca="false">CONCATENATE("0x",DEC2HEX(SUM(IF(H131=1,2^$D131,0),IF(H130=1,2^$D130,0),IF(H129=1,2^$D129,0),IF(H128=1,2^$D128,0),IF(H127=1,2^$D127,0),IF(H126=1,2^$D126,0),IF(H125=1,2^$D125,0),IF(H124=1,2^$D124,0)),2))</f>
        <v>0x10</v>
      </c>
      <c r="I132" s="2" t="str">
        <f aca="false">CONCATENATE("0x",DEC2HEX(SUM(IF(I131=1,2^$D131,0),IF(I130=1,2^$D130,0),IF(I129=1,2^$D129,0),IF(I128=1,2^$D128,0),IF(I127=1,2^$D127,0),IF(I126=1,2^$D126,0),IF(I125=1,2^$D125,0),IF(I124=1,2^$D124,0)),2))</f>
        <v>0x10</v>
      </c>
      <c r="J132" s="0"/>
      <c r="L132" s="0"/>
      <c r="Q132" s="0"/>
    </row>
    <row r="133" customFormat="false" ht="12.8" hidden="false" customHeight="false" outlineLevel="0" collapsed="false">
      <c r="A133" s="0"/>
      <c r="B133" s="0"/>
      <c r="C133" s="0"/>
      <c r="D133" s="0"/>
      <c r="E133" s="0"/>
      <c r="F133" s="0"/>
      <c r="G133" s="0"/>
      <c r="H133" s="0"/>
      <c r="I133" s="0"/>
      <c r="J133" s="0"/>
      <c r="L133" s="0"/>
      <c r="Q133" s="0"/>
    </row>
    <row r="134" customFormat="false" ht="12.8" hidden="false" customHeight="false" outlineLevel="0" collapsed="false">
      <c r="A134" s="0"/>
      <c r="B134" s="0"/>
      <c r="C134" s="0"/>
      <c r="D134" s="0"/>
      <c r="E134" s="2" t="n">
        <v>0</v>
      </c>
      <c r="F134" s="2" t="n">
        <f aca="false">E134+1</f>
        <v>1</v>
      </c>
      <c r="G134" s="2" t="n">
        <f aca="false">F134+1</f>
        <v>2</v>
      </c>
      <c r="H134" s="2" t="n">
        <f aca="false">G134+1</f>
        <v>3</v>
      </c>
      <c r="I134" s="2" t="n">
        <f aca="false">H134+1</f>
        <v>4</v>
      </c>
      <c r="J134" s="0"/>
      <c r="L134" s="0"/>
      <c r="Q134" s="0"/>
    </row>
    <row r="135" customFormat="false" ht="12.8" hidden="false" customHeight="false" outlineLevel="0" collapsed="false">
      <c r="A135" s="2" t="n">
        <f aca="false">A124+1</f>
        <v>44</v>
      </c>
      <c r="B135" s="2" t="str">
        <f aca="false">DEC2HEX(A135,2)</f>
        <v>2C</v>
      </c>
      <c r="C135" s="2" t="str">
        <f aca="false">CHAR(A135)</f>
        <v>,</v>
      </c>
      <c r="D135" s="2" t="n">
        <f aca="false">D$3</f>
        <v>7</v>
      </c>
      <c r="E135" s="0"/>
      <c r="F135" s="0"/>
      <c r="G135" s="2"/>
      <c r="H135" s="0"/>
      <c r="I135" s="0"/>
      <c r="J135" s="2" t="str">
        <f aca="false">E143</f>
        <v>0x00</v>
      </c>
      <c r="L135" s="0"/>
      <c r="Q135" s="0"/>
    </row>
    <row r="136" customFormat="false" ht="12.8" hidden="false" customHeight="false" outlineLevel="0" collapsed="false">
      <c r="A136" s="0"/>
      <c r="B136" s="0"/>
      <c r="C136" s="0"/>
      <c r="D136" s="2" t="n">
        <f aca="false">D$4</f>
        <v>6</v>
      </c>
      <c r="E136" s="0"/>
      <c r="F136" s="0"/>
      <c r="G136" s="2"/>
      <c r="H136" s="0"/>
      <c r="I136" s="0"/>
      <c r="J136" s="2" t="str">
        <f aca="false">F143</f>
        <v>0x0D</v>
      </c>
      <c r="L136" s="0"/>
      <c r="Q136" s="0"/>
    </row>
    <row r="137" customFormat="false" ht="12.8" hidden="false" customHeight="false" outlineLevel="0" collapsed="false">
      <c r="A137" s="0"/>
      <c r="B137" s="0"/>
      <c r="C137" s="0"/>
      <c r="D137" s="2" t="n">
        <f aca="false">D$5</f>
        <v>5</v>
      </c>
      <c r="E137" s="0"/>
      <c r="F137" s="0"/>
      <c r="G137" s="2"/>
      <c r="H137" s="0"/>
      <c r="I137" s="0"/>
      <c r="J137" s="2" t="str">
        <f aca="false">G143</f>
        <v>0x0E</v>
      </c>
      <c r="L137" s="0"/>
      <c r="Q137" s="0"/>
    </row>
    <row r="138" customFormat="false" ht="12.8" hidden="false" customHeight="false" outlineLevel="0" collapsed="false">
      <c r="A138" s="0"/>
      <c r="B138" s="0"/>
      <c r="C138" s="0"/>
      <c r="D138" s="2" t="n">
        <f aca="false">D$6</f>
        <v>4</v>
      </c>
      <c r="E138" s="0"/>
      <c r="F138" s="0"/>
      <c r="G138" s="2"/>
      <c r="H138" s="0"/>
      <c r="I138" s="0"/>
      <c r="J138" s="2" t="str">
        <f aca="false">H143</f>
        <v>0x00</v>
      </c>
      <c r="L138" s="0"/>
      <c r="Q138" s="0"/>
    </row>
    <row r="139" customFormat="false" ht="13.4" hidden="false" customHeight="false" outlineLevel="0" collapsed="false">
      <c r="A139" s="0"/>
      <c r="B139" s="0"/>
      <c r="C139" s="0"/>
      <c r="D139" s="2" t="n">
        <f aca="false">D$7</f>
        <v>3</v>
      </c>
      <c r="E139" s="0"/>
      <c r="F139" s="0" t="n">
        <v>1</v>
      </c>
      <c r="G139" s="2" t="n">
        <v>1</v>
      </c>
      <c r="H139" s="0"/>
      <c r="I139" s="0"/>
      <c r="J139" s="2" t="str">
        <f aca="false">I143</f>
        <v>0x00</v>
      </c>
      <c r="L139" s="0"/>
      <c r="Q139" s="0"/>
    </row>
    <row r="140" customFormat="false" ht="13.4" hidden="false" customHeight="false" outlineLevel="0" collapsed="false">
      <c r="A140" s="0"/>
      <c r="B140" s="0"/>
      <c r="C140" s="0"/>
      <c r="D140" s="2" t="n">
        <f aca="false">D$8</f>
        <v>2</v>
      </c>
      <c r="E140" s="0"/>
      <c r="F140" s="0" t="n">
        <v>1</v>
      </c>
      <c r="G140" s="0" t="n">
        <v>1</v>
      </c>
      <c r="H140" s="0"/>
      <c r="I140" s="0"/>
      <c r="J140" s="0"/>
      <c r="L140" s="0"/>
      <c r="Q140" s="0"/>
    </row>
    <row r="141" customFormat="false" ht="13.4" hidden="false" customHeight="false" outlineLevel="0" collapsed="false">
      <c r="A141" s="0"/>
      <c r="B141" s="0"/>
      <c r="C141" s="0"/>
      <c r="D141" s="2" t="n">
        <f aca="false">D$9</f>
        <v>1</v>
      </c>
      <c r="E141" s="0"/>
      <c r="F141" s="0"/>
      <c r="G141" s="2" t="n">
        <v>1</v>
      </c>
      <c r="H141" s="0"/>
      <c r="I141" s="0"/>
      <c r="J141" s="0"/>
      <c r="L141" s="0"/>
      <c r="Q141" s="0"/>
    </row>
    <row r="142" customFormat="false" ht="13.4" hidden="false" customHeight="false" outlineLevel="0" collapsed="false">
      <c r="A142" s="0"/>
      <c r="B142" s="0"/>
      <c r="C142" s="0"/>
      <c r="D142" s="2" t="n">
        <f aca="false">D$10</f>
        <v>0</v>
      </c>
      <c r="E142" s="0"/>
      <c r="F142" s="0" t="n">
        <v>1</v>
      </c>
      <c r="G142" s="0"/>
      <c r="H142" s="0"/>
      <c r="I142" s="0"/>
      <c r="J142" s="0"/>
      <c r="L142" s="0"/>
      <c r="Q142" s="0"/>
    </row>
    <row r="143" customFormat="false" ht="12.8" hidden="false" customHeight="false" outlineLevel="0" collapsed="false">
      <c r="A143" s="0"/>
      <c r="B143" s="0"/>
      <c r="C143" s="0"/>
      <c r="D143" s="0"/>
      <c r="E143" s="2" t="str">
        <f aca="false">CONCATENATE("0x",DEC2HEX(SUM(IF(E142=1,2^$D142,0),IF(E141=1,2^$D141,0),IF(E140=1,2^$D140,0),IF(E139=1,2^$D139,0),IF(E138=1,2^$D138,0),IF(E137=1,2^$D137,0),IF(E136=1,2^$D136,0),IF(E135=1,2^$D135,0)),2))</f>
        <v>0x00</v>
      </c>
      <c r="F143" s="2" t="str">
        <f aca="false">CONCATENATE("0x",DEC2HEX(SUM(IF(F142=1,2^$D142,0),IF(F141=1,2^$D141,0),IF(F140=1,2^$D140,0),IF(F139=1,2^$D139,0),IF(F138=1,2^$D138,0),IF(F137=1,2^$D137,0),IF(F136=1,2^$D136,0),IF(F135=1,2^$D135,0)),2))</f>
        <v>0x0D</v>
      </c>
      <c r="G143" s="2" t="str">
        <f aca="false">CONCATENATE("0x",DEC2HEX(SUM(IF(G142=1,2^$D142,0),IF(G141=1,2^$D141,0),IF(G140=1,2^$D140,0),IF(G139=1,2^$D139,0),IF(G138=1,2^$D138,0),IF(G137=1,2^$D137,0),IF(G136=1,2^$D136,0),IF(G135=1,2^$D135,0)),2))</f>
        <v>0x0E</v>
      </c>
      <c r="H143" s="2" t="str">
        <f aca="false">CONCATENATE("0x",DEC2HEX(SUM(IF(H142=1,2^$D142,0),IF(H141=1,2^$D141,0),IF(H140=1,2^$D140,0),IF(H139=1,2^$D139,0),IF(H138=1,2^$D138,0),IF(H137=1,2^$D137,0),IF(H136=1,2^$D136,0),IF(H135=1,2^$D135,0)),2))</f>
        <v>0x00</v>
      </c>
      <c r="I143" s="2" t="str">
        <f aca="false">CONCATENATE("0x",DEC2HEX(SUM(IF(I142=1,2^$D142,0),IF(I141=1,2^$D141,0),IF(I140=1,2^$D140,0),IF(I139=1,2^$D139,0),IF(I138=1,2^$D138,0),IF(I137=1,2^$D137,0),IF(I136=1,2^$D136,0),IF(I135=1,2^$D135,0)),2))</f>
        <v>0x00</v>
      </c>
      <c r="J143" s="0"/>
      <c r="L143" s="0"/>
      <c r="Q143" s="0"/>
    </row>
    <row r="144" customFormat="false" ht="12.8" hidden="false" customHeight="false" outlineLevel="0" collapsed="false">
      <c r="A144" s="0"/>
      <c r="B144" s="0"/>
      <c r="C144" s="0"/>
      <c r="D144" s="0"/>
      <c r="E144" s="0"/>
      <c r="F144" s="0"/>
      <c r="G144" s="0"/>
      <c r="H144" s="0"/>
      <c r="I144" s="0"/>
      <c r="J144" s="0"/>
      <c r="L144" s="0"/>
      <c r="Q144" s="0"/>
    </row>
    <row r="145" customFormat="false" ht="12.8" hidden="false" customHeight="false" outlineLevel="0" collapsed="false">
      <c r="A145" s="0"/>
      <c r="B145" s="0"/>
      <c r="C145" s="0"/>
      <c r="D145" s="0"/>
      <c r="E145" s="2" t="n">
        <v>0</v>
      </c>
      <c r="F145" s="2" t="n">
        <f aca="false">E145+1</f>
        <v>1</v>
      </c>
      <c r="G145" s="2" t="n">
        <f aca="false">F145+1</f>
        <v>2</v>
      </c>
      <c r="H145" s="2" t="n">
        <f aca="false">G145+1</f>
        <v>3</v>
      </c>
      <c r="I145" s="2" t="n">
        <f aca="false">H145+1</f>
        <v>4</v>
      </c>
      <c r="J145" s="0"/>
      <c r="L145" s="0"/>
      <c r="Q145" s="0"/>
    </row>
    <row r="146" customFormat="false" ht="12.8" hidden="false" customHeight="false" outlineLevel="0" collapsed="false">
      <c r="A146" s="2" t="n">
        <f aca="false">A135+1</f>
        <v>45</v>
      </c>
      <c r="B146" s="2" t="str">
        <f aca="false">DEC2HEX(A146,2)</f>
        <v>2D</v>
      </c>
      <c r="C146" s="2" t="str">
        <f aca="false">CHAR(A146)</f>
        <v>-</v>
      </c>
      <c r="D146" s="2" t="n">
        <f aca="false">D$3</f>
        <v>7</v>
      </c>
      <c r="E146" s="0"/>
      <c r="F146" s="0"/>
      <c r="G146" s="2"/>
      <c r="H146" s="0"/>
      <c r="I146" s="0"/>
      <c r="J146" s="2" t="str">
        <f aca="false">E154</f>
        <v>0x10</v>
      </c>
      <c r="L146" s="0"/>
      <c r="Q146" s="0"/>
    </row>
    <row r="147" customFormat="false" ht="12.8" hidden="false" customHeight="false" outlineLevel="0" collapsed="false">
      <c r="A147" s="0"/>
      <c r="B147" s="0"/>
      <c r="C147" s="0"/>
      <c r="D147" s="2" t="n">
        <f aca="false">D$4</f>
        <v>6</v>
      </c>
      <c r="E147" s="0"/>
      <c r="F147" s="0"/>
      <c r="G147" s="2"/>
      <c r="H147" s="0"/>
      <c r="I147" s="0"/>
      <c r="J147" s="2" t="str">
        <f aca="false">F154</f>
        <v>0x10</v>
      </c>
      <c r="L147" s="0"/>
      <c r="Q147" s="0"/>
    </row>
    <row r="148" customFormat="false" ht="12.8" hidden="false" customHeight="false" outlineLevel="0" collapsed="false">
      <c r="A148" s="0"/>
      <c r="B148" s="0"/>
      <c r="C148" s="0"/>
      <c r="D148" s="2" t="n">
        <f aca="false">D$5</f>
        <v>5</v>
      </c>
      <c r="E148" s="0"/>
      <c r="F148" s="0"/>
      <c r="G148" s="2"/>
      <c r="H148" s="0"/>
      <c r="I148" s="0"/>
      <c r="J148" s="2" t="str">
        <f aca="false">G154</f>
        <v>0x10</v>
      </c>
      <c r="L148" s="0"/>
      <c r="Q148" s="0"/>
    </row>
    <row r="149" customFormat="false" ht="13.4" hidden="false" customHeight="false" outlineLevel="0" collapsed="false">
      <c r="A149" s="0"/>
      <c r="B149" s="0"/>
      <c r="C149" s="0"/>
      <c r="D149" s="2" t="n">
        <f aca="false">D$6</f>
        <v>4</v>
      </c>
      <c r="E149" s="0" t="n">
        <v>1</v>
      </c>
      <c r="F149" s="0" t="n">
        <v>1</v>
      </c>
      <c r="G149" s="2" t="n">
        <v>1</v>
      </c>
      <c r="H149" s="0" t="n">
        <v>1</v>
      </c>
      <c r="I149" s="0"/>
      <c r="J149" s="2" t="str">
        <f aca="false">H154</f>
        <v>0x10</v>
      </c>
      <c r="L149" s="0"/>
      <c r="Q149" s="0"/>
    </row>
    <row r="150" customFormat="false" ht="12.8" hidden="false" customHeight="false" outlineLevel="0" collapsed="false">
      <c r="A150" s="0"/>
      <c r="B150" s="0"/>
      <c r="C150" s="0"/>
      <c r="D150" s="2" t="n">
        <f aca="false">D$7</f>
        <v>3</v>
      </c>
      <c r="E150" s="0"/>
      <c r="F150" s="0"/>
      <c r="G150" s="2"/>
      <c r="H150" s="0"/>
      <c r="I150" s="0"/>
      <c r="J150" s="2" t="str">
        <f aca="false">I154</f>
        <v>0x00</v>
      </c>
      <c r="L150" s="0"/>
      <c r="Q150" s="0"/>
    </row>
    <row r="151" customFormat="false" ht="12.8" hidden="false" customHeight="false" outlineLevel="0" collapsed="false">
      <c r="A151" s="0"/>
      <c r="B151" s="0"/>
      <c r="C151" s="0"/>
      <c r="D151" s="2" t="n">
        <f aca="false">D$8</f>
        <v>2</v>
      </c>
      <c r="E151" s="0"/>
      <c r="F151" s="0"/>
      <c r="G151" s="0"/>
      <c r="H151" s="0"/>
      <c r="I151" s="0"/>
      <c r="J151" s="0"/>
      <c r="L151" s="0"/>
      <c r="Q151" s="0"/>
    </row>
    <row r="152" customFormat="false" ht="12.8" hidden="false" customHeight="false" outlineLevel="0" collapsed="false">
      <c r="A152" s="0"/>
      <c r="B152" s="0"/>
      <c r="C152" s="0"/>
      <c r="D152" s="2" t="n">
        <f aca="false">D$9</f>
        <v>1</v>
      </c>
      <c r="E152" s="0"/>
      <c r="F152" s="0"/>
      <c r="G152" s="2"/>
      <c r="H152" s="0"/>
      <c r="I152" s="0"/>
      <c r="J152" s="0"/>
      <c r="L152" s="0"/>
      <c r="Q152" s="0"/>
    </row>
    <row r="153" customFormat="false" ht="12.8" hidden="false" customHeight="false" outlineLevel="0" collapsed="false">
      <c r="A153" s="0"/>
      <c r="B153" s="0"/>
      <c r="C153" s="0"/>
      <c r="D153" s="2" t="n">
        <f aca="false">D$10</f>
        <v>0</v>
      </c>
      <c r="E153" s="0"/>
      <c r="F153" s="0"/>
      <c r="G153" s="0"/>
      <c r="H153" s="0"/>
      <c r="I153" s="0"/>
      <c r="J153" s="0"/>
      <c r="L153" s="0"/>
      <c r="Q153" s="0"/>
    </row>
    <row r="154" customFormat="false" ht="12.8" hidden="false" customHeight="false" outlineLevel="0" collapsed="false">
      <c r="A154" s="0"/>
      <c r="B154" s="0"/>
      <c r="C154" s="0"/>
      <c r="D154" s="0"/>
      <c r="E154" s="2" t="str">
        <f aca="false">CONCATENATE("0x",DEC2HEX(SUM(IF(E153=1,2^$D153,0),IF(E152=1,2^$D152,0),IF(E151=1,2^$D151,0),IF(E150=1,2^$D150,0),IF(E149=1,2^$D149,0),IF(E148=1,2^$D148,0),IF(E147=1,2^$D147,0),IF(E146=1,2^$D146,0)),2))</f>
        <v>0x10</v>
      </c>
      <c r="F154" s="2" t="str">
        <f aca="false">CONCATENATE("0x",DEC2HEX(SUM(IF(F153=1,2^$D153,0),IF(F152=1,2^$D152,0),IF(F151=1,2^$D151,0),IF(F150=1,2^$D150,0),IF(F149=1,2^$D149,0),IF(F148=1,2^$D148,0),IF(F147=1,2^$D147,0),IF(F146=1,2^$D146,0)),2))</f>
        <v>0x10</v>
      </c>
      <c r="G154" s="2" t="str">
        <f aca="false">CONCATENATE("0x",DEC2HEX(SUM(IF(G153=1,2^$D153,0),IF(G152=1,2^$D152,0),IF(G151=1,2^$D151,0),IF(G150=1,2^$D150,0),IF(G149=1,2^$D149,0),IF(G148=1,2^$D148,0),IF(G147=1,2^$D147,0),IF(G146=1,2^$D146,0)),2))</f>
        <v>0x10</v>
      </c>
      <c r="H154" s="2" t="str">
        <f aca="false">CONCATENATE("0x",DEC2HEX(SUM(IF(H153=1,2^$D153,0),IF(H152=1,2^$D152,0),IF(H151=1,2^$D151,0),IF(H150=1,2^$D150,0),IF(H149=1,2^$D149,0),IF(H148=1,2^$D148,0),IF(H147=1,2^$D147,0),IF(H146=1,2^$D146,0)),2))</f>
        <v>0x10</v>
      </c>
      <c r="I154" s="2" t="str">
        <f aca="false">CONCATENATE("0x",DEC2HEX(SUM(IF(I153=1,2^$D153,0),IF(I152=1,2^$D152,0),IF(I151=1,2^$D151,0),IF(I150=1,2^$D150,0),IF(I149=1,2^$D149,0),IF(I148=1,2^$D148,0),IF(I147=1,2^$D147,0),IF(I146=1,2^$D146,0)),2))</f>
        <v>0x00</v>
      </c>
      <c r="J154" s="0"/>
      <c r="L154" s="0"/>
      <c r="Q154" s="0"/>
    </row>
    <row r="155" customFormat="false" ht="12.8" hidden="false" customHeight="false" outlineLevel="0" collapsed="false">
      <c r="A155" s="0"/>
      <c r="B155" s="0"/>
      <c r="C155" s="0"/>
      <c r="D155" s="0"/>
      <c r="E155" s="0"/>
      <c r="F155" s="0"/>
      <c r="G155" s="0"/>
      <c r="H155" s="0"/>
      <c r="I155" s="0"/>
      <c r="J155" s="0"/>
      <c r="L155" s="0"/>
      <c r="Q155" s="0"/>
    </row>
    <row r="156" customFormat="false" ht="12.8" hidden="false" customHeight="false" outlineLevel="0" collapsed="false">
      <c r="A156" s="0"/>
      <c r="B156" s="0"/>
      <c r="C156" s="0"/>
      <c r="D156" s="0"/>
      <c r="E156" s="2" t="n">
        <v>0</v>
      </c>
      <c r="F156" s="2" t="n">
        <f aca="false">E156+1</f>
        <v>1</v>
      </c>
      <c r="G156" s="2" t="n">
        <f aca="false">F156+1</f>
        <v>2</v>
      </c>
      <c r="H156" s="2" t="n">
        <f aca="false">G156+1</f>
        <v>3</v>
      </c>
      <c r="I156" s="2" t="n">
        <f aca="false">H156+1</f>
        <v>4</v>
      </c>
      <c r="J156" s="0"/>
      <c r="L156" s="0"/>
      <c r="Q156" s="0"/>
    </row>
    <row r="157" customFormat="false" ht="12.8" hidden="false" customHeight="false" outlineLevel="0" collapsed="false">
      <c r="A157" s="2" t="n">
        <f aca="false">A146+1</f>
        <v>46</v>
      </c>
      <c r="B157" s="2" t="str">
        <f aca="false">DEC2HEX(A157,2)</f>
        <v>2E</v>
      </c>
      <c r="C157" s="2" t="str">
        <f aca="false">CHAR(A157)</f>
        <v>.</v>
      </c>
      <c r="D157" s="2" t="n">
        <f aca="false">D$3</f>
        <v>7</v>
      </c>
      <c r="E157" s="0"/>
      <c r="F157" s="0"/>
      <c r="G157" s="2"/>
      <c r="H157" s="0"/>
      <c r="I157" s="0"/>
      <c r="J157" s="2" t="str">
        <f aca="false">E165</f>
        <v>0x00</v>
      </c>
      <c r="L157" s="0"/>
      <c r="Q157" s="0"/>
    </row>
    <row r="158" customFormat="false" ht="12.8" hidden="false" customHeight="false" outlineLevel="0" collapsed="false">
      <c r="A158" s="0"/>
      <c r="B158" s="0"/>
      <c r="C158" s="0"/>
      <c r="D158" s="2" t="n">
        <f aca="false">D$4</f>
        <v>6</v>
      </c>
      <c r="E158" s="0"/>
      <c r="F158" s="0"/>
      <c r="G158" s="2"/>
      <c r="H158" s="0"/>
      <c r="I158" s="0"/>
      <c r="J158" s="2" t="str">
        <f aca="false">F165</f>
        <v>0x06</v>
      </c>
      <c r="L158" s="0"/>
      <c r="Q158" s="0"/>
    </row>
    <row r="159" customFormat="false" ht="12.8" hidden="false" customHeight="false" outlineLevel="0" collapsed="false">
      <c r="A159" s="0"/>
      <c r="B159" s="0"/>
      <c r="C159" s="0"/>
      <c r="D159" s="2" t="n">
        <f aca="false">D$5</f>
        <v>5</v>
      </c>
      <c r="E159" s="0"/>
      <c r="F159" s="0"/>
      <c r="G159" s="2"/>
      <c r="H159" s="0"/>
      <c r="I159" s="0"/>
      <c r="J159" s="2" t="str">
        <f aca="false">G165</f>
        <v>0x06</v>
      </c>
      <c r="L159" s="0"/>
      <c r="Q159" s="0"/>
    </row>
    <row r="160" customFormat="false" ht="12.8" hidden="false" customHeight="false" outlineLevel="0" collapsed="false">
      <c r="A160" s="0"/>
      <c r="B160" s="0"/>
      <c r="C160" s="0"/>
      <c r="D160" s="2" t="n">
        <f aca="false">D$6</f>
        <v>4</v>
      </c>
      <c r="E160" s="0"/>
      <c r="F160" s="0"/>
      <c r="G160" s="2"/>
      <c r="H160" s="0"/>
      <c r="I160" s="0"/>
      <c r="J160" s="2" t="str">
        <f aca="false">H165</f>
        <v>0x00</v>
      </c>
      <c r="L160" s="0"/>
      <c r="Q160" s="0"/>
    </row>
    <row r="161" customFormat="false" ht="12.8" hidden="false" customHeight="false" outlineLevel="0" collapsed="false">
      <c r="A161" s="0"/>
      <c r="B161" s="0"/>
      <c r="C161" s="0"/>
      <c r="D161" s="2" t="n">
        <f aca="false">D$7</f>
        <v>3</v>
      </c>
      <c r="E161" s="0"/>
      <c r="F161" s="0"/>
      <c r="G161" s="2"/>
      <c r="H161" s="0"/>
      <c r="I161" s="0"/>
      <c r="J161" s="2" t="str">
        <f aca="false">I165</f>
        <v>0x00</v>
      </c>
      <c r="L161" s="0"/>
      <c r="Q161" s="0"/>
    </row>
    <row r="162" customFormat="false" ht="13.4" hidden="false" customHeight="false" outlineLevel="0" collapsed="false">
      <c r="A162" s="0"/>
      <c r="B162" s="0"/>
      <c r="C162" s="0"/>
      <c r="D162" s="2" t="n">
        <f aca="false">D$8</f>
        <v>2</v>
      </c>
      <c r="E162" s="0"/>
      <c r="F162" s="0" t="n">
        <v>1</v>
      </c>
      <c r="G162" s="0" t="n">
        <v>1</v>
      </c>
      <c r="H162" s="0"/>
      <c r="I162" s="0"/>
      <c r="J162" s="0"/>
      <c r="L162" s="0"/>
      <c r="Q162" s="0"/>
    </row>
    <row r="163" customFormat="false" ht="13.4" hidden="false" customHeight="false" outlineLevel="0" collapsed="false">
      <c r="A163" s="0"/>
      <c r="B163" s="0"/>
      <c r="C163" s="0"/>
      <c r="D163" s="2" t="n">
        <f aca="false">D$9</f>
        <v>1</v>
      </c>
      <c r="E163" s="0"/>
      <c r="F163" s="0" t="n">
        <v>1</v>
      </c>
      <c r="G163" s="2" t="n">
        <v>1</v>
      </c>
      <c r="H163" s="0"/>
      <c r="I163" s="0"/>
      <c r="J163" s="0"/>
      <c r="L163" s="0"/>
      <c r="Q163" s="0"/>
    </row>
    <row r="164" customFormat="false" ht="12.8" hidden="false" customHeight="false" outlineLevel="0" collapsed="false">
      <c r="A164" s="0"/>
      <c r="B164" s="0"/>
      <c r="C164" s="0"/>
      <c r="D164" s="2" t="n">
        <f aca="false">D$10</f>
        <v>0</v>
      </c>
      <c r="E164" s="0"/>
      <c r="F164" s="0"/>
      <c r="G164" s="0"/>
      <c r="H164" s="0"/>
      <c r="I164" s="0"/>
      <c r="J164" s="0"/>
      <c r="L164" s="0"/>
      <c r="Q164" s="0"/>
    </row>
    <row r="165" customFormat="false" ht="12.8" hidden="false" customHeight="false" outlineLevel="0" collapsed="false">
      <c r="A165" s="0"/>
      <c r="B165" s="0"/>
      <c r="C165" s="0"/>
      <c r="D165" s="0"/>
      <c r="E165" s="2" t="str">
        <f aca="false">CONCATENATE("0x",DEC2HEX(SUM(IF(E164=1,2^$D164,0),IF(E163=1,2^$D163,0),IF(E162=1,2^$D162,0),IF(E161=1,2^$D161,0),IF(E160=1,2^$D160,0),IF(E159=1,2^$D159,0),IF(E158=1,2^$D158,0),IF(E157=1,2^$D157,0)),2))</f>
        <v>0x00</v>
      </c>
      <c r="F165" s="2" t="str">
        <f aca="false">CONCATENATE("0x",DEC2HEX(SUM(IF(F164=1,2^$D164,0),IF(F163=1,2^$D163,0),IF(F162=1,2^$D162,0),IF(F161=1,2^$D161,0),IF(F160=1,2^$D160,0),IF(F159=1,2^$D159,0),IF(F158=1,2^$D158,0),IF(F157=1,2^$D157,0)),2))</f>
        <v>0x06</v>
      </c>
      <c r="G165" s="2" t="str">
        <f aca="false">CONCATENATE("0x",DEC2HEX(SUM(IF(G164=1,2^$D164,0),IF(G163=1,2^$D163,0),IF(G162=1,2^$D162,0),IF(G161=1,2^$D161,0),IF(G160=1,2^$D160,0),IF(G159=1,2^$D159,0),IF(G158=1,2^$D158,0),IF(G157=1,2^$D157,0)),2))</f>
        <v>0x06</v>
      </c>
      <c r="H165" s="2" t="str">
        <f aca="false">CONCATENATE("0x",DEC2HEX(SUM(IF(H164=1,2^$D164,0),IF(H163=1,2^$D163,0),IF(H162=1,2^$D162,0),IF(H161=1,2^$D161,0),IF(H160=1,2^$D160,0),IF(H159=1,2^$D159,0),IF(H158=1,2^$D158,0),IF(H157=1,2^$D157,0)),2))</f>
        <v>0x00</v>
      </c>
      <c r="I165" s="2" t="str">
        <f aca="false">CONCATENATE("0x",DEC2HEX(SUM(IF(I164=1,2^$D164,0),IF(I163=1,2^$D163,0),IF(I162=1,2^$D162,0),IF(I161=1,2^$D161,0),IF(I160=1,2^$D160,0),IF(I159=1,2^$D159,0),IF(I158=1,2^$D158,0),IF(I157=1,2^$D157,0)),2))</f>
        <v>0x00</v>
      </c>
      <c r="J165" s="0"/>
      <c r="L165" s="0"/>
      <c r="Q165" s="0"/>
    </row>
    <row r="166" customFormat="false" ht="12.8" hidden="false" customHeight="false" outlineLevel="0" collapsed="false">
      <c r="A166" s="0"/>
      <c r="B166" s="0"/>
      <c r="C166" s="0"/>
      <c r="D166" s="0"/>
      <c r="E166" s="0"/>
      <c r="F166" s="0"/>
      <c r="G166" s="0"/>
      <c r="H166" s="0"/>
      <c r="I166" s="0"/>
      <c r="J166" s="0"/>
      <c r="L166" s="0"/>
      <c r="Q166" s="0"/>
    </row>
    <row r="167" customFormat="false" ht="12.8" hidden="false" customHeight="false" outlineLevel="0" collapsed="false">
      <c r="A167" s="0"/>
      <c r="B167" s="0"/>
      <c r="C167" s="0"/>
      <c r="D167" s="0"/>
      <c r="E167" s="2" t="n">
        <v>0</v>
      </c>
      <c r="F167" s="2" t="n">
        <f aca="false">E167+1</f>
        <v>1</v>
      </c>
      <c r="G167" s="2" t="n">
        <f aca="false">F167+1</f>
        <v>2</v>
      </c>
      <c r="H167" s="2" t="n">
        <f aca="false">G167+1</f>
        <v>3</v>
      </c>
      <c r="I167" s="2" t="n">
        <f aca="false">H167+1</f>
        <v>4</v>
      </c>
      <c r="J167" s="0"/>
      <c r="L167" s="0"/>
      <c r="Q167" s="0"/>
    </row>
    <row r="168" customFormat="false" ht="13.4" hidden="false" customHeight="false" outlineLevel="0" collapsed="false">
      <c r="A168" s="2" t="n">
        <f aca="false">A157+1</f>
        <v>47</v>
      </c>
      <c r="B168" s="2" t="str">
        <f aca="false">DEC2HEX(A168,2)</f>
        <v>2F</v>
      </c>
      <c r="C168" s="2" t="str">
        <f aca="false">CHAR(A168)</f>
        <v>/</v>
      </c>
      <c r="D168" s="2" t="n">
        <f aca="false">D$3</f>
        <v>7</v>
      </c>
      <c r="E168" s="0"/>
      <c r="F168" s="0"/>
      <c r="G168" s="2"/>
      <c r="H168" s="0" t="n">
        <v>1</v>
      </c>
      <c r="I168" s="0"/>
      <c r="J168" s="2" t="str">
        <f aca="false">E176</f>
        <v>0x03</v>
      </c>
      <c r="L168" s="0"/>
      <c r="Q168" s="0"/>
    </row>
    <row r="169" customFormat="false" ht="13.4" hidden="false" customHeight="false" outlineLevel="0" collapsed="false">
      <c r="A169" s="0"/>
      <c r="B169" s="0"/>
      <c r="C169" s="0"/>
      <c r="D169" s="2" t="n">
        <f aca="false">D$4</f>
        <v>6</v>
      </c>
      <c r="E169" s="0"/>
      <c r="F169" s="0"/>
      <c r="G169" s="2"/>
      <c r="H169" s="0" t="n">
        <v>1</v>
      </c>
      <c r="I169" s="0"/>
      <c r="J169" s="2" t="str">
        <f aca="false">F176</f>
        <v>0x0C</v>
      </c>
      <c r="L169" s="0"/>
      <c r="Q169" s="0"/>
    </row>
    <row r="170" customFormat="false" ht="13.4" hidden="false" customHeight="false" outlineLevel="0" collapsed="false">
      <c r="A170" s="0"/>
      <c r="B170" s="0"/>
      <c r="C170" s="0"/>
      <c r="D170" s="2" t="n">
        <f aca="false">D$5</f>
        <v>5</v>
      </c>
      <c r="E170" s="0"/>
      <c r="F170" s="0"/>
      <c r="G170" s="2" t="n">
        <v>1</v>
      </c>
      <c r="H170" s="0"/>
      <c r="I170" s="0"/>
      <c r="J170" s="2" t="str">
        <f aca="false">G176</f>
        <v>0x30</v>
      </c>
      <c r="L170" s="0"/>
      <c r="Q170" s="0"/>
    </row>
    <row r="171" customFormat="false" ht="13.4" hidden="false" customHeight="false" outlineLevel="0" collapsed="false">
      <c r="A171" s="0"/>
      <c r="B171" s="0"/>
      <c r="C171" s="0"/>
      <c r="D171" s="2" t="n">
        <f aca="false">D$6</f>
        <v>4</v>
      </c>
      <c r="E171" s="0"/>
      <c r="F171" s="0"/>
      <c r="G171" s="2" t="n">
        <v>1</v>
      </c>
      <c r="H171" s="0"/>
      <c r="I171" s="0"/>
      <c r="J171" s="2" t="str">
        <f aca="false">H176</f>
        <v>0xC0</v>
      </c>
      <c r="L171" s="0"/>
      <c r="Q171" s="0"/>
    </row>
    <row r="172" customFormat="false" ht="13.4" hidden="false" customHeight="false" outlineLevel="0" collapsed="false">
      <c r="A172" s="0"/>
      <c r="B172" s="0"/>
      <c r="C172" s="0"/>
      <c r="D172" s="2" t="n">
        <f aca="false">D$7</f>
        <v>3</v>
      </c>
      <c r="E172" s="0"/>
      <c r="F172" s="0" t="n">
        <v>1</v>
      </c>
      <c r="G172" s="2"/>
      <c r="H172" s="0"/>
      <c r="I172" s="0"/>
      <c r="J172" s="2" t="str">
        <f aca="false">I176</f>
        <v>0x00</v>
      </c>
      <c r="L172" s="0"/>
      <c r="Q172" s="0"/>
    </row>
    <row r="173" customFormat="false" ht="13.4" hidden="false" customHeight="false" outlineLevel="0" collapsed="false">
      <c r="A173" s="0"/>
      <c r="B173" s="0"/>
      <c r="C173" s="0"/>
      <c r="D173" s="2" t="n">
        <f aca="false">D$8</f>
        <v>2</v>
      </c>
      <c r="E173" s="0"/>
      <c r="F173" s="0" t="n">
        <v>1</v>
      </c>
      <c r="G173" s="0"/>
      <c r="H173" s="0"/>
      <c r="I173" s="0"/>
      <c r="J173" s="0"/>
      <c r="L173" s="0"/>
      <c r="Q173" s="0"/>
    </row>
    <row r="174" customFormat="false" ht="13.4" hidden="false" customHeight="false" outlineLevel="0" collapsed="false">
      <c r="A174" s="0"/>
      <c r="B174" s="0"/>
      <c r="C174" s="0"/>
      <c r="D174" s="2" t="n">
        <f aca="false">D$9</f>
        <v>1</v>
      </c>
      <c r="E174" s="0" t="n">
        <v>1</v>
      </c>
      <c r="F174" s="0"/>
      <c r="G174" s="2"/>
      <c r="H174" s="0"/>
      <c r="I174" s="0"/>
      <c r="J174" s="0"/>
      <c r="L174" s="0"/>
      <c r="Q174" s="0"/>
    </row>
    <row r="175" customFormat="false" ht="13.4" hidden="false" customHeight="false" outlineLevel="0" collapsed="false">
      <c r="A175" s="0"/>
      <c r="B175" s="0"/>
      <c r="C175" s="0"/>
      <c r="D175" s="2" t="n">
        <f aca="false">D$10</f>
        <v>0</v>
      </c>
      <c r="E175" s="0" t="n">
        <v>1</v>
      </c>
      <c r="F175" s="0"/>
      <c r="G175" s="0"/>
      <c r="H175" s="0"/>
      <c r="I175" s="0"/>
      <c r="J175" s="0"/>
      <c r="L175" s="0"/>
      <c r="Q175" s="0"/>
    </row>
    <row r="176" customFormat="false" ht="12.8" hidden="false" customHeight="false" outlineLevel="0" collapsed="false">
      <c r="A176" s="0"/>
      <c r="B176" s="0"/>
      <c r="C176" s="0"/>
      <c r="D176" s="0"/>
      <c r="E176" s="2" t="str">
        <f aca="false">CONCATENATE("0x",DEC2HEX(SUM(IF(E175=1,2^$D175,0),IF(E174=1,2^$D174,0),IF(E173=1,2^$D173,0),IF(E172=1,2^$D172,0),IF(E171=1,2^$D171,0),IF(E170=1,2^$D170,0),IF(E169=1,2^$D169,0),IF(E168=1,2^$D168,0)),2))</f>
        <v>0x03</v>
      </c>
      <c r="F176" s="2" t="str">
        <f aca="false">CONCATENATE("0x",DEC2HEX(SUM(IF(F175=1,2^$D175,0),IF(F174=1,2^$D174,0),IF(F173=1,2^$D173,0),IF(F172=1,2^$D172,0),IF(F171=1,2^$D171,0),IF(F170=1,2^$D170,0),IF(F169=1,2^$D169,0),IF(F168=1,2^$D168,0)),2))</f>
        <v>0x0C</v>
      </c>
      <c r="G176" s="2" t="str">
        <f aca="false">CONCATENATE("0x",DEC2HEX(SUM(IF(G175=1,2^$D175,0),IF(G174=1,2^$D174,0),IF(G173=1,2^$D173,0),IF(G172=1,2^$D172,0),IF(G171=1,2^$D171,0),IF(G170=1,2^$D170,0),IF(G169=1,2^$D169,0),IF(G168=1,2^$D168,0)),2))</f>
        <v>0x30</v>
      </c>
      <c r="H176" s="2" t="str">
        <f aca="false">CONCATENATE("0x",DEC2HEX(SUM(IF(H175=1,2^$D175,0),IF(H174=1,2^$D174,0),IF(H173=1,2^$D173,0),IF(H172=1,2^$D172,0),IF(H171=1,2^$D171,0),IF(H170=1,2^$D170,0),IF(H169=1,2^$D169,0),IF(H168=1,2^$D168,0)),2))</f>
        <v>0xC0</v>
      </c>
      <c r="I176" s="2" t="str">
        <f aca="false">CONCATENATE("0x",DEC2HEX(SUM(IF(I175=1,2^$D175,0),IF(I174=1,2^$D174,0),IF(I173=1,2^$D173,0),IF(I172=1,2^$D172,0),IF(I171=1,2^$D171,0),IF(I170=1,2^$D170,0),IF(I169=1,2^$D169,0),IF(I168=1,2^$D168,0)),2))</f>
        <v>0x00</v>
      </c>
      <c r="J176" s="0"/>
      <c r="L176" s="0"/>
      <c r="Q176" s="0"/>
    </row>
    <row r="177" customFormat="false" ht="12.8" hidden="false" customHeight="false" outlineLevel="0" collapsed="false">
      <c r="A177" s="0"/>
      <c r="B177" s="0"/>
      <c r="C177" s="0"/>
      <c r="D177" s="0"/>
      <c r="E177" s="0"/>
      <c r="F177" s="0"/>
      <c r="G177" s="0"/>
      <c r="H177" s="0"/>
      <c r="I177" s="0"/>
      <c r="J177" s="0"/>
      <c r="L177" s="0"/>
      <c r="Q177" s="0"/>
    </row>
    <row r="178" customFormat="false" ht="12.8" hidden="false" customHeight="false" outlineLevel="0" collapsed="false">
      <c r="A178" s="0"/>
      <c r="B178" s="0"/>
      <c r="C178" s="0"/>
      <c r="D178" s="0"/>
      <c r="E178" s="2" t="n">
        <v>0</v>
      </c>
      <c r="F178" s="2" t="n">
        <f aca="false">E178+1</f>
        <v>1</v>
      </c>
      <c r="G178" s="2" t="n">
        <f aca="false">F178+1</f>
        <v>2</v>
      </c>
      <c r="H178" s="2" t="n">
        <f aca="false">G178+1</f>
        <v>3</v>
      </c>
      <c r="I178" s="2" t="n">
        <f aca="false">H178+1</f>
        <v>4</v>
      </c>
      <c r="J178" s="0"/>
      <c r="L178" s="0"/>
      <c r="Q178" s="0"/>
    </row>
    <row r="179" customFormat="false" ht="13.4" hidden="false" customHeight="false" outlineLevel="0" collapsed="false">
      <c r="A179" s="2" t="n">
        <f aca="false">A168+1</f>
        <v>48</v>
      </c>
      <c r="B179" s="2" t="str">
        <f aca="false">DEC2HEX(A179,2)</f>
        <v>30</v>
      </c>
      <c r="C179" s="2" t="str">
        <f aca="false">CHAR(A179)</f>
        <v>0</v>
      </c>
      <c r="D179" s="2" t="n">
        <f aca="false">D$3</f>
        <v>7</v>
      </c>
      <c r="E179" s="0"/>
      <c r="F179" s="0" t="n">
        <v>1</v>
      </c>
      <c r="G179" s="2" t="n">
        <v>1</v>
      </c>
      <c r="H179" s="0" t="n">
        <v>1</v>
      </c>
      <c r="I179" s="0"/>
      <c r="J179" s="2" t="str">
        <f aca="false">E187</f>
        <v>0x7C</v>
      </c>
      <c r="L179" s="0"/>
      <c r="Q179" s="0"/>
    </row>
    <row r="180" customFormat="false" ht="13.4" hidden="false" customHeight="false" outlineLevel="0" collapsed="false">
      <c r="A180" s="0"/>
      <c r="B180" s="0"/>
      <c r="C180" s="0"/>
      <c r="D180" s="2" t="n">
        <f aca="false">D$4</f>
        <v>6</v>
      </c>
      <c r="E180" s="0" t="n">
        <v>1</v>
      </c>
      <c r="F180" s="0"/>
      <c r="G180" s="2"/>
      <c r="H180" s="0" t="s">
        <v>3</v>
      </c>
      <c r="I180" s="0" t="n">
        <v>1</v>
      </c>
      <c r="J180" s="2" t="str">
        <f aca="false">F187</f>
        <v>0x8A</v>
      </c>
      <c r="L180" s="0"/>
      <c r="Q180" s="0"/>
    </row>
    <row r="181" customFormat="false" ht="13.4" hidden="false" customHeight="false" outlineLevel="0" collapsed="false">
      <c r="A181" s="0"/>
      <c r="B181" s="0"/>
      <c r="C181" s="0"/>
      <c r="D181" s="2" t="n">
        <f aca="false">D$5</f>
        <v>5</v>
      </c>
      <c r="E181" s="0" t="n">
        <v>1</v>
      </c>
      <c r="F181" s="0"/>
      <c r="G181" s="2" t="s">
        <v>3</v>
      </c>
      <c r="H181" s="0" t="n">
        <v>1</v>
      </c>
      <c r="I181" s="0" t="n">
        <v>1</v>
      </c>
      <c r="J181" s="2" t="str">
        <f aca="false">G187</f>
        <v>0x92</v>
      </c>
      <c r="L181" s="0"/>
      <c r="Q181" s="0"/>
    </row>
    <row r="182" customFormat="false" ht="13.4" hidden="false" customHeight="false" outlineLevel="0" collapsed="false">
      <c r="A182" s="0"/>
      <c r="B182" s="0"/>
      <c r="C182" s="0"/>
      <c r="D182" s="2" t="n">
        <f aca="false">D$6</f>
        <v>4</v>
      </c>
      <c r="E182" s="0" t="n">
        <v>1</v>
      </c>
      <c r="F182" s="0"/>
      <c r="G182" s="2" t="n">
        <v>1</v>
      </c>
      <c r="H182" s="0"/>
      <c r="I182" s="0" t="n">
        <v>1</v>
      </c>
      <c r="J182" s="2" t="str">
        <f aca="false">H187</f>
        <v>0xA2</v>
      </c>
      <c r="L182" s="0"/>
      <c r="Q182" s="0"/>
    </row>
    <row r="183" customFormat="false" ht="13.4" hidden="false" customHeight="false" outlineLevel="0" collapsed="false">
      <c r="A183" s="0"/>
      <c r="B183" s="0"/>
      <c r="C183" s="0"/>
      <c r="D183" s="2" t="n">
        <f aca="false">D$7</f>
        <v>3</v>
      </c>
      <c r="E183" s="0" t="n">
        <v>1</v>
      </c>
      <c r="F183" s="0" t="n">
        <v>1</v>
      </c>
      <c r="G183" s="2" t="s">
        <v>3</v>
      </c>
      <c r="H183" s="0"/>
      <c r="I183" s="0" t="n">
        <v>1</v>
      </c>
      <c r="J183" s="2" t="str">
        <f aca="false">I187</f>
        <v>0x7C</v>
      </c>
      <c r="L183" s="0"/>
      <c r="Q183" s="0"/>
    </row>
    <row r="184" customFormat="false" ht="13.4" hidden="false" customHeight="false" outlineLevel="0" collapsed="false">
      <c r="A184" s="0"/>
      <c r="B184" s="0"/>
      <c r="C184" s="0"/>
      <c r="D184" s="2" t="n">
        <f aca="false">D$8</f>
        <v>2</v>
      </c>
      <c r="E184" s="0" t="n">
        <v>1</v>
      </c>
      <c r="F184" s="0" t="s">
        <v>3</v>
      </c>
      <c r="G184" s="0"/>
      <c r="H184" s="0"/>
      <c r="I184" s="0" t="n">
        <v>1</v>
      </c>
      <c r="J184" s="0"/>
      <c r="L184" s="0"/>
      <c r="Q184" s="0"/>
    </row>
    <row r="185" customFormat="false" ht="13.4" hidden="false" customHeight="false" outlineLevel="0" collapsed="false">
      <c r="A185" s="0"/>
      <c r="B185" s="0"/>
      <c r="C185" s="0"/>
      <c r="D185" s="2" t="n">
        <f aca="false">D$9</f>
        <v>1</v>
      </c>
      <c r="E185" s="0"/>
      <c r="F185" s="0" t="n">
        <v>1</v>
      </c>
      <c r="G185" s="2" t="n">
        <v>1</v>
      </c>
      <c r="H185" s="0" t="n">
        <v>1</v>
      </c>
      <c r="I185" s="0"/>
      <c r="J185" s="0"/>
      <c r="L185" s="0"/>
      <c r="Q185" s="0"/>
    </row>
    <row r="186" customFormat="false" ht="12.8" hidden="false" customHeight="false" outlineLevel="0" collapsed="false">
      <c r="A186" s="0"/>
      <c r="B186" s="0"/>
      <c r="C186" s="0"/>
      <c r="D186" s="2" t="n">
        <f aca="false">D$10</f>
        <v>0</v>
      </c>
      <c r="E186" s="0"/>
      <c r="F186" s="0"/>
      <c r="G186" s="0"/>
      <c r="H186" s="0"/>
      <c r="I186" s="0"/>
      <c r="J186" s="0"/>
      <c r="L186" s="0"/>
      <c r="Q186" s="0"/>
    </row>
    <row r="187" customFormat="false" ht="12.8" hidden="false" customHeight="false" outlineLevel="0" collapsed="false">
      <c r="A187" s="0"/>
      <c r="B187" s="0"/>
      <c r="C187" s="0"/>
      <c r="D187" s="0"/>
      <c r="E187" s="2" t="str">
        <f aca="false">CONCATENATE("0x",DEC2HEX(SUM(IF(E186=1,2^$D186,0),IF(E185=1,2^$D185,0),IF(E184=1,2^$D184,0),IF(E183=1,2^$D183,0),IF(E182=1,2^$D182,0),IF(E181=1,2^$D181,0),IF(E180=1,2^$D180,0),IF(E179=1,2^$D179,0)),2))</f>
        <v>0x7C</v>
      </c>
      <c r="F187" s="2" t="str">
        <f aca="false">CONCATENATE("0x",DEC2HEX(SUM(IF(F186=1,2^$D186,0),IF(F185=1,2^$D185,0),IF(F184=1,2^$D184,0),IF(F183=1,2^$D183,0),IF(F182=1,2^$D182,0),IF(F181=1,2^$D181,0),IF(F180=1,2^$D180,0),IF(F179=1,2^$D179,0)),2))</f>
        <v>0x8A</v>
      </c>
      <c r="G187" s="2" t="str">
        <f aca="false">CONCATENATE("0x",DEC2HEX(SUM(IF(G186=1,2^$D186,0),IF(G185=1,2^$D185,0),IF(G184=1,2^$D184,0),IF(G183=1,2^$D183,0),IF(G182=1,2^$D182,0),IF(G181=1,2^$D181,0),IF(G180=1,2^$D180,0),IF(G179=1,2^$D179,0)),2))</f>
        <v>0x92</v>
      </c>
      <c r="H187" s="2" t="str">
        <f aca="false">CONCATENATE("0x",DEC2HEX(SUM(IF(H186=1,2^$D186,0),IF(H185=1,2^$D185,0),IF(H184=1,2^$D184,0),IF(H183=1,2^$D183,0),IF(H182=1,2^$D182,0),IF(H181=1,2^$D181,0),IF(H180=1,2^$D180,0),IF(H179=1,2^$D179,0)),2))</f>
        <v>0xA2</v>
      </c>
      <c r="I187" s="2" t="str">
        <f aca="false">CONCATENATE("0x",DEC2HEX(SUM(IF(I186=1,2^$D186,0),IF(I185=1,2^$D185,0),IF(I184=1,2^$D184,0),IF(I183=1,2^$D183,0),IF(I182=1,2^$D182,0),IF(I181=1,2^$D181,0),IF(I180=1,2^$D180,0),IF(I179=1,2^$D179,0)),2))</f>
        <v>0x7C</v>
      </c>
      <c r="J187" s="0"/>
      <c r="L187" s="0"/>
      <c r="Q187" s="0"/>
    </row>
    <row r="188" customFormat="false" ht="12.8" hidden="false" customHeight="false" outlineLevel="0" collapsed="false">
      <c r="A188" s="0"/>
      <c r="B188" s="0"/>
      <c r="C188" s="0"/>
      <c r="D188" s="0"/>
      <c r="E188" s="0"/>
      <c r="F188" s="0"/>
      <c r="G188" s="0"/>
      <c r="H188" s="0"/>
      <c r="I188" s="0"/>
      <c r="J188" s="0"/>
      <c r="L188" s="0"/>
      <c r="Q188" s="0"/>
    </row>
    <row r="189" customFormat="false" ht="12.8" hidden="false" customHeight="false" outlineLevel="0" collapsed="false">
      <c r="A189" s="0"/>
      <c r="B189" s="0"/>
      <c r="C189" s="0"/>
      <c r="D189" s="0"/>
      <c r="E189" s="2" t="n">
        <v>0</v>
      </c>
      <c r="F189" s="2" t="n">
        <f aca="false">E189+1</f>
        <v>1</v>
      </c>
      <c r="G189" s="2" t="n">
        <f aca="false">F189+1</f>
        <v>2</v>
      </c>
      <c r="H189" s="2" t="n">
        <f aca="false">G189+1</f>
        <v>3</v>
      </c>
      <c r="I189" s="2" t="n">
        <f aca="false">H189+1</f>
        <v>4</v>
      </c>
      <c r="J189" s="0"/>
      <c r="L189" s="0"/>
      <c r="Q189" s="0"/>
    </row>
    <row r="190" customFormat="false" ht="13.4" hidden="false" customHeight="false" outlineLevel="0" collapsed="false">
      <c r="A190" s="2" t="n">
        <f aca="false">A179+1</f>
        <v>49</v>
      </c>
      <c r="B190" s="2" t="str">
        <f aca="false">DEC2HEX(A190,2)</f>
        <v>31</v>
      </c>
      <c r="C190" s="2" t="str">
        <f aca="false">CHAR(A190)</f>
        <v>1</v>
      </c>
      <c r="D190" s="2" t="n">
        <f aca="false">D$3</f>
        <v>7</v>
      </c>
      <c r="E190" s="0"/>
      <c r="F190" s="0" t="s">
        <v>3</v>
      </c>
      <c r="G190" s="2" t="n">
        <v>1</v>
      </c>
      <c r="H190" s="0"/>
      <c r="I190" s="0"/>
      <c r="J190" s="2" t="str">
        <f aca="false">E198</f>
        <v>0x00</v>
      </c>
      <c r="L190" s="0"/>
      <c r="Q190" s="0"/>
    </row>
    <row r="191" customFormat="false" ht="13.4" hidden="false" customHeight="false" outlineLevel="0" collapsed="false">
      <c r="A191" s="0"/>
      <c r="B191" s="0"/>
      <c r="C191" s="0"/>
      <c r="D191" s="2" t="n">
        <f aca="false">D$4</f>
        <v>6</v>
      </c>
      <c r="E191" s="0"/>
      <c r="F191" s="0" t="n">
        <v>1</v>
      </c>
      <c r="G191" s="2" t="n">
        <v>1</v>
      </c>
      <c r="H191" s="0"/>
      <c r="I191" s="0"/>
      <c r="J191" s="2" t="str">
        <f aca="false">F198</f>
        <v>0x42</v>
      </c>
      <c r="L191" s="0"/>
      <c r="Q191" s="0"/>
    </row>
    <row r="192" customFormat="false" ht="13.4" hidden="false" customHeight="false" outlineLevel="0" collapsed="false">
      <c r="A192" s="0"/>
      <c r="B192" s="0"/>
      <c r="C192" s="0"/>
      <c r="D192" s="2" t="n">
        <f aca="false">D$5</f>
        <v>5</v>
      </c>
      <c r="E192" s="0"/>
      <c r="F192" s="0"/>
      <c r="G192" s="2" t="n">
        <v>1</v>
      </c>
      <c r="H192" s="0"/>
      <c r="I192" s="0"/>
      <c r="J192" s="2" t="str">
        <f aca="false">G198</f>
        <v>0xFE</v>
      </c>
      <c r="L192" s="0"/>
      <c r="Q192" s="0"/>
    </row>
    <row r="193" customFormat="false" ht="13.4" hidden="false" customHeight="false" outlineLevel="0" collapsed="false">
      <c r="A193" s="0"/>
      <c r="B193" s="0"/>
      <c r="C193" s="0"/>
      <c r="D193" s="2" t="n">
        <f aca="false">D$6</f>
        <v>4</v>
      </c>
      <c r="E193" s="0"/>
      <c r="F193" s="0"/>
      <c r="G193" s="2" t="n">
        <v>1</v>
      </c>
      <c r="H193" s="0"/>
      <c r="I193" s="0"/>
      <c r="J193" s="2" t="str">
        <f aca="false">H198</f>
        <v>0x02</v>
      </c>
      <c r="L193" s="0"/>
      <c r="Q193" s="0"/>
    </row>
    <row r="194" customFormat="false" ht="13.4" hidden="false" customHeight="false" outlineLevel="0" collapsed="false">
      <c r="A194" s="0"/>
      <c r="B194" s="0"/>
      <c r="C194" s="0"/>
      <c r="D194" s="2" t="n">
        <f aca="false">D$7</f>
        <v>3</v>
      </c>
      <c r="E194" s="0"/>
      <c r="F194" s="0"/>
      <c r="G194" s="2" t="n">
        <v>1</v>
      </c>
      <c r="H194" s="0"/>
      <c r="I194" s="0"/>
      <c r="J194" s="2" t="str">
        <f aca="false">I198</f>
        <v>0x00</v>
      </c>
      <c r="L194" s="0"/>
      <c r="Q194" s="0"/>
    </row>
    <row r="195" customFormat="false" ht="13.4" hidden="false" customHeight="false" outlineLevel="0" collapsed="false">
      <c r="A195" s="0"/>
      <c r="B195" s="0"/>
      <c r="C195" s="0"/>
      <c r="D195" s="2" t="n">
        <f aca="false">D$8</f>
        <v>2</v>
      </c>
      <c r="E195" s="0"/>
      <c r="F195" s="0"/>
      <c r="G195" s="0" t="n">
        <v>1</v>
      </c>
      <c r="H195" s="0"/>
      <c r="I195" s="0"/>
      <c r="J195" s="0"/>
      <c r="L195" s="0"/>
      <c r="Q195" s="0"/>
    </row>
    <row r="196" customFormat="false" ht="13.4" hidden="false" customHeight="false" outlineLevel="0" collapsed="false">
      <c r="A196" s="0"/>
      <c r="B196" s="0"/>
      <c r="C196" s="0"/>
      <c r="D196" s="2" t="n">
        <f aca="false">D$9</f>
        <v>1</v>
      </c>
      <c r="E196" s="0"/>
      <c r="F196" s="0" t="n">
        <v>1</v>
      </c>
      <c r="G196" s="2" t="n">
        <v>1</v>
      </c>
      <c r="H196" s="0" t="n">
        <v>1</v>
      </c>
      <c r="I196" s="0"/>
      <c r="J196" s="0"/>
      <c r="L196" s="0"/>
      <c r="Q196" s="0"/>
    </row>
    <row r="197" customFormat="false" ht="12.8" hidden="false" customHeight="false" outlineLevel="0" collapsed="false">
      <c r="A197" s="0"/>
      <c r="B197" s="0"/>
      <c r="C197" s="0"/>
      <c r="D197" s="2" t="n">
        <f aca="false">D$10</f>
        <v>0</v>
      </c>
      <c r="E197" s="0"/>
      <c r="F197" s="0"/>
      <c r="G197" s="0"/>
      <c r="H197" s="0"/>
      <c r="I197" s="0"/>
      <c r="J197" s="0"/>
      <c r="L197" s="0"/>
      <c r="Q197" s="0"/>
    </row>
    <row r="198" customFormat="false" ht="12.8" hidden="false" customHeight="false" outlineLevel="0" collapsed="false">
      <c r="A198" s="0"/>
      <c r="B198" s="0"/>
      <c r="C198" s="0"/>
      <c r="D198" s="0"/>
      <c r="E198" s="2" t="str">
        <f aca="false">CONCATENATE("0x",DEC2HEX(SUM(IF(E197=1,2^$D197,0),IF(E196=1,2^$D196,0),IF(E195=1,2^$D195,0),IF(E194=1,2^$D194,0),IF(E193=1,2^$D193,0),IF(E192=1,2^$D192,0),IF(E191=1,2^$D191,0),IF(E190=1,2^$D190,0)),2))</f>
        <v>0x00</v>
      </c>
      <c r="F198" s="2" t="str">
        <f aca="false">CONCATENATE("0x",DEC2HEX(SUM(IF(F197=1,2^$D197,0),IF(F196=1,2^$D196,0),IF(F195=1,2^$D195,0),IF(F194=1,2^$D194,0),IF(F193=1,2^$D193,0),IF(F192=1,2^$D192,0),IF(F191=1,2^$D191,0),IF(F190=1,2^$D190,0)),2))</f>
        <v>0x42</v>
      </c>
      <c r="G198" s="2" t="str">
        <f aca="false">CONCATENATE("0x",DEC2HEX(SUM(IF(G197=1,2^$D197,0),IF(G196=1,2^$D196,0),IF(G195=1,2^$D195,0),IF(G194=1,2^$D194,0),IF(G193=1,2^$D193,0),IF(G192=1,2^$D192,0),IF(G191=1,2^$D191,0),IF(G190=1,2^$D190,0)),2))</f>
        <v>0xFE</v>
      </c>
      <c r="H198" s="2" t="str">
        <f aca="false">CONCATENATE("0x",DEC2HEX(SUM(IF(H197=1,2^$D197,0),IF(H196=1,2^$D196,0),IF(H195=1,2^$D195,0),IF(H194=1,2^$D194,0),IF(H193=1,2^$D193,0),IF(H192=1,2^$D192,0),IF(H191=1,2^$D191,0),IF(H190=1,2^$D190,0)),2))</f>
        <v>0x02</v>
      </c>
      <c r="I198" s="2" t="str">
        <f aca="false">CONCATENATE("0x",DEC2HEX(SUM(IF(I197=1,2^$D197,0),IF(I196=1,2^$D196,0),IF(I195=1,2^$D195,0),IF(I194=1,2^$D194,0),IF(I193=1,2^$D193,0),IF(I192=1,2^$D192,0),IF(I191=1,2^$D191,0),IF(I190=1,2^$D190,0)),2))</f>
        <v>0x00</v>
      </c>
      <c r="J198" s="0"/>
      <c r="L198" s="0"/>
      <c r="Q198" s="0"/>
    </row>
    <row r="199" customFormat="false" ht="12.8" hidden="false" customHeight="false" outlineLevel="0" collapsed="false">
      <c r="A199" s="0"/>
      <c r="B199" s="0"/>
      <c r="C199" s="0"/>
      <c r="D199" s="0"/>
      <c r="E199" s="0"/>
      <c r="F199" s="0"/>
      <c r="G199" s="0"/>
      <c r="H199" s="0"/>
      <c r="I199" s="0"/>
      <c r="J199" s="0"/>
      <c r="L199" s="0"/>
      <c r="Q199" s="0"/>
    </row>
    <row r="200" customFormat="false" ht="12.8" hidden="false" customHeight="false" outlineLevel="0" collapsed="false">
      <c r="A200" s="0"/>
      <c r="B200" s="0"/>
      <c r="C200" s="0"/>
      <c r="D200" s="0"/>
      <c r="E200" s="2" t="n">
        <v>0</v>
      </c>
      <c r="F200" s="2" t="n">
        <f aca="false">E200+1</f>
        <v>1</v>
      </c>
      <c r="G200" s="2" t="n">
        <f aca="false">F200+1</f>
        <v>2</v>
      </c>
      <c r="H200" s="2" t="n">
        <f aca="false">G200+1</f>
        <v>3</v>
      </c>
      <c r="I200" s="2" t="n">
        <f aca="false">H200+1</f>
        <v>4</v>
      </c>
      <c r="J200" s="0"/>
      <c r="L200" s="0"/>
      <c r="Q200" s="0"/>
    </row>
    <row r="201" customFormat="false" ht="13.4" hidden="false" customHeight="false" outlineLevel="0" collapsed="false">
      <c r="A201" s="2" t="n">
        <f aca="false">A190+1</f>
        <v>50</v>
      </c>
      <c r="B201" s="2" t="str">
        <f aca="false">DEC2HEX(A201,2)</f>
        <v>32</v>
      </c>
      <c r="C201" s="2" t="str">
        <f aca="false">CHAR(A201)</f>
        <v>2</v>
      </c>
      <c r="D201" s="2" t="n">
        <f aca="false">D$3</f>
        <v>7</v>
      </c>
      <c r="E201" s="0"/>
      <c r="F201" s="0" t="n">
        <v>1</v>
      </c>
      <c r="G201" s="2" t="n">
        <v>1</v>
      </c>
      <c r="H201" s="0" t="n">
        <v>1</v>
      </c>
      <c r="I201" s="0"/>
      <c r="J201" s="2" t="str">
        <f aca="false">E209</f>
        <v>0x46</v>
      </c>
      <c r="L201" s="0"/>
      <c r="Q201" s="0"/>
    </row>
    <row r="202" customFormat="false" ht="13.4" hidden="false" customHeight="false" outlineLevel="0" collapsed="false">
      <c r="A202" s="0"/>
      <c r="B202" s="0"/>
      <c r="C202" s="0"/>
      <c r="D202" s="2" t="n">
        <f aca="false">D$4</f>
        <v>6</v>
      </c>
      <c r="E202" s="0" t="n">
        <v>1</v>
      </c>
      <c r="F202" s="0" t="s">
        <v>3</v>
      </c>
      <c r="G202" s="2"/>
      <c r="H202" s="0"/>
      <c r="I202" s="0" t="n">
        <v>1</v>
      </c>
      <c r="J202" s="2" t="str">
        <f aca="false">F209</f>
        <v>0x8A</v>
      </c>
      <c r="L202" s="0"/>
      <c r="Q202" s="0"/>
    </row>
    <row r="203" customFormat="false" ht="13.4" hidden="false" customHeight="false" outlineLevel="0" collapsed="false">
      <c r="A203" s="0"/>
      <c r="B203" s="0"/>
      <c r="C203" s="0"/>
      <c r="D203" s="2" t="n">
        <f aca="false">D$5</f>
        <v>5</v>
      </c>
      <c r="E203" s="0"/>
      <c r="F203" s="0"/>
      <c r="G203" s="2"/>
      <c r="H203" s="0" t="s">
        <v>3</v>
      </c>
      <c r="I203" s="0" t="n">
        <v>1</v>
      </c>
      <c r="J203" s="2" t="str">
        <f aca="false">G209</f>
        <v>0x92</v>
      </c>
      <c r="L203" s="0"/>
      <c r="Q203" s="0"/>
    </row>
    <row r="204" customFormat="false" ht="13.4" hidden="false" customHeight="false" outlineLevel="0" collapsed="false">
      <c r="A204" s="0"/>
      <c r="B204" s="0"/>
      <c r="C204" s="0"/>
      <c r="D204" s="2" t="n">
        <f aca="false">D$6</f>
        <v>4</v>
      </c>
      <c r="E204" s="0"/>
      <c r="F204" s="0"/>
      <c r="G204" s="2" t="n">
        <v>1</v>
      </c>
      <c r="H204" s="0" t="n">
        <v>1</v>
      </c>
      <c r="I204" s="0"/>
      <c r="J204" s="2" t="str">
        <f aca="false">H209</f>
        <v>0x92</v>
      </c>
      <c r="L204" s="0"/>
      <c r="Q204" s="0"/>
    </row>
    <row r="205" customFormat="false" ht="13.4" hidden="false" customHeight="false" outlineLevel="0" collapsed="false">
      <c r="A205" s="0"/>
      <c r="B205" s="0"/>
      <c r="C205" s="0"/>
      <c r="D205" s="2" t="n">
        <f aca="false">D$7</f>
        <v>3</v>
      </c>
      <c r="E205" s="0"/>
      <c r="F205" s="0" t="n">
        <v>1</v>
      </c>
      <c r="G205" s="2" t="s">
        <v>3</v>
      </c>
      <c r="H205" s="0"/>
      <c r="I205" s="0"/>
      <c r="J205" s="2" t="str">
        <f aca="false">I209</f>
        <v>0x62</v>
      </c>
      <c r="L205" s="0"/>
      <c r="Q205" s="0"/>
    </row>
    <row r="206" customFormat="false" ht="13.4" hidden="false" customHeight="false" outlineLevel="0" collapsed="false">
      <c r="A206" s="0"/>
      <c r="B206" s="0"/>
      <c r="C206" s="0"/>
      <c r="D206" s="2" t="n">
        <f aca="false">D$8</f>
        <v>2</v>
      </c>
      <c r="E206" s="0" t="n">
        <v>1</v>
      </c>
      <c r="F206" s="0" t="s">
        <v>3</v>
      </c>
      <c r="G206" s="0"/>
      <c r="H206" s="0"/>
      <c r="I206" s="0"/>
      <c r="J206" s="0"/>
      <c r="L206" s="0"/>
      <c r="Q206" s="0"/>
    </row>
    <row r="207" customFormat="false" ht="13.4" hidden="false" customHeight="false" outlineLevel="0" collapsed="false">
      <c r="A207" s="0"/>
      <c r="B207" s="0"/>
      <c r="C207" s="0"/>
      <c r="D207" s="2" t="n">
        <f aca="false">D$9</f>
        <v>1</v>
      </c>
      <c r="E207" s="0" t="n">
        <v>1</v>
      </c>
      <c r="F207" s="0" t="n">
        <v>1</v>
      </c>
      <c r="G207" s="2" t="n">
        <v>1</v>
      </c>
      <c r="H207" s="0" t="n">
        <v>1</v>
      </c>
      <c r="I207" s="0" t="n">
        <v>1</v>
      </c>
      <c r="J207" s="0"/>
      <c r="L207" s="0"/>
      <c r="Q207" s="0"/>
    </row>
    <row r="208" customFormat="false" ht="12.8" hidden="false" customHeight="false" outlineLevel="0" collapsed="false">
      <c r="A208" s="0"/>
      <c r="B208" s="0"/>
      <c r="C208" s="0"/>
      <c r="D208" s="2" t="n">
        <f aca="false">D$10</f>
        <v>0</v>
      </c>
      <c r="E208" s="0"/>
      <c r="F208" s="0"/>
      <c r="G208" s="0"/>
      <c r="H208" s="0"/>
      <c r="I208" s="0"/>
      <c r="J208" s="0"/>
      <c r="L208" s="0"/>
      <c r="Q208" s="0"/>
    </row>
    <row r="209" customFormat="false" ht="12.8" hidden="false" customHeight="false" outlineLevel="0" collapsed="false">
      <c r="A209" s="0"/>
      <c r="B209" s="0"/>
      <c r="C209" s="0"/>
      <c r="D209" s="0"/>
      <c r="E209" s="2" t="str">
        <f aca="false">CONCATENATE("0x",DEC2HEX(SUM(IF(E208=1,2^$D208,0),IF(E207=1,2^$D207,0),IF(E206=1,2^$D206,0),IF(E205=1,2^$D205,0),IF(E204=1,2^$D204,0),IF(E203=1,2^$D203,0),IF(E202=1,2^$D202,0),IF(E201=1,2^$D201,0)),2))</f>
        <v>0x46</v>
      </c>
      <c r="F209" s="2" t="str">
        <f aca="false">CONCATENATE("0x",DEC2HEX(SUM(IF(F208=1,2^$D208,0),IF(F207=1,2^$D207,0),IF(F206=1,2^$D206,0),IF(F205=1,2^$D205,0),IF(F204=1,2^$D204,0),IF(F203=1,2^$D203,0),IF(F202=1,2^$D202,0),IF(F201=1,2^$D201,0)),2))</f>
        <v>0x8A</v>
      </c>
      <c r="G209" s="2" t="str">
        <f aca="false">CONCATENATE("0x",DEC2HEX(SUM(IF(G208=1,2^$D208,0),IF(G207=1,2^$D207,0),IF(G206=1,2^$D206,0),IF(G205=1,2^$D205,0),IF(G204=1,2^$D204,0),IF(G203=1,2^$D203,0),IF(G202=1,2^$D202,0),IF(G201=1,2^$D201,0)),2))</f>
        <v>0x92</v>
      </c>
      <c r="H209" s="2" t="str">
        <f aca="false">CONCATENATE("0x",DEC2HEX(SUM(IF(H208=1,2^$D208,0),IF(H207=1,2^$D207,0),IF(H206=1,2^$D206,0),IF(H205=1,2^$D205,0),IF(H204=1,2^$D204,0),IF(H203=1,2^$D203,0),IF(H202=1,2^$D202,0),IF(H201=1,2^$D201,0)),2))</f>
        <v>0x92</v>
      </c>
      <c r="I209" s="2" t="str">
        <f aca="false">CONCATENATE("0x",DEC2HEX(SUM(IF(I208=1,2^$D208,0),IF(I207=1,2^$D207,0),IF(I206=1,2^$D206,0),IF(I205=1,2^$D205,0),IF(I204=1,2^$D204,0),IF(I203=1,2^$D203,0),IF(I202=1,2^$D202,0),IF(I201=1,2^$D201,0)),2))</f>
        <v>0x62</v>
      </c>
      <c r="J209" s="0"/>
      <c r="L209" s="0"/>
      <c r="Q209" s="0"/>
    </row>
    <row r="210" customFormat="false" ht="12.8" hidden="false" customHeight="false" outlineLevel="0" collapsed="false">
      <c r="A210" s="0"/>
      <c r="B210" s="0"/>
      <c r="C210" s="0"/>
      <c r="D210" s="0"/>
      <c r="E210" s="0"/>
      <c r="F210" s="0"/>
      <c r="G210" s="0"/>
      <c r="H210" s="0"/>
      <c r="I210" s="0"/>
      <c r="J210" s="0"/>
      <c r="L210" s="0"/>
      <c r="Q210" s="0"/>
    </row>
    <row r="211" customFormat="false" ht="12.8" hidden="false" customHeight="false" outlineLevel="0" collapsed="false">
      <c r="A211" s="0"/>
      <c r="B211" s="0"/>
      <c r="C211" s="0"/>
      <c r="D211" s="0"/>
      <c r="E211" s="2" t="n">
        <v>0</v>
      </c>
      <c r="F211" s="2" t="n">
        <f aca="false">E211+1</f>
        <v>1</v>
      </c>
      <c r="G211" s="2" t="n">
        <f aca="false">F211+1</f>
        <v>2</v>
      </c>
      <c r="H211" s="2" t="n">
        <f aca="false">G211+1</f>
        <v>3</v>
      </c>
      <c r="I211" s="2" t="n">
        <f aca="false">H211+1</f>
        <v>4</v>
      </c>
      <c r="J211" s="0"/>
      <c r="L211" s="0"/>
      <c r="Q211" s="0"/>
    </row>
    <row r="212" customFormat="false" ht="13.4" hidden="false" customHeight="false" outlineLevel="0" collapsed="false">
      <c r="A212" s="2" t="n">
        <f aca="false">A201+1</f>
        <v>51</v>
      </c>
      <c r="B212" s="2" t="str">
        <f aca="false">DEC2HEX(A212,2)</f>
        <v>33</v>
      </c>
      <c r="C212" s="2" t="str">
        <f aca="false">CHAR(A212)</f>
        <v>3</v>
      </c>
      <c r="D212" s="2" t="n">
        <f aca="false">D$3</f>
        <v>7</v>
      </c>
      <c r="E212" s="0"/>
      <c r="F212" s="0" t="n">
        <v>1</v>
      </c>
      <c r="G212" s="2" t="n">
        <v>1</v>
      </c>
      <c r="H212" s="0" t="n">
        <v>1</v>
      </c>
      <c r="I212" s="0"/>
      <c r="J212" s="2" t="str">
        <f aca="false">E220</f>
        <v>0x44</v>
      </c>
      <c r="L212" s="0"/>
      <c r="Q212" s="0"/>
    </row>
    <row r="213" customFormat="false" ht="13.4" hidden="false" customHeight="false" outlineLevel="0" collapsed="false">
      <c r="A213" s="0"/>
      <c r="B213" s="0"/>
      <c r="C213" s="0"/>
      <c r="D213" s="2" t="n">
        <f aca="false">D$4</f>
        <v>6</v>
      </c>
      <c r="E213" s="0" t="n">
        <v>1</v>
      </c>
      <c r="F213" s="0" t="s">
        <v>3</v>
      </c>
      <c r="G213" s="2"/>
      <c r="H213" s="0"/>
      <c r="I213" s="0" t="n">
        <v>1</v>
      </c>
      <c r="J213" s="2" t="str">
        <f aca="false">F220</f>
        <v>0x92</v>
      </c>
      <c r="L213" s="0"/>
      <c r="Q213" s="0"/>
    </row>
    <row r="214" customFormat="false" ht="13.4" hidden="false" customHeight="false" outlineLevel="0" collapsed="false">
      <c r="A214" s="0"/>
      <c r="B214" s="0"/>
      <c r="C214" s="0"/>
      <c r="D214" s="2" t="n">
        <f aca="false">D$5</f>
        <v>5</v>
      </c>
      <c r="E214" s="0"/>
      <c r="F214" s="0"/>
      <c r="G214" s="2"/>
      <c r="H214" s="0"/>
      <c r="I214" s="0" t="n">
        <v>1</v>
      </c>
      <c r="J214" s="2" t="str">
        <f aca="false">G220</f>
        <v>0x92</v>
      </c>
      <c r="L214" s="0"/>
      <c r="Q214" s="0"/>
    </row>
    <row r="215" customFormat="false" ht="13.4" hidden="false" customHeight="false" outlineLevel="0" collapsed="false">
      <c r="A215" s="0"/>
      <c r="B215" s="0"/>
      <c r="C215" s="0"/>
      <c r="D215" s="2" t="n">
        <f aca="false">D$6</f>
        <v>4</v>
      </c>
      <c r="E215" s="0"/>
      <c r="F215" s="0" t="n">
        <v>1</v>
      </c>
      <c r="G215" s="2" t="n">
        <v>1</v>
      </c>
      <c r="H215" s="0" t="n">
        <v>1</v>
      </c>
      <c r="I215" s="0"/>
      <c r="J215" s="2" t="str">
        <f aca="false">H220</f>
        <v>0x92</v>
      </c>
      <c r="L215" s="0"/>
      <c r="Q215" s="0"/>
    </row>
    <row r="216" customFormat="false" ht="13.4" hidden="false" customHeight="false" outlineLevel="0" collapsed="false">
      <c r="A216" s="0"/>
      <c r="B216" s="0"/>
      <c r="C216" s="0"/>
      <c r="D216" s="2" t="n">
        <f aca="false">D$7</f>
        <v>3</v>
      </c>
      <c r="E216" s="0"/>
      <c r="F216" s="0"/>
      <c r="G216" s="2"/>
      <c r="H216" s="0"/>
      <c r="I216" s="0" t="n">
        <v>1</v>
      </c>
      <c r="J216" s="2" t="str">
        <f aca="false">I220</f>
        <v>0x6C</v>
      </c>
      <c r="L216" s="0"/>
      <c r="Q216" s="0"/>
    </row>
    <row r="217" customFormat="false" ht="13.4" hidden="false" customHeight="false" outlineLevel="0" collapsed="false">
      <c r="A217" s="0"/>
      <c r="B217" s="0"/>
      <c r="C217" s="0"/>
      <c r="D217" s="2" t="n">
        <f aca="false">D$8</f>
        <v>2</v>
      </c>
      <c r="E217" s="0" t="n">
        <v>1</v>
      </c>
      <c r="F217" s="0"/>
      <c r="G217" s="0"/>
      <c r="H217" s="0"/>
      <c r="I217" s="0" t="n">
        <v>1</v>
      </c>
      <c r="J217" s="0"/>
      <c r="L217" s="0"/>
      <c r="Q217" s="0"/>
    </row>
    <row r="218" customFormat="false" ht="13.4" hidden="false" customHeight="false" outlineLevel="0" collapsed="false">
      <c r="A218" s="0"/>
      <c r="B218" s="0"/>
      <c r="C218" s="0"/>
      <c r="D218" s="2" t="n">
        <f aca="false">D$9</f>
        <v>1</v>
      </c>
      <c r="E218" s="0"/>
      <c r="F218" s="0" t="n">
        <v>1</v>
      </c>
      <c r="G218" s="2" t="n">
        <v>1</v>
      </c>
      <c r="H218" s="0" t="n">
        <v>1</v>
      </c>
      <c r="I218" s="0"/>
      <c r="J218" s="0"/>
      <c r="L218" s="0"/>
      <c r="Q218" s="0"/>
    </row>
    <row r="219" customFormat="false" ht="12.8" hidden="false" customHeight="false" outlineLevel="0" collapsed="false">
      <c r="A219" s="0"/>
      <c r="B219" s="0"/>
      <c r="C219" s="0"/>
      <c r="D219" s="2" t="n">
        <f aca="false">D$10</f>
        <v>0</v>
      </c>
      <c r="E219" s="0"/>
      <c r="F219" s="0"/>
      <c r="G219" s="0"/>
      <c r="H219" s="0"/>
      <c r="I219" s="0"/>
      <c r="J219" s="0"/>
      <c r="L219" s="0"/>
      <c r="Q219" s="0"/>
    </row>
    <row r="220" customFormat="false" ht="12.8" hidden="false" customHeight="false" outlineLevel="0" collapsed="false">
      <c r="A220" s="0"/>
      <c r="B220" s="0"/>
      <c r="C220" s="0"/>
      <c r="D220" s="0"/>
      <c r="E220" s="2" t="str">
        <f aca="false">CONCATENATE("0x",DEC2HEX(SUM(IF(E219=1,2^$D219,0),IF(E218=1,2^$D218,0),IF(E217=1,2^$D217,0),IF(E216=1,2^$D216,0),IF(E215=1,2^$D215,0),IF(E214=1,2^$D214,0),IF(E213=1,2^$D213,0),IF(E212=1,2^$D212,0)),2))</f>
        <v>0x44</v>
      </c>
      <c r="F220" s="2" t="str">
        <f aca="false">CONCATENATE("0x",DEC2HEX(SUM(IF(F219=1,2^$D219,0),IF(F218=1,2^$D218,0),IF(F217=1,2^$D217,0),IF(F216=1,2^$D216,0),IF(F215=1,2^$D215,0),IF(F214=1,2^$D214,0),IF(F213=1,2^$D213,0),IF(F212=1,2^$D212,0)),2))</f>
        <v>0x92</v>
      </c>
      <c r="G220" s="2" t="str">
        <f aca="false">CONCATENATE("0x",DEC2HEX(SUM(IF(G219=1,2^$D219,0),IF(G218=1,2^$D218,0),IF(G217=1,2^$D217,0),IF(G216=1,2^$D216,0),IF(G215=1,2^$D215,0),IF(G214=1,2^$D214,0),IF(G213=1,2^$D213,0),IF(G212=1,2^$D212,0)),2))</f>
        <v>0x92</v>
      </c>
      <c r="H220" s="2" t="str">
        <f aca="false">CONCATENATE("0x",DEC2HEX(SUM(IF(H219=1,2^$D219,0),IF(H218=1,2^$D218,0),IF(H217=1,2^$D217,0),IF(H216=1,2^$D216,0),IF(H215=1,2^$D215,0),IF(H214=1,2^$D214,0),IF(H213=1,2^$D213,0),IF(H212=1,2^$D212,0)),2))</f>
        <v>0x92</v>
      </c>
      <c r="I220" s="2" t="str">
        <f aca="false">CONCATENATE("0x",DEC2HEX(SUM(IF(I219=1,2^$D219,0),IF(I218=1,2^$D218,0),IF(I217=1,2^$D217,0),IF(I216=1,2^$D216,0),IF(I215=1,2^$D215,0),IF(I214=1,2^$D214,0),IF(I213=1,2^$D213,0),IF(I212=1,2^$D212,0)),2))</f>
        <v>0x6C</v>
      </c>
      <c r="J220" s="0"/>
      <c r="L220" s="0"/>
      <c r="Q220" s="0"/>
    </row>
    <row r="221" customFormat="false" ht="12.8" hidden="false" customHeight="false" outlineLevel="0" collapsed="false">
      <c r="A221" s="0"/>
      <c r="B221" s="0"/>
      <c r="C221" s="0"/>
      <c r="D221" s="0"/>
      <c r="E221" s="0"/>
      <c r="F221" s="0"/>
      <c r="G221" s="0"/>
      <c r="H221" s="0"/>
      <c r="I221" s="0"/>
      <c r="J221" s="0"/>
      <c r="L221" s="0"/>
      <c r="Q221" s="0"/>
    </row>
    <row r="222" customFormat="false" ht="12.8" hidden="false" customHeight="false" outlineLevel="0" collapsed="false">
      <c r="A222" s="0"/>
      <c r="B222" s="0"/>
      <c r="C222" s="0"/>
      <c r="D222" s="0"/>
      <c r="E222" s="2" t="n">
        <v>0</v>
      </c>
      <c r="F222" s="2" t="n">
        <f aca="false">E222+1</f>
        <v>1</v>
      </c>
      <c r="G222" s="2" t="n">
        <f aca="false">F222+1</f>
        <v>2</v>
      </c>
      <c r="H222" s="2" t="n">
        <f aca="false">G222+1</f>
        <v>3</v>
      </c>
      <c r="I222" s="2" t="n">
        <f aca="false">H222+1</f>
        <v>4</v>
      </c>
      <c r="J222" s="0"/>
      <c r="L222" s="0"/>
      <c r="Q222" s="0"/>
    </row>
    <row r="223" customFormat="false" ht="13.4" hidden="false" customHeight="false" outlineLevel="0" collapsed="false">
      <c r="A223" s="2" t="n">
        <f aca="false">A212+1</f>
        <v>52</v>
      </c>
      <c r="B223" s="2" t="str">
        <f aca="false">DEC2HEX(A223,2)</f>
        <v>34</v>
      </c>
      <c r="C223" s="2" t="str">
        <f aca="false">CHAR(A223)</f>
        <v>4</v>
      </c>
      <c r="D223" s="2" t="n">
        <f aca="false">D$3</f>
        <v>7</v>
      </c>
      <c r="E223" s="0"/>
      <c r="F223" s="0" t="s">
        <v>3</v>
      </c>
      <c r="G223" s="2" t="s">
        <v>3</v>
      </c>
      <c r="H223" s="0" t="n">
        <v>1</v>
      </c>
      <c r="I223" s="0"/>
      <c r="J223" s="2" t="str">
        <f aca="false">E231</f>
        <v>0x38</v>
      </c>
      <c r="L223" s="0"/>
      <c r="Q223" s="0"/>
    </row>
    <row r="224" customFormat="false" ht="13.4" hidden="false" customHeight="false" outlineLevel="0" collapsed="false">
      <c r="A224" s="0"/>
      <c r="B224" s="0"/>
      <c r="C224" s="0"/>
      <c r="D224" s="2" t="n">
        <f aca="false">D$4</f>
        <v>6</v>
      </c>
      <c r="E224" s="0"/>
      <c r="F224" s="0" t="s">
        <v>3</v>
      </c>
      <c r="G224" s="2" t="n">
        <v>1</v>
      </c>
      <c r="H224" s="0" t="n">
        <v>1</v>
      </c>
      <c r="I224" s="0"/>
      <c r="J224" s="2" t="str">
        <f aca="false">F231</f>
        <v>0xE8</v>
      </c>
      <c r="L224" s="0"/>
      <c r="Q224" s="0"/>
    </row>
    <row r="225" customFormat="false" ht="13.4" hidden="false" customHeight="false" outlineLevel="0" collapsed="false">
      <c r="A225" s="0"/>
      <c r="B225" s="0"/>
      <c r="C225" s="0"/>
      <c r="D225" s="2" t="n">
        <f aca="false">D$5</f>
        <v>5</v>
      </c>
      <c r="E225" s="0" t="s">
        <v>3</v>
      </c>
      <c r="F225" s="0" t="n">
        <v>1</v>
      </c>
      <c r="G225" s="2"/>
      <c r="H225" s="0" t="n">
        <v>1</v>
      </c>
      <c r="I225" s="0"/>
      <c r="J225" s="2" t="str">
        <f aca="false">G231</f>
        <v>0xC8</v>
      </c>
      <c r="L225" s="0"/>
      <c r="Q225" s="0"/>
    </row>
    <row r="226" customFormat="false" ht="13.4" hidden="false" customHeight="false" outlineLevel="0" collapsed="false">
      <c r="A226" s="0"/>
      <c r="B226" s="0"/>
      <c r="C226" s="0"/>
      <c r="D226" s="2" t="n">
        <f aca="false">D$6</f>
        <v>4</v>
      </c>
      <c r="E226" s="0" t="n">
        <v>1</v>
      </c>
      <c r="F226" s="0"/>
      <c r="G226" s="2"/>
      <c r="H226" s="0" t="n">
        <v>1</v>
      </c>
      <c r="I226" s="0"/>
      <c r="J226" s="2" t="str">
        <f aca="false">H231</f>
        <v>0xFE</v>
      </c>
      <c r="L226" s="0"/>
      <c r="Q226" s="0"/>
    </row>
    <row r="227" customFormat="false" ht="13.4" hidden="false" customHeight="false" outlineLevel="0" collapsed="false">
      <c r="A227" s="0"/>
      <c r="B227" s="0"/>
      <c r="C227" s="0"/>
      <c r="D227" s="2" t="n">
        <f aca="false">D$7</f>
        <v>3</v>
      </c>
      <c r="E227" s="0" t="n">
        <v>1</v>
      </c>
      <c r="F227" s="0" t="n">
        <v>1</v>
      </c>
      <c r="G227" s="2" t="n">
        <v>1</v>
      </c>
      <c r="H227" s="0" t="n">
        <v>1</v>
      </c>
      <c r="I227" s="0" t="n">
        <v>1</v>
      </c>
      <c r="J227" s="2" t="str">
        <f aca="false">I231</f>
        <v>0x08</v>
      </c>
      <c r="L227" s="0"/>
      <c r="Q227" s="0"/>
    </row>
    <row r="228" customFormat="false" ht="13.4" hidden="false" customHeight="false" outlineLevel="0" collapsed="false">
      <c r="A228" s="0"/>
      <c r="B228" s="0"/>
      <c r="C228" s="0"/>
      <c r="D228" s="2" t="n">
        <f aca="false">D$8</f>
        <v>2</v>
      </c>
      <c r="E228" s="0"/>
      <c r="F228" s="0"/>
      <c r="G228" s="0"/>
      <c r="H228" s="0" t="n">
        <v>1</v>
      </c>
      <c r="I228" s="0"/>
      <c r="J228" s="0"/>
      <c r="L228" s="0"/>
      <c r="Q228" s="0"/>
    </row>
    <row r="229" customFormat="false" ht="13.4" hidden="false" customHeight="false" outlineLevel="0" collapsed="false">
      <c r="A229" s="0"/>
      <c r="B229" s="0"/>
      <c r="C229" s="0"/>
      <c r="D229" s="2" t="n">
        <f aca="false">D$9</f>
        <v>1</v>
      </c>
      <c r="E229" s="0"/>
      <c r="F229" s="0"/>
      <c r="G229" s="2"/>
      <c r="H229" s="0" t="n">
        <v>1</v>
      </c>
      <c r="I229" s="0"/>
      <c r="J229" s="0"/>
      <c r="L229" s="0"/>
      <c r="Q229" s="0"/>
    </row>
    <row r="230" customFormat="false" ht="12.8" hidden="false" customHeight="false" outlineLevel="0" collapsed="false">
      <c r="A230" s="0"/>
      <c r="B230" s="0"/>
      <c r="C230" s="0"/>
      <c r="D230" s="2" t="n">
        <f aca="false">D$10</f>
        <v>0</v>
      </c>
      <c r="E230" s="0"/>
      <c r="F230" s="0"/>
      <c r="G230" s="0"/>
      <c r="H230" s="0"/>
      <c r="I230" s="0"/>
      <c r="J230" s="0"/>
      <c r="L230" s="0"/>
      <c r="Q230" s="0"/>
    </row>
    <row r="231" customFormat="false" ht="12.8" hidden="false" customHeight="false" outlineLevel="0" collapsed="false">
      <c r="A231" s="0"/>
      <c r="B231" s="0"/>
      <c r="C231" s="0"/>
      <c r="D231" s="0"/>
      <c r="E231" s="2" t="str">
        <f aca="false">CONCATENATE("0x",DEC2HEX(SUM(IF(E230&gt;0,2^$D230,0),IF(E229&gt;0,2^$D229,0),IF(E228&gt;0,2^$D228,0),IF(E227&gt;0,2^$D227,0),IF(E226&gt;0,2^$D226,0),IF(E225&gt;0,2^$D225,0),IF(E224&gt;0,2^$D224,0),IF(E223&gt;0,2^$D223,0)),2))</f>
        <v>0x38</v>
      </c>
      <c r="F231" s="2" t="str">
        <f aca="false">CONCATENATE("0x",DEC2HEX(SUM(IF(F230&gt;0,2^$D230,0),IF(F229&gt;0,2^$D229,0),IF(F228&gt;0,2^$D228,0),IF(F227&gt;0,2^$D227,0),IF(F226&gt;0,2^$D226,0),IF(F225&gt;0,2^$D225,0),IF(F224&gt;0,2^$D224,0),IF(F223&gt;0,2^$D223,0)),2))</f>
        <v>0xE8</v>
      </c>
      <c r="G231" s="2" t="str">
        <f aca="false">CONCATENATE("0x",DEC2HEX(SUM(IF(G230&gt;0,2^$D230,0),IF(G229&gt;0,2^$D229,0),IF(G228&gt;0,2^$D228,0),IF(G227&gt;0,2^$D227,0),IF(G226&gt;0,2^$D226,0),IF(G225&gt;0,2^$D225,0),IF(G224&gt;0,2^$D224,0),IF(G223&gt;0,2^$D223,0)),2))</f>
        <v>0xC8</v>
      </c>
      <c r="H231" s="2" t="str">
        <f aca="false">CONCATENATE("0x",DEC2HEX(SUM(IF(H230&gt;0,2^$D230,0),IF(H229&gt;0,2^$D229,0),IF(H228&gt;0,2^$D228,0),IF(H227&gt;0,2^$D227,0),IF(H226&gt;0,2^$D226,0),IF(H225&gt;0,2^$D225,0),IF(H224&gt;0,2^$D224,0),IF(H223&gt;0,2^$D223,0)),2))</f>
        <v>0xFE</v>
      </c>
      <c r="I231" s="2" t="str">
        <f aca="false">CONCATENATE("0x",DEC2HEX(SUM(IF(I230&gt;0,2^$D230,0),IF(I229&gt;0,2^$D229,0),IF(I228&gt;0,2^$D228,0),IF(I227&gt;0,2^$D227,0),IF(I226&gt;0,2^$D226,0),IF(I225&gt;0,2^$D225,0),IF(I224&gt;0,2^$D224,0),IF(I223&gt;0,2^$D223,0)),2))</f>
        <v>0x08</v>
      </c>
      <c r="J231" s="0"/>
      <c r="L231" s="0"/>
      <c r="Q231" s="0"/>
    </row>
    <row r="232" customFormat="false" ht="12.8" hidden="false" customHeight="false" outlineLevel="0" collapsed="false">
      <c r="A232" s="0"/>
      <c r="B232" s="0"/>
      <c r="C232" s="0"/>
      <c r="D232" s="0"/>
      <c r="E232" s="0"/>
      <c r="F232" s="0"/>
      <c r="G232" s="0"/>
      <c r="H232" s="0"/>
      <c r="I232" s="0"/>
      <c r="J232" s="0"/>
      <c r="L232" s="0"/>
      <c r="Q232" s="0"/>
    </row>
    <row r="233" customFormat="false" ht="12.8" hidden="false" customHeight="false" outlineLevel="0" collapsed="false">
      <c r="A233" s="0"/>
      <c r="B233" s="0"/>
      <c r="C233" s="0"/>
      <c r="D233" s="0"/>
      <c r="E233" s="2" t="n">
        <v>0</v>
      </c>
      <c r="F233" s="2" t="n">
        <f aca="false">E233+1</f>
        <v>1</v>
      </c>
      <c r="G233" s="2" t="n">
        <f aca="false">F233+1</f>
        <v>2</v>
      </c>
      <c r="H233" s="2" t="n">
        <f aca="false">G233+1</f>
        <v>3</v>
      </c>
      <c r="I233" s="2" t="n">
        <f aca="false">H233+1</f>
        <v>4</v>
      </c>
      <c r="J233" s="0"/>
      <c r="L233" s="0"/>
      <c r="Q233" s="0"/>
    </row>
    <row r="234" customFormat="false" ht="13.4" hidden="false" customHeight="false" outlineLevel="0" collapsed="false">
      <c r="A234" s="2" t="n">
        <f aca="false">A223+1</f>
        <v>53</v>
      </c>
      <c r="B234" s="2" t="str">
        <f aca="false">DEC2HEX(A234,2)</f>
        <v>35</v>
      </c>
      <c r="C234" s="2" t="str">
        <f aca="false">CHAR(A234)</f>
        <v>5</v>
      </c>
      <c r="D234" s="2" t="n">
        <f aca="false">D$3</f>
        <v>7</v>
      </c>
      <c r="E234" s="0" t="n">
        <v>1</v>
      </c>
      <c r="F234" s="0" t="n">
        <v>1</v>
      </c>
      <c r="G234" s="2" t="n">
        <v>1</v>
      </c>
      <c r="H234" s="0" t="n">
        <v>1</v>
      </c>
      <c r="I234" s="0" t="n">
        <v>1</v>
      </c>
      <c r="J234" s="2" t="str">
        <f aca="false">E242</f>
        <v>0xF4</v>
      </c>
      <c r="L234" s="0"/>
      <c r="Q234" s="0"/>
    </row>
    <row r="235" customFormat="false" ht="13.4" hidden="false" customHeight="false" outlineLevel="0" collapsed="false">
      <c r="A235" s="0"/>
      <c r="B235" s="0"/>
      <c r="C235" s="0"/>
      <c r="D235" s="2" t="n">
        <f aca="false">D$4</f>
        <v>6</v>
      </c>
      <c r="E235" s="0" t="n">
        <v>1</v>
      </c>
      <c r="F235" s="0" t="s">
        <v>3</v>
      </c>
      <c r="G235" s="2"/>
      <c r="H235" s="0"/>
      <c r="I235" s="0"/>
      <c r="J235" s="2" t="str">
        <f aca="false">F242</f>
        <v>0x92</v>
      </c>
      <c r="L235" s="0"/>
      <c r="Q235" s="0"/>
    </row>
    <row r="236" customFormat="false" ht="13.4" hidden="false" customHeight="false" outlineLevel="0" collapsed="false">
      <c r="A236" s="0"/>
      <c r="B236" s="0"/>
      <c r="C236" s="0"/>
      <c r="D236" s="2" t="n">
        <f aca="false">D$5</f>
        <v>5</v>
      </c>
      <c r="E236" s="0" t="n">
        <v>1</v>
      </c>
      <c r="F236" s="0"/>
      <c r="G236" s="2"/>
      <c r="H236" s="0"/>
      <c r="I236" s="0"/>
      <c r="J236" s="2" t="str">
        <f aca="false">G242</f>
        <v>0x92</v>
      </c>
      <c r="L236" s="0"/>
      <c r="Q236" s="0"/>
    </row>
    <row r="237" customFormat="false" ht="13.4" hidden="false" customHeight="false" outlineLevel="0" collapsed="false">
      <c r="A237" s="0"/>
      <c r="B237" s="0"/>
      <c r="C237" s="0"/>
      <c r="D237" s="2" t="n">
        <f aca="false">D$6</f>
        <v>4</v>
      </c>
      <c r="E237" s="0" t="n">
        <v>1</v>
      </c>
      <c r="F237" s="0" t="n">
        <v>1</v>
      </c>
      <c r="G237" s="2" t="n">
        <v>1</v>
      </c>
      <c r="H237" s="0" t="n">
        <v>1</v>
      </c>
      <c r="I237" s="0"/>
      <c r="J237" s="2" t="str">
        <f aca="false">H242</f>
        <v>0x92</v>
      </c>
      <c r="L237" s="0"/>
      <c r="Q237" s="0"/>
    </row>
    <row r="238" customFormat="false" ht="13.4" hidden="false" customHeight="false" outlineLevel="0" collapsed="false">
      <c r="A238" s="0"/>
      <c r="B238" s="0"/>
      <c r="C238" s="0"/>
      <c r="D238" s="2" t="n">
        <f aca="false">D$7</f>
        <v>3</v>
      </c>
      <c r="E238" s="0"/>
      <c r="F238" s="0"/>
      <c r="G238" s="2" t="s">
        <v>3</v>
      </c>
      <c r="H238" s="0"/>
      <c r="I238" s="0" t="n">
        <v>1</v>
      </c>
      <c r="J238" s="2" t="str">
        <f aca="false">I242</f>
        <v>0x8C</v>
      </c>
      <c r="L238" s="0"/>
      <c r="Q238" s="0"/>
    </row>
    <row r="239" customFormat="false" ht="13.4" hidden="false" customHeight="false" outlineLevel="0" collapsed="false">
      <c r="A239" s="0"/>
      <c r="B239" s="0"/>
      <c r="C239" s="0"/>
      <c r="D239" s="2" t="n">
        <f aca="false">D$8</f>
        <v>2</v>
      </c>
      <c r="E239" s="0" t="n">
        <v>1</v>
      </c>
      <c r="F239" s="0"/>
      <c r="G239" s="0"/>
      <c r="H239" s="0"/>
      <c r="I239" s="0" t="n">
        <v>1</v>
      </c>
      <c r="J239" s="0"/>
      <c r="L239" s="0"/>
      <c r="Q239" s="0"/>
    </row>
    <row r="240" customFormat="false" ht="13.4" hidden="false" customHeight="false" outlineLevel="0" collapsed="false">
      <c r="A240" s="0"/>
      <c r="B240" s="0"/>
      <c r="C240" s="0"/>
      <c r="D240" s="2" t="n">
        <f aca="false">D$9</f>
        <v>1</v>
      </c>
      <c r="E240" s="0" t="s">
        <v>3</v>
      </c>
      <c r="F240" s="0" t="n">
        <v>1</v>
      </c>
      <c r="G240" s="2" t="n">
        <v>1</v>
      </c>
      <c r="H240" s="0" t="n">
        <v>1</v>
      </c>
      <c r="I240" s="0"/>
      <c r="J240" s="0"/>
      <c r="L240" s="0"/>
      <c r="Q240" s="0"/>
    </row>
    <row r="241" customFormat="false" ht="12.8" hidden="false" customHeight="false" outlineLevel="0" collapsed="false">
      <c r="A241" s="0"/>
      <c r="B241" s="0"/>
      <c r="C241" s="0"/>
      <c r="D241" s="2" t="n">
        <f aca="false">D$10</f>
        <v>0</v>
      </c>
      <c r="E241" s="0"/>
      <c r="F241" s="0"/>
      <c r="G241" s="0"/>
      <c r="H241" s="0"/>
      <c r="I241" s="0"/>
      <c r="J241" s="0"/>
      <c r="L241" s="0"/>
      <c r="Q241" s="0"/>
    </row>
    <row r="242" customFormat="false" ht="12.8" hidden="false" customHeight="false" outlineLevel="0" collapsed="false">
      <c r="A242" s="0"/>
      <c r="B242" s="0"/>
      <c r="C242" s="0"/>
      <c r="D242" s="0"/>
      <c r="E242" s="2" t="str">
        <f aca="false">CONCATENATE("0x",DEC2HEX(SUM(IF(E241=1,2^$D241,0),IF(E240=1,2^$D240,0),IF(E239=1,2^$D239,0),IF(E238=1,2^$D238,0),IF(E237=1,2^$D237,0),IF(E236=1,2^$D236,0),IF(E235=1,2^$D235,0),IF(E234=1,2^$D234,0)),2))</f>
        <v>0xF4</v>
      </c>
      <c r="F242" s="2" t="str">
        <f aca="false">CONCATENATE("0x",DEC2HEX(SUM(IF(F241=1,2^$D241,0),IF(F240=1,2^$D240,0),IF(F239=1,2^$D239,0),IF(F238=1,2^$D238,0),IF(F237=1,2^$D237,0),IF(F236=1,2^$D236,0),IF(F235=1,2^$D235,0),IF(F234=1,2^$D234,0)),2))</f>
        <v>0x92</v>
      </c>
      <c r="G242" s="2" t="str">
        <f aca="false">CONCATENATE("0x",DEC2HEX(SUM(IF(G241=1,2^$D241,0),IF(G240=1,2^$D240,0),IF(G239=1,2^$D239,0),IF(G238=1,2^$D238,0),IF(G237=1,2^$D237,0),IF(G236=1,2^$D236,0),IF(G235=1,2^$D235,0),IF(G234=1,2^$D234,0)),2))</f>
        <v>0x92</v>
      </c>
      <c r="H242" s="2" t="str">
        <f aca="false">CONCATENATE("0x",DEC2HEX(SUM(IF(H241=1,2^$D241,0),IF(H240=1,2^$D240,0),IF(H239=1,2^$D239,0),IF(H238=1,2^$D238,0),IF(H237=1,2^$D237,0),IF(H236=1,2^$D236,0),IF(H235=1,2^$D235,0),IF(H234=1,2^$D234,0)),2))</f>
        <v>0x92</v>
      </c>
      <c r="I242" s="2" t="str">
        <f aca="false">CONCATENATE("0x",DEC2HEX(SUM(IF(I241=1,2^$D241,0),IF(I240=1,2^$D240,0),IF(I239=1,2^$D239,0),IF(I238=1,2^$D238,0),IF(I237=1,2^$D237,0),IF(I236=1,2^$D236,0),IF(I235=1,2^$D235,0),IF(I234=1,2^$D234,0)),2))</f>
        <v>0x8C</v>
      </c>
      <c r="J242" s="0"/>
      <c r="L242" s="0"/>
      <c r="Q242" s="0"/>
    </row>
    <row r="243" customFormat="false" ht="12.8" hidden="false" customHeight="false" outlineLevel="0" collapsed="false">
      <c r="A243" s="0"/>
      <c r="B243" s="0"/>
      <c r="C243" s="0"/>
      <c r="D243" s="0"/>
      <c r="E243" s="0"/>
      <c r="F243" s="0"/>
      <c r="G243" s="0"/>
      <c r="H243" s="0"/>
      <c r="I243" s="0"/>
      <c r="J243" s="0"/>
      <c r="L243" s="0"/>
      <c r="Q243" s="0"/>
    </row>
    <row r="244" customFormat="false" ht="12.8" hidden="false" customHeight="false" outlineLevel="0" collapsed="false">
      <c r="A244" s="0"/>
      <c r="B244" s="0"/>
      <c r="C244" s="0"/>
      <c r="D244" s="0"/>
      <c r="E244" s="2" t="n">
        <v>0</v>
      </c>
      <c r="F244" s="2" t="n">
        <f aca="false">E244+1</f>
        <v>1</v>
      </c>
      <c r="G244" s="2" t="n">
        <f aca="false">F244+1</f>
        <v>2</v>
      </c>
      <c r="H244" s="2" t="n">
        <f aca="false">G244+1</f>
        <v>3</v>
      </c>
      <c r="I244" s="2" t="n">
        <f aca="false">H244+1</f>
        <v>4</v>
      </c>
      <c r="J244" s="0"/>
      <c r="L244" s="0"/>
      <c r="Q244" s="0"/>
    </row>
    <row r="245" customFormat="false" ht="13.4" hidden="false" customHeight="false" outlineLevel="0" collapsed="false">
      <c r="A245" s="2" t="n">
        <f aca="false">A234+1</f>
        <v>54</v>
      </c>
      <c r="B245" s="2" t="str">
        <f aca="false">DEC2HEX(A245,2)</f>
        <v>36</v>
      </c>
      <c r="C245" s="2" t="str">
        <f aca="false">CHAR(A245)</f>
        <v>6</v>
      </c>
      <c r="D245" s="2" t="n">
        <f aca="false">D$3</f>
        <v>7</v>
      </c>
      <c r="E245" s="0"/>
      <c r="F245" s="0" t="n">
        <v>1</v>
      </c>
      <c r="G245" s="2" t="n">
        <v>1</v>
      </c>
      <c r="H245" s="0" t="n">
        <v>1</v>
      </c>
      <c r="I245" s="0" t="s">
        <v>3</v>
      </c>
      <c r="J245" s="2" t="str">
        <f aca="false">E253</f>
        <v>0x7C</v>
      </c>
      <c r="L245" s="0"/>
      <c r="Q245" s="0"/>
    </row>
    <row r="246" customFormat="false" ht="13.4" hidden="false" customHeight="false" outlineLevel="0" collapsed="false">
      <c r="A246" s="0"/>
      <c r="B246" s="0"/>
      <c r="C246" s="0"/>
      <c r="D246" s="2" t="n">
        <f aca="false">D$4</f>
        <v>6</v>
      </c>
      <c r="E246" s="0" t="n">
        <v>1</v>
      </c>
      <c r="F246" s="0" t="s">
        <v>3</v>
      </c>
      <c r="G246" s="2"/>
      <c r="H246" s="0"/>
      <c r="I246" s="0" t="n">
        <v>1</v>
      </c>
      <c r="J246" s="2" t="str">
        <f aca="false">F253</f>
        <v>0x92</v>
      </c>
      <c r="L246" s="0"/>
      <c r="Q246" s="0"/>
    </row>
    <row r="247" customFormat="false" ht="13.4" hidden="false" customHeight="false" outlineLevel="0" collapsed="false">
      <c r="A247" s="0"/>
      <c r="B247" s="0"/>
      <c r="C247" s="0"/>
      <c r="D247" s="2" t="n">
        <f aca="false">D$5</f>
        <v>5</v>
      </c>
      <c r="E247" s="0" t="n">
        <v>1</v>
      </c>
      <c r="F247" s="0"/>
      <c r="G247" s="2"/>
      <c r="H247" s="0"/>
      <c r="I247" s="0"/>
      <c r="J247" s="2" t="str">
        <f aca="false">G253</f>
        <v>0x92</v>
      </c>
      <c r="L247" s="0"/>
      <c r="Q247" s="0"/>
    </row>
    <row r="248" customFormat="false" ht="13.4" hidden="false" customHeight="false" outlineLevel="0" collapsed="false">
      <c r="A248" s="0"/>
      <c r="B248" s="0"/>
      <c r="C248" s="0"/>
      <c r="D248" s="2" t="n">
        <f aca="false">D$6</f>
        <v>4</v>
      </c>
      <c r="E248" s="0" t="n">
        <v>1</v>
      </c>
      <c r="F248" s="0" t="n">
        <v>1</v>
      </c>
      <c r="G248" s="2" t="n">
        <v>1</v>
      </c>
      <c r="H248" s="0" t="n">
        <v>1</v>
      </c>
      <c r="I248" s="0"/>
      <c r="J248" s="2" t="str">
        <f aca="false">H253</f>
        <v>0x92</v>
      </c>
      <c r="L248" s="0"/>
      <c r="Q248" s="0"/>
    </row>
    <row r="249" customFormat="false" ht="13.4" hidden="false" customHeight="false" outlineLevel="0" collapsed="false">
      <c r="A249" s="0"/>
      <c r="B249" s="0"/>
      <c r="C249" s="0"/>
      <c r="D249" s="2" t="n">
        <f aca="false">D$7</f>
        <v>3</v>
      </c>
      <c r="E249" s="0" t="n">
        <v>1</v>
      </c>
      <c r="F249" s="0"/>
      <c r="G249" s="2"/>
      <c r="H249" s="0"/>
      <c r="I249" s="0" t="n">
        <v>1</v>
      </c>
      <c r="J249" s="2" t="str">
        <f aca="false">I253</f>
        <v>0x4C</v>
      </c>
      <c r="L249" s="0"/>
      <c r="Q249" s="0"/>
    </row>
    <row r="250" customFormat="false" ht="13.4" hidden="false" customHeight="false" outlineLevel="0" collapsed="false">
      <c r="A250" s="0"/>
      <c r="B250" s="0"/>
      <c r="C250" s="0"/>
      <c r="D250" s="2" t="n">
        <f aca="false">D$8</f>
        <v>2</v>
      </c>
      <c r="E250" s="0" t="n">
        <v>1</v>
      </c>
      <c r="F250" s="0"/>
      <c r="G250" s="0"/>
      <c r="H250" s="0"/>
      <c r="I250" s="0" t="n">
        <v>1</v>
      </c>
      <c r="J250" s="0"/>
      <c r="L250" s="0"/>
      <c r="Q250" s="0"/>
    </row>
    <row r="251" customFormat="false" ht="13.4" hidden="false" customHeight="false" outlineLevel="0" collapsed="false">
      <c r="A251" s="0"/>
      <c r="B251" s="0"/>
      <c r="C251" s="0"/>
      <c r="D251" s="2" t="n">
        <f aca="false">D$9</f>
        <v>1</v>
      </c>
      <c r="E251" s="0"/>
      <c r="F251" s="0" t="n">
        <v>1</v>
      </c>
      <c r="G251" s="2" t="n">
        <v>1</v>
      </c>
      <c r="H251" s="0" t="n">
        <v>1</v>
      </c>
      <c r="I251" s="0"/>
      <c r="J251" s="0"/>
      <c r="L251" s="0"/>
      <c r="Q251" s="0"/>
    </row>
    <row r="252" customFormat="false" ht="12.8" hidden="false" customHeight="false" outlineLevel="0" collapsed="false">
      <c r="A252" s="0"/>
      <c r="B252" s="0"/>
      <c r="C252" s="0"/>
      <c r="D252" s="2" t="n">
        <f aca="false">D$10</f>
        <v>0</v>
      </c>
      <c r="E252" s="0"/>
      <c r="F252" s="0"/>
      <c r="G252" s="0"/>
      <c r="H252" s="0"/>
      <c r="I252" s="0"/>
      <c r="J252" s="0"/>
      <c r="L252" s="0"/>
      <c r="Q252" s="0"/>
    </row>
    <row r="253" customFormat="false" ht="12.8" hidden="false" customHeight="false" outlineLevel="0" collapsed="false">
      <c r="A253" s="0"/>
      <c r="B253" s="0"/>
      <c r="C253" s="0"/>
      <c r="D253" s="0"/>
      <c r="E253" s="2" t="str">
        <f aca="false">CONCATENATE("0x",DEC2HEX(SUM(IF(E252=1,2^$D252,0),IF(E251=1,2^$D251,0),IF(E250=1,2^$D250,0),IF(E249=1,2^$D249,0),IF(E248=1,2^$D248,0),IF(E247=1,2^$D247,0),IF(E246=1,2^$D246,0),IF(E245=1,2^$D245,0)),2))</f>
        <v>0x7C</v>
      </c>
      <c r="F253" s="2" t="str">
        <f aca="false">CONCATENATE("0x",DEC2HEX(SUM(IF(F252=1,2^$D252,0),IF(F251=1,2^$D251,0),IF(F250=1,2^$D250,0),IF(F249=1,2^$D249,0),IF(F248=1,2^$D248,0),IF(F247=1,2^$D247,0),IF(F246=1,2^$D246,0),IF(F245=1,2^$D245,0)),2))</f>
        <v>0x92</v>
      </c>
      <c r="G253" s="2" t="str">
        <f aca="false">CONCATENATE("0x",DEC2HEX(SUM(IF(G252=1,2^$D252,0),IF(G251=1,2^$D251,0),IF(G250=1,2^$D250,0),IF(G249=1,2^$D249,0),IF(G248=1,2^$D248,0),IF(G247=1,2^$D247,0),IF(G246=1,2^$D246,0),IF(G245=1,2^$D245,0)),2))</f>
        <v>0x92</v>
      </c>
      <c r="H253" s="2" t="str">
        <f aca="false">CONCATENATE("0x",DEC2HEX(SUM(IF(H252=1,2^$D252,0),IF(H251=1,2^$D251,0),IF(H250=1,2^$D250,0),IF(H249=1,2^$D249,0),IF(H248=1,2^$D248,0),IF(H247=1,2^$D247,0),IF(H246=1,2^$D246,0),IF(H245=1,2^$D245,0)),2))</f>
        <v>0x92</v>
      </c>
      <c r="I253" s="2" t="str">
        <f aca="false">CONCATENATE("0x",DEC2HEX(SUM(IF(I252=1,2^$D252,0),IF(I251=1,2^$D251,0),IF(I250=1,2^$D250,0),IF(I249=1,2^$D249,0),IF(I248=1,2^$D248,0),IF(I247=1,2^$D247,0),IF(I246=1,2^$D246,0),IF(I245=1,2^$D245,0)),2))</f>
        <v>0x4C</v>
      </c>
      <c r="J253" s="0"/>
      <c r="L253" s="0"/>
      <c r="Q253" s="0"/>
    </row>
    <row r="254" customFormat="false" ht="12.8" hidden="false" customHeight="false" outlineLevel="0" collapsed="false">
      <c r="A254" s="0"/>
      <c r="B254" s="0"/>
      <c r="C254" s="0"/>
      <c r="D254" s="0"/>
      <c r="E254" s="0"/>
      <c r="F254" s="0"/>
      <c r="G254" s="0"/>
      <c r="H254" s="0"/>
      <c r="I254" s="0"/>
      <c r="J254" s="0"/>
      <c r="L254" s="0"/>
      <c r="Q254" s="0"/>
    </row>
    <row r="255" customFormat="false" ht="12.8" hidden="false" customHeight="false" outlineLevel="0" collapsed="false">
      <c r="A255" s="0"/>
      <c r="B255" s="0"/>
      <c r="C255" s="0"/>
      <c r="D255" s="0"/>
      <c r="E255" s="2" t="n">
        <v>0</v>
      </c>
      <c r="F255" s="2" t="n">
        <f aca="false">E255+1</f>
        <v>1</v>
      </c>
      <c r="G255" s="2" t="n">
        <f aca="false">F255+1</f>
        <v>2</v>
      </c>
      <c r="H255" s="2" t="n">
        <f aca="false">G255+1</f>
        <v>3</v>
      </c>
      <c r="I255" s="2" t="n">
        <f aca="false">H255+1</f>
        <v>4</v>
      </c>
      <c r="J255" s="0"/>
      <c r="L255" s="0"/>
      <c r="Q255" s="0"/>
    </row>
    <row r="256" customFormat="false" ht="13.4" hidden="false" customHeight="false" outlineLevel="0" collapsed="false">
      <c r="A256" s="2" t="n">
        <f aca="false">A245+1</f>
        <v>55</v>
      </c>
      <c r="B256" s="2" t="str">
        <f aca="false">DEC2HEX(A256,2)</f>
        <v>37</v>
      </c>
      <c r="C256" s="2" t="str">
        <f aca="false">CHAR(A256)</f>
        <v>7</v>
      </c>
      <c r="D256" s="2" t="n">
        <f aca="false">D$3</f>
        <v>7</v>
      </c>
      <c r="E256" s="0" t="n">
        <v>1</v>
      </c>
      <c r="F256" s="0" t="n">
        <v>1</v>
      </c>
      <c r="G256" s="2" t="n">
        <v>1</v>
      </c>
      <c r="H256" s="0" t="n">
        <v>1</v>
      </c>
      <c r="I256" s="0" t="n">
        <v>1</v>
      </c>
      <c r="J256" s="2" t="str">
        <f aca="false">E264</f>
        <v>0x80</v>
      </c>
      <c r="L256" s="0"/>
      <c r="Q256" s="0"/>
    </row>
    <row r="257" customFormat="false" ht="13.4" hidden="false" customHeight="false" outlineLevel="0" collapsed="false">
      <c r="A257" s="0"/>
      <c r="B257" s="0"/>
      <c r="C257" s="0"/>
      <c r="D257" s="2" t="n">
        <f aca="false">D$4</f>
        <v>6</v>
      </c>
      <c r="E257" s="0"/>
      <c r="F257" s="0" t="s">
        <v>3</v>
      </c>
      <c r="G257" s="2"/>
      <c r="H257" s="0"/>
      <c r="I257" s="0" t="n">
        <v>1</v>
      </c>
      <c r="J257" s="2" t="str">
        <f aca="false">F264</f>
        <v>0x88</v>
      </c>
      <c r="L257" s="0"/>
      <c r="Q257" s="0"/>
    </row>
    <row r="258" customFormat="false" ht="13.4" hidden="false" customHeight="false" outlineLevel="0" collapsed="false">
      <c r="A258" s="0"/>
      <c r="B258" s="0"/>
      <c r="C258" s="0"/>
      <c r="D258" s="2" t="n">
        <f aca="false">D$5</f>
        <v>5</v>
      </c>
      <c r="E258" s="0"/>
      <c r="F258" s="0"/>
      <c r="G258" s="2"/>
      <c r="H258" s="0" t="n">
        <v>1</v>
      </c>
      <c r="I258" s="0"/>
      <c r="J258" s="2" t="str">
        <f aca="false">G264</f>
        <v>0x9E</v>
      </c>
      <c r="L258" s="0"/>
      <c r="Q258" s="0"/>
    </row>
    <row r="259" customFormat="false" ht="13.4" hidden="false" customHeight="false" outlineLevel="0" collapsed="false">
      <c r="A259" s="0"/>
      <c r="B259" s="0"/>
      <c r="C259" s="0"/>
      <c r="D259" s="2" t="n">
        <f aca="false">D$6</f>
        <v>4</v>
      </c>
      <c r="E259" s="0"/>
      <c r="F259" s="0"/>
      <c r="G259" s="2" t="n">
        <v>1</v>
      </c>
      <c r="H259" s="0"/>
      <c r="I259" s="0"/>
      <c r="J259" s="2" t="str">
        <f aca="false">H264</f>
        <v>0xA8</v>
      </c>
      <c r="L259" s="0"/>
      <c r="Q259" s="0"/>
    </row>
    <row r="260" customFormat="false" ht="13.4" hidden="false" customHeight="false" outlineLevel="0" collapsed="false">
      <c r="A260" s="0"/>
      <c r="B260" s="0"/>
      <c r="C260" s="0"/>
      <c r="D260" s="2" t="n">
        <f aca="false">D$7</f>
        <v>3</v>
      </c>
      <c r="E260" s="0"/>
      <c r="F260" s="0" t="n">
        <v>1</v>
      </c>
      <c r="G260" s="2" t="n">
        <v>1</v>
      </c>
      <c r="H260" s="0" t="n">
        <v>1</v>
      </c>
      <c r="I260" s="0"/>
      <c r="J260" s="2" t="str">
        <f aca="false">I264</f>
        <v>0xC0</v>
      </c>
      <c r="L260" s="0"/>
      <c r="Q260" s="0"/>
    </row>
    <row r="261" customFormat="false" ht="13.4" hidden="false" customHeight="false" outlineLevel="0" collapsed="false">
      <c r="A261" s="0"/>
      <c r="B261" s="0"/>
      <c r="C261" s="0"/>
      <c r="D261" s="2" t="n">
        <f aca="false">D$8</f>
        <v>2</v>
      </c>
      <c r="E261" s="0"/>
      <c r="F261" s="0"/>
      <c r="G261" s="0" t="n">
        <v>1</v>
      </c>
      <c r="H261" s="0"/>
      <c r="I261" s="0"/>
      <c r="J261" s="0"/>
      <c r="L261" s="0"/>
      <c r="Q261" s="0"/>
    </row>
    <row r="262" customFormat="false" ht="13.4" hidden="false" customHeight="false" outlineLevel="0" collapsed="false">
      <c r="A262" s="0"/>
      <c r="B262" s="0"/>
      <c r="C262" s="0"/>
      <c r="D262" s="2" t="n">
        <f aca="false">D$9</f>
        <v>1</v>
      </c>
      <c r="E262" s="0"/>
      <c r="F262" s="0" t="s">
        <v>3</v>
      </c>
      <c r="G262" s="2" t="n">
        <v>1</v>
      </c>
      <c r="H262" s="0"/>
      <c r="I262" s="0"/>
      <c r="J262" s="0"/>
      <c r="L262" s="0"/>
      <c r="Q262" s="0"/>
    </row>
    <row r="263" customFormat="false" ht="12.8" hidden="false" customHeight="false" outlineLevel="0" collapsed="false">
      <c r="A263" s="0"/>
      <c r="B263" s="0"/>
      <c r="C263" s="0"/>
      <c r="D263" s="2" t="n">
        <f aca="false">D$10</f>
        <v>0</v>
      </c>
      <c r="E263" s="0"/>
      <c r="F263" s="0"/>
      <c r="G263" s="0"/>
      <c r="H263" s="0"/>
      <c r="I263" s="0"/>
      <c r="J263" s="0"/>
      <c r="L263" s="0"/>
      <c r="Q263" s="0"/>
    </row>
    <row r="264" customFormat="false" ht="12.8" hidden="false" customHeight="false" outlineLevel="0" collapsed="false">
      <c r="A264" s="0"/>
      <c r="B264" s="0"/>
      <c r="C264" s="0"/>
      <c r="D264" s="0"/>
      <c r="E264" s="2" t="str">
        <f aca="false">CONCATENATE("0x",DEC2HEX(SUM(IF(E263=1,2^$D263,0),IF(E262=1,2^$D262,0),IF(E261=1,2^$D261,0),IF(E260=1,2^$D260,0),IF(E259=1,2^$D259,0),IF(E258=1,2^$D258,0),IF(E257=1,2^$D257,0),IF(E256=1,2^$D256,0)),2))</f>
        <v>0x80</v>
      </c>
      <c r="F264" s="2" t="str">
        <f aca="false">CONCATENATE("0x",DEC2HEX(SUM(IF(F263=1,2^$D263,0),IF(F262=1,2^$D262,0),IF(F261=1,2^$D261,0),IF(F260=1,2^$D260,0),IF(F259=1,2^$D259,0),IF(F258=1,2^$D258,0),IF(F257=1,2^$D257,0),IF(F256=1,2^$D256,0)),2))</f>
        <v>0x88</v>
      </c>
      <c r="G264" s="2" t="str">
        <f aca="false">CONCATENATE("0x",DEC2HEX(SUM(IF(G263=1,2^$D263,0),IF(G262=1,2^$D262,0),IF(G261=1,2^$D261,0),IF(G260=1,2^$D260,0),IF(G259=1,2^$D259,0),IF(G258=1,2^$D258,0),IF(G257=1,2^$D257,0),IF(G256=1,2^$D256,0)),2))</f>
        <v>0x9E</v>
      </c>
      <c r="H264" s="2" t="str">
        <f aca="false">CONCATENATE("0x",DEC2HEX(SUM(IF(H263=1,2^$D263,0),IF(H262=1,2^$D262,0),IF(H261=1,2^$D261,0),IF(H260=1,2^$D260,0),IF(H259=1,2^$D259,0),IF(H258=1,2^$D258,0),IF(H257=1,2^$D257,0),IF(H256=1,2^$D256,0)),2))</f>
        <v>0xA8</v>
      </c>
      <c r="I264" s="2" t="str">
        <f aca="false">CONCATENATE("0x",DEC2HEX(SUM(IF(I263=1,2^$D263,0),IF(I262=1,2^$D262,0),IF(I261=1,2^$D261,0),IF(I260=1,2^$D260,0),IF(I259=1,2^$D259,0),IF(I258=1,2^$D258,0),IF(I257=1,2^$D257,0),IF(I256=1,2^$D256,0)),2))</f>
        <v>0xC0</v>
      </c>
      <c r="J264" s="0"/>
      <c r="L264" s="0"/>
      <c r="Q264" s="0"/>
    </row>
    <row r="265" customFormat="false" ht="12.8" hidden="false" customHeight="false" outlineLevel="0" collapsed="false">
      <c r="A265" s="0"/>
      <c r="B265" s="0"/>
      <c r="C265" s="0"/>
      <c r="D265" s="0"/>
      <c r="E265" s="0"/>
      <c r="F265" s="0"/>
      <c r="G265" s="0"/>
      <c r="H265" s="0"/>
      <c r="I265" s="0"/>
      <c r="J265" s="0"/>
      <c r="L265" s="0"/>
      <c r="Q265" s="0"/>
    </row>
    <row r="266" customFormat="false" ht="12.8" hidden="false" customHeight="false" outlineLevel="0" collapsed="false">
      <c r="A266" s="0"/>
      <c r="B266" s="0"/>
      <c r="C266" s="0"/>
      <c r="D266" s="0"/>
      <c r="E266" s="2" t="n">
        <v>0</v>
      </c>
      <c r="F266" s="2" t="n">
        <f aca="false">E266+1</f>
        <v>1</v>
      </c>
      <c r="G266" s="2" t="n">
        <f aca="false">F266+1</f>
        <v>2</v>
      </c>
      <c r="H266" s="2" t="n">
        <f aca="false">G266+1</f>
        <v>3</v>
      </c>
      <c r="I266" s="2" t="n">
        <f aca="false">H266+1</f>
        <v>4</v>
      </c>
      <c r="J266" s="0"/>
      <c r="L266" s="0"/>
      <c r="Q266" s="0"/>
    </row>
    <row r="267" customFormat="false" ht="13.4" hidden="false" customHeight="false" outlineLevel="0" collapsed="false">
      <c r="A267" s="2" t="n">
        <f aca="false">A256+1</f>
        <v>56</v>
      </c>
      <c r="B267" s="2" t="str">
        <f aca="false">DEC2HEX(A267,2)</f>
        <v>38</v>
      </c>
      <c r="C267" s="2" t="str">
        <f aca="false">CHAR(A267)</f>
        <v>8</v>
      </c>
      <c r="D267" s="2" t="n">
        <f aca="false">D$3</f>
        <v>7</v>
      </c>
      <c r="E267" s="0"/>
      <c r="F267" s="0" t="n">
        <v>1</v>
      </c>
      <c r="G267" s="2" t="n">
        <v>1</v>
      </c>
      <c r="H267" s="0" t="n">
        <v>1</v>
      </c>
      <c r="I267" s="0"/>
      <c r="J267" s="2" t="str">
        <f aca="false">E275</f>
        <v>0x6C</v>
      </c>
      <c r="L267" s="0"/>
      <c r="Q267" s="0"/>
    </row>
    <row r="268" customFormat="false" ht="13.4" hidden="false" customHeight="false" outlineLevel="0" collapsed="false">
      <c r="A268" s="0"/>
      <c r="B268" s="0"/>
      <c r="C268" s="0"/>
      <c r="D268" s="2" t="n">
        <f aca="false">D$4</f>
        <v>6</v>
      </c>
      <c r="E268" s="0" t="n">
        <v>1</v>
      </c>
      <c r="F268" s="0" t="s">
        <v>3</v>
      </c>
      <c r="G268" s="2"/>
      <c r="H268" s="0"/>
      <c r="I268" s="0" t="n">
        <v>1</v>
      </c>
      <c r="J268" s="2" t="str">
        <f aca="false">F275</f>
        <v>0x92</v>
      </c>
      <c r="L268" s="0"/>
      <c r="Q268" s="0"/>
    </row>
    <row r="269" customFormat="false" ht="13.4" hidden="false" customHeight="false" outlineLevel="0" collapsed="false">
      <c r="A269" s="0"/>
      <c r="B269" s="0"/>
      <c r="C269" s="0"/>
      <c r="D269" s="2" t="n">
        <f aca="false">D$5</f>
        <v>5</v>
      </c>
      <c r="E269" s="0" t="n">
        <v>1</v>
      </c>
      <c r="F269" s="0"/>
      <c r="G269" s="2"/>
      <c r="H269" s="0"/>
      <c r="I269" s="0" t="n">
        <v>1</v>
      </c>
      <c r="J269" s="2" t="str">
        <f aca="false">G275</f>
        <v>0x92</v>
      </c>
      <c r="L269" s="0"/>
      <c r="Q269" s="0"/>
    </row>
    <row r="270" customFormat="false" ht="13.4" hidden="false" customHeight="false" outlineLevel="0" collapsed="false">
      <c r="A270" s="0"/>
      <c r="B270" s="0"/>
      <c r="C270" s="0"/>
      <c r="D270" s="2" t="n">
        <f aca="false">D$6</f>
        <v>4</v>
      </c>
      <c r="E270" s="0"/>
      <c r="F270" s="0" t="n">
        <v>1</v>
      </c>
      <c r="G270" s="2" t="n">
        <v>1</v>
      </c>
      <c r="H270" s="0" t="n">
        <v>1</v>
      </c>
      <c r="I270" s="0"/>
      <c r="J270" s="2" t="str">
        <f aca="false">H275</f>
        <v>0x92</v>
      </c>
      <c r="L270" s="0"/>
      <c r="Q270" s="0"/>
    </row>
    <row r="271" customFormat="false" ht="13.4" hidden="false" customHeight="false" outlineLevel="0" collapsed="false">
      <c r="A271" s="0"/>
      <c r="B271" s="0"/>
      <c r="C271" s="0"/>
      <c r="D271" s="2" t="n">
        <f aca="false">D$7</f>
        <v>3</v>
      </c>
      <c r="E271" s="0" t="n">
        <v>1</v>
      </c>
      <c r="F271" s="0"/>
      <c r="G271" s="2"/>
      <c r="H271" s="0"/>
      <c r="I271" s="0" t="n">
        <v>1</v>
      </c>
      <c r="J271" s="2" t="str">
        <f aca="false">I275</f>
        <v>0x6C</v>
      </c>
      <c r="L271" s="0"/>
      <c r="Q271" s="0"/>
    </row>
    <row r="272" customFormat="false" ht="13.4" hidden="false" customHeight="false" outlineLevel="0" collapsed="false">
      <c r="A272" s="0"/>
      <c r="B272" s="0"/>
      <c r="C272" s="0"/>
      <c r="D272" s="2" t="n">
        <f aca="false">D$8</f>
        <v>2</v>
      </c>
      <c r="E272" s="0" t="n">
        <v>1</v>
      </c>
      <c r="F272" s="0"/>
      <c r="G272" s="0"/>
      <c r="H272" s="0"/>
      <c r="I272" s="0" t="n">
        <v>1</v>
      </c>
      <c r="J272" s="0"/>
      <c r="L272" s="0"/>
      <c r="Q272" s="0"/>
    </row>
    <row r="273" customFormat="false" ht="13.4" hidden="false" customHeight="false" outlineLevel="0" collapsed="false">
      <c r="A273" s="0"/>
      <c r="B273" s="0"/>
      <c r="C273" s="0"/>
      <c r="D273" s="2" t="n">
        <f aca="false">D$9</f>
        <v>1</v>
      </c>
      <c r="E273" s="0"/>
      <c r="F273" s="0" t="n">
        <v>1</v>
      </c>
      <c r="G273" s="2" t="n">
        <v>1</v>
      </c>
      <c r="H273" s="0" t="n">
        <v>1</v>
      </c>
      <c r="I273" s="0"/>
      <c r="J273" s="0"/>
      <c r="L273" s="0"/>
      <c r="Q273" s="0"/>
    </row>
    <row r="274" customFormat="false" ht="12.8" hidden="false" customHeight="false" outlineLevel="0" collapsed="false">
      <c r="A274" s="0"/>
      <c r="B274" s="0"/>
      <c r="C274" s="0"/>
      <c r="D274" s="2" t="n">
        <f aca="false">D$10</f>
        <v>0</v>
      </c>
      <c r="E274" s="0"/>
      <c r="F274" s="0"/>
      <c r="G274" s="0"/>
      <c r="H274" s="0"/>
      <c r="I274" s="0"/>
      <c r="J274" s="0"/>
      <c r="L274" s="0"/>
      <c r="Q274" s="0"/>
    </row>
    <row r="275" customFormat="false" ht="12.8" hidden="false" customHeight="false" outlineLevel="0" collapsed="false">
      <c r="A275" s="0"/>
      <c r="B275" s="0"/>
      <c r="C275" s="0"/>
      <c r="D275" s="0"/>
      <c r="E275" s="2" t="str">
        <f aca="false">CONCATENATE("0x",DEC2HEX(SUM(IF(E274=1,2^$D274,0),IF(E273=1,2^$D273,0),IF(E272=1,2^$D272,0),IF(E271=1,2^$D271,0),IF(E270=1,2^$D270,0),IF(E269=1,2^$D269,0),IF(E268=1,2^$D268,0),IF(E267=1,2^$D267,0)),2))</f>
        <v>0x6C</v>
      </c>
      <c r="F275" s="2" t="str">
        <f aca="false">CONCATENATE("0x",DEC2HEX(SUM(IF(F274=1,2^$D274,0),IF(F273=1,2^$D273,0),IF(F272=1,2^$D272,0),IF(F271=1,2^$D271,0),IF(F270=1,2^$D270,0),IF(F269=1,2^$D269,0),IF(F268=1,2^$D268,0),IF(F267=1,2^$D267,0)),2))</f>
        <v>0x92</v>
      </c>
      <c r="G275" s="2" t="str">
        <f aca="false">CONCATENATE("0x",DEC2HEX(SUM(IF(G274=1,2^$D274,0),IF(G273=1,2^$D273,0),IF(G272=1,2^$D272,0),IF(G271=1,2^$D271,0),IF(G270=1,2^$D270,0),IF(G269=1,2^$D269,0),IF(G268=1,2^$D268,0),IF(G267=1,2^$D267,0)),2))</f>
        <v>0x92</v>
      </c>
      <c r="H275" s="2" t="str">
        <f aca="false">CONCATENATE("0x",DEC2HEX(SUM(IF(H274=1,2^$D274,0),IF(H273=1,2^$D273,0),IF(H272=1,2^$D272,0),IF(H271=1,2^$D271,0),IF(H270=1,2^$D270,0),IF(H269=1,2^$D269,0),IF(H268=1,2^$D268,0),IF(H267=1,2^$D267,0)),2))</f>
        <v>0x92</v>
      </c>
      <c r="I275" s="2" t="str">
        <f aca="false">CONCATENATE("0x",DEC2HEX(SUM(IF(I274=1,2^$D274,0),IF(I273=1,2^$D273,0),IF(I272=1,2^$D272,0),IF(I271=1,2^$D271,0),IF(I270=1,2^$D270,0),IF(I269=1,2^$D269,0),IF(I268=1,2^$D268,0),IF(I267=1,2^$D267,0)),2))</f>
        <v>0x6C</v>
      </c>
      <c r="J275" s="0"/>
      <c r="L275" s="0"/>
      <c r="Q275" s="0"/>
    </row>
    <row r="276" customFormat="false" ht="12.8" hidden="false" customHeight="false" outlineLevel="0" collapsed="false">
      <c r="A276" s="0"/>
      <c r="B276" s="0"/>
      <c r="C276" s="0"/>
      <c r="D276" s="0"/>
      <c r="E276" s="0"/>
      <c r="F276" s="0"/>
      <c r="G276" s="0"/>
      <c r="H276" s="0"/>
      <c r="I276" s="0"/>
      <c r="J276" s="0"/>
      <c r="L276" s="0"/>
      <c r="Q276" s="0"/>
    </row>
    <row r="277" customFormat="false" ht="12.8" hidden="false" customHeight="false" outlineLevel="0" collapsed="false">
      <c r="A277" s="0"/>
      <c r="B277" s="0"/>
      <c r="C277" s="0"/>
      <c r="D277" s="0"/>
      <c r="E277" s="2" t="n">
        <v>0</v>
      </c>
      <c r="F277" s="2" t="n">
        <f aca="false">E277+1</f>
        <v>1</v>
      </c>
      <c r="G277" s="2" t="n">
        <f aca="false">F277+1</f>
        <v>2</v>
      </c>
      <c r="H277" s="2" t="n">
        <f aca="false">G277+1</f>
        <v>3</v>
      </c>
      <c r="I277" s="2" t="n">
        <f aca="false">H277+1</f>
        <v>4</v>
      </c>
      <c r="J277" s="0"/>
      <c r="L277" s="0"/>
      <c r="Q277" s="0"/>
    </row>
    <row r="278" customFormat="false" ht="13.4" hidden="false" customHeight="false" outlineLevel="0" collapsed="false">
      <c r="A278" s="2" t="n">
        <f aca="false">A267+1</f>
        <v>57</v>
      </c>
      <c r="B278" s="2" t="str">
        <f aca="false">DEC2HEX(A278,2)</f>
        <v>39</v>
      </c>
      <c r="C278" s="2" t="str">
        <f aca="false">CHAR(A278)</f>
        <v>9</v>
      </c>
      <c r="D278" s="2" t="n">
        <f aca="false">D$3</f>
        <v>7</v>
      </c>
      <c r="E278" s="0"/>
      <c r="F278" s="0" t="n">
        <v>1</v>
      </c>
      <c r="G278" s="2" t="n">
        <v>1</v>
      </c>
      <c r="H278" s="0" t="n">
        <v>1</v>
      </c>
      <c r="I278" s="0"/>
      <c r="J278" s="2" t="str">
        <f aca="false">E286</f>
        <v>0x64</v>
      </c>
      <c r="L278" s="0"/>
      <c r="Q278" s="0"/>
    </row>
    <row r="279" customFormat="false" ht="13.4" hidden="false" customHeight="false" outlineLevel="0" collapsed="false">
      <c r="A279" s="0"/>
      <c r="B279" s="0"/>
      <c r="C279" s="0"/>
      <c r="D279" s="2" t="n">
        <f aca="false">D$4</f>
        <v>6</v>
      </c>
      <c r="E279" s="0" t="n">
        <v>1</v>
      </c>
      <c r="F279" s="0" t="s">
        <v>3</v>
      </c>
      <c r="G279" s="2"/>
      <c r="H279" s="0"/>
      <c r="I279" s="0" t="n">
        <v>1</v>
      </c>
      <c r="J279" s="2" t="str">
        <f aca="false">F286</f>
        <v>0x92</v>
      </c>
      <c r="L279" s="0"/>
      <c r="Q279" s="0"/>
    </row>
    <row r="280" customFormat="false" ht="13.4" hidden="false" customHeight="false" outlineLevel="0" collapsed="false">
      <c r="A280" s="0"/>
      <c r="B280" s="0"/>
      <c r="C280" s="0"/>
      <c r="D280" s="2" t="n">
        <f aca="false">D$5</f>
        <v>5</v>
      </c>
      <c r="E280" s="0" t="n">
        <v>1</v>
      </c>
      <c r="F280" s="0"/>
      <c r="G280" s="2"/>
      <c r="H280" s="0"/>
      <c r="I280" s="0" t="n">
        <v>1</v>
      </c>
      <c r="J280" s="2" t="str">
        <f aca="false">G286</f>
        <v>0x92</v>
      </c>
      <c r="L280" s="0"/>
      <c r="Q280" s="0"/>
    </row>
    <row r="281" customFormat="false" ht="13.4" hidden="false" customHeight="false" outlineLevel="0" collapsed="false">
      <c r="A281" s="0"/>
      <c r="B281" s="0"/>
      <c r="C281" s="0"/>
      <c r="D281" s="2" t="n">
        <f aca="false">D$6</f>
        <v>4</v>
      </c>
      <c r="E281" s="0"/>
      <c r="F281" s="0" t="n">
        <v>1</v>
      </c>
      <c r="G281" s="2" t="n">
        <v>1</v>
      </c>
      <c r="H281" s="0" t="n">
        <v>1</v>
      </c>
      <c r="I281" s="0" t="n">
        <v>1</v>
      </c>
      <c r="J281" s="2" t="str">
        <f aca="false">H286</f>
        <v>0x92</v>
      </c>
      <c r="L281" s="0"/>
      <c r="Q281" s="0"/>
    </row>
    <row r="282" customFormat="false" ht="13.4" hidden="false" customHeight="false" outlineLevel="0" collapsed="false">
      <c r="A282" s="0"/>
      <c r="B282" s="0"/>
      <c r="C282" s="0"/>
      <c r="D282" s="2" t="n">
        <f aca="false">D$7</f>
        <v>3</v>
      </c>
      <c r="E282" s="0"/>
      <c r="F282" s="0"/>
      <c r="G282" s="2"/>
      <c r="H282" s="0"/>
      <c r="I282" s="0" t="n">
        <v>1</v>
      </c>
      <c r="J282" s="2" t="str">
        <f aca="false">I286</f>
        <v>0x7C</v>
      </c>
      <c r="L282" s="0"/>
      <c r="Q282" s="0"/>
    </row>
    <row r="283" customFormat="false" ht="13.4" hidden="false" customHeight="false" outlineLevel="0" collapsed="false">
      <c r="A283" s="0"/>
      <c r="B283" s="0"/>
      <c r="C283" s="0"/>
      <c r="D283" s="2" t="n">
        <f aca="false">D$8</f>
        <v>2</v>
      </c>
      <c r="E283" s="0" t="n">
        <v>1</v>
      </c>
      <c r="F283" s="0"/>
      <c r="G283" s="0"/>
      <c r="H283" s="0"/>
      <c r="I283" s="0" t="n">
        <v>1</v>
      </c>
      <c r="J283" s="0"/>
      <c r="L283" s="0"/>
      <c r="Q283" s="0"/>
    </row>
    <row r="284" customFormat="false" ht="13.4" hidden="false" customHeight="false" outlineLevel="0" collapsed="false">
      <c r="A284" s="0"/>
      <c r="B284" s="0"/>
      <c r="C284" s="0"/>
      <c r="D284" s="2" t="n">
        <f aca="false">D$9</f>
        <v>1</v>
      </c>
      <c r="E284" s="0"/>
      <c r="F284" s="0" t="n">
        <v>1</v>
      </c>
      <c r="G284" s="2" t="n">
        <v>1</v>
      </c>
      <c r="H284" s="0" t="n">
        <v>1</v>
      </c>
      <c r="I284" s="0"/>
      <c r="J284" s="0"/>
      <c r="L284" s="0"/>
      <c r="Q284" s="0"/>
    </row>
    <row r="285" customFormat="false" ht="12.8" hidden="false" customHeight="false" outlineLevel="0" collapsed="false">
      <c r="A285" s="0"/>
      <c r="B285" s="0"/>
      <c r="C285" s="0"/>
      <c r="D285" s="2" t="n">
        <f aca="false">D$10</f>
        <v>0</v>
      </c>
      <c r="E285" s="0"/>
      <c r="F285" s="0"/>
      <c r="G285" s="0"/>
      <c r="H285" s="0"/>
      <c r="I285" s="0"/>
      <c r="J285" s="0"/>
      <c r="L285" s="0"/>
      <c r="Q285" s="0"/>
    </row>
    <row r="286" customFormat="false" ht="12.8" hidden="false" customHeight="false" outlineLevel="0" collapsed="false">
      <c r="A286" s="0"/>
      <c r="B286" s="0"/>
      <c r="C286" s="0"/>
      <c r="D286" s="0"/>
      <c r="E286" s="2" t="str">
        <f aca="false">CONCATENATE("0x",DEC2HEX(SUM(IF(E285=1,2^$D285,0),IF(E284=1,2^$D284,0),IF(E283=1,2^$D283,0),IF(E282=1,2^$D282,0),IF(E281=1,2^$D281,0),IF(E280=1,2^$D280,0),IF(E279=1,2^$D279,0),IF(E278=1,2^$D278,0)),2))</f>
        <v>0x64</v>
      </c>
      <c r="F286" s="2" t="str">
        <f aca="false">CONCATENATE("0x",DEC2HEX(SUM(IF(F285=1,2^$D285,0),IF(F284=1,2^$D284,0),IF(F283=1,2^$D283,0),IF(F282=1,2^$D282,0),IF(F281=1,2^$D281,0),IF(F280=1,2^$D280,0),IF(F279=1,2^$D279,0),IF(F278=1,2^$D278,0)),2))</f>
        <v>0x92</v>
      </c>
      <c r="G286" s="2" t="str">
        <f aca="false">CONCATENATE("0x",DEC2HEX(SUM(IF(G285=1,2^$D285,0),IF(G284=1,2^$D284,0),IF(G283=1,2^$D283,0),IF(G282=1,2^$D282,0),IF(G281=1,2^$D281,0),IF(G280=1,2^$D280,0),IF(G279=1,2^$D279,0),IF(G278=1,2^$D278,0)),2))</f>
        <v>0x92</v>
      </c>
      <c r="H286" s="2" t="str">
        <f aca="false">CONCATENATE("0x",DEC2HEX(SUM(IF(H285=1,2^$D285,0),IF(H284=1,2^$D284,0),IF(H283=1,2^$D283,0),IF(H282=1,2^$D282,0),IF(H281=1,2^$D281,0),IF(H280=1,2^$D280,0),IF(H279=1,2^$D279,0),IF(H278=1,2^$D278,0)),2))</f>
        <v>0x92</v>
      </c>
      <c r="I286" s="2" t="str">
        <f aca="false">CONCATENATE("0x",DEC2HEX(SUM(IF(I285=1,2^$D285,0),IF(I284=1,2^$D284,0),IF(I283=1,2^$D283,0),IF(I282=1,2^$D282,0),IF(I281=1,2^$D281,0),IF(I280=1,2^$D280,0),IF(I279=1,2^$D279,0),IF(I278=1,2^$D278,0)),2))</f>
        <v>0x7C</v>
      </c>
      <c r="J286" s="0"/>
      <c r="L286" s="0"/>
      <c r="Q286" s="0"/>
    </row>
    <row r="287" customFormat="false" ht="12.8" hidden="false" customHeight="false" outlineLevel="0" collapsed="false">
      <c r="A287" s="0"/>
      <c r="B287" s="0"/>
      <c r="C287" s="0"/>
      <c r="D287" s="0"/>
      <c r="E287" s="0"/>
      <c r="F287" s="0"/>
      <c r="G287" s="0"/>
      <c r="H287" s="0"/>
      <c r="I287" s="0"/>
      <c r="J287" s="0"/>
      <c r="L287" s="0"/>
      <c r="Q287" s="0"/>
    </row>
    <row r="288" customFormat="false" ht="12.8" hidden="false" customHeight="false" outlineLevel="0" collapsed="false">
      <c r="A288" s="0"/>
      <c r="B288" s="0"/>
      <c r="C288" s="0"/>
      <c r="D288" s="0"/>
      <c r="E288" s="2" t="n">
        <v>0</v>
      </c>
      <c r="F288" s="2" t="n">
        <f aca="false">E288+1</f>
        <v>1</v>
      </c>
      <c r="G288" s="2" t="n">
        <f aca="false">F288+1</f>
        <v>2</v>
      </c>
      <c r="H288" s="2" t="n">
        <f aca="false">G288+1</f>
        <v>3</v>
      </c>
      <c r="I288" s="2" t="n">
        <f aca="false">H288+1</f>
        <v>4</v>
      </c>
      <c r="J288" s="0"/>
      <c r="L288" s="0"/>
      <c r="Q288" s="0"/>
    </row>
    <row r="289" customFormat="false" ht="12.8" hidden="false" customHeight="false" outlineLevel="0" collapsed="false">
      <c r="A289" s="2" t="n">
        <f aca="false">A278+1</f>
        <v>58</v>
      </c>
      <c r="B289" s="2" t="str">
        <f aca="false">DEC2HEX(A289,2)</f>
        <v>3A</v>
      </c>
      <c r="C289" s="2" t="str">
        <f aca="false">CHAR(A289)</f>
        <v>:</v>
      </c>
      <c r="D289" s="2" t="n">
        <f aca="false">D$3</f>
        <v>7</v>
      </c>
      <c r="E289" s="0"/>
      <c r="F289" s="0"/>
      <c r="G289" s="2"/>
      <c r="H289" s="0"/>
      <c r="I289" s="0"/>
      <c r="J289" s="2" t="str">
        <f aca="false">E297</f>
        <v>0x00</v>
      </c>
      <c r="L289" s="0"/>
      <c r="Q289" s="0"/>
    </row>
    <row r="290" customFormat="false" ht="13.4" hidden="false" customHeight="false" outlineLevel="0" collapsed="false">
      <c r="A290" s="0"/>
      <c r="B290" s="0"/>
      <c r="C290" s="0"/>
      <c r="D290" s="2" t="n">
        <f aca="false">D$4</f>
        <v>6</v>
      </c>
      <c r="E290" s="0"/>
      <c r="F290" s="0" t="n">
        <v>1</v>
      </c>
      <c r="G290" s="2" t="n">
        <v>1</v>
      </c>
      <c r="H290" s="0"/>
      <c r="I290" s="0"/>
      <c r="J290" s="2" t="str">
        <f aca="false">F297</f>
        <v>0x6C</v>
      </c>
      <c r="L290" s="0"/>
      <c r="Q290" s="0"/>
    </row>
    <row r="291" customFormat="false" ht="13.4" hidden="false" customHeight="false" outlineLevel="0" collapsed="false">
      <c r="A291" s="0"/>
      <c r="B291" s="0"/>
      <c r="C291" s="0"/>
      <c r="D291" s="2" t="n">
        <f aca="false">D$5</f>
        <v>5</v>
      </c>
      <c r="E291" s="0"/>
      <c r="F291" s="0" t="n">
        <v>1</v>
      </c>
      <c r="G291" s="2" t="n">
        <v>1</v>
      </c>
      <c r="H291" s="0"/>
      <c r="I291" s="0"/>
      <c r="J291" s="2" t="str">
        <f aca="false">G297</f>
        <v>0x6C</v>
      </c>
      <c r="L291" s="0"/>
      <c r="Q291" s="0"/>
    </row>
    <row r="292" customFormat="false" ht="12.8" hidden="false" customHeight="false" outlineLevel="0" collapsed="false">
      <c r="A292" s="0"/>
      <c r="B292" s="0"/>
      <c r="C292" s="0"/>
      <c r="D292" s="2" t="n">
        <f aca="false">D$6</f>
        <v>4</v>
      </c>
      <c r="E292" s="0"/>
      <c r="F292" s="0"/>
      <c r="G292" s="2"/>
      <c r="H292" s="0"/>
      <c r="I292" s="0"/>
      <c r="J292" s="2" t="str">
        <f aca="false">H297</f>
        <v>0x00</v>
      </c>
      <c r="L292" s="0"/>
      <c r="Q292" s="0"/>
    </row>
    <row r="293" customFormat="false" ht="13.4" hidden="false" customHeight="false" outlineLevel="0" collapsed="false">
      <c r="A293" s="0"/>
      <c r="B293" s="0"/>
      <c r="C293" s="0"/>
      <c r="D293" s="2" t="n">
        <f aca="false">D$7</f>
        <v>3</v>
      </c>
      <c r="E293" s="0"/>
      <c r="F293" s="0" t="n">
        <v>1</v>
      </c>
      <c r="G293" s="2" t="n">
        <v>1</v>
      </c>
      <c r="H293" s="0"/>
      <c r="I293" s="0"/>
      <c r="J293" s="2" t="str">
        <f aca="false">I297</f>
        <v>0x00</v>
      </c>
      <c r="L293" s="0"/>
      <c r="Q293" s="0"/>
    </row>
    <row r="294" customFormat="false" ht="13.4" hidden="false" customHeight="false" outlineLevel="0" collapsed="false">
      <c r="A294" s="0"/>
      <c r="B294" s="0"/>
      <c r="C294" s="0"/>
      <c r="D294" s="2" t="n">
        <f aca="false">D$8</f>
        <v>2</v>
      </c>
      <c r="E294" s="0"/>
      <c r="F294" s="0" t="n">
        <v>1</v>
      </c>
      <c r="G294" s="0" t="n">
        <v>1</v>
      </c>
      <c r="H294" s="0"/>
      <c r="I294" s="0"/>
      <c r="J294" s="0"/>
      <c r="L294" s="0"/>
      <c r="Q294" s="0"/>
    </row>
    <row r="295" customFormat="false" ht="12.8" hidden="false" customHeight="false" outlineLevel="0" collapsed="false">
      <c r="A295" s="0"/>
      <c r="B295" s="0"/>
      <c r="C295" s="0"/>
      <c r="D295" s="2" t="n">
        <f aca="false">D$9</f>
        <v>1</v>
      </c>
      <c r="E295" s="0"/>
      <c r="F295" s="0"/>
      <c r="G295" s="2"/>
      <c r="H295" s="0"/>
      <c r="I295" s="0"/>
      <c r="J295" s="0"/>
      <c r="L295" s="0"/>
      <c r="Q295" s="0"/>
    </row>
    <row r="296" customFormat="false" ht="12.8" hidden="false" customHeight="false" outlineLevel="0" collapsed="false">
      <c r="A296" s="0"/>
      <c r="B296" s="0"/>
      <c r="C296" s="0"/>
      <c r="D296" s="2" t="n">
        <f aca="false">D$10</f>
        <v>0</v>
      </c>
      <c r="E296" s="0"/>
      <c r="F296" s="0"/>
      <c r="G296" s="0"/>
      <c r="H296" s="0"/>
      <c r="I296" s="0"/>
      <c r="J296" s="0"/>
      <c r="L296" s="0"/>
      <c r="Q296" s="0"/>
    </row>
    <row r="297" customFormat="false" ht="12.8" hidden="false" customHeight="false" outlineLevel="0" collapsed="false">
      <c r="A297" s="0"/>
      <c r="B297" s="0"/>
      <c r="C297" s="0"/>
      <c r="D297" s="0"/>
      <c r="E297" s="2" t="str">
        <f aca="false">CONCATENATE("0x",DEC2HEX(SUM(IF(E296=1,2^$D296,0),IF(E295=1,2^$D295,0),IF(E294=1,2^$D294,0),IF(E293=1,2^$D293,0),IF(E292=1,2^$D292,0),IF(E291=1,2^$D291,0),IF(E290=1,2^$D290,0),IF(E289=1,2^$D289,0)),2))</f>
        <v>0x00</v>
      </c>
      <c r="F297" s="2" t="str">
        <f aca="false">CONCATENATE("0x",DEC2HEX(SUM(IF(F296=1,2^$D296,0),IF(F295=1,2^$D295,0),IF(F294=1,2^$D294,0),IF(F293=1,2^$D293,0),IF(F292=1,2^$D292,0),IF(F291=1,2^$D291,0),IF(F290=1,2^$D290,0),IF(F289=1,2^$D289,0)),2))</f>
        <v>0x6C</v>
      </c>
      <c r="G297" s="2" t="str">
        <f aca="false">CONCATENATE("0x",DEC2HEX(SUM(IF(G296=1,2^$D296,0),IF(G295=1,2^$D295,0),IF(G294=1,2^$D294,0),IF(G293=1,2^$D293,0),IF(G292=1,2^$D292,0),IF(G291=1,2^$D291,0),IF(G290=1,2^$D290,0),IF(G289=1,2^$D289,0)),2))</f>
        <v>0x6C</v>
      </c>
      <c r="H297" s="2" t="str">
        <f aca="false">CONCATENATE("0x",DEC2HEX(SUM(IF(H296=1,2^$D296,0),IF(H295=1,2^$D295,0),IF(H294=1,2^$D294,0),IF(H293=1,2^$D293,0),IF(H292=1,2^$D292,0),IF(H291=1,2^$D291,0),IF(H290=1,2^$D290,0),IF(H289=1,2^$D289,0)),2))</f>
        <v>0x00</v>
      </c>
      <c r="I297" s="2" t="str">
        <f aca="false">CONCATENATE("0x",DEC2HEX(SUM(IF(I296=1,2^$D296,0),IF(I295=1,2^$D295,0),IF(I294=1,2^$D294,0),IF(I293=1,2^$D293,0),IF(I292=1,2^$D292,0),IF(I291=1,2^$D291,0),IF(I290=1,2^$D290,0),IF(I289=1,2^$D289,0)),2))</f>
        <v>0x00</v>
      </c>
      <c r="J297" s="0"/>
      <c r="L297" s="0"/>
      <c r="Q297" s="0"/>
    </row>
    <row r="298" customFormat="false" ht="12.8" hidden="false" customHeight="false" outlineLevel="0" collapsed="false">
      <c r="A298" s="0"/>
      <c r="B298" s="0"/>
      <c r="C298" s="0"/>
      <c r="D298" s="0"/>
      <c r="E298" s="0"/>
      <c r="F298" s="0"/>
      <c r="G298" s="0"/>
      <c r="H298" s="0"/>
      <c r="I298" s="0"/>
      <c r="J298" s="0"/>
      <c r="L298" s="0"/>
      <c r="Q298" s="0"/>
    </row>
    <row r="299" customFormat="false" ht="12.8" hidden="false" customHeight="false" outlineLevel="0" collapsed="false">
      <c r="A299" s="0"/>
      <c r="B299" s="0"/>
      <c r="C299" s="0"/>
      <c r="D299" s="0"/>
      <c r="E299" s="2" t="n">
        <v>0</v>
      </c>
      <c r="F299" s="2" t="n">
        <f aca="false">E299+1</f>
        <v>1</v>
      </c>
      <c r="G299" s="2" t="n">
        <f aca="false">F299+1</f>
        <v>2</v>
      </c>
      <c r="H299" s="2" t="n">
        <f aca="false">G299+1</f>
        <v>3</v>
      </c>
      <c r="I299" s="2" t="n">
        <f aca="false">H299+1</f>
        <v>4</v>
      </c>
      <c r="J299" s="0"/>
      <c r="L299" s="0"/>
      <c r="Q299" s="0"/>
    </row>
    <row r="300" customFormat="false" ht="13.4" hidden="false" customHeight="false" outlineLevel="0" collapsed="false">
      <c r="A300" s="2" t="n">
        <f aca="false">A289+1</f>
        <v>59</v>
      </c>
      <c r="B300" s="2" t="str">
        <f aca="false">DEC2HEX(A300,2)</f>
        <v>3B</v>
      </c>
      <c r="C300" s="2" t="str">
        <f aca="false">CHAR(A300)</f>
        <v>;</v>
      </c>
      <c r="D300" s="2" t="n">
        <f aca="false">D$3</f>
        <v>7</v>
      </c>
      <c r="E300" s="0"/>
      <c r="F300" s="0" t="s">
        <v>3</v>
      </c>
      <c r="G300" s="2"/>
      <c r="H300" s="0"/>
      <c r="I300" s="0"/>
      <c r="J300" s="2" t="str">
        <f aca="false">E308</f>
        <v>0x00</v>
      </c>
      <c r="L300" s="0"/>
      <c r="Q300" s="0"/>
    </row>
    <row r="301" customFormat="false" ht="13.4" hidden="false" customHeight="false" outlineLevel="0" collapsed="false">
      <c r="A301" s="0"/>
      <c r="B301" s="0"/>
      <c r="C301" s="0"/>
      <c r="D301" s="2" t="n">
        <f aca="false">D$4</f>
        <v>6</v>
      </c>
      <c r="E301" s="0"/>
      <c r="F301" s="0" t="n">
        <v>1</v>
      </c>
      <c r="G301" s="2" t="n">
        <v>1</v>
      </c>
      <c r="H301" s="0"/>
      <c r="I301" s="0"/>
      <c r="J301" s="2" t="str">
        <f aca="false">F308</f>
        <v>0x6D</v>
      </c>
      <c r="L301" s="0"/>
      <c r="Q301" s="0"/>
    </row>
    <row r="302" customFormat="false" ht="13.4" hidden="false" customHeight="false" outlineLevel="0" collapsed="false">
      <c r="A302" s="0"/>
      <c r="B302" s="0"/>
      <c r="C302" s="0"/>
      <c r="D302" s="2" t="n">
        <f aca="false">D$5</f>
        <v>5</v>
      </c>
      <c r="E302" s="0"/>
      <c r="F302" s="0" t="n">
        <v>1</v>
      </c>
      <c r="G302" s="2" t="n">
        <v>1</v>
      </c>
      <c r="H302" s="0"/>
      <c r="I302" s="0"/>
      <c r="J302" s="2" t="str">
        <f aca="false">G308</f>
        <v>0x6E</v>
      </c>
      <c r="L302" s="0"/>
      <c r="Q302" s="0"/>
    </row>
    <row r="303" customFormat="false" ht="12.8" hidden="false" customHeight="false" outlineLevel="0" collapsed="false">
      <c r="A303" s="0"/>
      <c r="B303" s="0"/>
      <c r="C303" s="0"/>
      <c r="D303" s="2" t="n">
        <f aca="false">D$6</f>
        <v>4</v>
      </c>
      <c r="E303" s="0"/>
      <c r="F303" s="0"/>
      <c r="G303" s="2"/>
      <c r="H303" s="0"/>
      <c r="I303" s="0"/>
      <c r="J303" s="2" t="str">
        <f aca="false">H308</f>
        <v>0x00</v>
      </c>
      <c r="L303" s="0"/>
      <c r="Q303" s="0"/>
    </row>
    <row r="304" customFormat="false" ht="13.4" hidden="false" customHeight="false" outlineLevel="0" collapsed="false">
      <c r="A304" s="0"/>
      <c r="B304" s="0"/>
      <c r="C304" s="0"/>
      <c r="D304" s="2" t="n">
        <f aca="false">D$7</f>
        <v>3</v>
      </c>
      <c r="E304" s="0"/>
      <c r="F304" s="0" t="n">
        <v>1</v>
      </c>
      <c r="G304" s="2" t="n">
        <v>1</v>
      </c>
      <c r="H304" s="0"/>
      <c r="I304" s="0"/>
      <c r="J304" s="2" t="str">
        <f aca="false">I308</f>
        <v>0x00</v>
      </c>
      <c r="L304" s="0"/>
      <c r="Q304" s="0"/>
    </row>
    <row r="305" customFormat="false" ht="13.4" hidden="false" customHeight="false" outlineLevel="0" collapsed="false">
      <c r="A305" s="0"/>
      <c r="B305" s="0"/>
      <c r="C305" s="0"/>
      <c r="D305" s="2" t="n">
        <f aca="false">D$8</f>
        <v>2</v>
      </c>
      <c r="E305" s="0"/>
      <c r="F305" s="0" t="n">
        <v>1</v>
      </c>
      <c r="G305" s="0" t="n">
        <v>1</v>
      </c>
      <c r="H305" s="0"/>
      <c r="I305" s="0"/>
      <c r="J305" s="0"/>
      <c r="L305" s="0"/>
      <c r="Q305" s="0"/>
    </row>
    <row r="306" customFormat="false" ht="13.4" hidden="false" customHeight="false" outlineLevel="0" collapsed="false">
      <c r="A306" s="0"/>
      <c r="B306" s="0"/>
      <c r="C306" s="0"/>
      <c r="D306" s="2" t="n">
        <f aca="false">D$9</f>
        <v>1</v>
      </c>
      <c r="E306" s="0"/>
      <c r="F306" s="0"/>
      <c r="G306" s="2" t="n">
        <v>1</v>
      </c>
      <c r="H306" s="0"/>
      <c r="I306" s="0"/>
      <c r="J306" s="0"/>
      <c r="L306" s="0"/>
      <c r="Q306" s="0"/>
    </row>
    <row r="307" customFormat="false" ht="13.4" hidden="false" customHeight="false" outlineLevel="0" collapsed="false">
      <c r="A307" s="0"/>
      <c r="B307" s="0"/>
      <c r="C307" s="0"/>
      <c r="D307" s="2" t="n">
        <f aca="false">D$10</f>
        <v>0</v>
      </c>
      <c r="E307" s="0"/>
      <c r="F307" s="0" t="n">
        <v>1</v>
      </c>
      <c r="G307" s="0"/>
      <c r="H307" s="0"/>
      <c r="I307" s="0"/>
      <c r="J307" s="0"/>
      <c r="L307" s="0"/>
      <c r="Q307" s="0"/>
    </row>
    <row r="308" customFormat="false" ht="12.8" hidden="false" customHeight="false" outlineLevel="0" collapsed="false">
      <c r="A308" s="0"/>
      <c r="B308" s="0"/>
      <c r="C308" s="0"/>
      <c r="D308" s="0"/>
      <c r="E308" s="2" t="str">
        <f aca="false">CONCATENATE("0x",DEC2HEX(SUM(IF(E307=1,2^$D307,0),IF(E306=1,2^$D306,0),IF(E305=1,2^$D305,0),IF(E304=1,2^$D304,0),IF(E303=1,2^$D303,0),IF(E302=1,2^$D302,0),IF(E301=1,2^$D301,0),IF(E300=1,2^$D300,0)),2))</f>
        <v>0x00</v>
      </c>
      <c r="F308" s="2" t="str">
        <f aca="false">CONCATENATE("0x",DEC2HEX(SUM(IF(F307=1,2^$D307,0),IF(F306=1,2^$D306,0),IF(F305=1,2^$D305,0),IF(F304=1,2^$D304,0),IF(F303=1,2^$D303,0),IF(F302=1,2^$D302,0),IF(F301=1,2^$D301,0),IF(F300=1,2^$D300,0)),2))</f>
        <v>0x6D</v>
      </c>
      <c r="G308" s="2" t="str">
        <f aca="false">CONCATENATE("0x",DEC2HEX(SUM(IF(G307=1,2^$D307,0),IF(G306=1,2^$D306,0),IF(G305=1,2^$D305,0),IF(G304=1,2^$D304,0),IF(G303=1,2^$D303,0),IF(G302=1,2^$D302,0),IF(G301=1,2^$D301,0),IF(G300=1,2^$D300,0)),2))</f>
        <v>0x6E</v>
      </c>
      <c r="H308" s="2" t="str">
        <f aca="false">CONCATENATE("0x",DEC2HEX(SUM(IF(H307=1,2^$D307,0),IF(H306=1,2^$D306,0),IF(H305=1,2^$D305,0),IF(H304=1,2^$D304,0),IF(H303=1,2^$D303,0),IF(H302=1,2^$D302,0),IF(H301=1,2^$D301,0),IF(H300=1,2^$D300,0)),2))</f>
        <v>0x00</v>
      </c>
      <c r="I308" s="2" t="str">
        <f aca="false">CONCATENATE("0x",DEC2HEX(SUM(IF(I307=1,2^$D307,0),IF(I306=1,2^$D306,0),IF(I305=1,2^$D305,0),IF(I304=1,2^$D304,0),IF(I303=1,2^$D303,0),IF(I302=1,2^$D302,0),IF(I301=1,2^$D301,0),IF(I300=1,2^$D300,0)),2))</f>
        <v>0x00</v>
      </c>
      <c r="J308" s="0"/>
      <c r="L308" s="0"/>
      <c r="Q308" s="0"/>
    </row>
    <row r="309" customFormat="false" ht="12.8" hidden="false" customHeight="false" outlineLevel="0" collapsed="false">
      <c r="A309" s="0"/>
      <c r="B309" s="0"/>
      <c r="C309" s="0"/>
      <c r="D309" s="0"/>
      <c r="E309" s="0"/>
      <c r="F309" s="0"/>
      <c r="G309" s="0"/>
      <c r="H309" s="0"/>
      <c r="I309" s="0"/>
      <c r="J309" s="0"/>
      <c r="L309" s="0"/>
      <c r="Q309" s="0"/>
    </row>
    <row r="310" customFormat="false" ht="12.8" hidden="false" customHeight="false" outlineLevel="0" collapsed="false">
      <c r="A310" s="0"/>
      <c r="B310" s="0"/>
      <c r="C310" s="0"/>
      <c r="D310" s="0"/>
      <c r="E310" s="2" t="n">
        <v>0</v>
      </c>
      <c r="F310" s="2" t="n">
        <f aca="false">E310+1</f>
        <v>1</v>
      </c>
      <c r="G310" s="2" t="n">
        <f aca="false">F310+1</f>
        <v>2</v>
      </c>
      <c r="H310" s="2" t="n">
        <f aca="false">G310+1</f>
        <v>3</v>
      </c>
      <c r="I310" s="2" t="n">
        <f aca="false">H310+1</f>
        <v>4</v>
      </c>
      <c r="J310" s="0"/>
      <c r="L310" s="0"/>
      <c r="Q310" s="0"/>
    </row>
    <row r="311" customFormat="false" ht="13.4" hidden="false" customHeight="false" outlineLevel="0" collapsed="false">
      <c r="A311" s="2" t="n">
        <f aca="false">A300+1</f>
        <v>60</v>
      </c>
      <c r="B311" s="2" t="str">
        <f aca="false">DEC2HEX(A311,2)</f>
        <v>3C</v>
      </c>
      <c r="C311" s="2" t="str">
        <f aca="false">CHAR(A311)</f>
        <v>&lt;</v>
      </c>
      <c r="D311" s="2" t="n">
        <f aca="false">D$3</f>
        <v>7</v>
      </c>
      <c r="E311" s="0"/>
      <c r="F311" s="0" t="s">
        <v>3</v>
      </c>
      <c r="G311" s="2"/>
      <c r="H311" s="0"/>
      <c r="I311" s="0" t="n">
        <v>1</v>
      </c>
      <c r="J311" s="2" t="str">
        <f aca="false">E319</f>
        <v>0x00</v>
      </c>
      <c r="L311" s="0"/>
      <c r="Q311" s="0"/>
    </row>
    <row r="312" customFormat="false" ht="13.4" hidden="false" customHeight="false" outlineLevel="0" collapsed="false">
      <c r="A312" s="0"/>
      <c r="B312" s="0"/>
      <c r="C312" s="0"/>
      <c r="D312" s="2" t="n">
        <f aca="false">D$4</f>
        <v>6</v>
      </c>
      <c r="E312" s="0"/>
      <c r="F312" s="0" t="s">
        <v>3</v>
      </c>
      <c r="G312" s="2"/>
      <c r="H312" s="0" t="n">
        <v>1</v>
      </c>
      <c r="I312" s="0"/>
      <c r="J312" s="2" t="str">
        <f aca="false">F319</f>
        <v>0x10</v>
      </c>
      <c r="L312" s="0"/>
      <c r="Q312" s="0"/>
    </row>
    <row r="313" customFormat="false" ht="13.4" hidden="false" customHeight="false" outlineLevel="0" collapsed="false">
      <c r="A313" s="0"/>
      <c r="B313" s="0"/>
      <c r="C313" s="0"/>
      <c r="D313" s="2" t="n">
        <f aca="false">D$5</f>
        <v>5</v>
      </c>
      <c r="E313" s="0"/>
      <c r="F313" s="0"/>
      <c r="G313" s="2" t="n">
        <v>1</v>
      </c>
      <c r="H313" s="0"/>
      <c r="I313" s="0"/>
      <c r="J313" s="2" t="str">
        <f aca="false">G319</f>
        <v>0x28</v>
      </c>
      <c r="L313" s="0"/>
      <c r="Q313" s="0"/>
    </row>
    <row r="314" customFormat="false" ht="13.4" hidden="false" customHeight="false" outlineLevel="0" collapsed="false">
      <c r="A314" s="0"/>
      <c r="B314" s="0"/>
      <c r="C314" s="0"/>
      <c r="D314" s="2" t="n">
        <f aca="false">D$6</f>
        <v>4</v>
      </c>
      <c r="E314" s="0"/>
      <c r="F314" s="0" t="n">
        <v>1</v>
      </c>
      <c r="G314" s="2"/>
      <c r="H314" s="0"/>
      <c r="I314" s="0"/>
      <c r="J314" s="2" t="str">
        <f aca="false">H319</f>
        <v>0x44</v>
      </c>
      <c r="L314" s="0"/>
      <c r="Q314" s="0"/>
    </row>
    <row r="315" customFormat="false" ht="13.4" hidden="false" customHeight="false" outlineLevel="0" collapsed="false">
      <c r="A315" s="0"/>
      <c r="B315" s="0"/>
      <c r="C315" s="0"/>
      <c r="D315" s="2" t="n">
        <f aca="false">D$7</f>
        <v>3</v>
      </c>
      <c r="E315" s="0"/>
      <c r="F315" s="0"/>
      <c r="G315" s="2" t="n">
        <v>1</v>
      </c>
      <c r="H315" s="0"/>
      <c r="I315" s="0"/>
      <c r="J315" s="2" t="str">
        <f aca="false">I319</f>
        <v>0x82</v>
      </c>
      <c r="L315" s="0"/>
      <c r="Q315" s="0"/>
    </row>
    <row r="316" customFormat="false" ht="13.4" hidden="false" customHeight="false" outlineLevel="0" collapsed="false">
      <c r="A316" s="0"/>
      <c r="B316" s="0"/>
      <c r="C316" s="0"/>
      <c r="D316" s="2" t="n">
        <f aca="false">D$8</f>
        <v>2</v>
      </c>
      <c r="E316" s="0"/>
      <c r="F316" s="0"/>
      <c r="G316" s="0"/>
      <c r="H316" s="0" t="n">
        <v>1</v>
      </c>
      <c r="I316" s="0"/>
      <c r="J316" s="0"/>
      <c r="L316" s="0"/>
      <c r="Q316" s="0"/>
    </row>
    <row r="317" customFormat="false" ht="13.4" hidden="false" customHeight="false" outlineLevel="0" collapsed="false">
      <c r="A317" s="0"/>
      <c r="B317" s="0"/>
      <c r="C317" s="0"/>
      <c r="D317" s="2" t="n">
        <f aca="false">D$9</f>
        <v>1</v>
      </c>
      <c r="E317" s="0"/>
      <c r="F317" s="0"/>
      <c r="G317" s="2"/>
      <c r="H317" s="0"/>
      <c r="I317" s="0" t="n">
        <v>1</v>
      </c>
      <c r="J317" s="0"/>
      <c r="L317" s="0"/>
      <c r="Q317" s="0"/>
    </row>
    <row r="318" customFormat="false" ht="12.8" hidden="false" customHeight="false" outlineLevel="0" collapsed="false">
      <c r="A318" s="0"/>
      <c r="B318" s="0"/>
      <c r="C318" s="0"/>
      <c r="D318" s="2" t="n">
        <f aca="false">D$10</f>
        <v>0</v>
      </c>
      <c r="E318" s="0"/>
      <c r="F318" s="0"/>
      <c r="G318" s="0"/>
      <c r="H318" s="0"/>
      <c r="I318" s="0"/>
      <c r="J318" s="0"/>
      <c r="L318" s="0"/>
      <c r="Q318" s="0"/>
    </row>
    <row r="319" customFormat="false" ht="12.8" hidden="false" customHeight="false" outlineLevel="0" collapsed="false">
      <c r="A319" s="0"/>
      <c r="B319" s="0"/>
      <c r="C319" s="0"/>
      <c r="D319" s="0"/>
      <c r="E319" s="2" t="str">
        <f aca="false">CONCATENATE("0x",DEC2HEX(SUM(IF(E318=1,2^$D318,0),IF(E317=1,2^$D317,0),IF(E316=1,2^$D316,0),IF(E315=1,2^$D315,0),IF(E314=1,2^$D314,0),IF(E313=1,2^$D313,0),IF(E312=1,2^$D312,0),IF(E311=1,2^$D311,0)),2))</f>
        <v>0x00</v>
      </c>
      <c r="F319" s="2" t="str">
        <f aca="false">CONCATENATE("0x",DEC2HEX(SUM(IF(F318=1,2^$D318,0),IF(F317=1,2^$D317,0),IF(F316=1,2^$D316,0),IF(F315=1,2^$D315,0),IF(F314=1,2^$D314,0),IF(F313=1,2^$D313,0),IF(F312=1,2^$D312,0),IF(F311=1,2^$D311,0)),2))</f>
        <v>0x10</v>
      </c>
      <c r="G319" s="2" t="str">
        <f aca="false">CONCATENATE("0x",DEC2HEX(SUM(IF(G318=1,2^$D318,0),IF(G317=1,2^$D317,0),IF(G316=1,2^$D316,0),IF(G315=1,2^$D315,0),IF(G314=1,2^$D314,0),IF(G313=1,2^$D313,0),IF(G312=1,2^$D312,0),IF(G311=1,2^$D311,0)),2))</f>
        <v>0x28</v>
      </c>
      <c r="H319" s="2" t="str">
        <f aca="false">CONCATENATE("0x",DEC2HEX(SUM(IF(H318=1,2^$D318,0),IF(H317=1,2^$D317,0),IF(H316=1,2^$D316,0),IF(H315=1,2^$D315,0),IF(H314=1,2^$D314,0),IF(H313=1,2^$D313,0),IF(H312=1,2^$D312,0),IF(H311=1,2^$D311,0)),2))</f>
        <v>0x44</v>
      </c>
      <c r="I319" s="2" t="str">
        <f aca="false">CONCATENATE("0x",DEC2HEX(SUM(IF(I318=1,2^$D318,0),IF(I317=1,2^$D317,0),IF(I316=1,2^$D316,0),IF(I315=1,2^$D315,0),IF(I314=1,2^$D314,0),IF(I313=1,2^$D313,0),IF(I312=1,2^$D312,0),IF(I311=1,2^$D311,0)),2))</f>
        <v>0x82</v>
      </c>
      <c r="J319" s="0"/>
      <c r="L319" s="0"/>
      <c r="Q319" s="0"/>
    </row>
    <row r="320" customFormat="false" ht="12.8" hidden="false" customHeight="false" outlineLevel="0" collapsed="false">
      <c r="A320" s="0"/>
      <c r="B320" s="0"/>
      <c r="C320" s="0"/>
      <c r="D320" s="0"/>
      <c r="E320" s="0"/>
      <c r="F320" s="0"/>
      <c r="G320" s="0"/>
      <c r="H320" s="0"/>
      <c r="I320" s="0"/>
      <c r="J320" s="0"/>
      <c r="L320" s="0"/>
      <c r="Q320" s="0"/>
    </row>
    <row r="321" customFormat="false" ht="12.8" hidden="false" customHeight="false" outlineLevel="0" collapsed="false">
      <c r="A321" s="0"/>
      <c r="B321" s="0"/>
      <c r="C321" s="0"/>
      <c r="D321" s="0"/>
      <c r="E321" s="2" t="n">
        <v>0</v>
      </c>
      <c r="F321" s="2" t="n">
        <f aca="false">E321+1</f>
        <v>1</v>
      </c>
      <c r="G321" s="2" t="n">
        <f aca="false">F321+1</f>
        <v>2</v>
      </c>
      <c r="H321" s="2" t="n">
        <f aca="false">G321+1</f>
        <v>3</v>
      </c>
      <c r="I321" s="2" t="n">
        <f aca="false">H321+1</f>
        <v>4</v>
      </c>
      <c r="J321" s="0"/>
      <c r="L321" s="0"/>
      <c r="Q321" s="0"/>
    </row>
    <row r="322" customFormat="false" ht="13.4" hidden="false" customHeight="false" outlineLevel="0" collapsed="false">
      <c r="A322" s="2" t="n">
        <f aca="false">A311+1</f>
        <v>61</v>
      </c>
      <c r="B322" s="2" t="str">
        <f aca="false">DEC2HEX(A322,2)</f>
        <v>3D</v>
      </c>
      <c r="C322" s="2" t="str">
        <f aca="false">CHAR(A322)</f>
        <v>=</v>
      </c>
      <c r="D322" s="2" t="n">
        <f aca="false">D$3</f>
        <v>7</v>
      </c>
      <c r="E322" s="0"/>
      <c r="F322" s="0" t="s">
        <v>3</v>
      </c>
      <c r="G322" s="2"/>
      <c r="H322" s="0"/>
      <c r="I322" s="0"/>
      <c r="J322" s="2" t="str">
        <f aca="false">E330</f>
        <v>0x28</v>
      </c>
      <c r="L322" s="0"/>
      <c r="Q322" s="0"/>
    </row>
    <row r="323" customFormat="false" ht="13.4" hidden="false" customHeight="false" outlineLevel="0" collapsed="false">
      <c r="A323" s="0"/>
      <c r="B323" s="0"/>
      <c r="C323" s="0"/>
      <c r="D323" s="2" t="n">
        <f aca="false">D$4</f>
        <v>6</v>
      </c>
      <c r="E323" s="0"/>
      <c r="F323" s="0" t="s">
        <v>3</v>
      </c>
      <c r="G323" s="2"/>
      <c r="H323" s="0"/>
      <c r="I323" s="0"/>
      <c r="J323" s="2" t="str">
        <f aca="false">F330</f>
        <v>0x28</v>
      </c>
      <c r="L323" s="0"/>
      <c r="Q323" s="0"/>
    </row>
    <row r="324" customFormat="false" ht="13.4" hidden="false" customHeight="false" outlineLevel="0" collapsed="false">
      <c r="A324" s="0"/>
      <c r="B324" s="0"/>
      <c r="C324" s="0"/>
      <c r="D324" s="2" t="n">
        <f aca="false">D$5</f>
        <v>5</v>
      </c>
      <c r="E324" s="0" t="n">
        <v>1</v>
      </c>
      <c r="F324" s="0" t="n">
        <v>1</v>
      </c>
      <c r="G324" s="2" t="n">
        <v>1</v>
      </c>
      <c r="H324" s="0" t="n">
        <v>1</v>
      </c>
      <c r="I324" s="0" t="n">
        <v>1</v>
      </c>
      <c r="J324" s="2" t="str">
        <f aca="false">G330</f>
        <v>0x28</v>
      </c>
      <c r="L324" s="0"/>
      <c r="Q324" s="0"/>
    </row>
    <row r="325" customFormat="false" ht="12.8" hidden="false" customHeight="false" outlineLevel="0" collapsed="false">
      <c r="A325" s="0"/>
      <c r="B325" s="0"/>
      <c r="C325" s="0"/>
      <c r="D325" s="2" t="n">
        <f aca="false">D$6</f>
        <v>4</v>
      </c>
      <c r="E325" s="0"/>
      <c r="F325" s="0"/>
      <c r="G325" s="2"/>
      <c r="H325" s="0"/>
      <c r="I325" s="0"/>
      <c r="J325" s="2" t="str">
        <f aca="false">H330</f>
        <v>0x28</v>
      </c>
      <c r="L325" s="0"/>
      <c r="Q325" s="0"/>
    </row>
    <row r="326" customFormat="false" ht="13.4" hidden="false" customHeight="false" outlineLevel="0" collapsed="false">
      <c r="A326" s="0"/>
      <c r="B326" s="0"/>
      <c r="C326" s="0"/>
      <c r="D326" s="2" t="n">
        <f aca="false">D$7</f>
        <v>3</v>
      </c>
      <c r="E326" s="0" t="n">
        <v>1</v>
      </c>
      <c r="F326" s="0" t="n">
        <v>1</v>
      </c>
      <c r="G326" s="2" t="n">
        <v>1</v>
      </c>
      <c r="H326" s="0" t="n">
        <v>1</v>
      </c>
      <c r="I326" s="0" t="n">
        <v>1</v>
      </c>
      <c r="J326" s="2" t="str">
        <f aca="false">I330</f>
        <v>0x28</v>
      </c>
      <c r="L326" s="0"/>
      <c r="Q326" s="0"/>
    </row>
    <row r="327" customFormat="false" ht="12.8" hidden="false" customHeight="false" outlineLevel="0" collapsed="false">
      <c r="A327" s="0"/>
      <c r="B327" s="0"/>
      <c r="C327" s="0"/>
      <c r="D327" s="2" t="n">
        <f aca="false">D$8</f>
        <v>2</v>
      </c>
      <c r="E327" s="0"/>
      <c r="F327" s="0"/>
      <c r="G327" s="0"/>
      <c r="H327" s="0"/>
      <c r="I327" s="0"/>
      <c r="J327" s="0"/>
      <c r="L327" s="0"/>
      <c r="Q327" s="0"/>
    </row>
    <row r="328" customFormat="false" ht="12.8" hidden="false" customHeight="false" outlineLevel="0" collapsed="false">
      <c r="A328" s="0"/>
      <c r="B328" s="0"/>
      <c r="C328" s="0"/>
      <c r="D328" s="2" t="n">
        <f aca="false">D$9</f>
        <v>1</v>
      </c>
      <c r="E328" s="0"/>
      <c r="F328" s="0"/>
      <c r="G328" s="2"/>
      <c r="H328" s="0"/>
      <c r="I328" s="0"/>
      <c r="J328" s="0"/>
      <c r="L328" s="0"/>
      <c r="Q328" s="0"/>
    </row>
    <row r="329" customFormat="false" ht="12.8" hidden="false" customHeight="false" outlineLevel="0" collapsed="false">
      <c r="A329" s="0"/>
      <c r="B329" s="0"/>
      <c r="C329" s="0"/>
      <c r="D329" s="2" t="n">
        <f aca="false">D$10</f>
        <v>0</v>
      </c>
      <c r="E329" s="0"/>
      <c r="F329" s="0"/>
      <c r="G329" s="0"/>
      <c r="H329" s="0"/>
      <c r="I329" s="0"/>
      <c r="J329" s="0"/>
      <c r="L329" s="0"/>
      <c r="Q329" s="0"/>
    </row>
    <row r="330" customFormat="false" ht="12.8" hidden="false" customHeight="false" outlineLevel="0" collapsed="false">
      <c r="A330" s="0"/>
      <c r="B330" s="0"/>
      <c r="C330" s="0"/>
      <c r="D330" s="0"/>
      <c r="E330" s="2" t="str">
        <f aca="false">CONCATENATE("0x",DEC2HEX(SUM(IF(E329=1,2^$D329,0),IF(E328=1,2^$D328,0),IF(E327=1,2^$D327,0),IF(E326=1,2^$D326,0),IF(E325=1,2^$D325,0),IF(E324=1,2^$D324,0),IF(E323=1,2^$D323,0),IF(E322=1,2^$D322,0)),2))</f>
        <v>0x28</v>
      </c>
      <c r="F330" s="2" t="str">
        <f aca="false">CONCATENATE("0x",DEC2HEX(SUM(IF(F329=1,2^$D329,0),IF(F328=1,2^$D328,0),IF(F327=1,2^$D327,0),IF(F326=1,2^$D326,0),IF(F325=1,2^$D325,0),IF(F324=1,2^$D324,0),IF(F323=1,2^$D323,0),IF(F322=1,2^$D322,0)),2))</f>
        <v>0x28</v>
      </c>
      <c r="G330" s="2" t="str">
        <f aca="false">CONCATENATE("0x",DEC2HEX(SUM(IF(G329=1,2^$D329,0),IF(G328=1,2^$D328,0),IF(G327=1,2^$D327,0),IF(G326=1,2^$D326,0),IF(G325=1,2^$D325,0),IF(G324=1,2^$D324,0),IF(G323=1,2^$D323,0),IF(G322=1,2^$D322,0)),2))</f>
        <v>0x28</v>
      </c>
      <c r="H330" s="2" t="str">
        <f aca="false">CONCATENATE("0x",DEC2HEX(SUM(IF(H329=1,2^$D329,0),IF(H328=1,2^$D328,0),IF(H327=1,2^$D327,0),IF(H326=1,2^$D326,0),IF(H325=1,2^$D325,0),IF(H324=1,2^$D324,0),IF(H323=1,2^$D323,0),IF(H322=1,2^$D322,0)),2))</f>
        <v>0x28</v>
      </c>
      <c r="I330" s="2" t="str">
        <f aca="false">CONCATENATE("0x",DEC2HEX(SUM(IF(I329=1,2^$D329,0),IF(I328=1,2^$D328,0),IF(I327=1,2^$D327,0),IF(I326=1,2^$D326,0),IF(I325=1,2^$D325,0),IF(I324=1,2^$D324,0),IF(I323=1,2^$D323,0),IF(I322=1,2^$D322,0)),2))</f>
        <v>0x28</v>
      </c>
      <c r="J330" s="0"/>
      <c r="L330" s="0"/>
      <c r="Q330" s="0"/>
    </row>
    <row r="331" customFormat="false" ht="12.8" hidden="false" customHeight="false" outlineLevel="0" collapsed="false">
      <c r="A331" s="0"/>
      <c r="B331" s="0"/>
      <c r="C331" s="0"/>
      <c r="D331" s="0"/>
      <c r="E331" s="0"/>
      <c r="F331" s="0"/>
      <c r="G331" s="0"/>
      <c r="H331" s="0"/>
      <c r="I331" s="0"/>
      <c r="J331" s="0"/>
      <c r="L331" s="0"/>
      <c r="Q331" s="0"/>
    </row>
    <row r="332" customFormat="false" ht="12.8" hidden="false" customHeight="false" outlineLevel="0" collapsed="false">
      <c r="A332" s="0"/>
      <c r="B332" s="0"/>
      <c r="C332" s="0"/>
      <c r="D332" s="0"/>
      <c r="E332" s="2" t="n">
        <v>0</v>
      </c>
      <c r="F332" s="2" t="n">
        <f aca="false">E332+1</f>
        <v>1</v>
      </c>
      <c r="G332" s="2" t="n">
        <f aca="false">F332+1</f>
        <v>2</v>
      </c>
      <c r="H332" s="2" t="n">
        <f aca="false">G332+1</f>
        <v>3</v>
      </c>
      <c r="I332" s="2" t="n">
        <f aca="false">H332+1</f>
        <v>4</v>
      </c>
      <c r="J332" s="0"/>
      <c r="L332" s="0"/>
      <c r="Q332" s="0"/>
    </row>
    <row r="333" customFormat="false" ht="13.4" hidden="false" customHeight="false" outlineLevel="0" collapsed="false">
      <c r="A333" s="2" t="n">
        <f aca="false">A322+1</f>
        <v>62</v>
      </c>
      <c r="B333" s="2" t="str">
        <f aca="false">DEC2HEX(A333,2)</f>
        <v>3E</v>
      </c>
      <c r="C333" s="2" t="str">
        <f aca="false">CHAR(A333)</f>
        <v>&gt;</v>
      </c>
      <c r="D333" s="2" t="n">
        <f aca="false">D$3</f>
        <v>7</v>
      </c>
      <c r="E333" s="0" t="n">
        <v>1</v>
      </c>
      <c r="F333" s="0" t="s">
        <v>3</v>
      </c>
      <c r="G333" s="2"/>
      <c r="H333" s="0"/>
      <c r="I333" s="0"/>
      <c r="J333" s="2" t="str">
        <f aca="false">E341</f>
        <v>0x82</v>
      </c>
      <c r="L333" s="0"/>
      <c r="Q333" s="0"/>
    </row>
    <row r="334" customFormat="false" ht="13.4" hidden="false" customHeight="false" outlineLevel="0" collapsed="false">
      <c r="A334" s="0"/>
      <c r="B334" s="0"/>
      <c r="C334" s="0"/>
      <c r="D334" s="2" t="n">
        <f aca="false">D$4</f>
        <v>6</v>
      </c>
      <c r="E334" s="0"/>
      <c r="F334" s="0" t="n">
        <v>1</v>
      </c>
      <c r="G334" s="2"/>
      <c r="H334" s="0"/>
      <c r="I334" s="0"/>
      <c r="J334" s="2" t="str">
        <f aca="false">F341</f>
        <v>0x44</v>
      </c>
      <c r="L334" s="0"/>
      <c r="Q334" s="0"/>
    </row>
    <row r="335" customFormat="false" ht="13.4" hidden="false" customHeight="false" outlineLevel="0" collapsed="false">
      <c r="A335" s="0"/>
      <c r="B335" s="0"/>
      <c r="C335" s="0"/>
      <c r="D335" s="2" t="n">
        <f aca="false">D$5</f>
        <v>5</v>
      </c>
      <c r="E335" s="0"/>
      <c r="F335" s="0"/>
      <c r="G335" s="2" t="n">
        <v>1</v>
      </c>
      <c r="H335" s="0"/>
      <c r="I335" s="0"/>
      <c r="J335" s="2" t="str">
        <f aca="false">G341</f>
        <v>0x28</v>
      </c>
      <c r="L335" s="0"/>
      <c r="Q335" s="0"/>
    </row>
    <row r="336" customFormat="false" ht="13.4" hidden="false" customHeight="false" outlineLevel="0" collapsed="false">
      <c r="A336" s="0"/>
      <c r="B336" s="0"/>
      <c r="C336" s="0"/>
      <c r="D336" s="2" t="n">
        <f aca="false">D$6</f>
        <v>4</v>
      </c>
      <c r="E336" s="0"/>
      <c r="F336" s="0"/>
      <c r="G336" s="2"/>
      <c r="H336" s="0" t="n">
        <v>1</v>
      </c>
      <c r="I336" s="0"/>
      <c r="J336" s="2" t="str">
        <f aca="false">H341</f>
        <v>0x10</v>
      </c>
      <c r="L336" s="0"/>
      <c r="Q336" s="0"/>
    </row>
    <row r="337" customFormat="false" ht="13.4" hidden="false" customHeight="false" outlineLevel="0" collapsed="false">
      <c r="A337" s="0"/>
      <c r="B337" s="0"/>
      <c r="C337" s="0"/>
      <c r="D337" s="2" t="n">
        <f aca="false">D$7</f>
        <v>3</v>
      </c>
      <c r="E337" s="0"/>
      <c r="F337" s="0"/>
      <c r="G337" s="2" t="n">
        <v>1</v>
      </c>
      <c r="H337" s="0"/>
      <c r="I337" s="0"/>
      <c r="J337" s="2" t="str">
        <f aca="false">I341</f>
        <v>0x00</v>
      </c>
      <c r="L337" s="0"/>
      <c r="Q337" s="0"/>
    </row>
    <row r="338" customFormat="false" ht="13.4" hidden="false" customHeight="false" outlineLevel="0" collapsed="false">
      <c r="A338" s="0"/>
      <c r="B338" s="0"/>
      <c r="C338" s="0"/>
      <c r="D338" s="2" t="n">
        <f aca="false">D$8</f>
        <v>2</v>
      </c>
      <c r="E338" s="0"/>
      <c r="F338" s="0" t="n">
        <v>1</v>
      </c>
      <c r="G338" s="0"/>
      <c r="H338" s="0"/>
      <c r="I338" s="0"/>
      <c r="J338" s="0"/>
      <c r="L338" s="0"/>
      <c r="Q338" s="0"/>
    </row>
    <row r="339" customFormat="false" ht="13.4" hidden="false" customHeight="false" outlineLevel="0" collapsed="false">
      <c r="A339" s="0"/>
      <c r="B339" s="0"/>
      <c r="C339" s="0"/>
      <c r="D339" s="2" t="n">
        <f aca="false">D$9</f>
        <v>1</v>
      </c>
      <c r="E339" s="0" t="n">
        <v>1</v>
      </c>
      <c r="F339" s="0"/>
      <c r="G339" s="2"/>
      <c r="H339" s="0"/>
      <c r="I339" s="0"/>
      <c r="J339" s="0"/>
      <c r="L339" s="0"/>
      <c r="Q339" s="0"/>
    </row>
    <row r="340" customFormat="false" ht="12.8" hidden="false" customHeight="false" outlineLevel="0" collapsed="false">
      <c r="A340" s="0"/>
      <c r="B340" s="0"/>
      <c r="C340" s="0"/>
      <c r="D340" s="2" t="n">
        <f aca="false">D$10</f>
        <v>0</v>
      </c>
      <c r="E340" s="0"/>
      <c r="F340" s="0"/>
      <c r="G340" s="0"/>
      <c r="H340" s="0"/>
      <c r="I340" s="0"/>
      <c r="J340" s="0"/>
      <c r="L340" s="0"/>
      <c r="Q340" s="0"/>
    </row>
    <row r="341" customFormat="false" ht="12.8" hidden="false" customHeight="false" outlineLevel="0" collapsed="false">
      <c r="A341" s="0"/>
      <c r="B341" s="0"/>
      <c r="C341" s="0"/>
      <c r="D341" s="0"/>
      <c r="E341" s="2" t="str">
        <f aca="false">CONCATENATE("0x",DEC2HEX(SUM(IF(E340=1,2^$D340,0),IF(E339=1,2^$D339,0),IF(E338=1,2^$D338,0),IF(E337=1,2^$D337,0),IF(E336=1,2^$D336,0),IF(E335=1,2^$D335,0),IF(E334=1,2^$D334,0),IF(E333=1,2^$D333,0)),2))</f>
        <v>0x82</v>
      </c>
      <c r="F341" s="2" t="str">
        <f aca="false">CONCATENATE("0x",DEC2HEX(SUM(IF(F340=1,2^$D340,0),IF(F339=1,2^$D339,0),IF(F338=1,2^$D338,0),IF(F337=1,2^$D337,0),IF(F336=1,2^$D336,0),IF(F335=1,2^$D335,0),IF(F334=1,2^$D334,0),IF(F333=1,2^$D333,0)),2))</f>
        <v>0x44</v>
      </c>
      <c r="G341" s="2" t="str">
        <f aca="false">CONCATENATE("0x",DEC2HEX(SUM(IF(G340=1,2^$D340,0),IF(G339=1,2^$D339,0),IF(G338=1,2^$D338,0),IF(G337=1,2^$D337,0),IF(G336=1,2^$D336,0),IF(G335=1,2^$D335,0),IF(G334=1,2^$D334,0),IF(G333=1,2^$D333,0)),2))</f>
        <v>0x28</v>
      </c>
      <c r="H341" s="2" t="str">
        <f aca="false">CONCATENATE("0x",DEC2HEX(SUM(IF(H340=1,2^$D340,0),IF(H339=1,2^$D339,0),IF(H338=1,2^$D338,0),IF(H337=1,2^$D337,0),IF(H336=1,2^$D336,0),IF(H335=1,2^$D335,0),IF(H334=1,2^$D334,0),IF(H333=1,2^$D333,0)),2))</f>
        <v>0x10</v>
      </c>
      <c r="I341" s="2" t="str">
        <f aca="false">CONCATENATE("0x",DEC2HEX(SUM(IF(I340=1,2^$D340,0),IF(I339=1,2^$D339,0),IF(I338=1,2^$D338,0),IF(I337=1,2^$D337,0),IF(I336=1,2^$D336,0),IF(I335=1,2^$D335,0),IF(I334=1,2^$D334,0),IF(I333=1,2^$D333,0)),2))</f>
        <v>0x00</v>
      </c>
      <c r="J341" s="0"/>
      <c r="L341" s="0"/>
      <c r="Q341" s="0"/>
    </row>
    <row r="342" customFormat="false" ht="12.8" hidden="false" customHeight="false" outlineLevel="0" collapsed="false">
      <c r="A342" s="0"/>
      <c r="B342" s="0"/>
      <c r="C342" s="0"/>
      <c r="D342" s="0"/>
      <c r="E342" s="0"/>
      <c r="F342" s="0"/>
      <c r="G342" s="0"/>
      <c r="H342" s="0"/>
      <c r="I342" s="0"/>
      <c r="J342" s="0"/>
      <c r="L342" s="0"/>
      <c r="Q342" s="0"/>
    </row>
    <row r="343" customFormat="false" ht="12.8" hidden="false" customHeight="false" outlineLevel="0" collapsed="false">
      <c r="A343" s="0"/>
      <c r="B343" s="0"/>
      <c r="C343" s="0"/>
      <c r="D343" s="0"/>
      <c r="E343" s="2" t="n">
        <v>0</v>
      </c>
      <c r="F343" s="2" t="n">
        <f aca="false">E343+1</f>
        <v>1</v>
      </c>
      <c r="G343" s="2" t="n">
        <f aca="false">F343+1</f>
        <v>2</v>
      </c>
      <c r="H343" s="2" t="n">
        <f aca="false">G343+1</f>
        <v>3</v>
      </c>
      <c r="I343" s="2" t="n">
        <f aca="false">H343+1</f>
        <v>4</v>
      </c>
      <c r="J343" s="0"/>
      <c r="L343" s="0"/>
      <c r="Q343" s="0"/>
    </row>
    <row r="344" customFormat="false" ht="13.4" hidden="false" customHeight="false" outlineLevel="0" collapsed="false">
      <c r="A344" s="2" t="n">
        <f aca="false">A333+1</f>
        <v>63</v>
      </c>
      <c r="B344" s="2" t="str">
        <f aca="false">DEC2HEX(A344,2)</f>
        <v>3F</v>
      </c>
      <c r="C344" s="2" t="str">
        <f aca="false">CHAR(A344)</f>
        <v>?</v>
      </c>
      <c r="D344" s="2" t="n">
        <f aca="false">D$3</f>
        <v>7</v>
      </c>
      <c r="E344" s="0"/>
      <c r="F344" s="0" t="n">
        <v>1</v>
      </c>
      <c r="G344" s="2" t="n">
        <v>1</v>
      </c>
      <c r="H344" s="0" t="n">
        <v>1</v>
      </c>
      <c r="I344" s="0"/>
      <c r="J344" s="2" t="str">
        <f aca="false">E352</f>
        <v>0x40</v>
      </c>
      <c r="L344" s="0"/>
      <c r="Q344" s="0"/>
    </row>
    <row r="345" customFormat="false" ht="13.4" hidden="false" customHeight="false" outlineLevel="0" collapsed="false">
      <c r="A345" s="0"/>
      <c r="B345" s="0"/>
      <c r="C345" s="0"/>
      <c r="D345" s="2" t="n">
        <f aca="false">D$4</f>
        <v>6</v>
      </c>
      <c r="E345" s="0" t="n">
        <v>1</v>
      </c>
      <c r="F345" s="0" t="s">
        <v>3</v>
      </c>
      <c r="G345" s="2"/>
      <c r="H345" s="0"/>
      <c r="I345" s="0" t="n">
        <v>1</v>
      </c>
      <c r="J345" s="2" t="str">
        <f aca="false">F352</f>
        <v>0x80</v>
      </c>
      <c r="L345" s="0"/>
      <c r="Q345" s="0"/>
    </row>
    <row r="346" customFormat="false" ht="13.4" hidden="false" customHeight="false" outlineLevel="0" collapsed="false">
      <c r="A346" s="0"/>
      <c r="B346" s="0"/>
      <c r="C346" s="0"/>
      <c r="D346" s="2" t="n">
        <f aca="false">D$5</f>
        <v>5</v>
      </c>
      <c r="E346" s="0"/>
      <c r="F346" s="0"/>
      <c r="G346" s="2"/>
      <c r="H346" s="0" t="n">
        <v>1</v>
      </c>
      <c r="I346" s="0"/>
      <c r="J346" s="2" t="str">
        <f aca="false">G352</f>
        <v>0x9A</v>
      </c>
      <c r="L346" s="0"/>
      <c r="Q346" s="0"/>
    </row>
    <row r="347" customFormat="false" ht="13.4" hidden="false" customHeight="false" outlineLevel="0" collapsed="false">
      <c r="A347" s="0"/>
      <c r="B347" s="0"/>
      <c r="C347" s="0"/>
      <c r="D347" s="2" t="n">
        <f aca="false">D$6</f>
        <v>4</v>
      </c>
      <c r="E347" s="0"/>
      <c r="F347" s="0"/>
      <c r="G347" s="2" t="n">
        <v>1</v>
      </c>
      <c r="H347" s="0"/>
      <c r="I347" s="0"/>
      <c r="J347" s="2" t="str">
        <f aca="false">H352</f>
        <v>0xA0</v>
      </c>
      <c r="L347" s="0"/>
      <c r="Q347" s="0"/>
    </row>
    <row r="348" customFormat="false" ht="13.4" hidden="false" customHeight="false" outlineLevel="0" collapsed="false">
      <c r="A348" s="0"/>
      <c r="B348" s="0"/>
      <c r="C348" s="0"/>
      <c r="D348" s="2" t="n">
        <f aca="false">D$7</f>
        <v>3</v>
      </c>
      <c r="E348" s="0"/>
      <c r="F348" s="0"/>
      <c r="G348" s="2" t="n">
        <v>1</v>
      </c>
      <c r="H348" s="0"/>
      <c r="I348" s="0"/>
      <c r="J348" s="2" t="str">
        <f aca="false">I352</f>
        <v>0x40</v>
      </c>
      <c r="L348" s="0"/>
      <c r="Q348" s="0"/>
    </row>
    <row r="349" customFormat="false" ht="12.8" hidden="false" customHeight="false" outlineLevel="0" collapsed="false">
      <c r="A349" s="0"/>
      <c r="B349" s="0"/>
      <c r="C349" s="0"/>
      <c r="D349" s="2" t="n">
        <f aca="false">D$8</f>
        <v>2</v>
      </c>
      <c r="E349" s="0"/>
      <c r="F349" s="0"/>
      <c r="G349" s="0"/>
      <c r="H349" s="0"/>
      <c r="I349" s="0"/>
      <c r="J349" s="0"/>
      <c r="L349" s="0"/>
      <c r="Q349" s="0"/>
    </row>
    <row r="350" customFormat="false" ht="13.4" hidden="false" customHeight="false" outlineLevel="0" collapsed="false">
      <c r="A350" s="0"/>
      <c r="B350" s="0"/>
      <c r="C350" s="0"/>
      <c r="D350" s="2" t="n">
        <f aca="false">D$9</f>
        <v>1</v>
      </c>
      <c r="E350" s="0"/>
      <c r="F350" s="0"/>
      <c r="G350" s="2" t="n">
        <v>1</v>
      </c>
      <c r="H350" s="0"/>
      <c r="I350" s="0"/>
      <c r="J350" s="0"/>
      <c r="L350" s="0"/>
      <c r="Q350" s="0"/>
    </row>
    <row r="351" customFormat="false" ht="12.8" hidden="false" customHeight="false" outlineLevel="0" collapsed="false">
      <c r="A351" s="0"/>
      <c r="B351" s="0"/>
      <c r="C351" s="0"/>
      <c r="D351" s="2" t="n">
        <f aca="false">D$10</f>
        <v>0</v>
      </c>
      <c r="E351" s="0"/>
      <c r="F351" s="0"/>
      <c r="G351" s="0"/>
      <c r="H351" s="0"/>
      <c r="I351" s="0"/>
      <c r="J351" s="0"/>
      <c r="L351" s="0"/>
      <c r="Q351" s="0"/>
    </row>
    <row r="352" customFormat="false" ht="12.8" hidden="false" customHeight="false" outlineLevel="0" collapsed="false">
      <c r="A352" s="0"/>
      <c r="B352" s="0"/>
      <c r="C352" s="0"/>
      <c r="D352" s="0"/>
      <c r="E352" s="2" t="str">
        <f aca="false">CONCATENATE("0x",DEC2HEX(SUM(IF(E351=1,2^$D351,0),IF(E350=1,2^$D350,0),IF(E349=1,2^$D349,0),IF(E348=1,2^$D348,0),IF(E347=1,2^$D347,0),IF(E346=1,2^$D346,0),IF(E345=1,2^$D345,0),IF(E344=1,2^$D344,0)),2))</f>
        <v>0x40</v>
      </c>
      <c r="F352" s="2" t="str">
        <f aca="false">CONCATENATE("0x",DEC2HEX(SUM(IF(F351=1,2^$D351,0),IF(F350=1,2^$D350,0),IF(F349=1,2^$D349,0),IF(F348=1,2^$D348,0),IF(F347=1,2^$D347,0),IF(F346=1,2^$D346,0),IF(F345=1,2^$D345,0),IF(F344=1,2^$D344,0)),2))</f>
        <v>0x80</v>
      </c>
      <c r="G352" s="2" t="str">
        <f aca="false">CONCATENATE("0x",DEC2HEX(SUM(IF(G351=1,2^$D351,0),IF(G350=1,2^$D350,0),IF(G349=1,2^$D349,0),IF(G348=1,2^$D348,0),IF(G347=1,2^$D347,0),IF(G346=1,2^$D346,0),IF(G345=1,2^$D345,0),IF(G344=1,2^$D344,0)),2))</f>
        <v>0x9A</v>
      </c>
      <c r="H352" s="2" t="str">
        <f aca="false">CONCATENATE("0x",DEC2HEX(SUM(IF(H351=1,2^$D351,0),IF(H350=1,2^$D350,0),IF(H349=1,2^$D349,0),IF(H348=1,2^$D348,0),IF(H347=1,2^$D347,0),IF(H346=1,2^$D346,0),IF(H345=1,2^$D345,0),IF(H344=1,2^$D344,0)),2))</f>
        <v>0xA0</v>
      </c>
      <c r="I352" s="2" t="str">
        <f aca="false">CONCATENATE("0x",DEC2HEX(SUM(IF(I351=1,2^$D351,0),IF(I350=1,2^$D350,0),IF(I349=1,2^$D349,0),IF(I348=1,2^$D348,0),IF(I347=1,2^$D347,0),IF(I346=1,2^$D346,0),IF(I345=1,2^$D345,0),IF(I344=1,2^$D344,0)),2))</f>
        <v>0x40</v>
      </c>
      <c r="J352" s="0"/>
      <c r="L352" s="0"/>
      <c r="Q352" s="0"/>
    </row>
    <row r="353" customFormat="false" ht="12.8" hidden="false" customHeight="false" outlineLevel="0" collapsed="false">
      <c r="A353" s="0"/>
      <c r="B353" s="0"/>
      <c r="C353" s="0"/>
      <c r="D353" s="0"/>
      <c r="E353" s="0"/>
      <c r="F353" s="0"/>
      <c r="G353" s="0"/>
      <c r="H353" s="0"/>
      <c r="I353" s="0"/>
      <c r="J353" s="0"/>
      <c r="L353" s="0"/>
      <c r="Q353" s="0"/>
    </row>
    <row r="354" customFormat="false" ht="12.8" hidden="false" customHeight="false" outlineLevel="0" collapsed="false">
      <c r="A354" s="0"/>
      <c r="B354" s="0"/>
      <c r="C354" s="0"/>
      <c r="D354" s="0"/>
      <c r="E354" s="2" t="n">
        <v>0</v>
      </c>
      <c r="F354" s="2" t="n">
        <f aca="false">E354+1</f>
        <v>1</v>
      </c>
      <c r="G354" s="2" t="n">
        <f aca="false">F354+1</f>
        <v>2</v>
      </c>
      <c r="H354" s="2" t="n">
        <f aca="false">G354+1</f>
        <v>3</v>
      </c>
      <c r="I354" s="2" t="n">
        <f aca="false">H354+1</f>
        <v>4</v>
      </c>
      <c r="J354" s="0"/>
      <c r="L354" s="0"/>
      <c r="Q354" s="0"/>
    </row>
    <row r="355" customFormat="false" ht="13.4" hidden="false" customHeight="false" outlineLevel="0" collapsed="false">
      <c r="A355" s="2" t="n">
        <f aca="false">A344+1</f>
        <v>64</v>
      </c>
      <c r="B355" s="2" t="str">
        <f aca="false">DEC2HEX(A355,2)</f>
        <v>40</v>
      </c>
      <c r="C355" s="2" t="str">
        <f aca="false">CHAR(A355)</f>
        <v>@</v>
      </c>
      <c r="D355" s="2" t="n">
        <f aca="false">D$3</f>
        <v>7</v>
      </c>
      <c r="E355" s="0"/>
      <c r="F355" s="0" t="n">
        <v>1</v>
      </c>
      <c r="G355" s="2" t="n">
        <v>1</v>
      </c>
      <c r="H355" s="0" t="n">
        <v>1</v>
      </c>
      <c r="I355" s="0"/>
      <c r="J355" s="2" t="str">
        <f aca="false">E363</f>
        <v>0x7C</v>
      </c>
      <c r="L355" s="0"/>
      <c r="Q355" s="0"/>
    </row>
    <row r="356" customFormat="false" ht="13.4" hidden="false" customHeight="false" outlineLevel="0" collapsed="false">
      <c r="A356" s="0"/>
      <c r="B356" s="0"/>
      <c r="C356" s="0"/>
      <c r="D356" s="2" t="n">
        <f aca="false">D$4</f>
        <v>6</v>
      </c>
      <c r="E356" s="0" t="n">
        <v>1</v>
      </c>
      <c r="F356" s="0"/>
      <c r="G356" s="2"/>
      <c r="H356" s="0"/>
      <c r="I356" s="0" t="n">
        <v>1</v>
      </c>
      <c r="J356" s="2" t="str">
        <f aca="false">F363</f>
        <v>0x82</v>
      </c>
      <c r="L356" s="0"/>
      <c r="Q356" s="0"/>
    </row>
    <row r="357" customFormat="false" ht="13.4" hidden="false" customHeight="false" outlineLevel="0" collapsed="false">
      <c r="A357" s="0"/>
      <c r="B357" s="0"/>
      <c r="C357" s="0"/>
      <c r="D357" s="2" t="n">
        <f aca="false">D$5</f>
        <v>5</v>
      </c>
      <c r="E357" s="0" t="n">
        <v>1</v>
      </c>
      <c r="F357" s="0"/>
      <c r="G357" s="2" t="n">
        <v>1</v>
      </c>
      <c r="H357" s="0" t="n">
        <v>1</v>
      </c>
      <c r="I357" s="0" t="n">
        <v>1</v>
      </c>
      <c r="J357" s="2" t="str">
        <f aca="false">G363</f>
        <v>0xBA</v>
      </c>
      <c r="L357" s="0"/>
      <c r="Q357" s="0"/>
    </row>
    <row r="358" customFormat="false" ht="13.4" hidden="false" customHeight="false" outlineLevel="0" collapsed="false">
      <c r="A358" s="0"/>
      <c r="B358" s="0"/>
      <c r="C358" s="0"/>
      <c r="D358" s="2" t="n">
        <f aca="false">D$6</f>
        <v>4</v>
      </c>
      <c r="E358" s="0" t="n">
        <v>1</v>
      </c>
      <c r="F358" s="0"/>
      <c r="G358" s="2" t="n">
        <v>1</v>
      </c>
      <c r="H358" s="0"/>
      <c r="I358" s="0" t="n">
        <v>1</v>
      </c>
      <c r="J358" s="2" t="str">
        <f aca="false">H363</f>
        <v>0xAA</v>
      </c>
      <c r="L358" s="0"/>
      <c r="Q358" s="0"/>
    </row>
    <row r="359" customFormat="false" ht="13.4" hidden="false" customHeight="false" outlineLevel="0" collapsed="false">
      <c r="A359" s="0"/>
      <c r="B359" s="0"/>
      <c r="C359" s="0"/>
      <c r="D359" s="2" t="n">
        <f aca="false">D$7</f>
        <v>3</v>
      </c>
      <c r="E359" s="0" t="n">
        <v>1</v>
      </c>
      <c r="F359" s="0"/>
      <c r="G359" s="2" t="n">
        <v>1</v>
      </c>
      <c r="H359" s="0" t="n">
        <v>1</v>
      </c>
      <c r="I359" s="0" t="n">
        <v>1</v>
      </c>
      <c r="J359" s="2" t="str">
        <f aca="false">I363</f>
        <v>0x7A</v>
      </c>
      <c r="L359" s="0"/>
      <c r="Q359" s="0"/>
    </row>
    <row r="360" customFormat="false" ht="13.4" hidden="false" customHeight="false" outlineLevel="0" collapsed="false">
      <c r="A360" s="0"/>
      <c r="B360" s="0"/>
      <c r="C360" s="0"/>
      <c r="D360" s="2" t="n">
        <f aca="false">D$8</f>
        <v>2</v>
      </c>
      <c r="E360" s="0" t="n">
        <v>1</v>
      </c>
      <c r="F360" s="0"/>
      <c r="G360" s="0"/>
      <c r="H360" s="0"/>
      <c r="I360" s="0"/>
      <c r="J360" s="0"/>
      <c r="L360" s="0"/>
      <c r="Q360" s="0"/>
    </row>
    <row r="361" customFormat="false" ht="13.4" hidden="false" customHeight="false" outlineLevel="0" collapsed="false">
      <c r="A361" s="0"/>
      <c r="B361" s="0"/>
      <c r="C361" s="0"/>
      <c r="D361" s="2" t="n">
        <f aca="false">D$9</f>
        <v>1</v>
      </c>
      <c r="E361" s="0"/>
      <c r="F361" s="0" t="n">
        <v>1</v>
      </c>
      <c r="G361" s="2" t="n">
        <v>1</v>
      </c>
      <c r="H361" s="0" t="n">
        <v>1</v>
      </c>
      <c r="I361" s="0" t="n">
        <v>1</v>
      </c>
      <c r="J361" s="0"/>
      <c r="L361" s="0"/>
      <c r="Q361" s="0"/>
    </row>
    <row r="362" customFormat="false" ht="12.8" hidden="false" customHeight="false" outlineLevel="0" collapsed="false">
      <c r="A362" s="0"/>
      <c r="B362" s="0"/>
      <c r="C362" s="0"/>
      <c r="D362" s="2" t="n">
        <f aca="false">D$10</f>
        <v>0</v>
      </c>
      <c r="E362" s="0"/>
      <c r="F362" s="0"/>
      <c r="G362" s="0"/>
      <c r="H362" s="0"/>
      <c r="I362" s="0"/>
      <c r="J362" s="0"/>
      <c r="L362" s="0"/>
      <c r="Q362" s="0"/>
    </row>
    <row r="363" customFormat="false" ht="12.8" hidden="false" customHeight="false" outlineLevel="0" collapsed="false">
      <c r="A363" s="0"/>
      <c r="B363" s="0"/>
      <c r="C363" s="0"/>
      <c r="D363" s="0"/>
      <c r="E363" s="2" t="str">
        <f aca="false">CONCATENATE("0x",DEC2HEX(SUM(IF(E362=1,2^$D362,0),IF(E361=1,2^$D361,0),IF(E360=1,2^$D360,0),IF(E359=1,2^$D359,0),IF(E358=1,2^$D358,0),IF(E357=1,2^$D357,0),IF(E356=1,2^$D356,0),IF(E355=1,2^$D355,0)),2))</f>
        <v>0x7C</v>
      </c>
      <c r="F363" s="2" t="str">
        <f aca="false">CONCATENATE("0x",DEC2HEX(SUM(IF(F362=1,2^$D362,0),IF(F361=1,2^$D361,0),IF(F360=1,2^$D360,0),IF(F359=1,2^$D359,0),IF(F358=1,2^$D358,0),IF(F357=1,2^$D357,0),IF(F356=1,2^$D356,0),IF(F355=1,2^$D355,0)),2))</f>
        <v>0x82</v>
      </c>
      <c r="G363" s="2" t="str">
        <f aca="false">CONCATENATE("0x",DEC2HEX(SUM(IF(G362=1,2^$D362,0),IF(G361=1,2^$D361,0),IF(G360=1,2^$D360,0),IF(G359=1,2^$D359,0),IF(G358=1,2^$D358,0),IF(G357=1,2^$D357,0),IF(G356=1,2^$D356,0),IF(G355=1,2^$D355,0)),2))</f>
        <v>0xBA</v>
      </c>
      <c r="H363" s="2" t="str">
        <f aca="false">CONCATENATE("0x",DEC2HEX(SUM(IF(H362=1,2^$D362,0),IF(H361=1,2^$D361,0),IF(H360=1,2^$D360,0),IF(H359=1,2^$D359,0),IF(H358=1,2^$D358,0),IF(H357=1,2^$D357,0),IF(H356=1,2^$D356,0),IF(H355=1,2^$D355,0)),2))</f>
        <v>0xAA</v>
      </c>
      <c r="I363" s="2" t="str">
        <f aca="false">CONCATENATE("0x",DEC2HEX(SUM(IF(I362=1,2^$D362,0),IF(I361=1,2^$D361,0),IF(I360=1,2^$D360,0),IF(I359=1,2^$D359,0),IF(I358=1,2^$D358,0),IF(I357=1,2^$D357,0),IF(I356=1,2^$D356,0),IF(I355=1,2^$D355,0)),2))</f>
        <v>0x7A</v>
      </c>
      <c r="J363" s="0"/>
      <c r="L363" s="0"/>
      <c r="Q363" s="0"/>
    </row>
    <row r="364" customFormat="false" ht="12.8" hidden="false" customHeight="false" outlineLevel="0" collapsed="false">
      <c r="A364" s="0"/>
      <c r="B364" s="0"/>
      <c r="C364" s="0"/>
      <c r="D364" s="0"/>
      <c r="E364" s="0"/>
      <c r="F364" s="0"/>
      <c r="G364" s="0"/>
      <c r="H364" s="0"/>
      <c r="I364" s="0"/>
      <c r="J364" s="0"/>
      <c r="L364" s="0"/>
      <c r="Q364" s="0"/>
    </row>
    <row r="365" customFormat="false" ht="12.8" hidden="false" customHeight="false" outlineLevel="0" collapsed="false">
      <c r="A365" s="0"/>
      <c r="B365" s="0"/>
      <c r="C365" s="0"/>
      <c r="D365" s="0"/>
      <c r="E365" s="2" t="n">
        <v>0</v>
      </c>
      <c r="F365" s="2" t="n">
        <f aca="false">E365+1</f>
        <v>1</v>
      </c>
      <c r="G365" s="2" t="n">
        <f aca="false">F365+1</f>
        <v>2</v>
      </c>
      <c r="H365" s="2" t="n">
        <f aca="false">G365+1</f>
        <v>3</v>
      </c>
      <c r="I365" s="2" t="n">
        <f aca="false">H365+1</f>
        <v>4</v>
      </c>
      <c r="J365" s="0"/>
      <c r="L365" s="0"/>
      <c r="Q365" s="0"/>
    </row>
    <row r="366" customFormat="false" ht="13.4" hidden="false" customHeight="false" outlineLevel="0" collapsed="false">
      <c r="A366" s="2" t="n">
        <f aca="false">A355+1</f>
        <v>65</v>
      </c>
      <c r="B366" s="2" t="str">
        <f aca="false">DEC2HEX(A366,2)</f>
        <v>41</v>
      </c>
      <c r="C366" s="2" t="str">
        <f aca="false">CHAR(A366)</f>
        <v>A</v>
      </c>
      <c r="D366" s="2" t="n">
        <f aca="false">D$3</f>
        <v>7</v>
      </c>
      <c r="E366" s="0"/>
      <c r="F366" s="0" t="s">
        <v>3</v>
      </c>
      <c r="G366" s="2" t="n">
        <v>1</v>
      </c>
      <c r="H366" s="0"/>
      <c r="I366" s="0"/>
      <c r="J366" s="2" t="str">
        <f aca="false">E374</f>
        <v>0x3E</v>
      </c>
      <c r="L366" s="0"/>
      <c r="Q366" s="0"/>
    </row>
    <row r="367" customFormat="false" ht="13.4" hidden="false" customHeight="false" outlineLevel="0" collapsed="false">
      <c r="A367" s="0"/>
      <c r="B367" s="0"/>
      <c r="C367" s="0"/>
      <c r="D367" s="2" t="n">
        <f aca="false">D$4</f>
        <v>6</v>
      </c>
      <c r="E367" s="0"/>
      <c r="F367" s="0" t="n">
        <v>1</v>
      </c>
      <c r="G367" s="2"/>
      <c r="H367" s="0" t="n">
        <v>1</v>
      </c>
      <c r="I367" s="0"/>
      <c r="J367" s="2" t="str">
        <f aca="false">F374</f>
        <v>0x48</v>
      </c>
      <c r="L367" s="0"/>
      <c r="Q367" s="0"/>
    </row>
    <row r="368" customFormat="false" ht="13.4" hidden="false" customHeight="false" outlineLevel="0" collapsed="false">
      <c r="A368" s="0"/>
      <c r="B368" s="0"/>
      <c r="C368" s="0"/>
      <c r="D368" s="2" t="n">
        <f aca="false">D$5</f>
        <v>5</v>
      </c>
      <c r="E368" s="0" t="n">
        <v>1</v>
      </c>
      <c r="F368" s="0"/>
      <c r="G368" s="2"/>
      <c r="H368" s="0"/>
      <c r="I368" s="0" t="n">
        <v>1</v>
      </c>
      <c r="J368" s="2" t="str">
        <f aca="false">G374</f>
        <v>0x88</v>
      </c>
      <c r="L368" s="0"/>
      <c r="Q368" s="0"/>
    </row>
    <row r="369" customFormat="false" ht="13.4" hidden="false" customHeight="false" outlineLevel="0" collapsed="false">
      <c r="A369" s="0"/>
      <c r="B369" s="0"/>
      <c r="C369" s="0"/>
      <c r="D369" s="2" t="n">
        <f aca="false">D$6</f>
        <v>4</v>
      </c>
      <c r="E369" s="0" t="n">
        <v>1</v>
      </c>
      <c r="F369" s="0"/>
      <c r="G369" s="2"/>
      <c r="H369" s="0"/>
      <c r="I369" s="0" t="n">
        <v>1</v>
      </c>
      <c r="J369" s="2" t="str">
        <f aca="false">H374</f>
        <v>0x48</v>
      </c>
      <c r="L369" s="0"/>
      <c r="Q369" s="0"/>
    </row>
    <row r="370" customFormat="false" ht="13.4" hidden="false" customHeight="false" outlineLevel="0" collapsed="false">
      <c r="A370" s="0"/>
      <c r="B370" s="0"/>
      <c r="C370" s="0"/>
      <c r="D370" s="2" t="n">
        <f aca="false">D$7</f>
        <v>3</v>
      </c>
      <c r="E370" s="0" t="n">
        <v>1</v>
      </c>
      <c r="F370" s="0" t="n">
        <v>1</v>
      </c>
      <c r="G370" s="2" t="n">
        <v>1</v>
      </c>
      <c r="H370" s="0" t="n">
        <v>1</v>
      </c>
      <c r="I370" s="0" t="n">
        <v>1</v>
      </c>
      <c r="J370" s="2" t="str">
        <f aca="false">I374</f>
        <v>0x3E</v>
      </c>
      <c r="L370" s="0"/>
      <c r="Q370" s="0"/>
    </row>
    <row r="371" customFormat="false" ht="13.4" hidden="false" customHeight="false" outlineLevel="0" collapsed="false">
      <c r="A371" s="0"/>
      <c r="B371" s="0"/>
      <c r="C371" s="0"/>
      <c r="D371" s="2" t="n">
        <f aca="false">D$8</f>
        <v>2</v>
      </c>
      <c r="E371" s="0" t="n">
        <v>1</v>
      </c>
      <c r="F371" s="0"/>
      <c r="G371" s="0"/>
      <c r="H371" s="0"/>
      <c r="I371" s="0" t="n">
        <v>1</v>
      </c>
      <c r="J371" s="0"/>
      <c r="L371" s="0"/>
      <c r="Q371" s="0"/>
    </row>
    <row r="372" customFormat="false" ht="13.4" hidden="false" customHeight="false" outlineLevel="0" collapsed="false">
      <c r="A372" s="0"/>
      <c r="B372" s="0"/>
      <c r="C372" s="0"/>
      <c r="D372" s="2" t="n">
        <f aca="false">D$9</f>
        <v>1</v>
      </c>
      <c r="E372" s="0" t="n">
        <v>1</v>
      </c>
      <c r="F372" s="0"/>
      <c r="G372" s="2"/>
      <c r="H372" s="0"/>
      <c r="I372" s="0" t="n">
        <v>1</v>
      </c>
      <c r="J372" s="0"/>
      <c r="L372" s="0"/>
      <c r="Q372" s="0"/>
    </row>
    <row r="373" customFormat="false" ht="12.8" hidden="false" customHeight="false" outlineLevel="0" collapsed="false">
      <c r="A373" s="0"/>
      <c r="B373" s="0"/>
      <c r="C373" s="0"/>
      <c r="D373" s="2" t="n">
        <f aca="false">D$10</f>
        <v>0</v>
      </c>
      <c r="E373" s="0"/>
      <c r="F373" s="0"/>
      <c r="G373" s="0"/>
      <c r="H373" s="0"/>
      <c r="I373" s="0"/>
      <c r="J373" s="0"/>
      <c r="L373" s="0"/>
      <c r="Q373" s="0"/>
    </row>
    <row r="374" customFormat="false" ht="12.8" hidden="false" customHeight="false" outlineLevel="0" collapsed="false">
      <c r="A374" s="0"/>
      <c r="B374" s="0"/>
      <c r="C374" s="0"/>
      <c r="D374" s="0"/>
      <c r="E374" s="2" t="str">
        <f aca="false">CONCATENATE("0x",DEC2HEX(SUM(IF(E373=1,2^$D373,0),IF(E372=1,2^$D372,0),IF(E371=1,2^$D371,0),IF(E370=1,2^$D370,0),IF(E369=1,2^$D369,0),IF(E368=1,2^$D368,0),IF(E367=1,2^$D367,0),IF(E366=1,2^$D366,0)),2))</f>
        <v>0x3E</v>
      </c>
      <c r="F374" s="2" t="str">
        <f aca="false">CONCATENATE("0x",DEC2HEX(SUM(IF(F373=1,2^$D373,0),IF(F372=1,2^$D372,0),IF(F371=1,2^$D371,0),IF(F370=1,2^$D370,0),IF(F369=1,2^$D369,0),IF(F368=1,2^$D368,0),IF(F367=1,2^$D367,0),IF(F366=1,2^$D366,0)),2))</f>
        <v>0x48</v>
      </c>
      <c r="G374" s="2" t="str">
        <f aca="false">CONCATENATE("0x",DEC2HEX(SUM(IF(G373=1,2^$D373,0),IF(G372=1,2^$D372,0),IF(G371=1,2^$D371,0),IF(G370=1,2^$D370,0),IF(G369=1,2^$D369,0),IF(G368=1,2^$D368,0),IF(G367=1,2^$D367,0),IF(G366=1,2^$D366,0)),2))</f>
        <v>0x88</v>
      </c>
      <c r="H374" s="2" t="str">
        <f aca="false">CONCATENATE("0x",DEC2HEX(SUM(IF(H373=1,2^$D373,0),IF(H372=1,2^$D372,0),IF(H371=1,2^$D371,0),IF(H370=1,2^$D370,0),IF(H369=1,2^$D369,0),IF(H368=1,2^$D368,0),IF(H367=1,2^$D367,0),IF(H366=1,2^$D366,0)),2))</f>
        <v>0x48</v>
      </c>
      <c r="I374" s="2" t="str">
        <f aca="false">CONCATENATE("0x",DEC2HEX(SUM(IF(I373=1,2^$D373,0),IF(I372=1,2^$D372,0),IF(I371=1,2^$D371,0),IF(I370=1,2^$D370,0),IF(I369=1,2^$D369,0),IF(I368=1,2^$D368,0),IF(I367=1,2^$D367,0),IF(I366=1,2^$D366,0)),2))</f>
        <v>0x3E</v>
      </c>
      <c r="J374" s="0"/>
      <c r="L374" s="0"/>
      <c r="Q374" s="0"/>
    </row>
    <row r="375" customFormat="false" ht="12.8" hidden="false" customHeight="false" outlineLevel="0" collapsed="false">
      <c r="A375" s="0"/>
      <c r="B375" s="0"/>
      <c r="C375" s="0"/>
      <c r="D375" s="0"/>
      <c r="E375" s="0"/>
      <c r="F375" s="0"/>
      <c r="G375" s="0"/>
      <c r="H375" s="0"/>
      <c r="I375" s="0"/>
      <c r="J375" s="0"/>
      <c r="L375" s="0"/>
      <c r="Q375" s="0"/>
    </row>
    <row r="376" customFormat="false" ht="12.8" hidden="false" customHeight="false" outlineLevel="0" collapsed="false">
      <c r="A376" s="0"/>
      <c r="B376" s="0"/>
      <c r="C376" s="0"/>
      <c r="D376" s="0"/>
      <c r="E376" s="2" t="n">
        <v>0</v>
      </c>
      <c r="F376" s="2" t="n">
        <f aca="false">E376+1</f>
        <v>1</v>
      </c>
      <c r="G376" s="2" t="n">
        <f aca="false">F376+1</f>
        <v>2</v>
      </c>
      <c r="H376" s="2" t="n">
        <f aca="false">G376+1</f>
        <v>3</v>
      </c>
      <c r="I376" s="2" t="n">
        <f aca="false">H376+1</f>
        <v>4</v>
      </c>
      <c r="J376" s="0"/>
      <c r="L376" s="0"/>
      <c r="Q376" s="0"/>
    </row>
    <row r="377" customFormat="false" ht="13.4" hidden="false" customHeight="false" outlineLevel="0" collapsed="false">
      <c r="A377" s="2" t="n">
        <f aca="false">A366+1</f>
        <v>66</v>
      </c>
      <c r="B377" s="2" t="str">
        <f aca="false">DEC2HEX(A377,2)</f>
        <v>42</v>
      </c>
      <c r="C377" s="2" t="str">
        <f aca="false">CHAR(A377)</f>
        <v>B</v>
      </c>
      <c r="D377" s="2" t="n">
        <f aca="false">D$3</f>
        <v>7</v>
      </c>
      <c r="E377" s="0" t="n">
        <v>1</v>
      </c>
      <c r="F377" s="0" t="n">
        <v>1</v>
      </c>
      <c r="G377" s="2" t="n">
        <v>1</v>
      </c>
      <c r="H377" s="0" t="n">
        <v>1</v>
      </c>
      <c r="I377" s="0"/>
      <c r="J377" s="2" t="str">
        <f aca="false">E385</f>
        <v>0xFE</v>
      </c>
      <c r="L377" s="0"/>
      <c r="Q377" s="0"/>
    </row>
    <row r="378" customFormat="false" ht="13.4" hidden="false" customHeight="false" outlineLevel="0" collapsed="false">
      <c r="A378" s="0"/>
      <c r="B378" s="0"/>
      <c r="C378" s="0"/>
      <c r="D378" s="2" t="n">
        <f aca="false">D$4</f>
        <v>6</v>
      </c>
      <c r="E378" s="0" t="n">
        <v>1</v>
      </c>
      <c r="F378" s="0" t="s">
        <v>3</v>
      </c>
      <c r="G378" s="2"/>
      <c r="H378" s="0"/>
      <c r="I378" s="0" t="n">
        <v>1</v>
      </c>
      <c r="J378" s="2" t="str">
        <f aca="false">F385</f>
        <v>0x92</v>
      </c>
      <c r="L378" s="0"/>
      <c r="Q378" s="0"/>
    </row>
    <row r="379" customFormat="false" ht="13.4" hidden="false" customHeight="false" outlineLevel="0" collapsed="false">
      <c r="A379" s="0"/>
      <c r="B379" s="0"/>
      <c r="C379" s="0"/>
      <c r="D379" s="2" t="n">
        <f aca="false">D$5</f>
        <v>5</v>
      </c>
      <c r="E379" s="0" t="n">
        <v>1</v>
      </c>
      <c r="F379" s="0"/>
      <c r="G379" s="2"/>
      <c r="H379" s="0"/>
      <c r="I379" s="0" t="n">
        <v>1</v>
      </c>
      <c r="J379" s="2" t="str">
        <f aca="false">G385</f>
        <v>0x92</v>
      </c>
      <c r="L379" s="0"/>
      <c r="Q379" s="0"/>
    </row>
    <row r="380" customFormat="false" ht="13.4" hidden="false" customHeight="false" outlineLevel="0" collapsed="false">
      <c r="A380" s="0"/>
      <c r="B380" s="0"/>
      <c r="C380" s="0"/>
      <c r="D380" s="2" t="n">
        <f aca="false">D$6</f>
        <v>4</v>
      </c>
      <c r="E380" s="0" t="n">
        <v>1</v>
      </c>
      <c r="F380" s="0" t="n">
        <v>1</v>
      </c>
      <c r="G380" s="2" t="n">
        <v>1</v>
      </c>
      <c r="H380" s="0" t="n">
        <v>1</v>
      </c>
      <c r="I380" s="0"/>
      <c r="J380" s="2" t="str">
        <f aca="false">H385</f>
        <v>0x92</v>
      </c>
      <c r="L380" s="0"/>
      <c r="Q380" s="0"/>
    </row>
    <row r="381" customFormat="false" ht="13.4" hidden="false" customHeight="false" outlineLevel="0" collapsed="false">
      <c r="A381" s="0"/>
      <c r="B381" s="0"/>
      <c r="C381" s="0"/>
      <c r="D381" s="2" t="n">
        <f aca="false">D$7</f>
        <v>3</v>
      </c>
      <c r="E381" s="0" t="n">
        <v>1</v>
      </c>
      <c r="F381" s="0"/>
      <c r="G381" s="2"/>
      <c r="H381" s="0"/>
      <c r="I381" s="0" t="n">
        <v>1</v>
      </c>
      <c r="J381" s="2" t="str">
        <f aca="false">I385</f>
        <v>0x6C</v>
      </c>
      <c r="L381" s="0"/>
      <c r="Q381" s="0"/>
    </row>
    <row r="382" customFormat="false" ht="13.4" hidden="false" customHeight="false" outlineLevel="0" collapsed="false">
      <c r="A382" s="0"/>
      <c r="B382" s="0"/>
      <c r="C382" s="0"/>
      <c r="D382" s="2" t="n">
        <f aca="false">D$8</f>
        <v>2</v>
      </c>
      <c r="E382" s="0" t="n">
        <v>1</v>
      </c>
      <c r="F382" s="0"/>
      <c r="G382" s="0"/>
      <c r="H382" s="0"/>
      <c r="I382" s="0" t="n">
        <v>1</v>
      </c>
      <c r="J382" s="0"/>
      <c r="L382" s="0"/>
      <c r="Q382" s="0"/>
    </row>
    <row r="383" customFormat="false" ht="13.4" hidden="false" customHeight="false" outlineLevel="0" collapsed="false">
      <c r="A383" s="0"/>
      <c r="B383" s="0"/>
      <c r="C383" s="0"/>
      <c r="D383" s="2" t="n">
        <f aca="false">D$9</f>
        <v>1</v>
      </c>
      <c r="E383" s="0" t="n">
        <v>1</v>
      </c>
      <c r="F383" s="0" t="n">
        <v>1</v>
      </c>
      <c r="G383" s="2" t="n">
        <v>1</v>
      </c>
      <c r="H383" s="0" t="n">
        <v>1</v>
      </c>
      <c r="I383" s="0"/>
      <c r="J383" s="0"/>
      <c r="L383" s="0"/>
      <c r="Q383" s="0"/>
    </row>
    <row r="384" customFormat="false" ht="12.8" hidden="false" customHeight="false" outlineLevel="0" collapsed="false">
      <c r="A384" s="0"/>
      <c r="B384" s="0"/>
      <c r="C384" s="0"/>
      <c r="D384" s="2" t="n">
        <f aca="false">D$10</f>
        <v>0</v>
      </c>
      <c r="E384" s="0"/>
      <c r="F384" s="0"/>
      <c r="G384" s="0"/>
      <c r="H384" s="0"/>
      <c r="I384" s="0"/>
      <c r="J384" s="0"/>
      <c r="L384" s="0"/>
      <c r="Q384" s="0"/>
    </row>
    <row r="385" customFormat="false" ht="12.8" hidden="false" customHeight="false" outlineLevel="0" collapsed="false">
      <c r="A385" s="0"/>
      <c r="B385" s="0"/>
      <c r="C385" s="0"/>
      <c r="D385" s="0"/>
      <c r="E385" s="2" t="str">
        <f aca="false">CONCATENATE("0x",DEC2HEX(SUM(IF(E384=1,2^$D384,0),IF(E383=1,2^$D383,0),IF(E382=1,2^$D382,0),IF(E381=1,2^$D381,0),IF(E380=1,2^$D380,0),IF(E379=1,2^$D379,0),IF(E378=1,2^$D378,0),IF(E377=1,2^$D377,0)),2))</f>
        <v>0xFE</v>
      </c>
      <c r="F385" s="2" t="str">
        <f aca="false">CONCATENATE("0x",DEC2HEX(SUM(IF(F384=1,2^$D384,0),IF(F383=1,2^$D383,0),IF(F382=1,2^$D382,0),IF(F381=1,2^$D381,0),IF(F380=1,2^$D380,0),IF(F379=1,2^$D379,0),IF(F378=1,2^$D378,0),IF(F377=1,2^$D377,0)),2))</f>
        <v>0x92</v>
      </c>
      <c r="G385" s="2" t="str">
        <f aca="false">CONCATENATE("0x",DEC2HEX(SUM(IF(G384=1,2^$D384,0),IF(G383=1,2^$D383,0),IF(G382=1,2^$D382,0),IF(G381=1,2^$D381,0),IF(G380=1,2^$D380,0),IF(G379=1,2^$D379,0),IF(G378=1,2^$D378,0),IF(G377=1,2^$D377,0)),2))</f>
        <v>0x92</v>
      </c>
      <c r="H385" s="2" t="str">
        <f aca="false">CONCATENATE("0x",DEC2HEX(SUM(IF(H384=1,2^$D384,0),IF(H383=1,2^$D383,0),IF(H382=1,2^$D382,0),IF(H381=1,2^$D381,0),IF(H380=1,2^$D380,0),IF(H379=1,2^$D379,0),IF(H378=1,2^$D378,0),IF(H377=1,2^$D377,0)),2))</f>
        <v>0x92</v>
      </c>
      <c r="I385" s="2" t="str">
        <f aca="false">CONCATENATE("0x",DEC2HEX(SUM(IF(I384=1,2^$D384,0),IF(I383=1,2^$D383,0),IF(I382=1,2^$D382,0),IF(I381=1,2^$D381,0),IF(I380=1,2^$D380,0),IF(I379=1,2^$D379,0),IF(I378=1,2^$D378,0),IF(I377=1,2^$D377,0)),2))</f>
        <v>0x6C</v>
      </c>
      <c r="J385" s="0"/>
      <c r="L385" s="0"/>
      <c r="Q385" s="0"/>
    </row>
    <row r="386" customFormat="false" ht="12.8" hidden="false" customHeight="false" outlineLevel="0" collapsed="false">
      <c r="A386" s="0"/>
      <c r="B386" s="0"/>
      <c r="C386" s="0"/>
      <c r="D386" s="0"/>
      <c r="E386" s="0"/>
      <c r="F386" s="0"/>
      <c r="G386" s="0"/>
      <c r="H386" s="0"/>
      <c r="I386" s="0"/>
      <c r="J386" s="0"/>
      <c r="L386" s="0"/>
      <c r="Q386" s="0"/>
    </row>
    <row r="387" customFormat="false" ht="12.8" hidden="false" customHeight="false" outlineLevel="0" collapsed="false">
      <c r="A387" s="0"/>
      <c r="B387" s="0"/>
      <c r="C387" s="0"/>
      <c r="D387" s="0"/>
      <c r="E387" s="2" t="n">
        <v>0</v>
      </c>
      <c r="F387" s="2" t="n">
        <f aca="false">E387+1</f>
        <v>1</v>
      </c>
      <c r="G387" s="2" t="n">
        <f aca="false">F387+1</f>
        <v>2</v>
      </c>
      <c r="H387" s="2" t="n">
        <f aca="false">G387+1</f>
        <v>3</v>
      </c>
      <c r="I387" s="2" t="n">
        <f aca="false">H387+1</f>
        <v>4</v>
      </c>
      <c r="J387" s="0"/>
      <c r="L387" s="0"/>
      <c r="Q387" s="0"/>
    </row>
    <row r="388" customFormat="false" ht="13.4" hidden="false" customHeight="false" outlineLevel="0" collapsed="false">
      <c r="A388" s="2" t="n">
        <f aca="false">A377+1</f>
        <v>67</v>
      </c>
      <c r="B388" s="2" t="str">
        <f aca="false">DEC2HEX(A388,2)</f>
        <v>43</v>
      </c>
      <c r="C388" s="2" t="str">
        <f aca="false">CHAR(A388)</f>
        <v>C</v>
      </c>
      <c r="D388" s="2" t="n">
        <f aca="false">D$3</f>
        <v>7</v>
      </c>
      <c r="E388" s="0"/>
      <c r="F388" s="0" t="n">
        <v>1</v>
      </c>
      <c r="G388" s="2" t="n">
        <v>1</v>
      </c>
      <c r="H388" s="0" t="n">
        <v>1</v>
      </c>
      <c r="I388" s="0"/>
      <c r="J388" s="2" t="str">
        <f aca="false">E396</f>
        <v>0x7C</v>
      </c>
      <c r="L388" s="0"/>
      <c r="Q388" s="0"/>
    </row>
    <row r="389" customFormat="false" ht="13.4" hidden="false" customHeight="false" outlineLevel="0" collapsed="false">
      <c r="A389" s="0"/>
      <c r="B389" s="0"/>
      <c r="C389" s="0"/>
      <c r="D389" s="2" t="n">
        <f aca="false">D$4</f>
        <v>6</v>
      </c>
      <c r="E389" s="0" t="n">
        <v>1</v>
      </c>
      <c r="F389" s="0" t="s">
        <v>3</v>
      </c>
      <c r="G389" s="2"/>
      <c r="H389" s="0"/>
      <c r="I389" s="0" t="n">
        <v>1</v>
      </c>
      <c r="J389" s="2" t="str">
        <f aca="false">F396</f>
        <v>0x82</v>
      </c>
      <c r="L389" s="0"/>
      <c r="Q389" s="0"/>
    </row>
    <row r="390" customFormat="false" ht="13.4" hidden="false" customHeight="false" outlineLevel="0" collapsed="false">
      <c r="A390" s="0"/>
      <c r="B390" s="0"/>
      <c r="C390" s="0"/>
      <c r="D390" s="2" t="n">
        <f aca="false">D$5</f>
        <v>5</v>
      </c>
      <c r="E390" s="0" t="n">
        <v>1</v>
      </c>
      <c r="F390" s="0"/>
      <c r="G390" s="2"/>
      <c r="H390" s="0"/>
      <c r="I390" s="0"/>
      <c r="J390" s="2" t="str">
        <f aca="false">G396</f>
        <v>0x82</v>
      </c>
      <c r="L390" s="0"/>
      <c r="Q390" s="0"/>
    </row>
    <row r="391" customFormat="false" ht="13.4" hidden="false" customHeight="false" outlineLevel="0" collapsed="false">
      <c r="A391" s="0"/>
      <c r="B391" s="0"/>
      <c r="C391" s="0"/>
      <c r="D391" s="2" t="n">
        <f aca="false">D$6</f>
        <v>4</v>
      </c>
      <c r="E391" s="0" t="n">
        <v>1</v>
      </c>
      <c r="F391" s="0"/>
      <c r="G391" s="2"/>
      <c r="H391" s="0"/>
      <c r="I391" s="0"/>
      <c r="J391" s="2" t="str">
        <f aca="false">H396</f>
        <v>0x82</v>
      </c>
      <c r="L391" s="0"/>
      <c r="Q391" s="0"/>
    </row>
    <row r="392" customFormat="false" ht="13.4" hidden="false" customHeight="false" outlineLevel="0" collapsed="false">
      <c r="A392" s="0"/>
      <c r="B392" s="0"/>
      <c r="C392" s="0"/>
      <c r="D392" s="2" t="n">
        <f aca="false">D$7</f>
        <v>3</v>
      </c>
      <c r="E392" s="0" t="n">
        <v>1</v>
      </c>
      <c r="F392" s="0"/>
      <c r="G392" s="2"/>
      <c r="H392" s="0"/>
      <c r="I392" s="0"/>
      <c r="J392" s="2" t="str">
        <f aca="false">I396</f>
        <v>0x44</v>
      </c>
      <c r="L392" s="0"/>
      <c r="Q392" s="0"/>
    </row>
    <row r="393" customFormat="false" ht="13.4" hidden="false" customHeight="false" outlineLevel="0" collapsed="false">
      <c r="A393" s="0"/>
      <c r="B393" s="0"/>
      <c r="C393" s="0"/>
      <c r="D393" s="2" t="n">
        <f aca="false">D$8</f>
        <v>2</v>
      </c>
      <c r="E393" s="0" t="n">
        <v>1</v>
      </c>
      <c r="F393" s="0"/>
      <c r="G393" s="0"/>
      <c r="H393" s="0"/>
      <c r="I393" s="0" t="n">
        <v>1</v>
      </c>
      <c r="J393" s="0"/>
      <c r="L393" s="0"/>
      <c r="Q393" s="0"/>
    </row>
    <row r="394" customFormat="false" ht="13.4" hidden="false" customHeight="false" outlineLevel="0" collapsed="false">
      <c r="A394" s="0"/>
      <c r="B394" s="0"/>
      <c r="C394" s="0"/>
      <c r="D394" s="2" t="n">
        <f aca="false">D$9</f>
        <v>1</v>
      </c>
      <c r="E394" s="0"/>
      <c r="F394" s="0" t="n">
        <v>1</v>
      </c>
      <c r="G394" s="2" t="n">
        <v>1</v>
      </c>
      <c r="H394" s="0" t="n">
        <v>1</v>
      </c>
      <c r="I394" s="0"/>
      <c r="J394" s="0"/>
      <c r="L394" s="0"/>
      <c r="Q394" s="0"/>
    </row>
    <row r="395" customFormat="false" ht="12.8" hidden="false" customHeight="false" outlineLevel="0" collapsed="false">
      <c r="A395" s="0"/>
      <c r="B395" s="0"/>
      <c r="C395" s="0"/>
      <c r="D395" s="2" t="n">
        <f aca="false">D$10</f>
        <v>0</v>
      </c>
      <c r="E395" s="0"/>
      <c r="F395" s="0"/>
      <c r="G395" s="0"/>
      <c r="H395" s="0"/>
      <c r="I395" s="0"/>
      <c r="J395" s="0"/>
      <c r="L395" s="0"/>
      <c r="Q395" s="0"/>
    </row>
    <row r="396" customFormat="false" ht="12.8" hidden="false" customHeight="false" outlineLevel="0" collapsed="false">
      <c r="A396" s="0"/>
      <c r="B396" s="0"/>
      <c r="C396" s="0"/>
      <c r="D396" s="0"/>
      <c r="E396" s="2" t="str">
        <f aca="false">CONCATENATE("0x",DEC2HEX(SUM(IF(E395=1,2^$D395,0),IF(E394=1,2^$D394,0),IF(E393=1,2^$D393,0),IF(E392=1,2^$D392,0),IF(E391=1,2^$D391,0),IF(E390=1,2^$D390,0),IF(E389=1,2^$D389,0),IF(E388=1,2^$D388,0)),2))</f>
        <v>0x7C</v>
      </c>
      <c r="F396" s="2" t="str">
        <f aca="false">CONCATENATE("0x",DEC2HEX(SUM(IF(F395=1,2^$D395,0),IF(F394=1,2^$D394,0),IF(F393=1,2^$D393,0),IF(F392=1,2^$D392,0),IF(F391=1,2^$D391,0),IF(F390=1,2^$D390,0),IF(F389=1,2^$D389,0),IF(F388=1,2^$D388,0)),2))</f>
        <v>0x82</v>
      </c>
      <c r="G396" s="2" t="str">
        <f aca="false">CONCATENATE("0x",DEC2HEX(SUM(IF(G395=1,2^$D395,0),IF(G394=1,2^$D394,0),IF(G393=1,2^$D393,0),IF(G392=1,2^$D392,0),IF(G391=1,2^$D391,0),IF(G390=1,2^$D390,0),IF(G389=1,2^$D389,0),IF(G388=1,2^$D388,0)),2))</f>
        <v>0x82</v>
      </c>
      <c r="H396" s="2" t="str">
        <f aca="false">CONCATENATE("0x",DEC2HEX(SUM(IF(H395=1,2^$D395,0),IF(H394=1,2^$D394,0),IF(H393=1,2^$D393,0),IF(H392=1,2^$D392,0),IF(H391=1,2^$D391,0),IF(H390=1,2^$D390,0),IF(H389=1,2^$D389,0),IF(H388=1,2^$D388,0)),2))</f>
        <v>0x82</v>
      </c>
      <c r="I396" s="2" t="str">
        <f aca="false">CONCATENATE("0x",DEC2HEX(SUM(IF(I395=1,2^$D395,0),IF(I394=1,2^$D394,0),IF(I393=1,2^$D393,0),IF(I392=1,2^$D392,0),IF(I391=1,2^$D391,0),IF(I390=1,2^$D390,0),IF(I389=1,2^$D389,0),IF(I388=1,2^$D388,0)),2))</f>
        <v>0x44</v>
      </c>
      <c r="J396" s="0"/>
      <c r="L396" s="0"/>
      <c r="Q396" s="0"/>
    </row>
    <row r="397" customFormat="false" ht="12.8" hidden="false" customHeight="false" outlineLevel="0" collapsed="false">
      <c r="A397" s="0"/>
      <c r="B397" s="0"/>
      <c r="C397" s="0"/>
      <c r="D397" s="0"/>
      <c r="E397" s="0"/>
      <c r="F397" s="0"/>
      <c r="G397" s="0"/>
      <c r="H397" s="0"/>
      <c r="I397" s="0"/>
      <c r="J397" s="0"/>
      <c r="L397" s="0"/>
      <c r="Q397" s="0"/>
    </row>
    <row r="398" customFormat="false" ht="12.8" hidden="false" customHeight="false" outlineLevel="0" collapsed="false">
      <c r="A398" s="0"/>
      <c r="B398" s="0"/>
      <c r="C398" s="0"/>
      <c r="D398" s="0"/>
      <c r="E398" s="2" t="n">
        <v>0</v>
      </c>
      <c r="F398" s="2" t="n">
        <f aca="false">E398+1</f>
        <v>1</v>
      </c>
      <c r="G398" s="2" t="n">
        <f aca="false">F398+1</f>
        <v>2</v>
      </c>
      <c r="H398" s="2" t="n">
        <f aca="false">G398+1</f>
        <v>3</v>
      </c>
      <c r="I398" s="2" t="n">
        <f aca="false">H398+1</f>
        <v>4</v>
      </c>
      <c r="J398" s="0"/>
      <c r="L398" s="0"/>
      <c r="Q398" s="0"/>
    </row>
    <row r="399" customFormat="false" ht="13.4" hidden="false" customHeight="false" outlineLevel="0" collapsed="false">
      <c r="A399" s="2" t="n">
        <f aca="false">A388+1</f>
        <v>68</v>
      </c>
      <c r="B399" s="2" t="str">
        <f aca="false">DEC2HEX(A399,2)</f>
        <v>44</v>
      </c>
      <c r="C399" s="2" t="str">
        <f aca="false">CHAR(A399)</f>
        <v>D</v>
      </c>
      <c r="D399" s="2" t="n">
        <f aca="false">D$3</f>
        <v>7</v>
      </c>
      <c r="E399" s="0" t="n">
        <v>1</v>
      </c>
      <c r="F399" s="0" t="n">
        <v>1</v>
      </c>
      <c r="G399" s="2" t="n">
        <v>1</v>
      </c>
      <c r="H399" s="0" t="n">
        <v>1</v>
      </c>
      <c r="I399" s="0"/>
      <c r="J399" s="2" t="str">
        <f aca="false">E407</f>
        <v>0xFE</v>
      </c>
      <c r="L399" s="0"/>
      <c r="Q399" s="0"/>
    </row>
    <row r="400" customFormat="false" ht="13.4" hidden="false" customHeight="false" outlineLevel="0" collapsed="false">
      <c r="A400" s="0"/>
      <c r="B400" s="0"/>
      <c r="C400" s="0"/>
      <c r="D400" s="2" t="n">
        <f aca="false">D$4</f>
        <v>6</v>
      </c>
      <c r="E400" s="0" t="n">
        <v>1</v>
      </c>
      <c r="F400" s="0" t="s">
        <v>3</v>
      </c>
      <c r="G400" s="2"/>
      <c r="H400" s="0"/>
      <c r="I400" s="0" t="n">
        <v>1</v>
      </c>
      <c r="J400" s="2" t="str">
        <f aca="false">F407</f>
        <v>0x82</v>
      </c>
      <c r="L400" s="0"/>
      <c r="Q400" s="0"/>
    </row>
    <row r="401" customFormat="false" ht="13.4" hidden="false" customHeight="false" outlineLevel="0" collapsed="false">
      <c r="A401" s="0"/>
      <c r="B401" s="0"/>
      <c r="C401" s="0"/>
      <c r="D401" s="2" t="n">
        <f aca="false">D$5</f>
        <v>5</v>
      </c>
      <c r="E401" s="0" t="n">
        <v>1</v>
      </c>
      <c r="F401" s="0"/>
      <c r="G401" s="2"/>
      <c r="H401" s="0"/>
      <c r="I401" s="0" t="n">
        <v>1</v>
      </c>
      <c r="J401" s="2" t="str">
        <f aca="false">G407</f>
        <v>0x82</v>
      </c>
      <c r="L401" s="0"/>
      <c r="Q401" s="0"/>
    </row>
    <row r="402" customFormat="false" ht="13.4" hidden="false" customHeight="false" outlineLevel="0" collapsed="false">
      <c r="A402" s="0"/>
      <c r="B402" s="0"/>
      <c r="C402" s="0"/>
      <c r="D402" s="2" t="n">
        <f aca="false">D$6</f>
        <v>4</v>
      </c>
      <c r="E402" s="0" t="n">
        <v>1</v>
      </c>
      <c r="F402" s="0"/>
      <c r="G402" s="2"/>
      <c r="H402" s="0"/>
      <c r="I402" s="0" t="n">
        <v>1</v>
      </c>
      <c r="J402" s="2" t="str">
        <f aca="false">H407</f>
        <v>0x82</v>
      </c>
      <c r="L402" s="0"/>
      <c r="Q402" s="0"/>
    </row>
    <row r="403" customFormat="false" ht="13.4" hidden="false" customHeight="false" outlineLevel="0" collapsed="false">
      <c r="A403" s="0"/>
      <c r="B403" s="0"/>
      <c r="C403" s="0"/>
      <c r="D403" s="2" t="n">
        <f aca="false">D$7</f>
        <v>3</v>
      </c>
      <c r="E403" s="0" t="n">
        <v>1</v>
      </c>
      <c r="F403" s="0"/>
      <c r="G403" s="2"/>
      <c r="H403" s="0"/>
      <c r="I403" s="0" t="n">
        <v>1</v>
      </c>
      <c r="J403" s="2" t="str">
        <f aca="false">I407</f>
        <v>0x7C</v>
      </c>
      <c r="L403" s="0"/>
      <c r="Q403" s="0"/>
    </row>
    <row r="404" customFormat="false" ht="13.4" hidden="false" customHeight="false" outlineLevel="0" collapsed="false">
      <c r="A404" s="0"/>
      <c r="B404" s="0"/>
      <c r="C404" s="0"/>
      <c r="D404" s="2" t="n">
        <f aca="false">D$8</f>
        <v>2</v>
      </c>
      <c r="E404" s="0" t="n">
        <v>1</v>
      </c>
      <c r="F404" s="0"/>
      <c r="G404" s="0"/>
      <c r="H404" s="0"/>
      <c r="I404" s="0" t="n">
        <v>1</v>
      </c>
      <c r="J404" s="0"/>
      <c r="L404" s="0"/>
      <c r="Q404" s="0"/>
    </row>
    <row r="405" customFormat="false" ht="13.4" hidden="false" customHeight="false" outlineLevel="0" collapsed="false">
      <c r="A405" s="0"/>
      <c r="B405" s="0"/>
      <c r="C405" s="0"/>
      <c r="D405" s="2" t="n">
        <f aca="false">D$9</f>
        <v>1</v>
      </c>
      <c r="E405" s="0" t="n">
        <v>1</v>
      </c>
      <c r="F405" s="0" t="n">
        <v>1</v>
      </c>
      <c r="G405" s="2" t="n">
        <v>1</v>
      </c>
      <c r="H405" s="0" t="n">
        <v>1</v>
      </c>
      <c r="I405" s="0"/>
      <c r="J405" s="0"/>
      <c r="L405" s="0"/>
      <c r="Q405" s="0"/>
    </row>
    <row r="406" customFormat="false" ht="12.8" hidden="false" customHeight="false" outlineLevel="0" collapsed="false">
      <c r="A406" s="0"/>
      <c r="B406" s="0"/>
      <c r="C406" s="0"/>
      <c r="D406" s="2" t="n">
        <f aca="false">D$10</f>
        <v>0</v>
      </c>
      <c r="E406" s="0"/>
      <c r="F406" s="0"/>
      <c r="G406" s="0"/>
      <c r="H406" s="0"/>
      <c r="I406" s="0"/>
      <c r="J406" s="0"/>
      <c r="L406" s="0"/>
      <c r="Q406" s="0"/>
    </row>
    <row r="407" customFormat="false" ht="12.8" hidden="false" customHeight="false" outlineLevel="0" collapsed="false">
      <c r="A407" s="0"/>
      <c r="B407" s="0"/>
      <c r="C407" s="0"/>
      <c r="D407" s="0"/>
      <c r="E407" s="2" t="str">
        <f aca="false">CONCATENATE("0x",DEC2HEX(SUM(IF(E406=1,2^$D406,0),IF(E405=1,2^$D405,0),IF(E404=1,2^$D404,0),IF(E403=1,2^$D403,0),IF(E402=1,2^$D402,0),IF(E401=1,2^$D401,0),IF(E400=1,2^$D400,0),IF(E399=1,2^$D399,0)),2))</f>
        <v>0xFE</v>
      </c>
      <c r="F407" s="2" t="str">
        <f aca="false">CONCATENATE("0x",DEC2HEX(SUM(IF(F406=1,2^$D406,0),IF(F405=1,2^$D405,0),IF(F404=1,2^$D404,0),IF(F403=1,2^$D403,0),IF(F402=1,2^$D402,0),IF(F401=1,2^$D401,0),IF(F400=1,2^$D400,0),IF(F399=1,2^$D399,0)),2))</f>
        <v>0x82</v>
      </c>
      <c r="G407" s="2" t="str">
        <f aca="false">CONCATENATE("0x",DEC2HEX(SUM(IF(G406=1,2^$D406,0),IF(G405=1,2^$D405,0),IF(G404=1,2^$D404,0),IF(G403=1,2^$D403,0),IF(G402=1,2^$D402,0),IF(G401=1,2^$D401,0),IF(G400=1,2^$D400,0),IF(G399=1,2^$D399,0)),2))</f>
        <v>0x82</v>
      </c>
      <c r="H407" s="2" t="str">
        <f aca="false">CONCATENATE("0x",DEC2HEX(SUM(IF(H406=1,2^$D406,0),IF(H405=1,2^$D405,0),IF(H404=1,2^$D404,0),IF(H403=1,2^$D403,0),IF(H402=1,2^$D402,0),IF(H401=1,2^$D401,0),IF(H400=1,2^$D400,0),IF(H399=1,2^$D399,0)),2))</f>
        <v>0x82</v>
      </c>
      <c r="I407" s="2" t="str">
        <f aca="false">CONCATENATE("0x",DEC2HEX(SUM(IF(I406=1,2^$D406,0),IF(I405=1,2^$D405,0),IF(I404=1,2^$D404,0),IF(I403=1,2^$D403,0),IF(I402=1,2^$D402,0),IF(I401=1,2^$D401,0),IF(I400=1,2^$D400,0),IF(I399=1,2^$D399,0)),2))</f>
        <v>0x7C</v>
      </c>
      <c r="J407" s="0"/>
      <c r="L407" s="0"/>
      <c r="Q407" s="0"/>
    </row>
    <row r="408" customFormat="false" ht="12.8" hidden="false" customHeight="false" outlineLevel="0" collapsed="false">
      <c r="A408" s="0"/>
      <c r="B408" s="0"/>
      <c r="C408" s="0"/>
      <c r="D408" s="0"/>
      <c r="E408" s="0"/>
      <c r="F408" s="0"/>
      <c r="G408" s="0"/>
      <c r="H408" s="0"/>
      <c r="I408" s="0"/>
      <c r="J408" s="0"/>
      <c r="L408" s="0"/>
      <c r="Q408" s="0"/>
    </row>
    <row r="409" customFormat="false" ht="12.8" hidden="false" customHeight="false" outlineLevel="0" collapsed="false">
      <c r="A409" s="0"/>
      <c r="B409" s="0"/>
      <c r="C409" s="0"/>
      <c r="D409" s="0"/>
      <c r="E409" s="2" t="n">
        <v>0</v>
      </c>
      <c r="F409" s="2" t="n">
        <f aca="false">E409+1</f>
        <v>1</v>
      </c>
      <c r="G409" s="2" t="n">
        <f aca="false">F409+1</f>
        <v>2</v>
      </c>
      <c r="H409" s="2" t="n">
        <f aca="false">G409+1</f>
        <v>3</v>
      </c>
      <c r="I409" s="2" t="n">
        <f aca="false">H409+1</f>
        <v>4</v>
      </c>
      <c r="J409" s="0"/>
      <c r="L409" s="0"/>
      <c r="Q409" s="0"/>
    </row>
    <row r="410" customFormat="false" ht="13.4" hidden="false" customHeight="false" outlineLevel="0" collapsed="false">
      <c r="A410" s="2" t="n">
        <f aca="false">A399+1</f>
        <v>69</v>
      </c>
      <c r="B410" s="2" t="str">
        <f aca="false">DEC2HEX(A410,2)</f>
        <v>45</v>
      </c>
      <c r="C410" s="2" t="str">
        <f aca="false">CHAR(A410)</f>
        <v>E</v>
      </c>
      <c r="D410" s="2" t="n">
        <f aca="false">D$3</f>
        <v>7</v>
      </c>
      <c r="E410" s="0" t="n">
        <v>1</v>
      </c>
      <c r="F410" s="0" t="n">
        <v>1</v>
      </c>
      <c r="G410" s="2" t="n">
        <v>1</v>
      </c>
      <c r="H410" s="0" t="n">
        <v>1</v>
      </c>
      <c r="I410" s="0" t="n">
        <v>1</v>
      </c>
      <c r="J410" s="2" t="str">
        <f aca="false">E418</f>
        <v>0xFE</v>
      </c>
      <c r="L410" s="0"/>
      <c r="Q410" s="0"/>
    </row>
    <row r="411" customFormat="false" ht="13.4" hidden="false" customHeight="false" outlineLevel="0" collapsed="false">
      <c r="A411" s="0"/>
      <c r="B411" s="0"/>
      <c r="C411" s="0"/>
      <c r="D411" s="2" t="n">
        <f aca="false">D$4</f>
        <v>6</v>
      </c>
      <c r="E411" s="0" t="n">
        <v>1</v>
      </c>
      <c r="F411" s="0" t="s">
        <v>3</v>
      </c>
      <c r="G411" s="2"/>
      <c r="H411" s="0"/>
      <c r="I411" s="0"/>
      <c r="J411" s="2" t="str">
        <f aca="false">F418</f>
        <v>0x92</v>
      </c>
      <c r="L411" s="0"/>
      <c r="Q411" s="0"/>
    </row>
    <row r="412" customFormat="false" ht="13.4" hidden="false" customHeight="false" outlineLevel="0" collapsed="false">
      <c r="A412" s="0"/>
      <c r="B412" s="0"/>
      <c r="C412" s="0"/>
      <c r="D412" s="2" t="n">
        <f aca="false">D$5</f>
        <v>5</v>
      </c>
      <c r="E412" s="0" t="n">
        <v>1</v>
      </c>
      <c r="F412" s="0"/>
      <c r="G412" s="2"/>
      <c r="H412" s="0"/>
      <c r="I412" s="0"/>
      <c r="J412" s="2" t="str">
        <f aca="false">G418</f>
        <v>0x92</v>
      </c>
      <c r="L412" s="0"/>
      <c r="Q412" s="0"/>
    </row>
    <row r="413" customFormat="false" ht="13.4" hidden="false" customHeight="false" outlineLevel="0" collapsed="false">
      <c r="A413" s="0"/>
      <c r="B413" s="0"/>
      <c r="C413" s="0"/>
      <c r="D413" s="2" t="n">
        <f aca="false">D$6</f>
        <v>4</v>
      </c>
      <c r="E413" s="0" t="n">
        <v>1</v>
      </c>
      <c r="F413" s="0" t="n">
        <v>1</v>
      </c>
      <c r="G413" s="2" t="n">
        <v>1</v>
      </c>
      <c r="H413" s="0" t="n">
        <v>1</v>
      </c>
      <c r="I413" s="0"/>
      <c r="J413" s="2" t="str">
        <f aca="false">H418</f>
        <v>0x92</v>
      </c>
      <c r="L413" s="0"/>
      <c r="Q413" s="0"/>
    </row>
    <row r="414" customFormat="false" ht="13.4" hidden="false" customHeight="false" outlineLevel="0" collapsed="false">
      <c r="A414" s="0"/>
      <c r="B414" s="0"/>
      <c r="C414" s="0"/>
      <c r="D414" s="2" t="n">
        <f aca="false">D$7</f>
        <v>3</v>
      </c>
      <c r="E414" s="0" t="n">
        <v>1</v>
      </c>
      <c r="F414" s="0"/>
      <c r="G414" s="2"/>
      <c r="H414" s="0"/>
      <c r="I414" s="0"/>
      <c r="J414" s="2" t="str">
        <f aca="false">I418</f>
        <v>0x82</v>
      </c>
      <c r="L414" s="0"/>
      <c r="Q414" s="0"/>
    </row>
    <row r="415" customFormat="false" ht="13.4" hidden="false" customHeight="false" outlineLevel="0" collapsed="false">
      <c r="A415" s="0"/>
      <c r="B415" s="0"/>
      <c r="C415" s="0"/>
      <c r="D415" s="2" t="n">
        <f aca="false">D$8</f>
        <v>2</v>
      </c>
      <c r="E415" s="0" t="n">
        <v>1</v>
      </c>
      <c r="F415" s="0"/>
      <c r="G415" s="0"/>
      <c r="H415" s="0"/>
      <c r="I415" s="0"/>
      <c r="J415" s="0"/>
      <c r="L415" s="0"/>
      <c r="Q415" s="0"/>
    </row>
    <row r="416" customFormat="false" ht="13.4" hidden="false" customHeight="false" outlineLevel="0" collapsed="false">
      <c r="A416" s="0"/>
      <c r="B416" s="0"/>
      <c r="C416" s="0"/>
      <c r="D416" s="2" t="n">
        <f aca="false">D$9</f>
        <v>1</v>
      </c>
      <c r="E416" s="0" t="n">
        <v>1</v>
      </c>
      <c r="F416" s="0" t="n">
        <v>1</v>
      </c>
      <c r="G416" s="2" t="n">
        <v>1</v>
      </c>
      <c r="H416" s="0" t="n">
        <v>1</v>
      </c>
      <c r="I416" s="0" t="n">
        <v>1</v>
      </c>
      <c r="J416" s="0"/>
      <c r="L416" s="0"/>
      <c r="Q416" s="0"/>
    </row>
    <row r="417" customFormat="false" ht="12.8" hidden="false" customHeight="false" outlineLevel="0" collapsed="false">
      <c r="A417" s="0"/>
      <c r="B417" s="0"/>
      <c r="C417" s="0"/>
      <c r="D417" s="2" t="n">
        <f aca="false">D$10</f>
        <v>0</v>
      </c>
      <c r="E417" s="0"/>
      <c r="F417" s="0"/>
      <c r="G417" s="0"/>
      <c r="H417" s="0"/>
      <c r="I417" s="0"/>
      <c r="J417" s="0"/>
      <c r="L417" s="0"/>
      <c r="Q417" s="0"/>
    </row>
    <row r="418" customFormat="false" ht="12.8" hidden="false" customHeight="false" outlineLevel="0" collapsed="false">
      <c r="A418" s="0"/>
      <c r="B418" s="0"/>
      <c r="C418" s="0"/>
      <c r="D418" s="0"/>
      <c r="E418" s="2" t="str">
        <f aca="false">CONCATENATE("0x",DEC2HEX(SUM(IF(E417=1,2^$D417,0),IF(E416=1,2^$D416,0),IF(E415=1,2^$D415,0),IF(E414=1,2^$D414,0),IF(E413=1,2^$D413,0),IF(E412=1,2^$D412,0),IF(E411=1,2^$D411,0),IF(E410=1,2^$D410,0)),2))</f>
        <v>0xFE</v>
      </c>
      <c r="F418" s="2" t="str">
        <f aca="false">CONCATENATE("0x",DEC2HEX(SUM(IF(F417=1,2^$D417,0),IF(F416=1,2^$D416,0),IF(F415=1,2^$D415,0),IF(F414=1,2^$D414,0),IF(F413=1,2^$D413,0),IF(F412=1,2^$D412,0),IF(F411=1,2^$D411,0),IF(F410=1,2^$D410,0)),2))</f>
        <v>0x92</v>
      </c>
      <c r="G418" s="2" t="str">
        <f aca="false">CONCATENATE("0x",DEC2HEX(SUM(IF(G417=1,2^$D417,0),IF(G416=1,2^$D416,0),IF(G415=1,2^$D415,0),IF(G414=1,2^$D414,0),IF(G413=1,2^$D413,0),IF(G412=1,2^$D412,0),IF(G411=1,2^$D411,0),IF(G410=1,2^$D410,0)),2))</f>
        <v>0x92</v>
      </c>
      <c r="H418" s="2" t="str">
        <f aca="false">CONCATENATE("0x",DEC2HEX(SUM(IF(H417=1,2^$D417,0),IF(H416=1,2^$D416,0),IF(H415=1,2^$D415,0),IF(H414=1,2^$D414,0),IF(H413=1,2^$D413,0),IF(H412=1,2^$D412,0),IF(H411=1,2^$D411,0),IF(H410=1,2^$D410,0)),2))</f>
        <v>0x92</v>
      </c>
      <c r="I418" s="2" t="str">
        <f aca="false">CONCATENATE("0x",DEC2HEX(SUM(IF(I417=1,2^$D417,0),IF(I416=1,2^$D416,0),IF(I415=1,2^$D415,0),IF(I414=1,2^$D414,0),IF(I413=1,2^$D413,0),IF(I412=1,2^$D412,0),IF(I411=1,2^$D411,0),IF(I410=1,2^$D410,0)),2))</f>
        <v>0x82</v>
      </c>
      <c r="J418" s="0"/>
      <c r="L418" s="0"/>
      <c r="Q418" s="0"/>
    </row>
    <row r="419" customFormat="false" ht="12.8" hidden="false" customHeight="false" outlineLevel="0" collapsed="false">
      <c r="A419" s="0"/>
      <c r="B419" s="0"/>
      <c r="C419" s="0"/>
      <c r="D419" s="0"/>
      <c r="E419" s="0"/>
      <c r="F419" s="0"/>
      <c r="G419" s="0"/>
      <c r="H419" s="0"/>
      <c r="I419" s="0"/>
      <c r="J419" s="0"/>
      <c r="L419" s="0"/>
      <c r="Q419" s="0"/>
    </row>
    <row r="420" customFormat="false" ht="12.8" hidden="false" customHeight="false" outlineLevel="0" collapsed="false">
      <c r="A420" s="0"/>
      <c r="B420" s="0"/>
      <c r="C420" s="0"/>
      <c r="D420" s="0"/>
      <c r="E420" s="2" t="n">
        <v>0</v>
      </c>
      <c r="F420" s="2" t="n">
        <f aca="false">E420+1</f>
        <v>1</v>
      </c>
      <c r="G420" s="2" t="n">
        <f aca="false">F420+1</f>
        <v>2</v>
      </c>
      <c r="H420" s="2" t="n">
        <f aca="false">G420+1</f>
        <v>3</v>
      </c>
      <c r="I420" s="2" t="n">
        <f aca="false">H420+1</f>
        <v>4</v>
      </c>
      <c r="J420" s="0"/>
      <c r="L420" s="0"/>
      <c r="Q420" s="0"/>
    </row>
    <row r="421" customFormat="false" ht="13.4" hidden="false" customHeight="false" outlineLevel="0" collapsed="false">
      <c r="A421" s="2" t="n">
        <f aca="false">A410+1</f>
        <v>70</v>
      </c>
      <c r="B421" s="2" t="str">
        <f aca="false">DEC2HEX(A421,2)</f>
        <v>46</v>
      </c>
      <c r="C421" s="2" t="str">
        <f aca="false">CHAR(A421)</f>
        <v>F</v>
      </c>
      <c r="D421" s="2" t="n">
        <f aca="false">D$3</f>
        <v>7</v>
      </c>
      <c r="E421" s="0" t="n">
        <v>1</v>
      </c>
      <c r="F421" s="0" t="n">
        <v>1</v>
      </c>
      <c r="G421" s="2" t="n">
        <v>1</v>
      </c>
      <c r="H421" s="0" t="n">
        <v>1</v>
      </c>
      <c r="I421" s="0" t="n">
        <v>1</v>
      </c>
      <c r="J421" s="2" t="str">
        <f aca="false">E429</f>
        <v>0xFE</v>
      </c>
      <c r="L421" s="0"/>
      <c r="Q421" s="0"/>
    </row>
    <row r="422" customFormat="false" ht="13.4" hidden="false" customHeight="false" outlineLevel="0" collapsed="false">
      <c r="A422" s="0"/>
      <c r="B422" s="0"/>
      <c r="C422" s="0"/>
      <c r="D422" s="2" t="n">
        <f aca="false">D$4</f>
        <v>6</v>
      </c>
      <c r="E422" s="0" t="n">
        <v>1</v>
      </c>
      <c r="F422" s="0"/>
      <c r="G422" s="2"/>
      <c r="H422" s="0"/>
      <c r="I422" s="0"/>
      <c r="J422" s="2" t="str">
        <f aca="false">F429</f>
        <v>0x90</v>
      </c>
      <c r="L422" s="0"/>
      <c r="Q422" s="0"/>
    </row>
    <row r="423" customFormat="false" ht="13.4" hidden="false" customHeight="false" outlineLevel="0" collapsed="false">
      <c r="A423" s="0"/>
      <c r="B423" s="0"/>
      <c r="C423" s="0"/>
      <c r="D423" s="2" t="n">
        <f aca="false">D$5</f>
        <v>5</v>
      </c>
      <c r="E423" s="0" t="n">
        <v>1</v>
      </c>
      <c r="F423" s="0"/>
      <c r="G423" s="2"/>
      <c r="H423" s="0"/>
      <c r="I423" s="0"/>
      <c r="J423" s="2" t="str">
        <f aca="false">G429</f>
        <v>0x90</v>
      </c>
      <c r="L423" s="0"/>
      <c r="Q423" s="0"/>
    </row>
    <row r="424" customFormat="false" ht="13.4" hidden="false" customHeight="false" outlineLevel="0" collapsed="false">
      <c r="A424" s="0"/>
      <c r="B424" s="0"/>
      <c r="C424" s="0"/>
      <c r="D424" s="2" t="n">
        <f aca="false">D$6</f>
        <v>4</v>
      </c>
      <c r="E424" s="0" t="n">
        <v>1</v>
      </c>
      <c r="F424" s="0" t="n">
        <v>1</v>
      </c>
      <c r="G424" s="2" t="n">
        <v>1</v>
      </c>
      <c r="H424" s="0" t="n">
        <v>1</v>
      </c>
      <c r="I424" s="0"/>
      <c r="J424" s="2" t="str">
        <f aca="false">H429</f>
        <v>0x90</v>
      </c>
      <c r="L424" s="0"/>
      <c r="Q424" s="0"/>
    </row>
    <row r="425" customFormat="false" ht="13.4" hidden="false" customHeight="false" outlineLevel="0" collapsed="false">
      <c r="A425" s="0"/>
      <c r="B425" s="0"/>
      <c r="C425" s="0"/>
      <c r="D425" s="2" t="n">
        <f aca="false">D$7</f>
        <v>3</v>
      </c>
      <c r="E425" s="0" t="n">
        <v>1</v>
      </c>
      <c r="F425" s="0"/>
      <c r="G425" s="2"/>
      <c r="H425" s="0"/>
      <c r="I425" s="0"/>
      <c r="J425" s="2" t="str">
        <f aca="false">I429</f>
        <v>0x80</v>
      </c>
      <c r="L425" s="0"/>
      <c r="Q425" s="0"/>
    </row>
    <row r="426" customFormat="false" ht="13.4" hidden="false" customHeight="false" outlineLevel="0" collapsed="false">
      <c r="A426" s="0"/>
      <c r="B426" s="0"/>
      <c r="C426" s="0"/>
      <c r="D426" s="2" t="n">
        <f aca="false">D$8</f>
        <v>2</v>
      </c>
      <c r="E426" s="0" t="n">
        <v>1</v>
      </c>
      <c r="F426" s="0"/>
      <c r="G426" s="0"/>
      <c r="H426" s="0"/>
      <c r="I426" s="0"/>
      <c r="J426" s="0"/>
      <c r="L426" s="0"/>
      <c r="Q426" s="0"/>
    </row>
    <row r="427" customFormat="false" ht="13.4" hidden="false" customHeight="false" outlineLevel="0" collapsed="false">
      <c r="A427" s="0"/>
      <c r="B427" s="0"/>
      <c r="C427" s="0"/>
      <c r="D427" s="2" t="n">
        <f aca="false">D$9</f>
        <v>1</v>
      </c>
      <c r="E427" s="0" t="n">
        <v>1</v>
      </c>
      <c r="F427" s="0"/>
      <c r="G427" s="2"/>
      <c r="H427" s="0"/>
      <c r="I427" s="0"/>
      <c r="J427" s="0"/>
      <c r="L427" s="0"/>
      <c r="Q427" s="0"/>
    </row>
    <row r="428" customFormat="false" ht="12.8" hidden="false" customHeight="false" outlineLevel="0" collapsed="false">
      <c r="A428" s="0"/>
      <c r="B428" s="0"/>
      <c r="C428" s="0"/>
      <c r="D428" s="2" t="n">
        <f aca="false">D$10</f>
        <v>0</v>
      </c>
      <c r="E428" s="0"/>
      <c r="F428" s="0"/>
      <c r="G428" s="0"/>
      <c r="H428" s="0"/>
      <c r="I428" s="0"/>
      <c r="J428" s="0"/>
      <c r="L428" s="0"/>
      <c r="Q428" s="0"/>
    </row>
    <row r="429" customFormat="false" ht="12.8" hidden="false" customHeight="false" outlineLevel="0" collapsed="false">
      <c r="A429" s="0"/>
      <c r="B429" s="0"/>
      <c r="C429" s="0"/>
      <c r="D429" s="0"/>
      <c r="E429" s="2" t="str">
        <f aca="false">CONCATENATE("0x",DEC2HEX(SUM(IF(E428=1,2^$D428,0),IF(E427=1,2^$D427,0),IF(E426=1,2^$D426,0),IF(E425=1,2^$D425,0),IF(E424=1,2^$D424,0),IF(E423=1,2^$D423,0),IF(E422=1,2^$D422,0),IF(E421=1,2^$D421,0)),2))</f>
        <v>0xFE</v>
      </c>
      <c r="F429" s="2" t="str">
        <f aca="false">CONCATENATE("0x",DEC2HEX(SUM(IF(F428=1,2^$D428,0),IF(F427=1,2^$D427,0),IF(F426=1,2^$D426,0),IF(F425=1,2^$D425,0),IF(F424=1,2^$D424,0),IF(F423=1,2^$D423,0),IF(F422=1,2^$D422,0),IF(F421=1,2^$D421,0)),2))</f>
        <v>0x90</v>
      </c>
      <c r="G429" s="2" t="str">
        <f aca="false">CONCATENATE("0x",DEC2HEX(SUM(IF(G428=1,2^$D428,0),IF(G427=1,2^$D427,0),IF(G426=1,2^$D426,0),IF(G425=1,2^$D425,0),IF(G424=1,2^$D424,0),IF(G423=1,2^$D423,0),IF(G422=1,2^$D422,0),IF(G421=1,2^$D421,0)),2))</f>
        <v>0x90</v>
      </c>
      <c r="H429" s="2" t="str">
        <f aca="false">CONCATENATE("0x",DEC2HEX(SUM(IF(H428=1,2^$D428,0),IF(H427=1,2^$D427,0),IF(H426=1,2^$D426,0),IF(H425=1,2^$D425,0),IF(H424=1,2^$D424,0),IF(H423=1,2^$D423,0),IF(H422=1,2^$D422,0),IF(H421=1,2^$D421,0)),2))</f>
        <v>0x90</v>
      </c>
      <c r="I429" s="2" t="str">
        <f aca="false">CONCATENATE("0x",DEC2HEX(SUM(IF(I428=1,2^$D428,0),IF(I427=1,2^$D427,0),IF(I426=1,2^$D426,0),IF(I425=1,2^$D425,0),IF(I424=1,2^$D424,0),IF(I423=1,2^$D423,0),IF(I422=1,2^$D422,0),IF(I421=1,2^$D421,0)),2))</f>
        <v>0x80</v>
      </c>
      <c r="J429" s="0"/>
      <c r="L429" s="0"/>
      <c r="Q429" s="0"/>
    </row>
    <row r="430" customFormat="false" ht="12.8" hidden="false" customHeight="false" outlineLevel="0" collapsed="false">
      <c r="A430" s="0"/>
      <c r="B430" s="0"/>
      <c r="C430" s="0"/>
      <c r="D430" s="0"/>
      <c r="E430" s="0"/>
      <c r="F430" s="0"/>
      <c r="G430" s="0"/>
      <c r="H430" s="0"/>
      <c r="I430" s="0"/>
      <c r="J430" s="0"/>
      <c r="L430" s="0"/>
      <c r="Q430" s="0"/>
    </row>
    <row r="431" customFormat="false" ht="12.8" hidden="false" customHeight="false" outlineLevel="0" collapsed="false">
      <c r="A431" s="0"/>
      <c r="B431" s="0"/>
      <c r="C431" s="0"/>
      <c r="D431" s="0"/>
      <c r="E431" s="2" t="n">
        <v>0</v>
      </c>
      <c r="F431" s="2" t="n">
        <f aca="false">E431+1</f>
        <v>1</v>
      </c>
      <c r="G431" s="2" t="n">
        <f aca="false">F431+1</f>
        <v>2</v>
      </c>
      <c r="H431" s="2" t="n">
        <f aca="false">G431+1</f>
        <v>3</v>
      </c>
      <c r="I431" s="2" t="n">
        <f aca="false">H431+1</f>
        <v>4</v>
      </c>
      <c r="J431" s="0"/>
      <c r="L431" s="0"/>
      <c r="Q431" s="0"/>
    </row>
    <row r="432" customFormat="false" ht="13.4" hidden="false" customHeight="false" outlineLevel="0" collapsed="false">
      <c r="A432" s="2" t="n">
        <f aca="false">A421+1</f>
        <v>71</v>
      </c>
      <c r="B432" s="2" t="str">
        <f aca="false">DEC2HEX(A432,2)</f>
        <v>47</v>
      </c>
      <c r="C432" s="2" t="str">
        <f aca="false">CHAR(A432)</f>
        <v>G</v>
      </c>
      <c r="D432" s="2" t="n">
        <f aca="false">D$3</f>
        <v>7</v>
      </c>
      <c r="E432" s="0"/>
      <c r="F432" s="0" t="n">
        <v>1</v>
      </c>
      <c r="G432" s="2" t="n">
        <v>1</v>
      </c>
      <c r="H432" s="0" t="n">
        <v>1</v>
      </c>
      <c r="I432" s="0" t="s">
        <v>3</v>
      </c>
      <c r="J432" s="2" t="str">
        <f aca="false">E440</f>
        <v>0x7C</v>
      </c>
      <c r="L432" s="0"/>
      <c r="Q432" s="0"/>
    </row>
    <row r="433" customFormat="false" ht="13.4" hidden="false" customHeight="false" outlineLevel="0" collapsed="false">
      <c r="A433" s="0"/>
      <c r="B433" s="0"/>
      <c r="C433" s="0"/>
      <c r="D433" s="2" t="n">
        <f aca="false">D$4</f>
        <v>6</v>
      </c>
      <c r="E433" s="0" t="n">
        <v>1</v>
      </c>
      <c r="F433" s="0" t="s">
        <v>3</v>
      </c>
      <c r="G433" s="2"/>
      <c r="H433" s="0"/>
      <c r="I433" s="0" t="n">
        <v>1</v>
      </c>
      <c r="J433" s="2" t="str">
        <f aca="false">F440</f>
        <v>0x82</v>
      </c>
      <c r="L433" s="0"/>
      <c r="Q433" s="0"/>
    </row>
    <row r="434" customFormat="false" ht="13.4" hidden="false" customHeight="false" outlineLevel="0" collapsed="false">
      <c r="A434" s="0"/>
      <c r="B434" s="0"/>
      <c r="C434" s="0"/>
      <c r="D434" s="2" t="n">
        <f aca="false">D$5</f>
        <v>5</v>
      </c>
      <c r="E434" s="0" t="n">
        <v>1</v>
      </c>
      <c r="F434" s="0"/>
      <c r="G434" s="2"/>
      <c r="H434" s="0"/>
      <c r="I434" s="0"/>
      <c r="J434" s="2" t="str">
        <f aca="false">G440</f>
        <v>0x8A</v>
      </c>
      <c r="L434" s="0"/>
      <c r="Q434" s="0"/>
    </row>
    <row r="435" customFormat="false" ht="13.4" hidden="false" customHeight="false" outlineLevel="0" collapsed="false">
      <c r="A435" s="0"/>
      <c r="B435" s="0"/>
      <c r="C435" s="0"/>
      <c r="D435" s="2" t="n">
        <f aca="false">D$6</f>
        <v>4</v>
      </c>
      <c r="E435" s="0" t="n">
        <v>1</v>
      </c>
      <c r="F435" s="0"/>
      <c r="G435" s="2"/>
      <c r="H435" s="0"/>
      <c r="I435" s="0"/>
      <c r="J435" s="2" t="str">
        <f aca="false">H440</f>
        <v>0x8A</v>
      </c>
      <c r="L435" s="0"/>
      <c r="Q435" s="0"/>
    </row>
    <row r="436" customFormat="false" ht="13.4" hidden="false" customHeight="false" outlineLevel="0" collapsed="false">
      <c r="A436" s="0"/>
      <c r="B436" s="0"/>
      <c r="C436" s="0"/>
      <c r="D436" s="2" t="n">
        <f aca="false">D$7</f>
        <v>3</v>
      </c>
      <c r="E436" s="0" t="n">
        <v>1</v>
      </c>
      <c r="F436" s="0"/>
      <c r="G436" s="2" t="n">
        <v>1</v>
      </c>
      <c r="H436" s="0" t="n">
        <v>1</v>
      </c>
      <c r="I436" s="0" t="n">
        <v>1</v>
      </c>
      <c r="J436" s="2" t="str">
        <f aca="false">I440</f>
        <v>0x4C</v>
      </c>
      <c r="L436" s="0"/>
      <c r="Q436" s="0"/>
    </row>
    <row r="437" customFormat="false" ht="13.4" hidden="false" customHeight="false" outlineLevel="0" collapsed="false">
      <c r="A437" s="0"/>
      <c r="B437" s="0"/>
      <c r="C437" s="0"/>
      <c r="D437" s="2" t="n">
        <f aca="false">D$8</f>
        <v>2</v>
      </c>
      <c r="E437" s="0" t="n">
        <v>1</v>
      </c>
      <c r="F437" s="0"/>
      <c r="G437" s="0"/>
      <c r="H437" s="0"/>
      <c r="I437" s="0" t="n">
        <v>1</v>
      </c>
      <c r="J437" s="0"/>
      <c r="L437" s="0"/>
      <c r="Q437" s="0"/>
    </row>
    <row r="438" customFormat="false" ht="13.4" hidden="false" customHeight="false" outlineLevel="0" collapsed="false">
      <c r="A438" s="0"/>
      <c r="B438" s="0"/>
      <c r="C438" s="0"/>
      <c r="D438" s="2" t="n">
        <f aca="false">D$9</f>
        <v>1</v>
      </c>
      <c r="E438" s="0"/>
      <c r="F438" s="0" t="n">
        <v>1</v>
      </c>
      <c r="G438" s="2" t="n">
        <v>1</v>
      </c>
      <c r="H438" s="0" t="n">
        <v>1</v>
      </c>
      <c r="I438" s="0"/>
      <c r="J438" s="0"/>
      <c r="L438" s="0"/>
      <c r="Q438" s="0"/>
    </row>
    <row r="439" customFormat="false" ht="12.8" hidden="false" customHeight="false" outlineLevel="0" collapsed="false">
      <c r="A439" s="0"/>
      <c r="B439" s="0"/>
      <c r="C439" s="0"/>
      <c r="D439" s="2" t="n">
        <f aca="false">D$10</f>
        <v>0</v>
      </c>
      <c r="E439" s="0"/>
      <c r="F439" s="0"/>
      <c r="G439" s="0"/>
      <c r="H439" s="0"/>
      <c r="I439" s="0"/>
      <c r="J439" s="0"/>
      <c r="L439" s="0"/>
      <c r="Q439" s="0"/>
    </row>
    <row r="440" customFormat="false" ht="12.8" hidden="false" customHeight="false" outlineLevel="0" collapsed="false">
      <c r="A440" s="0"/>
      <c r="B440" s="0"/>
      <c r="C440" s="0"/>
      <c r="D440" s="0"/>
      <c r="E440" s="2" t="str">
        <f aca="false">CONCATENATE("0x",DEC2HEX(SUM(IF(E439=1,2^$D439,0),IF(E438=1,2^$D438,0),IF(E437=1,2^$D437,0),IF(E436=1,2^$D436,0),IF(E435=1,2^$D435,0),IF(E434=1,2^$D434,0),IF(E433=1,2^$D433,0),IF(E432=1,2^$D432,0)),2))</f>
        <v>0x7C</v>
      </c>
      <c r="F440" s="2" t="str">
        <f aca="false">CONCATENATE("0x",DEC2HEX(SUM(IF(F439=1,2^$D439,0),IF(F438=1,2^$D438,0),IF(F437=1,2^$D437,0),IF(F436=1,2^$D436,0),IF(F435=1,2^$D435,0),IF(F434=1,2^$D434,0),IF(F433=1,2^$D433,0),IF(F432=1,2^$D432,0)),2))</f>
        <v>0x82</v>
      </c>
      <c r="G440" s="2" t="str">
        <f aca="false">CONCATENATE("0x",DEC2HEX(SUM(IF(G439=1,2^$D439,0),IF(G438=1,2^$D438,0),IF(G437=1,2^$D437,0),IF(G436=1,2^$D436,0),IF(G435=1,2^$D435,0),IF(G434=1,2^$D434,0),IF(G433=1,2^$D433,0),IF(G432=1,2^$D432,0)),2))</f>
        <v>0x8A</v>
      </c>
      <c r="H440" s="2" t="str">
        <f aca="false">CONCATENATE("0x",DEC2HEX(SUM(IF(H439=1,2^$D439,0),IF(H438=1,2^$D438,0),IF(H437=1,2^$D437,0),IF(H436=1,2^$D436,0),IF(H435=1,2^$D435,0),IF(H434=1,2^$D434,0),IF(H433=1,2^$D433,0),IF(H432=1,2^$D432,0)),2))</f>
        <v>0x8A</v>
      </c>
      <c r="I440" s="2" t="str">
        <f aca="false">CONCATENATE("0x",DEC2HEX(SUM(IF(I439=1,2^$D439,0),IF(I438=1,2^$D438,0),IF(I437=1,2^$D437,0),IF(I436=1,2^$D436,0),IF(I435=1,2^$D435,0),IF(I434=1,2^$D434,0),IF(I433=1,2^$D433,0),IF(I432=1,2^$D432,0)),2))</f>
        <v>0x4C</v>
      </c>
      <c r="J440" s="0"/>
      <c r="L440" s="0"/>
      <c r="Q440" s="0"/>
    </row>
    <row r="441" customFormat="false" ht="12.8" hidden="false" customHeight="false" outlineLevel="0" collapsed="false">
      <c r="A441" s="0"/>
      <c r="B441" s="0"/>
      <c r="C441" s="0"/>
      <c r="D441" s="0"/>
      <c r="E441" s="0"/>
      <c r="F441" s="0"/>
      <c r="G441" s="0"/>
      <c r="H441" s="0"/>
      <c r="I441" s="0"/>
      <c r="J441" s="0"/>
      <c r="L441" s="0"/>
      <c r="Q441" s="0"/>
    </row>
    <row r="442" customFormat="false" ht="12.8" hidden="false" customHeight="false" outlineLevel="0" collapsed="false">
      <c r="A442" s="0"/>
      <c r="B442" s="0"/>
      <c r="C442" s="0"/>
      <c r="D442" s="0"/>
      <c r="E442" s="2" t="n">
        <v>0</v>
      </c>
      <c r="F442" s="2" t="n">
        <f aca="false">E442+1</f>
        <v>1</v>
      </c>
      <c r="G442" s="2" t="n">
        <f aca="false">F442+1</f>
        <v>2</v>
      </c>
      <c r="H442" s="2" t="n">
        <f aca="false">G442+1</f>
        <v>3</v>
      </c>
      <c r="I442" s="2" t="n">
        <f aca="false">H442+1</f>
        <v>4</v>
      </c>
      <c r="J442" s="0"/>
      <c r="L442" s="0"/>
      <c r="Q442" s="0"/>
    </row>
    <row r="443" customFormat="false" ht="13.4" hidden="false" customHeight="false" outlineLevel="0" collapsed="false">
      <c r="A443" s="2" t="n">
        <f aca="false">A432+1</f>
        <v>72</v>
      </c>
      <c r="B443" s="2" t="str">
        <f aca="false">DEC2HEX(A443,2)</f>
        <v>48</v>
      </c>
      <c r="C443" s="2" t="str">
        <f aca="false">CHAR(A443)</f>
        <v>H</v>
      </c>
      <c r="D443" s="2" t="n">
        <f aca="false">D$3</f>
        <v>7</v>
      </c>
      <c r="E443" s="0" t="n">
        <v>1</v>
      </c>
      <c r="F443" s="0"/>
      <c r="G443" s="2"/>
      <c r="H443" s="0"/>
      <c r="I443" s="0" t="n">
        <v>1</v>
      </c>
      <c r="J443" s="2" t="str">
        <f aca="false">E451</f>
        <v>0xFE</v>
      </c>
      <c r="L443" s="0"/>
      <c r="Q443" s="0"/>
    </row>
    <row r="444" customFormat="false" ht="13.4" hidden="false" customHeight="false" outlineLevel="0" collapsed="false">
      <c r="A444" s="0"/>
      <c r="B444" s="0"/>
      <c r="C444" s="0"/>
      <c r="D444" s="2" t="n">
        <f aca="false">D$4</f>
        <v>6</v>
      </c>
      <c r="E444" s="0" t="n">
        <v>1</v>
      </c>
      <c r="F444" s="0" t="s">
        <v>3</v>
      </c>
      <c r="G444" s="2"/>
      <c r="H444" s="0"/>
      <c r="I444" s="0" t="n">
        <v>1</v>
      </c>
      <c r="J444" s="2" t="str">
        <f aca="false">F451</f>
        <v>0x10</v>
      </c>
      <c r="L444" s="0"/>
      <c r="Q444" s="0"/>
    </row>
    <row r="445" customFormat="false" ht="13.4" hidden="false" customHeight="false" outlineLevel="0" collapsed="false">
      <c r="A445" s="0"/>
      <c r="B445" s="0"/>
      <c r="C445" s="0"/>
      <c r="D445" s="2" t="n">
        <f aca="false">D$5</f>
        <v>5</v>
      </c>
      <c r="E445" s="0" t="n">
        <v>1</v>
      </c>
      <c r="F445" s="0"/>
      <c r="G445" s="2"/>
      <c r="H445" s="0"/>
      <c r="I445" s="0" t="n">
        <v>1</v>
      </c>
      <c r="J445" s="2" t="str">
        <f aca="false">G451</f>
        <v>0x10</v>
      </c>
      <c r="L445" s="0"/>
      <c r="Q445" s="0"/>
    </row>
    <row r="446" customFormat="false" ht="13.4" hidden="false" customHeight="false" outlineLevel="0" collapsed="false">
      <c r="A446" s="0"/>
      <c r="B446" s="0"/>
      <c r="C446" s="0"/>
      <c r="D446" s="2" t="n">
        <f aca="false">D$6</f>
        <v>4</v>
      </c>
      <c r="E446" s="0" t="n">
        <v>1</v>
      </c>
      <c r="F446" s="0" t="n">
        <v>1</v>
      </c>
      <c r="G446" s="2" t="n">
        <v>1</v>
      </c>
      <c r="H446" s="0" t="n">
        <v>1</v>
      </c>
      <c r="I446" s="0" t="n">
        <v>1</v>
      </c>
      <c r="J446" s="2" t="str">
        <f aca="false">H451</f>
        <v>0x10</v>
      </c>
      <c r="L446" s="0"/>
      <c r="Q446" s="0"/>
    </row>
    <row r="447" customFormat="false" ht="13.4" hidden="false" customHeight="false" outlineLevel="0" collapsed="false">
      <c r="A447" s="0"/>
      <c r="B447" s="0"/>
      <c r="C447" s="0"/>
      <c r="D447" s="2" t="n">
        <f aca="false">D$7</f>
        <v>3</v>
      </c>
      <c r="E447" s="0" t="n">
        <v>1</v>
      </c>
      <c r="F447" s="0"/>
      <c r="G447" s="2"/>
      <c r="H447" s="0"/>
      <c r="I447" s="0" t="n">
        <v>1</v>
      </c>
      <c r="J447" s="2" t="str">
        <f aca="false">I451</f>
        <v>0xFE</v>
      </c>
      <c r="L447" s="0"/>
      <c r="Q447" s="0"/>
    </row>
    <row r="448" customFormat="false" ht="13.4" hidden="false" customHeight="false" outlineLevel="0" collapsed="false">
      <c r="A448" s="0"/>
      <c r="B448" s="0"/>
      <c r="C448" s="0"/>
      <c r="D448" s="2" t="n">
        <f aca="false">D$8</f>
        <v>2</v>
      </c>
      <c r="E448" s="0" t="n">
        <v>1</v>
      </c>
      <c r="F448" s="0"/>
      <c r="G448" s="0"/>
      <c r="H448" s="0"/>
      <c r="I448" s="0" t="n">
        <v>1</v>
      </c>
      <c r="J448" s="0"/>
      <c r="L448" s="0"/>
      <c r="Q448" s="0"/>
    </row>
    <row r="449" customFormat="false" ht="13.4" hidden="false" customHeight="false" outlineLevel="0" collapsed="false">
      <c r="A449" s="0"/>
      <c r="B449" s="0"/>
      <c r="C449" s="0"/>
      <c r="D449" s="2" t="n">
        <f aca="false">D$9</f>
        <v>1</v>
      </c>
      <c r="E449" s="0" t="n">
        <v>1</v>
      </c>
      <c r="F449" s="0"/>
      <c r="G449" s="2"/>
      <c r="H449" s="0"/>
      <c r="I449" s="0" t="n">
        <v>1</v>
      </c>
      <c r="J449" s="0"/>
      <c r="L449" s="0"/>
      <c r="Q449" s="0"/>
    </row>
    <row r="450" customFormat="false" ht="12.8" hidden="false" customHeight="false" outlineLevel="0" collapsed="false">
      <c r="A450" s="0"/>
      <c r="B450" s="0"/>
      <c r="C450" s="0"/>
      <c r="D450" s="2" t="n">
        <f aca="false">D$10</f>
        <v>0</v>
      </c>
      <c r="E450" s="0"/>
      <c r="F450" s="0"/>
      <c r="G450" s="0"/>
      <c r="H450" s="0"/>
      <c r="I450" s="0"/>
      <c r="J450" s="0"/>
      <c r="L450" s="0"/>
      <c r="Q450" s="0"/>
    </row>
    <row r="451" customFormat="false" ht="12.8" hidden="false" customHeight="false" outlineLevel="0" collapsed="false">
      <c r="A451" s="0"/>
      <c r="B451" s="0"/>
      <c r="C451" s="0"/>
      <c r="D451" s="0"/>
      <c r="E451" s="2" t="str">
        <f aca="false">CONCATENATE("0x",DEC2HEX(SUM(IF(E450=1,2^$D450,0),IF(E449=1,2^$D449,0),IF(E448=1,2^$D448,0),IF(E447=1,2^$D447,0),IF(E446=1,2^$D446,0),IF(E445=1,2^$D445,0),IF(E444=1,2^$D444,0),IF(E443=1,2^$D443,0)),2))</f>
        <v>0xFE</v>
      </c>
      <c r="F451" s="2" t="str">
        <f aca="false">CONCATENATE("0x",DEC2HEX(SUM(IF(F450=1,2^$D450,0),IF(F449=1,2^$D449,0),IF(F448=1,2^$D448,0),IF(F447=1,2^$D447,0),IF(F446=1,2^$D446,0),IF(F445=1,2^$D445,0),IF(F444=1,2^$D444,0),IF(F443=1,2^$D443,0)),2))</f>
        <v>0x10</v>
      </c>
      <c r="G451" s="2" t="str">
        <f aca="false">CONCATENATE("0x",DEC2HEX(SUM(IF(G450=1,2^$D450,0),IF(G449=1,2^$D449,0),IF(G448=1,2^$D448,0),IF(G447=1,2^$D447,0),IF(G446=1,2^$D446,0),IF(G445=1,2^$D445,0),IF(G444=1,2^$D444,0),IF(G443=1,2^$D443,0)),2))</f>
        <v>0x10</v>
      </c>
      <c r="H451" s="2" t="str">
        <f aca="false">CONCATENATE("0x",DEC2HEX(SUM(IF(H450=1,2^$D450,0),IF(H449=1,2^$D449,0),IF(H448=1,2^$D448,0),IF(H447=1,2^$D447,0),IF(H446=1,2^$D446,0),IF(H445=1,2^$D445,0),IF(H444=1,2^$D444,0),IF(H443=1,2^$D443,0)),2))</f>
        <v>0x10</v>
      </c>
      <c r="I451" s="2" t="str">
        <f aca="false">CONCATENATE("0x",DEC2HEX(SUM(IF(I450=1,2^$D450,0),IF(I449=1,2^$D449,0),IF(I448=1,2^$D448,0),IF(I447=1,2^$D447,0),IF(I446=1,2^$D446,0),IF(I445=1,2^$D445,0),IF(I444=1,2^$D444,0),IF(I443=1,2^$D443,0)),2))</f>
        <v>0xFE</v>
      </c>
      <c r="J451" s="0"/>
      <c r="L451" s="0"/>
      <c r="Q451" s="0"/>
    </row>
    <row r="452" customFormat="false" ht="12.8" hidden="false" customHeight="false" outlineLevel="0" collapsed="false">
      <c r="A452" s="0"/>
      <c r="B452" s="0"/>
      <c r="C452" s="0"/>
      <c r="D452" s="0"/>
      <c r="E452" s="0"/>
      <c r="F452" s="0"/>
      <c r="G452" s="0"/>
      <c r="H452" s="0"/>
      <c r="I452" s="0"/>
      <c r="J452" s="0"/>
      <c r="L452" s="0"/>
      <c r="Q452" s="0"/>
    </row>
    <row r="453" customFormat="false" ht="12.8" hidden="false" customHeight="false" outlineLevel="0" collapsed="false">
      <c r="A453" s="0"/>
      <c r="B453" s="0"/>
      <c r="C453" s="0"/>
      <c r="D453" s="0"/>
      <c r="E453" s="2" t="n">
        <v>0</v>
      </c>
      <c r="F453" s="2" t="n">
        <f aca="false">E453+1</f>
        <v>1</v>
      </c>
      <c r="G453" s="2" t="n">
        <f aca="false">F453+1</f>
        <v>2</v>
      </c>
      <c r="H453" s="2" t="n">
        <f aca="false">G453+1</f>
        <v>3</v>
      </c>
      <c r="I453" s="2" t="n">
        <f aca="false">H453+1</f>
        <v>4</v>
      </c>
      <c r="J453" s="0"/>
      <c r="L453" s="0"/>
      <c r="Q453" s="0"/>
    </row>
    <row r="454" customFormat="false" ht="13.4" hidden="false" customHeight="false" outlineLevel="0" collapsed="false">
      <c r="A454" s="2" t="n">
        <f aca="false">A443+1</f>
        <v>73</v>
      </c>
      <c r="B454" s="2" t="str">
        <f aca="false">DEC2HEX(A454,2)</f>
        <v>49</v>
      </c>
      <c r="C454" s="2" t="str">
        <f aca="false">CHAR(A454)</f>
        <v>I</v>
      </c>
      <c r="D454" s="2" t="n">
        <f aca="false">D$3</f>
        <v>7</v>
      </c>
      <c r="E454" s="0"/>
      <c r="F454" s="0" t="n">
        <v>1</v>
      </c>
      <c r="G454" s="2" t="n">
        <v>1</v>
      </c>
      <c r="H454" s="0" t="n">
        <v>1</v>
      </c>
      <c r="I454" s="0"/>
      <c r="J454" s="2" t="str">
        <f aca="false">E462</f>
        <v>0x00</v>
      </c>
      <c r="L454" s="0"/>
      <c r="Q454" s="0"/>
    </row>
    <row r="455" customFormat="false" ht="13.4" hidden="false" customHeight="false" outlineLevel="0" collapsed="false">
      <c r="A455" s="0"/>
      <c r="B455" s="0"/>
      <c r="C455" s="0"/>
      <c r="D455" s="2" t="n">
        <f aca="false">D$4</f>
        <v>6</v>
      </c>
      <c r="E455" s="0"/>
      <c r="F455" s="0" t="s">
        <v>3</v>
      </c>
      <c r="G455" s="2" t="n">
        <v>1</v>
      </c>
      <c r="H455" s="0"/>
      <c r="I455" s="0"/>
      <c r="J455" s="2" t="str">
        <f aca="false">F462</f>
        <v>0x82</v>
      </c>
      <c r="L455" s="0"/>
      <c r="Q455" s="0"/>
    </row>
    <row r="456" customFormat="false" ht="13.4" hidden="false" customHeight="false" outlineLevel="0" collapsed="false">
      <c r="A456" s="0"/>
      <c r="B456" s="0"/>
      <c r="C456" s="0"/>
      <c r="D456" s="2" t="n">
        <f aca="false">D$5</f>
        <v>5</v>
      </c>
      <c r="E456" s="0"/>
      <c r="F456" s="0"/>
      <c r="G456" s="2" t="n">
        <v>1</v>
      </c>
      <c r="H456" s="0"/>
      <c r="I456" s="0"/>
      <c r="J456" s="2" t="str">
        <f aca="false">G462</f>
        <v>0xFE</v>
      </c>
      <c r="L456" s="0"/>
      <c r="Q456" s="0"/>
    </row>
    <row r="457" customFormat="false" ht="13.4" hidden="false" customHeight="false" outlineLevel="0" collapsed="false">
      <c r="A457" s="0"/>
      <c r="B457" s="0"/>
      <c r="C457" s="0"/>
      <c r="D457" s="2" t="n">
        <f aca="false">D$6</f>
        <v>4</v>
      </c>
      <c r="E457" s="0"/>
      <c r="F457" s="0"/>
      <c r="G457" s="2" t="n">
        <v>1</v>
      </c>
      <c r="H457" s="0"/>
      <c r="I457" s="0"/>
      <c r="J457" s="2" t="str">
        <f aca="false">H462</f>
        <v>0x82</v>
      </c>
      <c r="L457" s="0"/>
      <c r="Q457" s="0"/>
    </row>
    <row r="458" customFormat="false" ht="13.4" hidden="false" customHeight="false" outlineLevel="0" collapsed="false">
      <c r="A458" s="0"/>
      <c r="B458" s="0"/>
      <c r="C458" s="0"/>
      <c r="D458" s="2" t="n">
        <f aca="false">D$7</f>
        <v>3</v>
      </c>
      <c r="E458" s="0"/>
      <c r="F458" s="0"/>
      <c r="G458" s="2" t="n">
        <v>1</v>
      </c>
      <c r="H458" s="0"/>
      <c r="I458" s="0"/>
      <c r="J458" s="2" t="str">
        <f aca="false">I462</f>
        <v>0x00</v>
      </c>
      <c r="L458" s="0"/>
      <c r="Q458" s="0"/>
    </row>
    <row r="459" customFormat="false" ht="13.4" hidden="false" customHeight="false" outlineLevel="0" collapsed="false">
      <c r="A459" s="0"/>
      <c r="B459" s="0"/>
      <c r="C459" s="0"/>
      <c r="D459" s="2" t="n">
        <f aca="false">D$8</f>
        <v>2</v>
      </c>
      <c r="E459" s="0"/>
      <c r="F459" s="0"/>
      <c r="G459" s="0" t="n">
        <v>1</v>
      </c>
      <c r="H459" s="0"/>
      <c r="I459" s="0"/>
      <c r="J459" s="0"/>
      <c r="L459" s="0"/>
      <c r="Q459" s="0"/>
    </row>
    <row r="460" customFormat="false" ht="13.4" hidden="false" customHeight="false" outlineLevel="0" collapsed="false">
      <c r="A460" s="0"/>
      <c r="B460" s="0"/>
      <c r="C460" s="0"/>
      <c r="D460" s="2" t="n">
        <f aca="false">D$9</f>
        <v>1</v>
      </c>
      <c r="E460" s="0"/>
      <c r="F460" s="0" t="n">
        <v>1</v>
      </c>
      <c r="G460" s="2" t="n">
        <v>1</v>
      </c>
      <c r="H460" s="0" t="n">
        <v>1</v>
      </c>
      <c r="I460" s="0"/>
      <c r="J460" s="0"/>
      <c r="L460" s="0"/>
      <c r="Q460" s="0"/>
    </row>
    <row r="461" customFormat="false" ht="12.8" hidden="false" customHeight="false" outlineLevel="0" collapsed="false">
      <c r="A461" s="0"/>
      <c r="B461" s="0"/>
      <c r="C461" s="0"/>
      <c r="D461" s="2" t="n">
        <f aca="false">D$10</f>
        <v>0</v>
      </c>
      <c r="E461" s="0"/>
      <c r="F461" s="0"/>
      <c r="G461" s="0"/>
      <c r="H461" s="0"/>
      <c r="I461" s="0"/>
      <c r="J461" s="0"/>
      <c r="L461" s="0"/>
      <c r="Q461" s="0"/>
    </row>
    <row r="462" customFormat="false" ht="12.8" hidden="false" customHeight="false" outlineLevel="0" collapsed="false">
      <c r="A462" s="0"/>
      <c r="B462" s="0"/>
      <c r="C462" s="0"/>
      <c r="D462" s="0"/>
      <c r="E462" s="2" t="str">
        <f aca="false">CONCATENATE("0x",DEC2HEX(SUM(IF(E461=1,2^$D461,0),IF(E460=1,2^$D460,0),IF(E459=1,2^$D459,0),IF(E458=1,2^$D458,0),IF(E457=1,2^$D457,0),IF(E456=1,2^$D456,0),IF(E455=1,2^$D455,0),IF(E454=1,2^$D454,0)),2))</f>
        <v>0x00</v>
      </c>
      <c r="F462" s="2" t="str">
        <f aca="false">CONCATENATE("0x",DEC2HEX(SUM(IF(F461=1,2^$D461,0),IF(F460=1,2^$D460,0),IF(F459=1,2^$D459,0),IF(F458=1,2^$D458,0),IF(F457=1,2^$D457,0),IF(F456=1,2^$D456,0),IF(F455=1,2^$D455,0),IF(F454=1,2^$D454,0)),2))</f>
        <v>0x82</v>
      </c>
      <c r="G462" s="2" t="str">
        <f aca="false">CONCATENATE("0x",DEC2HEX(SUM(IF(G461=1,2^$D461,0),IF(G460=1,2^$D460,0),IF(G459=1,2^$D459,0),IF(G458=1,2^$D458,0),IF(G457=1,2^$D457,0),IF(G456=1,2^$D456,0),IF(G455=1,2^$D455,0),IF(G454=1,2^$D454,0)),2))</f>
        <v>0xFE</v>
      </c>
      <c r="H462" s="2" t="str">
        <f aca="false">CONCATENATE("0x",DEC2HEX(SUM(IF(H461=1,2^$D461,0),IF(H460=1,2^$D460,0),IF(H459=1,2^$D459,0),IF(H458=1,2^$D458,0),IF(H457=1,2^$D457,0),IF(H456=1,2^$D456,0),IF(H455=1,2^$D455,0),IF(H454=1,2^$D454,0)),2))</f>
        <v>0x82</v>
      </c>
      <c r="I462" s="2" t="str">
        <f aca="false">CONCATENATE("0x",DEC2HEX(SUM(IF(I461=1,2^$D461,0),IF(I460=1,2^$D460,0),IF(I459=1,2^$D459,0),IF(I458=1,2^$D458,0),IF(I457=1,2^$D457,0),IF(I456=1,2^$D456,0),IF(I455=1,2^$D455,0),IF(I454=1,2^$D454,0)),2))</f>
        <v>0x00</v>
      </c>
      <c r="J462" s="0"/>
      <c r="L462" s="0"/>
      <c r="Q462" s="0"/>
    </row>
    <row r="463" customFormat="false" ht="12.8" hidden="false" customHeight="false" outlineLevel="0" collapsed="false">
      <c r="A463" s="0"/>
      <c r="B463" s="0"/>
      <c r="C463" s="0"/>
      <c r="D463" s="0"/>
      <c r="E463" s="0"/>
      <c r="F463" s="0"/>
      <c r="G463" s="0"/>
      <c r="H463" s="0"/>
      <c r="I463" s="0"/>
      <c r="J463" s="0"/>
      <c r="L463" s="0"/>
      <c r="Q463" s="0"/>
    </row>
    <row r="464" customFormat="false" ht="12.8" hidden="false" customHeight="false" outlineLevel="0" collapsed="false">
      <c r="A464" s="0"/>
      <c r="B464" s="0"/>
      <c r="C464" s="0"/>
      <c r="D464" s="0"/>
      <c r="E464" s="2" t="n">
        <v>0</v>
      </c>
      <c r="F464" s="2" t="n">
        <f aca="false">E464+1</f>
        <v>1</v>
      </c>
      <c r="G464" s="2" t="n">
        <f aca="false">F464+1</f>
        <v>2</v>
      </c>
      <c r="H464" s="2" t="n">
        <f aca="false">G464+1</f>
        <v>3</v>
      </c>
      <c r="I464" s="2" t="n">
        <f aca="false">H464+1</f>
        <v>4</v>
      </c>
      <c r="J464" s="0"/>
      <c r="L464" s="0"/>
      <c r="Q464" s="0"/>
    </row>
    <row r="465" customFormat="false" ht="13.4" hidden="false" customHeight="false" outlineLevel="0" collapsed="false">
      <c r="A465" s="2" t="n">
        <f aca="false">A454+1</f>
        <v>74</v>
      </c>
      <c r="B465" s="2" t="str">
        <f aca="false">DEC2HEX(A465,2)</f>
        <v>4A</v>
      </c>
      <c r="C465" s="2" t="str">
        <f aca="false">CHAR(A465)</f>
        <v>J</v>
      </c>
      <c r="D465" s="2" t="n">
        <f aca="false">D$3</f>
        <v>7</v>
      </c>
      <c r="E465" s="0"/>
      <c r="F465" s="0"/>
      <c r="G465" s="2" t="n">
        <v>1</v>
      </c>
      <c r="H465" s="0" t="n">
        <v>1</v>
      </c>
      <c r="I465" s="0" t="n">
        <v>1</v>
      </c>
      <c r="J465" s="2" t="str">
        <f aca="false">E473</f>
        <v>0x0C</v>
      </c>
      <c r="L465" s="0"/>
      <c r="Q465" s="0"/>
    </row>
    <row r="466" customFormat="false" ht="13.4" hidden="false" customHeight="false" outlineLevel="0" collapsed="false">
      <c r="A466" s="0"/>
      <c r="B466" s="0"/>
      <c r="C466" s="0"/>
      <c r="D466" s="2" t="n">
        <f aca="false">D$4</f>
        <v>6</v>
      </c>
      <c r="E466" s="0"/>
      <c r="F466" s="0"/>
      <c r="G466" s="2"/>
      <c r="H466" s="0" t="n">
        <v>1</v>
      </c>
      <c r="I466" s="0"/>
      <c r="J466" s="2" t="str">
        <f aca="false">F473</f>
        <v>0x02</v>
      </c>
      <c r="L466" s="0"/>
      <c r="Q466" s="0"/>
    </row>
    <row r="467" customFormat="false" ht="13.4" hidden="false" customHeight="false" outlineLevel="0" collapsed="false">
      <c r="A467" s="0"/>
      <c r="B467" s="0"/>
      <c r="C467" s="0"/>
      <c r="D467" s="2" t="n">
        <f aca="false">D$5</f>
        <v>5</v>
      </c>
      <c r="E467" s="0"/>
      <c r="F467" s="0"/>
      <c r="G467" s="2"/>
      <c r="H467" s="0" t="n">
        <v>1</v>
      </c>
      <c r="I467" s="0"/>
      <c r="J467" s="2" t="str">
        <f aca="false">G473</f>
        <v>0x82</v>
      </c>
      <c r="L467" s="0"/>
      <c r="Q467" s="0"/>
    </row>
    <row r="468" customFormat="false" ht="13.4" hidden="false" customHeight="false" outlineLevel="0" collapsed="false">
      <c r="A468" s="0"/>
      <c r="B468" s="0"/>
      <c r="C468" s="0"/>
      <c r="D468" s="2" t="n">
        <f aca="false">D$6</f>
        <v>4</v>
      </c>
      <c r="E468" s="0"/>
      <c r="F468" s="0"/>
      <c r="G468" s="2"/>
      <c r="H468" s="0" t="n">
        <v>1</v>
      </c>
      <c r="I468" s="0"/>
      <c r="J468" s="2" t="str">
        <f aca="false">H473</f>
        <v>0xFC</v>
      </c>
      <c r="L468" s="0"/>
      <c r="Q468" s="0"/>
    </row>
    <row r="469" customFormat="false" ht="13.4" hidden="false" customHeight="false" outlineLevel="0" collapsed="false">
      <c r="A469" s="0"/>
      <c r="B469" s="0"/>
      <c r="C469" s="0"/>
      <c r="D469" s="2" t="n">
        <f aca="false">D$7</f>
        <v>3</v>
      </c>
      <c r="E469" s="0" t="n">
        <v>1</v>
      </c>
      <c r="F469" s="0"/>
      <c r="G469" s="2"/>
      <c r="H469" s="0" t="n">
        <v>1</v>
      </c>
      <c r="I469" s="0"/>
      <c r="J469" s="2" t="str">
        <f aca="false">I473</f>
        <v>0x80</v>
      </c>
      <c r="L469" s="0"/>
      <c r="Q469" s="0"/>
    </row>
    <row r="470" customFormat="false" ht="13.4" hidden="false" customHeight="false" outlineLevel="0" collapsed="false">
      <c r="A470" s="0"/>
      <c r="B470" s="0"/>
      <c r="C470" s="0"/>
      <c r="D470" s="2" t="n">
        <f aca="false">D$8</f>
        <v>2</v>
      </c>
      <c r="E470" s="0" t="n">
        <v>1</v>
      </c>
      <c r="F470" s="0"/>
      <c r="G470" s="0"/>
      <c r="H470" s="0" t="n">
        <v>1</v>
      </c>
      <c r="I470" s="0"/>
      <c r="J470" s="0"/>
      <c r="L470" s="0"/>
      <c r="Q470" s="0"/>
    </row>
    <row r="471" customFormat="false" ht="13.4" hidden="false" customHeight="false" outlineLevel="0" collapsed="false">
      <c r="A471" s="0"/>
      <c r="B471" s="0"/>
      <c r="C471" s="0"/>
      <c r="D471" s="2" t="n">
        <f aca="false">D$9</f>
        <v>1</v>
      </c>
      <c r="E471" s="0"/>
      <c r="F471" s="0" t="n">
        <v>1</v>
      </c>
      <c r="G471" s="2" t="n">
        <v>1</v>
      </c>
      <c r="H471" s="0"/>
      <c r="I471" s="0"/>
      <c r="J471" s="0"/>
      <c r="L471" s="0"/>
      <c r="Q471" s="0"/>
    </row>
    <row r="472" customFormat="false" ht="12.8" hidden="false" customHeight="false" outlineLevel="0" collapsed="false">
      <c r="A472" s="0"/>
      <c r="B472" s="0"/>
      <c r="C472" s="0"/>
      <c r="D472" s="2" t="n">
        <f aca="false">D$10</f>
        <v>0</v>
      </c>
      <c r="E472" s="0"/>
      <c r="F472" s="0"/>
      <c r="G472" s="0"/>
      <c r="H472" s="0"/>
      <c r="I472" s="0"/>
      <c r="J472" s="0"/>
      <c r="L472" s="0"/>
      <c r="Q472" s="0"/>
    </row>
    <row r="473" customFormat="false" ht="12.8" hidden="false" customHeight="false" outlineLevel="0" collapsed="false">
      <c r="A473" s="0"/>
      <c r="B473" s="0"/>
      <c r="C473" s="0"/>
      <c r="D473" s="0"/>
      <c r="E473" s="2" t="str">
        <f aca="false">CONCATENATE("0x",DEC2HEX(SUM(IF(E472&gt;0,2^$D472,0),IF(E471&gt;0,2^$D471,0),IF(E470&gt;0,2^$D470,0),IF(E469&gt;0,2^$D469,0),IF(E468&gt;0,2^$D468,0),IF(E467&gt;0,2^$D467,0),IF(E466&gt;0,2^$D466,0),IF(E465&gt;0,2^$D465,0)),2))</f>
        <v>0x0C</v>
      </c>
      <c r="F473" s="2" t="str">
        <f aca="false">CONCATENATE("0x",DEC2HEX(SUM(IF(F472&gt;0,2^$D472,0),IF(F471&gt;0,2^$D471,0),IF(F470&gt;0,2^$D470,0),IF(F469&gt;0,2^$D469,0),IF(F468&gt;0,2^$D468,0),IF(F467&gt;0,2^$D467,0),IF(F466&gt;0,2^$D466,0),IF(F465&gt;0,2^$D465,0)),2))</f>
        <v>0x02</v>
      </c>
      <c r="G473" s="2" t="str">
        <f aca="false">CONCATENATE("0x",DEC2HEX(SUM(IF(G472&gt;0,2^$D472,0),IF(G471&gt;0,2^$D471,0),IF(G470&gt;0,2^$D470,0),IF(G469&gt;0,2^$D469,0),IF(G468&gt;0,2^$D468,0),IF(G467&gt;0,2^$D467,0),IF(G466&gt;0,2^$D466,0),IF(G465&gt;0,2^$D465,0)),2))</f>
        <v>0x82</v>
      </c>
      <c r="H473" s="2" t="str">
        <f aca="false">CONCATENATE("0x",DEC2HEX(SUM(IF(H472&gt;0,2^$D472,0),IF(H471&gt;0,2^$D471,0),IF(H470&gt;0,2^$D470,0),IF(H469&gt;0,2^$D469,0),IF(H468&gt;0,2^$D468,0),IF(H467&gt;0,2^$D467,0),IF(H466&gt;0,2^$D466,0),IF(H465&gt;0,2^$D465,0)),2))</f>
        <v>0xFC</v>
      </c>
      <c r="I473" s="2" t="str">
        <f aca="false">CONCATENATE("0x",DEC2HEX(SUM(IF(I472&gt;0,2^$D472,0),IF(I471&gt;0,2^$D471,0),IF(I470&gt;0,2^$D470,0),IF(I469&gt;0,2^$D469,0),IF(I468&gt;0,2^$D468,0),IF(I467&gt;0,2^$D467,0),IF(I466&gt;0,2^$D466,0),IF(I465&gt;0,2^$D465,0)),2))</f>
        <v>0x80</v>
      </c>
      <c r="J473" s="0"/>
      <c r="L473" s="0"/>
      <c r="Q473" s="0"/>
    </row>
    <row r="474" customFormat="false" ht="12.8" hidden="false" customHeight="false" outlineLevel="0" collapsed="false">
      <c r="A474" s="0"/>
      <c r="B474" s="0"/>
      <c r="C474" s="0"/>
      <c r="D474" s="0"/>
      <c r="E474" s="0"/>
      <c r="F474" s="0"/>
      <c r="G474" s="0"/>
      <c r="H474" s="0"/>
      <c r="I474" s="0"/>
      <c r="J474" s="0"/>
      <c r="L474" s="0"/>
      <c r="Q474" s="0"/>
    </row>
    <row r="475" customFormat="false" ht="12.8" hidden="false" customHeight="false" outlineLevel="0" collapsed="false">
      <c r="A475" s="0"/>
      <c r="B475" s="0"/>
      <c r="C475" s="0"/>
      <c r="D475" s="0"/>
      <c r="E475" s="2" t="n">
        <v>0</v>
      </c>
      <c r="F475" s="2" t="n">
        <f aca="false">E475+1</f>
        <v>1</v>
      </c>
      <c r="G475" s="2" t="n">
        <f aca="false">F475+1</f>
        <v>2</v>
      </c>
      <c r="H475" s="2" t="n">
        <f aca="false">G475+1</f>
        <v>3</v>
      </c>
      <c r="I475" s="2" t="n">
        <f aca="false">H475+1</f>
        <v>4</v>
      </c>
      <c r="J475" s="0"/>
      <c r="L475" s="0"/>
      <c r="Q475" s="0"/>
    </row>
    <row r="476" customFormat="false" ht="13.4" hidden="false" customHeight="false" outlineLevel="0" collapsed="false">
      <c r="A476" s="2" t="n">
        <f aca="false">A465+1</f>
        <v>75</v>
      </c>
      <c r="B476" s="2" t="str">
        <f aca="false">DEC2HEX(A476,2)</f>
        <v>4B</v>
      </c>
      <c r="C476" s="2" t="str">
        <f aca="false">CHAR(A476)</f>
        <v>K</v>
      </c>
      <c r="D476" s="2" t="n">
        <f aca="false">D$3</f>
        <v>7</v>
      </c>
      <c r="E476" s="0" t="n">
        <v>1</v>
      </c>
      <c r="F476" s="0" t="s">
        <v>3</v>
      </c>
      <c r="G476" s="2"/>
      <c r="H476" s="0" t="s">
        <v>3</v>
      </c>
      <c r="I476" s="0" t="n">
        <v>1</v>
      </c>
      <c r="J476" s="2" t="str">
        <f aca="false">E484</f>
        <v>0xFE</v>
      </c>
      <c r="L476" s="0"/>
      <c r="Q476" s="0"/>
    </row>
    <row r="477" customFormat="false" ht="13.4" hidden="false" customHeight="false" outlineLevel="0" collapsed="false">
      <c r="A477" s="0"/>
      <c r="B477" s="0"/>
      <c r="C477" s="0"/>
      <c r="D477" s="2" t="n">
        <f aca="false">D$4</f>
        <v>6</v>
      </c>
      <c r="E477" s="0" t="n">
        <v>1</v>
      </c>
      <c r="F477" s="0" t="s">
        <v>3</v>
      </c>
      <c r="G477" s="2" t="s">
        <v>3</v>
      </c>
      <c r="H477" s="0" t="n">
        <v>1</v>
      </c>
      <c r="I477" s="0"/>
      <c r="J477" s="2" t="str">
        <f aca="false">F484</f>
        <v>0x10</v>
      </c>
      <c r="L477" s="0"/>
      <c r="Q477" s="0"/>
    </row>
    <row r="478" customFormat="false" ht="13.4" hidden="false" customHeight="false" outlineLevel="0" collapsed="false">
      <c r="A478" s="0"/>
      <c r="B478" s="0"/>
      <c r="C478" s="0"/>
      <c r="D478" s="2" t="n">
        <f aca="false">D$5</f>
        <v>5</v>
      </c>
      <c r="E478" s="0" t="n">
        <v>1</v>
      </c>
      <c r="F478" s="0" t="s">
        <v>3</v>
      </c>
      <c r="G478" s="2" t="n">
        <v>1</v>
      </c>
      <c r="H478" s="0"/>
      <c r="I478" s="0"/>
      <c r="J478" s="2" t="str">
        <f aca="false">G484</f>
        <v>0x28</v>
      </c>
      <c r="L478" s="0"/>
      <c r="Q478" s="0"/>
    </row>
    <row r="479" customFormat="false" ht="13.4" hidden="false" customHeight="false" outlineLevel="0" collapsed="false">
      <c r="A479" s="0"/>
      <c r="B479" s="0"/>
      <c r="C479" s="0"/>
      <c r="D479" s="2" t="n">
        <f aca="false">D$6</f>
        <v>4</v>
      </c>
      <c r="E479" s="0" t="n">
        <v>1</v>
      </c>
      <c r="F479" s="0" t="n">
        <v>1</v>
      </c>
      <c r="G479" s="2"/>
      <c r="H479" s="0"/>
      <c r="I479" s="0"/>
      <c r="J479" s="2" t="str">
        <f aca="false">H484</f>
        <v>0x44</v>
      </c>
      <c r="L479" s="0"/>
      <c r="Q479" s="0"/>
    </row>
    <row r="480" customFormat="false" ht="13.4" hidden="false" customHeight="false" outlineLevel="0" collapsed="false">
      <c r="A480" s="0"/>
      <c r="B480" s="0"/>
      <c r="C480" s="0"/>
      <c r="D480" s="2" t="n">
        <f aca="false">D$7</f>
        <v>3</v>
      </c>
      <c r="E480" s="0" t="n">
        <v>1</v>
      </c>
      <c r="F480" s="0"/>
      <c r="G480" s="2" t="n">
        <v>1</v>
      </c>
      <c r="H480" s="0" t="s">
        <v>3</v>
      </c>
      <c r="I480" s="0"/>
      <c r="J480" s="2" t="str">
        <f aca="false">I484</f>
        <v>0x82</v>
      </c>
      <c r="L480" s="0"/>
      <c r="Q480" s="0"/>
    </row>
    <row r="481" customFormat="false" ht="13.4" hidden="false" customHeight="false" outlineLevel="0" collapsed="false">
      <c r="A481" s="0"/>
      <c r="B481" s="0"/>
      <c r="C481" s="0"/>
      <c r="D481" s="2" t="n">
        <f aca="false">D$8</f>
        <v>2</v>
      </c>
      <c r="E481" s="0" t="n">
        <v>1</v>
      </c>
      <c r="F481" s="0"/>
      <c r="G481" s="0"/>
      <c r="H481" s="0" t="n">
        <v>1</v>
      </c>
      <c r="I481" s="0"/>
      <c r="J481" s="0"/>
      <c r="L481" s="0"/>
      <c r="Q481" s="0"/>
    </row>
    <row r="482" customFormat="false" ht="13.4" hidden="false" customHeight="false" outlineLevel="0" collapsed="false">
      <c r="A482" s="0"/>
      <c r="B482" s="0"/>
      <c r="C482" s="0"/>
      <c r="D482" s="2" t="n">
        <f aca="false">D$9</f>
        <v>1</v>
      </c>
      <c r="E482" s="0" t="n">
        <v>1</v>
      </c>
      <c r="F482" s="0"/>
      <c r="G482" s="2"/>
      <c r="H482" s="0"/>
      <c r="I482" s="0" t="n">
        <v>1</v>
      </c>
      <c r="J482" s="0"/>
      <c r="L482" s="0"/>
      <c r="Q482" s="0"/>
    </row>
    <row r="483" customFormat="false" ht="12.8" hidden="false" customHeight="false" outlineLevel="0" collapsed="false">
      <c r="A483" s="0"/>
      <c r="B483" s="0"/>
      <c r="C483" s="0"/>
      <c r="D483" s="2" t="n">
        <f aca="false">D$10</f>
        <v>0</v>
      </c>
      <c r="E483" s="0"/>
      <c r="F483" s="0"/>
      <c r="G483" s="0"/>
      <c r="H483" s="0"/>
      <c r="I483" s="0"/>
      <c r="J483" s="0"/>
      <c r="L483" s="0"/>
      <c r="Q483" s="0"/>
    </row>
    <row r="484" customFormat="false" ht="12.8" hidden="false" customHeight="false" outlineLevel="0" collapsed="false">
      <c r="A484" s="0"/>
      <c r="B484" s="0"/>
      <c r="C484" s="0"/>
      <c r="D484" s="0"/>
      <c r="E484" s="2" t="str">
        <f aca="false">CONCATENATE("0x",DEC2HEX(SUM(IF(E483=1,2^$D483,0),IF(E482=1,2^$D482,0),IF(E481=1,2^$D481,0),IF(E480=1,2^$D480,0),IF(E479=1,2^$D479,0),IF(E478=1,2^$D478,0),IF(E477=1,2^$D477,0),IF(E476=1,2^$D476,0)),2))</f>
        <v>0xFE</v>
      </c>
      <c r="F484" s="2" t="str">
        <f aca="false">CONCATENATE("0x",DEC2HEX(SUM(IF(F483=1,2^$D483,0),IF(F482=1,2^$D482,0),IF(F481=1,2^$D481,0),IF(F480=1,2^$D480,0),IF(F479=1,2^$D479,0),IF(F478=1,2^$D478,0),IF(F477=1,2^$D477,0),IF(F476=1,2^$D476,0)),2))</f>
        <v>0x10</v>
      </c>
      <c r="G484" s="2" t="str">
        <f aca="false">CONCATENATE("0x",DEC2HEX(SUM(IF(G483=1,2^$D483,0),IF(G482=1,2^$D482,0),IF(G481=1,2^$D481,0),IF(G480=1,2^$D480,0),IF(G479=1,2^$D479,0),IF(G478=1,2^$D478,0),IF(G477=1,2^$D477,0),IF(G476=1,2^$D476,0)),2))</f>
        <v>0x28</v>
      </c>
      <c r="H484" s="2" t="str">
        <f aca="false">CONCATENATE("0x",DEC2HEX(SUM(IF(H483=1,2^$D483,0),IF(H482=1,2^$D482,0),IF(H481=1,2^$D481,0),IF(H480=1,2^$D480,0),IF(H479=1,2^$D479,0),IF(H478=1,2^$D478,0),IF(H477=1,2^$D477,0),IF(H476=1,2^$D476,0)),2))</f>
        <v>0x44</v>
      </c>
      <c r="I484" s="2" t="str">
        <f aca="false">CONCATENATE("0x",DEC2HEX(SUM(IF(I483=1,2^$D483,0),IF(I482=1,2^$D482,0),IF(I481=1,2^$D481,0),IF(I480=1,2^$D480,0),IF(I479=1,2^$D479,0),IF(I478=1,2^$D478,0),IF(I477=1,2^$D477,0),IF(I476=1,2^$D476,0)),2))</f>
        <v>0x82</v>
      </c>
      <c r="J484" s="0"/>
      <c r="L484" s="0"/>
      <c r="Q484" s="0"/>
    </row>
    <row r="485" customFormat="false" ht="12.8" hidden="false" customHeight="false" outlineLevel="0" collapsed="false">
      <c r="A485" s="0"/>
      <c r="B485" s="0"/>
      <c r="C485" s="0"/>
      <c r="D485" s="0"/>
      <c r="E485" s="0"/>
      <c r="F485" s="0"/>
      <c r="G485" s="0"/>
      <c r="H485" s="0"/>
      <c r="I485" s="0"/>
      <c r="J485" s="0"/>
      <c r="L485" s="0"/>
      <c r="Q485" s="0"/>
    </row>
    <row r="486" customFormat="false" ht="12.8" hidden="false" customHeight="false" outlineLevel="0" collapsed="false">
      <c r="A486" s="0"/>
      <c r="B486" s="0"/>
      <c r="C486" s="0"/>
      <c r="D486" s="0"/>
      <c r="E486" s="2" t="n">
        <v>0</v>
      </c>
      <c r="F486" s="2" t="n">
        <f aca="false">E486+1</f>
        <v>1</v>
      </c>
      <c r="G486" s="2" t="n">
        <f aca="false">F486+1</f>
        <v>2</v>
      </c>
      <c r="H486" s="2" t="n">
        <f aca="false">G486+1</f>
        <v>3</v>
      </c>
      <c r="I486" s="2" t="n">
        <f aca="false">H486+1</f>
        <v>4</v>
      </c>
      <c r="J486" s="0"/>
      <c r="L486" s="0"/>
      <c r="Q486" s="0"/>
    </row>
    <row r="487" customFormat="false" ht="13.4" hidden="false" customHeight="false" outlineLevel="0" collapsed="false">
      <c r="A487" s="2" t="n">
        <f aca="false">A476+1</f>
        <v>76</v>
      </c>
      <c r="B487" s="2" t="str">
        <f aca="false">DEC2HEX(A487,2)</f>
        <v>4C</v>
      </c>
      <c r="C487" s="2" t="str">
        <f aca="false">CHAR(A487)</f>
        <v>L</v>
      </c>
      <c r="D487" s="2" t="n">
        <f aca="false">D$3</f>
        <v>7</v>
      </c>
      <c r="E487" s="0" t="n">
        <v>1</v>
      </c>
      <c r="F487" s="0" t="s">
        <v>3</v>
      </c>
      <c r="G487" s="2"/>
      <c r="H487" s="0"/>
      <c r="I487" s="0"/>
      <c r="J487" s="2" t="str">
        <f aca="false">E495</f>
        <v>0xFE</v>
      </c>
      <c r="L487" s="0"/>
      <c r="Q487" s="0"/>
    </row>
    <row r="488" customFormat="false" ht="13.4" hidden="false" customHeight="false" outlineLevel="0" collapsed="false">
      <c r="A488" s="0"/>
      <c r="B488" s="0"/>
      <c r="C488" s="0"/>
      <c r="D488" s="2" t="n">
        <f aca="false">D$4</f>
        <v>6</v>
      </c>
      <c r="E488" s="0" t="n">
        <v>1</v>
      </c>
      <c r="F488" s="0" t="s">
        <v>3</v>
      </c>
      <c r="G488" s="2"/>
      <c r="H488" s="0"/>
      <c r="I488" s="0"/>
      <c r="J488" s="2" t="str">
        <f aca="false">F495</f>
        <v>0x02</v>
      </c>
      <c r="L488" s="0"/>
      <c r="Q488" s="0"/>
    </row>
    <row r="489" customFormat="false" ht="13.4" hidden="false" customHeight="false" outlineLevel="0" collapsed="false">
      <c r="A489" s="0"/>
      <c r="B489" s="0"/>
      <c r="C489" s="0"/>
      <c r="D489" s="2" t="n">
        <f aca="false">D$5</f>
        <v>5</v>
      </c>
      <c r="E489" s="0" t="n">
        <v>1</v>
      </c>
      <c r="F489" s="0"/>
      <c r="G489" s="2"/>
      <c r="H489" s="0"/>
      <c r="I489" s="0"/>
      <c r="J489" s="2" t="str">
        <f aca="false">G495</f>
        <v>0x02</v>
      </c>
      <c r="L489" s="0"/>
      <c r="Q489" s="0"/>
    </row>
    <row r="490" customFormat="false" ht="13.4" hidden="false" customHeight="false" outlineLevel="0" collapsed="false">
      <c r="A490" s="0"/>
      <c r="B490" s="0"/>
      <c r="C490" s="0"/>
      <c r="D490" s="2" t="n">
        <f aca="false">D$6</f>
        <v>4</v>
      </c>
      <c r="E490" s="0" t="n">
        <v>1</v>
      </c>
      <c r="F490" s="0"/>
      <c r="G490" s="2"/>
      <c r="H490" s="0"/>
      <c r="I490" s="0"/>
      <c r="J490" s="2" t="str">
        <f aca="false">H495</f>
        <v>0x02</v>
      </c>
      <c r="L490" s="0"/>
      <c r="Q490" s="0"/>
    </row>
    <row r="491" customFormat="false" ht="13.4" hidden="false" customHeight="false" outlineLevel="0" collapsed="false">
      <c r="A491" s="0"/>
      <c r="B491" s="0"/>
      <c r="C491" s="0"/>
      <c r="D491" s="2" t="n">
        <f aca="false">D$7</f>
        <v>3</v>
      </c>
      <c r="E491" s="0" t="n">
        <v>1</v>
      </c>
      <c r="F491" s="0"/>
      <c r="G491" s="2"/>
      <c r="H491" s="0"/>
      <c r="I491" s="0"/>
      <c r="J491" s="2" t="str">
        <f aca="false">I495</f>
        <v>0x02</v>
      </c>
      <c r="L491" s="0"/>
      <c r="Q491" s="0"/>
    </row>
    <row r="492" customFormat="false" ht="13.4" hidden="false" customHeight="false" outlineLevel="0" collapsed="false">
      <c r="A492" s="0"/>
      <c r="B492" s="0"/>
      <c r="C492" s="0"/>
      <c r="D492" s="2" t="n">
        <f aca="false">D$8</f>
        <v>2</v>
      </c>
      <c r="E492" s="0" t="n">
        <v>1</v>
      </c>
      <c r="F492" s="0"/>
      <c r="G492" s="0"/>
      <c r="H492" s="0"/>
      <c r="I492" s="0"/>
      <c r="J492" s="0"/>
      <c r="L492" s="0"/>
      <c r="Q492" s="0"/>
    </row>
    <row r="493" customFormat="false" ht="13.4" hidden="false" customHeight="false" outlineLevel="0" collapsed="false">
      <c r="A493" s="0"/>
      <c r="B493" s="0"/>
      <c r="C493" s="0"/>
      <c r="D493" s="2" t="n">
        <f aca="false">D$9</f>
        <v>1</v>
      </c>
      <c r="E493" s="0" t="n">
        <v>1</v>
      </c>
      <c r="F493" s="0" t="n">
        <v>1</v>
      </c>
      <c r="G493" s="2" t="n">
        <v>1</v>
      </c>
      <c r="H493" s="0" t="n">
        <v>1</v>
      </c>
      <c r="I493" s="0" t="n">
        <v>1</v>
      </c>
      <c r="J493" s="0"/>
      <c r="L493" s="0"/>
      <c r="Q493" s="0"/>
    </row>
    <row r="494" customFormat="false" ht="12.8" hidden="false" customHeight="false" outlineLevel="0" collapsed="false">
      <c r="A494" s="0"/>
      <c r="B494" s="0"/>
      <c r="C494" s="0"/>
      <c r="D494" s="2" t="n">
        <f aca="false">D$10</f>
        <v>0</v>
      </c>
      <c r="E494" s="0"/>
      <c r="F494" s="0"/>
      <c r="G494" s="0"/>
      <c r="H494" s="0"/>
      <c r="I494" s="0"/>
      <c r="J494" s="0"/>
      <c r="L494" s="0"/>
      <c r="Q494" s="0"/>
    </row>
    <row r="495" customFormat="false" ht="12.8" hidden="false" customHeight="false" outlineLevel="0" collapsed="false">
      <c r="A495" s="0"/>
      <c r="B495" s="0"/>
      <c r="C495" s="0"/>
      <c r="D495" s="0"/>
      <c r="E495" s="2" t="str">
        <f aca="false">CONCATENATE("0x",DEC2HEX(SUM(IF(E494=1,2^$D494,0),IF(E493=1,2^$D493,0),IF(E492=1,2^$D492,0),IF(E491=1,2^$D491,0),IF(E490=1,2^$D490,0),IF(E489=1,2^$D489,0),IF(E488=1,2^$D488,0),IF(E487=1,2^$D487,0)),2))</f>
        <v>0xFE</v>
      </c>
      <c r="F495" s="2" t="str">
        <f aca="false">CONCATENATE("0x",DEC2HEX(SUM(IF(F494=1,2^$D494,0),IF(F493=1,2^$D493,0),IF(F492=1,2^$D492,0),IF(F491=1,2^$D491,0),IF(F490=1,2^$D490,0),IF(F489=1,2^$D489,0),IF(F488=1,2^$D488,0),IF(F487=1,2^$D487,0)),2))</f>
        <v>0x02</v>
      </c>
      <c r="G495" s="2" t="str">
        <f aca="false">CONCATENATE("0x",DEC2HEX(SUM(IF(G494=1,2^$D494,0),IF(G493=1,2^$D493,0),IF(G492=1,2^$D492,0),IF(G491=1,2^$D491,0),IF(G490=1,2^$D490,0),IF(G489=1,2^$D489,0),IF(G488=1,2^$D488,0),IF(G487=1,2^$D487,0)),2))</f>
        <v>0x02</v>
      </c>
      <c r="H495" s="2" t="str">
        <f aca="false">CONCATENATE("0x",DEC2HEX(SUM(IF(H494=1,2^$D494,0),IF(H493=1,2^$D493,0),IF(H492=1,2^$D492,0),IF(H491=1,2^$D491,0),IF(H490=1,2^$D490,0),IF(H489=1,2^$D489,0),IF(H488=1,2^$D488,0),IF(H487=1,2^$D487,0)),2))</f>
        <v>0x02</v>
      </c>
      <c r="I495" s="2" t="str">
        <f aca="false">CONCATENATE("0x",DEC2HEX(SUM(IF(I494=1,2^$D494,0),IF(I493=1,2^$D493,0),IF(I492=1,2^$D492,0),IF(I491=1,2^$D491,0),IF(I490=1,2^$D490,0),IF(I489=1,2^$D489,0),IF(I488=1,2^$D488,0),IF(I487=1,2^$D487,0)),2))</f>
        <v>0x02</v>
      </c>
      <c r="J495" s="0"/>
      <c r="L495" s="0"/>
      <c r="Q495" s="0"/>
    </row>
    <row r="496" customFormat="false" ht="12.8" hidden="false" customHeight="false" outlineLevel="0" collapsed="false">
      <c r="A496" s="0"/>
      <c r="B496" s="0"/>
      <c r="C496" s="0"/>
      <c r="D496" s="0"/>
      <c r="E496" s="0"/>
      <c r="F496" s="0"/>
      <c r="G496" s="0"/>
      <c r="H496" s="0"/>
      <c r="I496" s="0"/>
      <c r="J496" s="0"/>
      <c r="L496" s="0"/>
      <c r="Q496" s="0"/>
    </row>
    <row r="497" customFormat="false" ht="12.8" hidden="false" customHeight="false" outlineLevel="0" collapsed="false">
      <c r="A497" s="0"/>
      <c r="B497" s="0"/>
      <c r="C497" s="0"/>
      <c r="D497" s="0"/>
      <c r="E497" s="2" t="n">
        <v>0</v>
      </c>
      <c r="F497" s="2" t="n">
        <f aca="false">E497+1</f>
        <v>1</v>
      </c>
      <c r="G497" s="2" t="n">
        <f aca="false">F497+1</f>
        <v>2</v>
      </c>
      <c r="H497" s="2" t="n">
        <f aca="false">G497+1</f>
        <v>3</v>
      </c>
      <c r="I497" s="2" t="n">
        <f aca="false">H497+1</f>
        <v>4</v>
      </c>
      <c r="J497" s="0"/>
      <c r="L497" s="0"/>
      <c r="Q497" s="0"/>
    </row>
    <row r="498" customFormat="false" ht="13.4" hidden="false" customHeight="false" outlineLevel="0" collapsed="false">
      <c r="A498" s="2" t="n">
        <f aca="false">A487+1</f>
        <v>77</v>
      </c>
      <c r="B498" s="2" t="str">
        <f aca="false">DEC2HEX(A498,2)</f>
        <v>4D</v>
      </c>
      <c r="C498" s="2" t="str">
        <f aca="false">CHAR(A498)</f>
        <v>M</v>
      </c>
      <c r="D498" s="2" t="n">
        <f aca="false">D$3</f>
        <v>7</v>
      </c>
      <c r="E498" s="0" t="n">
        <v>1</v>
      </c>
      <c r="F498" s="0" t="s">
        <v>3</v>
      </c>
      <c r="G498" s="2"/>
      <c r="H498" s="0"/>
      <c r="I498" s="0" t="n">
        <v>1</v>
      </c>
      <c r="J498" s="2" t="str">
        <f aca="false">E506</f>
        <v>0xFE</v>
      </c>
      <c r="L498" s="0"/>
      <c r="Q498" s="0"/>
    </row>
    <row r="499" customFormat="false" ht="13.4" hidden="false" customHeight="false" outlineLevel="0" collapsed="false">
      <c r="A499" s="0"/>
      <c r="B499" s="0"/>
      <c r="C499" s="0"/>
      <c r="D499" s="2" t="n">
        <f aca="false">D$4</f>
        <v>6</v>
      </c>
      <c r="E499" s="0" t="n">
        <v>1</v>
      </c>
      <c r="F499" s="0" t="n">
        <v>1</v>
      </c>
      <c r="G499" s="2"/>
      <c r="H499" s="0" t="n">
        <v>1</v>
      </c>
      <c r="I499" s="0" t="n">
        <v>1</v>
      </c>
      <c r="J499" s="2" t="str">
        <f aca="false">F506</f>
        <v>0x40</v>
      </c>
      <c r="L499" s="0"/>
      <c r="Q499" s="0"/>
    </row>
    <row r="500" customFormat="false" ht="13.4" hidden="false" customHeight="false" outlineLevel="0" collapsed="false">
      <c r="A500" s="0"/>
      <c r="B500" s="0"/>
      <c r="C500" s="0"/>
      <c r="D500" s="2" t="n">
        <f aca="false">D$5</f>
        <v>5</v>
      </c>
      <c r="E500" s="0" t="n">
        <v>1</v>
      </c>
      <c r="F500" s="0"/>
      <c r="G500" s="2" t="n">
        <v>1</v>
      </c>
      <c r="H500" s="0"/>
      <c r="I500" s="0" t="n">
        <v>1</v>
      </c>
      <c r="J500" s="2" t="str">
        <f aca="false">G506</f>
        <v>0x20</v>
      </c>
      <c r="L500" s="0"/>
      <c r="Q500" s="0"/>
    </row>
    <row r="501" customFormat="false" ht="13.4" hidden="false" customHeight="false" outlineLevel="0" collapsed="false">
      <c r="A501" s="0"/>
      <c r="B501" s="0"/>
      <c r="C501" s="0"/>
      <c r="D501" s="2" t="n">
        <f aca="false">D$6</f>
        <v>4</v>
      </c>
      <c r="E501" s="0" t="n">
        <v>1</v>
      </c>
      <c r="F501" s="0"/>
      <c r="G501" s="2"/>
      <c r="H501" s="0"/>
      <c r="I501" s="0" t="n">
        <v>1</v>
      </c>
      <c r="J501" s="2" t="str">
        <f aca="false">H506</f>
        <v>0x40</v>
      </c>
      <c r="L501" s="0"/>
      <c r="Q501" s="0"/>
    </row>
    <row r="502" customFormat="false" ht="13.4" hidden="false" customHeight="false" outlineLevel="0" collapsed="false">
      <c r="A502" s="0"/>
      <c r="B502" s="0"/>
      <c r="C502" s="0"/>
      <c r="D502" s="2" t="n">
        <f aca="false">D$7</f>
        <v>3</v>
      </c>
      <c r="E502" s="0" t="n">
        <v>1</v>
      </c>
      <c r="F502" s="0"/>
      <c r="G502" s="2"/>
      <c r="H502" s="0"/>
      <c r="I502" s="0" t="n">
        <v>1</v>
      </c>
      <c r="J502" s="2" t="str">
        <f aca="false">I506</f>
        <v>0xFE</v>
      </c>
      <c r="L502" s="0"/>
      <c r="Q502" s="0"/>
    </row>
    <row r="503" customFormat="false" ht="13.4" hidden="false" customHeight="false" outlineLevel="0" collapsed="false">
      <c r="A503" s="0"/>
      <c r="B503" s="0"/>
      <c r="C503" s="0"/>
      <c r="D503" s="2" t="n">
        <f aca="false">D$8</f>
        <v>2</v>
      </c>
      <c r="E503" s="0" t="n">
        <v>1</v>
      </c>
      <c r="F503" s="0"/>
      <c r="G503" s="0"/>
      <c r="H503" s="0"/>
      <c r="I503" s="0" t="n">
        <v>1</v>
      </c>
      <c r="J503" s="0"/>
      <c r="L503" s="0"/>
      <c r="Q503" s="0"/>
    </row>
    <row r="504" customFormat="false" ht="13.4" hidden="false" customHeight="false" outlineLevel="0" collapsed="false">
      <c r="A504" s="0"/>
      <c r="B504" s="0"/>
      <c r="C504" s="0"/>
      <c r="D504" s="2" t="n">
        <f aca="false">D$9</f>
        <v>1</v>
      </c>
      <c r="E504" s="0" t="n">
        <v>1</v>
      </c>
      <c r="F504" s="0"/>
      <c r="G504" s="2"/>
      <c r="H504" s="0"/>
      <c r="I504" s="0" t="n">
        <v>1</v>
      </c>
      <c r="J504" s="0"/>
      <c r="L504" s="0"/>
      <c r="Q504" s="0"/>
    </row>
    <row r="505" customFormat="false" ht="12.8" hidden="false" customHeight="false" outlineLevel="0" collapsed="false">
      <c r="A505" s="0"/>
      <c r="B505" s="0"/>
      <c r="C505" s="0"/>
      <c r="D505" s="2" t="n">
        <f aca="false">D$10</f>
        <v>0</v>
      </c>
      <c r="E505" s="0"/>
      <c r="F505" s="0"/>
      <c r="G505" s="0"/>
      <c r="H505" s="0"/>
      <c r="I505" s="0"/>
      <c r="J505" s="0"/>
      <c r="L505" s="0"/>
      <c r="Q505" s="0"/>
    </row>
    <row r="506" customFormat="false" ht="12.8" hidden="false" customHeight="false" outlineLevel="0" collapsed="false">
      <c r="A506" s="0"/>
      <c r="B506" s="0"/>
      <c r="C506" s="0"/>
      <c r="D506" s="0"/>
      <c r="E506" s="2" t="str">
        <f aca="false">CONCATENATE("0x",DEC2HEX(SUM(IF(E505=1,2^$D505,0),IF(E504=1,2^$D504,0),IF(E503=1,2^$D503,0),IF(E502=1,2^$D502,0),IF(E501=1,2^$D501,0),IF(E500=1,2^$D500,0),IF(E499=1,2^$D499,0),IF(E498=1,2^$D498,0)),2))</f>
        <v>0xFE</v>
      </c>
      <c r="F506" s="2" t="str">
        <f aca="false">CONCATENATE("0x",DEC2HEX(SUM(IF(F505=1,2^$D505,0),IF(F504=1,2^$D504,0),IF(F503=1,2^$D503,0),IF(F502=1,2^$D502,0),IF(F501=1,2^$D501,0),IF(F500=1,2^$D500,0),IF(F499=1,2^$D499,0),IF(F498=1,2^$D498,0)),2))</f>
        <v>0x40</v>
      </c>
      <c r="G506" s="2" t="str">
        <f aca="false">CONCATENATE("0x",DEC2HEX(SUM(IF(G505=1,2^$D505,0),IF(G504=1,2^$D504,0),IF(G503=1,2^$D503,0),IF(G502=1,2^$D502,0),IF(G501=1,2^$D501,0),IF(G500=1,2^$D500,0),IF(G499=1,2^$D499,0),IF(G498=1,2^$D498,0)),2))</f>
        <v>0x20</v>
      </c>
      <c r="H506" s="2" t="str">
        <f aca="false">CONCATENATE("0x",DEC2HEX(SUM(IF(H505=1,2^$D505,0),IF(H504=1,2^$D504,0),IF(H503=1,2^$D503,0),IF(H502=1,2^$D502,0),IF(H501=1,2^$D501,0),IF(H500=1,2^$D500,0),IF(H499=1,2^$D499,0),IF(H498=1,2^$D498,0)),2))</f>
        <v>0x40</v>
      </c>
      <c r="I506" s="2" t="str">
        <f aca="false">CONCATENATE("0x",DEC2HEX(SUM(IF(I505=1,2^$D505,0),IF(I504=1,2^$D504,0),IF(I503=1,2^$D503,0),IF(I502=1,2^$D502,0),IF(I501=1,2^$D501,0),IF(I500=1,2^$D500,0),IF(I499=1,2^$D499,0),IF(I498=1,2^$D498,0)),2))</f>
        <v>0xFE</v>
      </c>
      <c r="J506" s="0"/>
      <c r="L506" s="0"/>
      <c r="Q506" s="0"/>
    </row>
    <row r="507" customFormat="false" ht="12.8" hidden="false" customHeight="false" outlineLevel="0" collapsed="false">
      <c r="A507" s="0"/>
      <c r="B507" s="0"/>
      <c r="C507" s="0"/>
      <c r="D507" s="0"/>
      <c r="E507" s="0"/>
      <c r="F507" s="0"/>
      <c r="G507" s="0"/>
      <c r="H507" s="0"/>
      <c r="I507" s="0"/>
      <c r="J507" s="0"/>
      <c r="L507" s="0"/>
      <c r="Q507" s="0"/>
    </row>
    <row r="508" customFormat="false" ht="12.8" hidden="false" customHeight="false" outlineLevel="0" collapsed="false">
      <c r="A508" s="0"/>
      <c r="B508" s="0"/>
      <c r="C508" s="0"/>
      <c r="D508" s="0"/>
      <c r="E508" s="2" t="n">
        <v>0</v>
      </c>
      <c r="F508" s="2" t="n">
        <f aca="false">E508+1</f>
        <v>1</v>
      </c>
      <c r="G508" s="2" t="n">
        <f aca="false">F508+1</f>
        <v>2</v>
      </c>
      <c r="H508" s="2" t="n">
        <f aca="false">G508+1</f>
        <v>3</v>
      </c>
      <c r="I508" s="2" t="n">
        <f aca="false">H508+1</f>
        <v>4</v>
      </c>
      <c r="J508" s="0"/>
      <c r="L508" s="0"/>
      <c r="Q508" s="0"/>
    </row>
    <row r="509" customFormat="false" ht="13.4" hidden="false" customHeight="false" outlineLevel="0" collapsed="false">
      <c r="A509" s="2" t="n">
        <f aca="false">A498+1</f>
        <v>78</v>
      </c>
      <c r="B509" s="2" t="str">
        <f aca="false">DEC2HEX(A509,2)</f>
        <v>4E</v>
      </c>
      <c r="C509" s="2" t="str">
        <f aca="false">CHAR(A509)</f>
        <v>N</v>
      </c>
      <c r="D509" s="2" t="n">
        <f aca="false">D$3</f>
        <v>7</v>
      </c>
      <c r="E509" s="0" t="n">
        <v>1</v>
      </c>
      <c r="F509" s="0" t="s">
        <v>3</v>
      </c>
      <c r="G509" s="2"/>
      <c r="H509" s="0"/>
      <c r="I509" s="0" t="n">
        <v>1</v>
      </c>
      <c r="J509" s="2" t="str">
        <f aca="false">E517</f>
        <v>0xFE</v>
      </c>
      <c r="L509" s="0"/>
      <c r="Q509" s="0"/>
    </row>
    <row r="510" customFormat="false" ht="13.4" hidden="false" customHeight="false" outlineLevel="0" collapsed="false">
      <c r="A510" s="0"/>
      <c r="B510" s="0"/>
      <c r="C510" s="0"/>
      <c r="D510" s="2" t="n">
        <f aca="false">D$4</f>
        <v>6</v>
      </c>
      <c r="E510" s="0" t="n">
        <v>1</v>
      </c>
      <c r="F510" s="0"/>
      <c r="G510" s="2" t="s">
        <v>3</v>
      </c>
      <c r="H510" s="0"/>
      <c r="I510" s="0" t="n">
        <v>1</v>
      </c>
      <c r="J510" s="2" t="str">
        <f aca="false">F517</f>
        <v>0x20</v>
      </c>
      <c r="L510" s="0"/>
      <c r="Q510" s="0"/>
    </row>
    <row r="511" customFormat="false" ht="13.4" hidden="false" customHeight="false" outlineLevel="0" collapsed="false">
      <c r="A511" s="0"/>
      <c r="B511" s="0"/>
      <c r="C511" s="0"/>
      <c r="D511" s="2" t="n">
        <f aca="false">D$5</f>
        <v>5</v>
      </c>
      <c r="E511" s="0" t="n">
        <v>1</v>
      </c>
      <c r="F511" s="0" t="n">
        <v>1</v>
      </c>
      <c r="G511" s="2"/>
      <c r="H511" s="0" t="s">
        <v>3</v>
      </c>
      <c r="I511" s="0" t="n">
        <v>1</v>
      </c>
      <c r="J511" s="2" t="str">
        <f aca="false">G517</f>
        <v>0x10</v>
      </c>
      <c r="L511" s="0"/>
      <c r="Q511" s="0"/>
    </row>
    <row r="512" customFormat="false" ht="13.4" hidden="false" customHeight="false" outlineLevel="0" collapsed="false">
      <c r="A512" s="0"/>
      <c r="B512" s="0"/>
      <c r="C512" s="0"/>
      <c r="D512" s="2" t="n">
        <f aca="false">D$6</f>
        <v>4</v>
      </c>
      <c r="E512" s="0" t="n">
        <v>1</v>
      </c>
      <c r="F512" s="0"/>
      <c r="G512" s="2" t="n">
        <v>1</v>
      </c>
      <c r="H512" s="0" t="s">
        <v>3</v>
      </c>
      <c r="I512" s="0" t="n">
        <v>1</v>
      </c>
      <c r="J512" s="2" t="str">
        <f aca="false">H517</f>
        <v>0x08</v>
      </c>
      <c r="L512" s="0"/>
      <c r="Q512" s="0"/>
    </row>
    <row r="513" customFormat="false" ht="13.4" hidden="false" customHeight="false" outlineLevel="0" collapsed="false">
      <c r="A513" s="0"/>
      <c r="B513" s="0"/>
      <c r="C513" s="0"/>
      <c r="D513" s="2" t="n">
        <f aca="false">D$7</f>
        <v>3</v>
      </c>
      <c r="E513" s="0" t="n">
        <v>1</v>
      </c>
      <c r="F513" s="0"/>
      <c r="G513" s="2"/>
      <c r="H513" s="0" t="n">
        <v>1</v>
      </c>
      <c r="I513" s="0" t="n">
        <v>1</v>
      </c>
      <c r="J513" s="2" t="str">
        <f aca="false">I517</f>
        <v>0xFE</v>
      </c>
      <c r="L513" s="0"/>
      <c r="Q513" s="0"/>
    </row>
    <row r="514" customFormat="false" ht="13.4" hidden="false" customHeight="false" outlineLevel="0" collapsed="false">
      <c r="A514" s="0"/>
      <c r="B514" s="0"/>
      <c r="C514" s="0"/>
      <c r="D514" s="2" t="n">
        <f aca="false">D$8</f>
        <v>2</v>
      </c>
      <c r="E514" s="0" t="n">
        <v>1</v>
      </c>
      <c r="F514" s="0"/>
      <c r="G514" s="0"/>
      <c r="H514" s="0"/>
      <c r="I514" s="0" t="n">
        <v>1</v>
      </c>
      <c r="J514" s="0"/>
      <c r="L514" s="0"/>
      <c r="Q514" s="0"/>
    </row>
    <row r="515" customFormat="false" ht="13.4" hidden="false" customHeight="false" outlineLevel="0" collapsed="false">
      <c r="A515" s="0"/>
      <c r="B515" s="0"/>
      <c r="C515" s="0"/>
      <c r="D515" s="2" t="n">
        <f aca="false">D$9</f>
        <v>1</v>
      </c>
      <c r="E515" s="0" t="n">
        <v>1</v>
      </c>
      <c r="F515" s="0"/>
      <c r="G515" s="2"/>
      <c r="H515" s="0"/>
      <c r="I515" s="0" t="n">
        <v>1</v>
      </c>
      <c r="J515" s="0"/>
      <c r="L515" s="0"/>
      <c r="Q515" s="0"/>
    </row>
    <row r="516" customFormat="false" ht="12.8" hidden="false" customHeight="false" outlineLevel="0" collapsed="false">
      <c r="A516" s="0"/>
      <c r="B516" s="0"/>
      <c r="C516" s="0"/>
      <c r="D516" s="2" t="n">
        <f aca="false">D$10</f>
        <v>0</v>
      </c>
      <c r="E516" s="0"/>
      <c r="F516" s="0"/>
      <c r="G516" s="0"/>
      <c r="H516" s="0"/>
      <c r="I516" s="0"/>
      <c r="J516" s="0"/>
      <c r="L516" s="0"/>
      <c r="Q516" s="0"/>
    </row>
    <row r="517" customFormat="false" ht="12.8" hidden="false" customHeight="false" outlineLevel="0" collapsed="false">
      <c r="A517" s="0"/>
      <c r="B517" s="0"/>
      <c r="C517" s="0"/>
      <c r="D517" s="0"/>
      <c r="E517" s="2" t="str">
        <f aca="false">CONCATENATE("0x",DEC2HEX(SUM(IF(E516=1,2^$D516,0),IF(E515=1,2^$D515,0),IF(E514=1,2^$D514,0),IF(E513=1,2^$D513,0),IF(E512=1,2^$D512,0),IF(E511=1,2^$D511,0),IF(E510=1,2^$D510,0),IF(E509=1,2^$D509,0)),2))</f>
        <v>0xFE</v>
      </c>
      <c r="F517" s="2" t="str">
        <f aca="false">CONCATENATE("0x",DEC2HEX(SUM(IF(F516=1,2^$D516,0),IF(F515=1,2^$D515,0),IF(F514=1,2^$D514,0),IF(F513=1,2^$D513,0),IF(F512=1,2^$D512,0),IF(F511=1,2^$D511,0),IF(F510=1,2^$D510,0),IF(F509=1,2^$D509,0)),2))</f>
        <v>0x20</v>
      </c>
      <c r="G517" s="2" t="str">
        <f aca="false">CONCATENATE("0x",DEC2HEX(SUM(IF(G516=1,2^$D516,0),IF(G515=1,2^$D515,0),IF(G514=1,2^$D514,0),IF(G513=1,2^$D513,0),IF(G512=1,2^$D512,0),IF(G511=1,2^$D511,0),IF(G510=1,2^$D510,0),IF(G509=1,2^$D509,0)),2))</f>
        <v>0x10</v>
      </c>
      <c r="H517" s="2" t="str">
        <f aca="false">CONCATENATE("0x",DEC2HEX(SUM(IF(H516=1,2^$D516,0),IF(H515=1,2^$D515,0),IF(H514=1,2^$D514,0),IF(H513=1,2^$D513,0),IF(H512=1,2^$D512,0),IF(H511=1,2^$D511,0),IF(H510=1,2^$D510,0),IF(H509=1,2^$D509,0)),2))</f>
        <v>0x08</v>
      </c>
      <c r="I517" s="2" t="str">
        <f aca="false">CONCATENATE("0x",DEC2HEX(SUM(IF(I516=1,2^$D516,0),IF(I515=1,2^$D515,0),IF(I514=1,2^$D514,0),IF(I513=1,2^$D513,0),IF(I512=1,2^$D512,0),IF(I511=1,2^$D511,0),IF(I510=1,2^$D510,0),IF(I509=1,2^$D509,0)),2))</f>
        <v>0xFE</v>
      </c>
      <c r="J517" s="0"/>
      <c r="L517" s="0"/>
      <c r="Q517" s="0"/>
    </row>
    <row r="518" customFormat="false" ht="12.8" hidden="false" customHeight="false" outlineLevel="0" collapsed="false">
      <c r="A518" s="0"/>
      <c r="B518" s="0"/>
      <c r="C518" s="0"/>
      <c r="D518" s="0"/>
      <c r="E518" s="0"/>
      <c r="F518" s="0"/>
      <c r="G518" s="0"/>
      <c r="H518" s="0"/>
      <c r="I518" s="0"/>
      <c r="J518" s="0"/>
      <c r="L518" s="0"/>
      <c r="Q518" s="0"/>
    </row>
    <row r="519" customFormat="false" ht="12.8" hidden="false" customHeight="false" outlineLevel="0" collapsed="false">
      <c r="A519" s="0"/>
      <c r="B519" s="0"/>
      <c r="C519" s="0"/>
      <c r="D519" s="0"/>
      <c r="E519" s="2" t="n">
        <v>0</v>
      </c>
      <c r="F519" s="2" t="n">
        <f aca="false">E519+1</f>
        <v>1</v>
      </c>
      <c r="G519" s="2" t="n">
        <f aca="false">F519+1</f>
        <v>2</v>
      </c>
      <c r="H519" s="2" t="n">
        <f aca="false">G519+1</f>
        <v>3</v>
      </c>
      <c r="I519" s="2" t="n">
        <f aca="false">H519+1</f>
        <v>4</v>
      </c>
      <c r="J519" s="0"/>
      <c r="L519" s="0"/>
      <c r="Q519" s="0"/>
    </row>
    <row r="520" customFormat="false" ht="13.4" hidden="false" customHeight="false" outlineLevel="0" collapsed="false">
      <c r="A520" s="2" t="n">
        <f aca="false">A509+1</f>
        <v>79</v>
      </c>
      <c r="B520" s="2" t="str">
        <f aca="false">DEC2HEX(A520,2)</f>
        <v>4F</v>
      </c>
      <c r="C520" s="2" t="str">
        <f aca="false">CHAR(A520)</f>
        <v>O</v>
      </c>
      <c r="D520" s="2" t="n">
        <f aca="false">D$3</f>
        <v>7</v>
      </c>
      <c r="E520" s="0"/>
      <c r="F520" s="0" t="n">
        <v>1</v>
      </c>
      <c r="G520" s="2" t="n">
        <v>1</v>
      </c>
      <c r="H520" s="0" t="n">
        <v>1</v>
      </c>
      <c r="I520" s="0" t="s">
        <v>3</v>
      </c>
      <c r="J520" s="2" t="str">
        <f aca="false">E528</f>
        <v>0x7C</v>
      </c>
      <c r="L520" s="0"/>
      <c r="Q520" s="0"/>
    </row>
    <row r="521" customFormat="false" ht="13.4" hidden="false" customHeight="false" outlineLevel="0" collapsed="false">
      <c r="A521" s="0"/>
      <c r="B521" s="0"/>
      <c r="C521" s="0"/>
      <c r="D521" s="2" t="n">
        <f aca="false">D$4</f>
        <v>6</v>
      </c>
      <c r="E521" s="0" t="n">
        <v>1</v>
      </c>
      <c r="F521" s="0" t="s">
        <v>3</v>
      </c>
      <c r="G521" s="2"/>
      <c r="H521" s="0"/>
      <c r="I521" s="0" t="n">
        <v>1</v>
      </c>
      <c r="J521" s="2" t="str">
        <f aca="false">F528</f>
        <v>0x82</v>
      </c>
      <c r="L521" s="0"/>
      <c r="Q521" s="0"/>
    </row>
    <row r="522" customFormat="false" ht="13.4" hidden="false" customHeight="false" outlineLevel="0" collapsed="false">
      <c r="A522" s="0"/>
      <c r="B522" s="0"/>
      <c r="C522" s="0"/>
      <c r="D522" s="2" t="n">
        <f aca="false">D$5</f>
        <v>5</v>
      </c>
      <c r="E522" s="0" t="n">
        <v>1</v>
      </c>
      <c r="F522" s="0"/>
      <c r="G522" s="2"/>
      <c r="H522" s="0"/>
      <c r="I522" s="0" t="n">
        <v>1</v>
      </c>
      <c r="J522" s="2" t="str">
        <f aca="false">G528</f>
        <v>0x82</v>
      </c>
      <c r="L522" s="0"/>
      <c r="Q522" s="0"/>
    </row>
    <row r="523" customFormat="false" ht="13.4" hidden="false" customHeight="false" outlineLevel="0" collapsed="false">
      <c r="A523" s="0"/>
      <c r="B523" s="0"/>
      <c r="C523" s="0"/>
      <c r="D523" s="2" t="n">
        <f aca="false">D$6</f>
        <v>4</v>
      </c>
      <c r="E523" s="0" t="n">
        <v>1</v>
      </c>
      <c r="F523" s="0"/>
      <c r="G523" s="2"/>
      <c r="H523" s="0"/>
      <c r="I523" s="0" t="n">
        <v>1</v>
      </c>
      <c r="J523" s="2" t="str">
        <f aca="false">H528</f>
        <v>0x82</v>
      </c>
      <c r="L523" s="0"/>
      <c r="Q523" s="0"/>
    </row>
    <row r="524" customFormat="false" ht="13.4" hidden="false" customHeight="false" outlineLevel="0" collapsed="false">
      <c r="A524" s="0"/>
      <c r="B524" s="0"/>
      <c r="C524" s="0"/>
      <c r="D524" s="2" t="n">
        <f aca="false">D$7</f>
        <v>3</v>
      </c>
      <c r="E524" s="0" t="n">
        <v>1</v>
      </c>
      <c r="F524" s="0"/>
      <c r="G524" s="2"/>
      <c r="H524" s="0"/>
      <c r="I524" s="0" t="n">
        <v>1</v>
      </c>
      <c r="J524" s="2" t="str">
        <f aca="false">I528</f>
        <v>0x7C</v>
      </c>
      <c r="L524" s="0"/>
      <c r="Q524" s="0"/>
    </row>
    <row r="525" customFormat="false" ht="13.4" hidden="false" customHeight="false" outlineLevel="0" collapsed="false">
      <c r="A525" s="0"/>
      <c r="B525" s="0"/>
      <c r="C525" s="0"/>
      <c r="D525" s="2" t="n">
        <f aca="false">D$8</f>
        <v>2</v>
      </c>
      <c r="E525" s="0" t="n">
        <v>1</v>
      </c>
      <c r="F525" s="0"/>
      <c r="G525" s="0"/>
      <c r="H525" s="0"/>
      <c r="I525" s="0" t="n">
        <v>1</v>
      </c>
      <c r="J525" s="0"/>
      <c r="L525" s="0"/>
      <c r="Q525" s="0"/>
    </row>
    <row r="526" customFormat="false" ht="13.4" hidden="false" customHeight="false" outlineLevel="0" collapsed="false">
      <c r="A526" s="0"/>
      <c r="B526" s="0"/>
      <c r="C526" s="0"/>
      <c r="D526" s="2" t="n">
        <f aca="false">D$9</f>
        <v>1</v>
      </c>
      <c r="E526" s="0"/>
      <c r="F526" s="0" t="n">
        <v>1</v>
      </c>
      <c r="G526" s="2" t="n">
        <v>1</v>
      </c>
      <c r="H526" s="0" t="n">
        <v>1</v>
      </c>
      <c r="I526" s="0" t="s">
        <v>3</v>
      </c>
      <c r="J526" s="0"/>
      <c r="L526" s="0"/>
      <c r="Q526" s="0"/>
    </row>
    <row r="527" customFormat="false" ht="12.8" hidden="false" customHeight="false" outlineLevel="0" collapsed="false">
      <c r="A527" s="0"/>
      <c r="B527" s="0"/>
      <c r="C527" s="0"/>
      <c r="D527" s="2" t="n">
        <f aca="false">D$10</f>
        <v>0</v>
      </c>
      <c r="E527" s="0"/>
      <c r="F527" s="0"/>
      <c r="G527" s="0"/>
      <c r="H527" s="0"/>
      <c r="I527" s="0"/>
      <c r="J527" s="0"/>
      <c r="L527" s="0"/>
      <c r="Q527" s="0"/>
    </row>
    <row r="528" customFormat="false" ht="12.8" hidden="false" customHeight="false" outlineLevel="0" collapsed="false">
      <c r="A528" s="0"/>
      <c r="B528" s="0"/>
      <c r="C528" s="0"/>
      <c r="D528" s="0"/>
      <c r="E528" s="2" t="str">
        <f aca="false">CONCATENATE("0x",DEC2HEX(SUM(IF(E527=1,2^$D527,0),IF(E526=1,2^$D526,0),IF(E525=1,2^$D525,0),IF(E524=1,2^$D524,0),IF(E523=1,2^$D523,0),IF(E522=1,2^$D522,0),IF(E521=1,2^$D521,0),IF(E520=1,2^$D520,0)),2))</f>
        <v>0x7C</v>
      </c>
      <c r="F528" s="2" t="str">
        <f aca="false">CONCATENATE("0x",DEC2HEX(SUM(IF(F527=1,2^$D527,0),IF(F526=1,2^$D526,0),IF(F525=1,2^$D525,0),IF(F524=1,2^$D524,0),IF(F523=1,2^$D523,0),IF(F522=1,2^$D522,0),IF(F521=1,2^$D521,0),IF(F520=1,2^$D520,0)),2))</f>
        <v>0x82</v>
      </c>
      <c r="G528" s="2" t="str">
        <f aca="false">CONCATENATE("0x",DEC2HEX(SUM(IF(G527=1,2^$D527,0),IF(G526=1,2^$D526,0),IF(G525=1,2^$D525,0),IF(G524=1,2^$D524,0),IF(G523=1,2^$D523,0),IF(G522=1,2^$D522,0),IF(G521=1,2^$D521,0),IF(G520=1,2^$D520,0)),2))</f>
        <v>0x82</v>
      </c>
      <c r="H528" s="2" t="str">
        <f aca="false">CONCATENATE("0x",DEC2HEX(SUM(IF(H527=1,2^$D527,0),IF(H526=1,2^$D526,0),IF(H525=1,2^$D525,0),IF(H524=1,2^$D524,0),IF(H523=1,2^$D523,0),IF(H522=1,2^$D522,0),IF(H521=1,2^$D521,0),IF(H520=1,2^$D520,0)),2))</f>
        <v>0x82</v>
      </c>
      <c r="I528" s="2" t="str">
        <f aca="false">CONCATENATE("0x",DEC2HEX(SUM(IF(I527=1,2^$D527,0),IF(I526=1,2^$D526,0),IF(I525=1,2^$D525,0),IF(I524=1,2^$D524,0),IF(I523=1,2^$D523,0),IF(I522=1,2^$D522,0),IF(I521=1,2^$D521,0),IF(I520=1,2^$D520,0)),2))</f>
        <v>0x7C</v>
      </c>
      <c r="J528" s="0"/>
      <c r="L528" s="0"/>
      <c r="Q528" s="0"/>
    </row>
    <row r="529" customFormat="false" ht="12.8" hidden="false" customHeight="false" outlineLevel="0" collapsed="false">
      <c r="A529" s="0"/>
      <c r="B529" s="0"/>
      <c r="C529" s="0"/>
      <c r="D529" s="0"/>
      <c r="E529" s="0"/>
      <c r="F529" s="0"/>
      <c r="G529" s="0"/>
      <c r="H529" s="0"/>
      <c r="I529" s="0"/>
      <c r="J529" s="0"/>
      <c r="L529" s="0"/>
      <c r="Q529" s="0"/>
    </row>
    <row r="530" customFormat="false" ht="12.8" hidden="false" customHeight="false" outlineLevel="0" collapsed="false">
      <c r="A530" s="0"/>
      <c r="B530" s="0"/>
      <c r="C530" s="0"/>
      <c r="D530" s="0"/>
      <c r="E530" s="2" t="n">
        <v>0</v>
      </c>
      <c r="F530" s="2" t="n">
        <f aca="false">E530+1</f>
        <v>1</v>
      </c>
      <c r="G530" s="2" t="n">
        <f aca="false">F530+1</f>
        <v>2</v>
      </c>
      <c r="H530" s="2" t="n">
        <f aca="false">G530+1</f>
        <v>3</v>
      </c>
      <c r="I530" s="2" t="n">
        <f aca="false">H530+1</f>
        <v>4</v>
      </c>
      <c r="J530" s="0"/>
      <c r="L530" s="0"/>
      <c r="Q530" s="0"/>
    </row>
    <row r="531" customFormat="false" ht="13.4" hidden="false" customHeight="false" outlineLevel="0" collapsed="false">
      <c r="A531" s="2" t="n">
        <f aca="false">A520+1</f>
        <v>80</v>
      </c>
      <c r="B531" s="2" t="str">
        <f aca="false">DEC2HEX(A531,2)</f>
        <v>50</v>
      </c>
      <c r="C531" s="2" t="str">
        <f aca="false">CHAR(A531)</f>
        <v>P</v>
      </c>
      <c r="D531" s="2" t="n">
        <f aca="false">D$3</f>
        <v>7</v>
      </c>
      <c r="E531" s="0" t="n">
        <v>1</v>
      </c>
      <c r="F531" s="0" t="n">
        <v>1</v>
      </c>
      <c r="G531" s="2" t="n">
        <v>1</v>
      </c>
      <c r="H531" s="0" t="n">
        <v>1</v>
      </c>
      <c r="I531" s="0"/>
      <c r="J531" s="2" t="str">
        <f aca="false">E539</f>
        <v>0xFE</v>
      </c>
      <c r="L531" s="0"/>
      <c r="Q531" s="0"/>
    </row>
    <row r="532" customFormat="false" ht="13.4" hidden="false" customHeight="false" outlineLevel="0" collapsed="false">
      <c r="A532" s="0"/>
      <c r="B532" s="0"/>
      <c r="C532" s="0"/>
      <c r="D532" s="2" t="n">
        <f aca="false">D$4</f>
        <v>6</v>
      </c>
      <c r="E532" s="0" t="n">
        <v>1</v>
      </c>
      <c r="F532" s="0" t="s">
        <v>3</v>
      </c>
      <c r="G532" s="2"/>
      <c r="H532" s="0"/>
      <c r="I532" s="0" t="n">
        <v>1</v>
      </c>
      <c r="J532" s="2" t="str">
        <f aca="false">F539</f>
        <v>0x90</v>
      </c>
      <c r="L532" s="0"/>
      <c r="Q532" s="0"/>
    </row>
    <row r="533" customFormat="false" ht="13.4" hidden="false" customHeight="false" outlineLevel="0" collapsed="false">
      <c r="A533" s="0"/>
      <c r="B533" s="0"/>
      <c r="C533" s="0"/>
      <c r="D533" s="2" t="n">
        <f aca="false">D$5</f>
        <v>5</v>
      </c>
      <c r="E533" s="0" t="n">
        <v>1</v>
      </c>
      <c r="F533" s="0"/>
      <c r="G533" s="2"/>
      <c r="H533" s="0"/>
      <c r="I533" s="0" t="n">
        <v>1</v>
      </c>
      <c r="J533" s="2" t="str">
        <f aca="false">G539</f>
        <v>0x90</v>
      </c>
      <c r="L533" s="0"/>
      <c r="Q533" s="0"/>
    </row>
    <row r="534" customFormat="false" ht="13.4" hidden="false" customHeight="false" outlineLevel="0" collapsed="false">
      <c r="A534" s="0"/>
      <c r="B534" s="0"/>
      <c r="C534" s="0"/>
      <c r="D534" s="2" t="n">
        <f aca="false">D$6</f>
        <v>4</v>
      </c>
      <c r="E534" s="0" t="n">
        <v>1</v>
      </c>
      <c r="F534" s="0" t="n">
        <v>1</v>
      </c>
      <c r="G534" s="2" t="n">
        <v>1</v>
      </c>
      <c r="H534" s="0" t="n">
        <v>1</v>
      </c>
      <c r="I534" s="0"/>
      <c r="J534" s="2" t="str">
        <f aca="false">H539</f>
        <v>0x90</v>
      </c>
      <c r="L534" s="0"/>
      <c r="Q534" s="0"/>
    </row>
    <row r="535" customFormat="false" ht="13.4" hidden="false" customHeight="false" outlineLevel="0" collapsed="false">
      <c r="A535" s="0"/>
      <c r="B535" s="0"/>
      <c r="C535" s="0"/>
      <c r="D535" s="2" t="n">
        <f aca="false">D$7</f>
        <v>3</v>
      </c>
      <c r="E535" s="0" t="n">
        <v>1</v>
      </c>
      <c r="F535" s="0"/>
      <c r="G535" s="2"/>
      <c r="H535" s="0"/>
      <c r="I535" s="0"/>
      <c r="J535" s="2" t="str">
        <f aca="false">I539</f>
        <v>0x60</v>
      </c>
      <c r="L535" s="0"/>
      <c r="Q535" s="0"/>
    </row>
    <row r="536" customFormat="false" ht="13.4" hidden="false" customHeight="false" outlineLevel="0" collapsed="false">
      <c r="A536" s="0"/>
      <c r="B536" s="0"/>
      <c r="C536" s="0"/>
      <c r="D536" s="2" t="n">
        <f aca="false">D$8</f>
        <v>2</v>
      </c>
      <c r="E536" s="0" t="n">
        <v>1</v>
      </c>
      <c r="F536" s="0"/>
      <c r="G536" s="0"/>
      <c r="H536" s="0"/>
      <c r="I536" s="0"/>
      <c r="J536" s="0"/>
      <c r="L536" s="0"/>
      <c r="Q536" s="0"/>
    </row>
    <row r="537" customFormat="false" ht="13.4" hidden="false" customHeight="false" outlineLevel="0" collapsed="false">
      <c r="A537" s="0"/>
      <c r="B537" s="0"/>
      <c r="C537" s="0"/>
      <c r="D537" s="2" t="n">
        <f aca="false">D$9</f>
        <v>1</v>
      </c>
      <c r="E537" s="0" t="n">
        <v>1</v>
      </c>
      <c r="F537" s="0"/>
      <c r="G537" s="2"/>
      <c r="H537" s="0"/>
      <c r="I537" s="0"/>
      <c r="J537" s="0"/>
      <c r="L537" s="0"/>
      <c r="Q537" s="0"/>
    </row>
    <row r="538" customFormat="false" ht="12.8" hidden="false" customHeight="false" outlineLevel="0" collapsed="false">
      <c r="A538" s="0"/>
      <c r="B538" s="0"/>
      <c r="C538" s="0"/>
      <c r="D538" s="2" t="n">
        <f aca="false">D$10</f>
        <v>0</v>
      </c>
      <c r="E538" s="0"/>
      <c r="F538" s="0"/>
      <c r="G538" s="0"/>
      <c r="H538" s="0"/>
      <c r="I538" s="0"/>
      <c r="J538" s="0"/>
      <c r="L538" s="0"/>
      <c r="Q538" s="0"/>
    </row>
    <row r="539" customFormat="false" ht="12.8" hidden="false" customHeight="false" outlineLevel="0" collapsed="false">
      <c r="A539" s="0"/>
      <c r="B539" s="0"/>
      <c r="C539" s="0"/>
      <c r="D539" s="0"/>
      <c r="E539" s="2" t="str">
        <f aca="false">CONCATENATE("0x",DEC2HEX(SUM(IF(E538=1,2^$D538,0),IF(E537=1,2^$D537,0),IF(E536=1,2^$D536,0),IF(E535=1,2^$D535,0),IF(E534=1,2^$D534,0),IF(E533=1,2^$D533,0),IF(E532=1,2^$D532,0),IF(E531=1,2^$D531,0)),2))</f>
        <v>0xFE</v>
      </c>
      <c r="F539" s="2" t="str">
        <f aca="false">CONCATENATE("0x",DEC2HEX(SUM(IF(F538=1,2^$D538,0),IF(F537=1,2^$D537,0),IF(F536=1,2^$D536,0),IF(F535=1,2^$D535,0),IF(F534=1,2^$D534,0),IF(F533=1,2^$D533,0),IF(F532=1,2^$D532,0),IF(F531=1,2^$D531,0)),2))</f>
        <v>0x90</v>
      </c>
      <c r="G539" s="2" t="str">
        <f aca="false">CONCATENATE("0x",DEC2HEX(SUM(IF(G538=1,2^$D538,0),IF(G537=1,2^$D537,0),IF(G536=1,2^$D536,0),IF(G535=1,2^$D535,0),IF(G534=1,2^$D534,0),IF(G533=1,2^$D533,0),IF(G532=1,2^$D532,0),IF(G531=1,2^$D531,0)),2))</f>
        <v>0x90</v>
      </c>
      <c r="H539" s="2" t="str">
        <f aca="false">CONCATENATE("0x",DEC2HEX(SUM(IF(H538=1,2^$D538,0),IF(H537=1,2^$D537,0),IF(H536=1,2^$D536,0),IF(H535=1,2^$D535,0),IF(H534=1,2^$D534,0),IF(H533=1,2^$D533,0),IF(H532=1,2^$D532,0),IF(H531=1,2^$D531,0)),2))</f>
        <v>0x90</v>
      </c>
      <c r="I539" s="2" t="str">
        <f aca="false">CONCATENATE("0x",DEC2HEX(SUM(IF(I538=1,2^$D538,0),IF(I537=1,2^$D537,0),IF(I536=1,2^$D536,0),IF(I535=1,2^$D535,0),IF(I534=1,2^$D534,0),IF(I533=1,2^$D533,0),IF(I532=1,2^$D532,0),IF(I531=1,2^$D531,0)),2))</f>
        <v>0x60</v>
      </c>
      <c r="J539" s="0"/>
      <c r="L539" s="0"/>
      <c r="Q539" s="0"/>
    </row>
    <row r="540" customFormat="false" ht="12.8" hidden="false" customHeight="false" outlineLevel="0" collapsed="false">
      <c r="A540" s="0"/>
      <c r="B540" s="0"/>
      <c r="C540" s="0"/>
      <c r="D540" s="0"/>
      <c r="E540" s="0"/>
      <c r="F540" s="0"/>
      <c r="G540" s="0"/>
      <c r="H540" s="0"/>
      <c r="I540" s="0"/>
      <c r="J540" s="0"/>
      <c r="L540" s="0"/>
      <c r="Q540" s="0"/>
    </row>
    <row r="541" customFormat="false" ht="12.8" hidden="false" customHeight="false" outlineLevel="0" collapsed="false">
      <c r="A541" s="0"/>
      <c r="B541" s="0"/>
      <c r="C541" s="0"/>
      <c r="D541" s="0"/>
      <c r="E541" s="2" t="n">
        <v>0</v>
      </c>
      <c r="F541" s="2" t="n">
        <f aca="false">E541+1</f>
        <v>1</v>
      </c>
      <c r="G541" s="2" t="n">
        <f aca="false">F541+1</f>
        <v>2</v>
      </c>
      <c r="H541" s="2" t="n">
        <f aca="false">G541+1</f>
        <v>3</v>
      </c>
      <c r="I541" s="2" t="n">
        <f aca="false">H541+1</f>
        <v>4</v>
      </c>
      <c r="J541" s="0"/>
      <c r="L541" s="0"/>
      <c r="Q541" s="0"/>
    </row>
    <row r="542" customFormat="false" ht="13.4" hidden="false" customHeight="false" outlineLevel="0" collapsed="false">
      <c r="A542" s="2" t="n">
        <f aca="false">A531+1</f>
        <v>81</v>
      </c>
      <c r="B542" s="2" t="str">
        <f aca="false">DEC2HEX(A542,2)</f>
        <v>51</v>
      </c>
      <c r="C542" s="2" t="str">
        <f aca="false">CHAR(A542)</f>
        <v>Q</v>
      </c>
      <c r="D542" s="2" t="n">
        <f aca="false">D$3</f>
        <v>7</v>
      </c>
      <c r="E542" s="0"/>
      <c r="F542" s="0" t="n">
        <v>1</v>
      </c>
      <c r="G542" s="2" t="n">
        <v>1</v>
      </c>
      <c r="H542" s="0" t="n">
        <v>1</v>
      </c>
      <c r="I542" s="0"/>
      <c r="J542" s="2" t="str">
        <f aca="false">E550</f>
        <v>0x7C</v>
      </c>
      <c r="L542" s="0"/>
      <c r="Q542" s="0"/>
    </row>
    <row r="543" customFormat="false" ht="13.4" hidden="false" customHeight="false" outlineLevel="0" collapsed="false">
      <c r="A543" s="0"/>
      <c r="B543" s="0"/>
      <c r="C543" s="0"/>
      <c r="D543" s="2" t="n">
        <f aca="false">D$4</f>
        <v>6</v>
      </c>
      <c r="E543" s="0" t="n">
        <v>1</v>
      </c>
      <c r="F543" s="0"/>
      <c r="G543" s="2"/>
      <c r="H543" s="0"/>
      <c r="I543" s="0" t="n">
        <v>1</v>
      </c>
      <c r="J543" s="2" t="str">
        <f aca="false">F550</f>
        <v>0x82</v>
      </c>
      <c r="L543" s="0"/>
      <c r="Q543" s="0"/>
    </row>
    <row r="544" customFormat="false" ht="13.4" hidden="false" customHeight="false" outlineLevel="0" collapsed="false">
      <c r="A544" s="0"/>
      <c r="B544" s="0"/>
      <c r="C544" s="0"/>
      <c r="D544" s="2" t="n">
        <f aca="false">D$5</f>
        <v>5</v>
      </c>
      <c r="E544" s="0" t="n">
        <v>1</v>
      </c>
      <c r="F544" s="0"/>
      <c r="G544" s="2"/>
      <c r="H544" s="0"/>
      <c r="I544" s="0" t="n">
        <v>1</v>
      </c>
      <c r="J544" s="2" t="str">
        <f aca="false">G550</f>
        <v>0x86</v>
      </c>
      <c r="L544" s="0"/>
      <c r="Q544" s="0"/>
    </row>
    <row r="545" customFormat="false" ht="13.4" hidden="false" customHeight="false" outlineLevel="0" collapsed="false">
      <c r="A545" s="0"/>
      <c r="B545" s="0"/>
      <c r="C545" s="0"/>
      <c r="D545" s="2" t="n">
        <f aca="false">D$6</f>
        <v>4</v>
      </c>
      <c r="E545" s="0" t="n">
        <v>1</v>
      </c>
      <c r="F545" s="0"/>
      <c r="G545" s="2"/>
      <c r="H545" s="0"/>
      <c r="I545" s="0" t="n">
        <v>1</v>
      </c>
      <c r="J545" s="2" t="str">
        <f aca="false">H550</f>
        <v>0x82</v>
      </c>
      <c r="L545" s="0"/>
      <c r="Q545" s="0"/>
    </row>
    <row r="546" customFormat="false" ht="13.4" hidden="false" customHeight="false" outlineLevel="0" collapsed="false">
      <c r="A546" s="0"/>
      <c r="B546" s="0"/>
      <c r="C546" s="0"/>
      <c r="D546" s="2" t="n">
        <f aca="false">D$7</f>
        <v>3</v>
      </c>
      <c r="E546" s="0" t="n">
        <v>1</v>
      </c>
      <c r="F546" s="0"/>
      <c r="G546" s="2"/>
      <c r="H546" s="0"/>
      <c r="I546" s="0" t="n">
        <v>1</v>
      </c>
      <c r="J546" s="2" t="str">
        <f aca="false">I550</f>
        <v>0x7D</v>
      </c>
      <c r="L546" s="0"/>
      <c r="Q546" s="0"/>
    </row>
    <row r="547" customFormat="false" ht="13.4" hidden="false" customHeight="false" outlineLevel="0" collapsed="false">
      <c r="A547" s="0"/>
      <c r="B547" s="0"/>
      <c r="C547" s="0"/>
      <c r="D547" s="2" t="n">
        <f aca="false">D$8</f>
        <v>2</v>
      </c>
      <c r="E547" s="0" t="n">
        <v>1</v>
      </c>
      <c r="F547" s="0"/>
      <c r="G547" s="0" t="n">
        <v>1</v>
      </c>
      <c r="H547" s="0"/>
      <c r="I547" s="0" t="n">
        <v>1</v>
      </c>
      <c r="J547" s="0"/>
      <c r="L547" s="0"/>
      <c r="Q547" s="0"/>
    </row>
    <row r="548" customFormat="false" ht="13.4" hidden="false" customHeight="false" outlineLevel="0" collapsed="false">
      <c r="A548" s="0"/>
      <c r="B548" s="0"/>
      <c r="C548" s="0"/>
      <c r="D548" s="2" t="n">
        <f aca="false">D$9</f>
        <v>1</v>
      </c>
      <c r="E548" s="0" t="s">
        <v>3</v>
      </c>
      <c r="F548" s="0" t="n">
        <v>1</v>
      </c>
      <c r="G548" s="2" t="n">
        <v>1</v>
      </c>
      <c r="H548" s="0" t="n">
        <v>1</v>
      </c>
      <c r="I548" s="0"/>
      <c r="J548" s="0"/>
      <c r="L548" s="0"/>
      <c r="Q548" s="0"/>
    </row>
    <row r="549" customFormat="false" ht="13.4" hidden="false" customHeight="false" outlineLevel="0" collapsed="false">
      <c r="A549" s="0"/>
      <c r="B549" s="0"/>
      <c r="C549" s="0"/>
      <c r="D549" s="2" t="n">
        <f aca="false">D$10</f>
        <v>0</v>
      </c>
      <c r="E549" s="0"/>
      <c r="F549" s="0"/>
      <c r="G549" s="0"/>
      <c r="H549" s="0"/>
      <c r="I549" s="0" t="n">
        <v>1</v>
      </c>
      <c r="J549" s="0"/>
      <c r="L549" s="0"/>
      <c r="Q549" s="0"/>
    </row>
    <row r="550" customFormat="false" ht="12.8" hidden="false" customHeight="false" outlineLevel="0" collapsed="false">
      <c r="A550" s="0"/>
      <c r="B550" s="0"/>
      <c r="C550" s="0"/>
      <c r="D550" s="0"/>
      <c r="E550" s="2" t="str">
        <f aca="false">CONCATENATE("0x",DEC2HEX(SUM(IF(E549=1,2^$D549,0),IF(E548=1,2^$D548,0),IF(E547=1,2^$D547,0),IF(E546=1,2^$D546,0),IF(E545=1,2^$D545,0),IF(E544=1,2^$D544,0),IF(E543=1,2^$D543,0),IF(E542=1,2^$D542,0)),2))</f>
        <v>0x7C</v>
      </c>
      <c r="F550" s="2" t="str">
        <f aca="false">CONCATENATE("0x",DEC2HEX(SUM(IF(F549=1,2^$D549,0),IF(F548=1,2^$D548,0),IF(F547=1,2^$D547,0),IF(F546=1,2^$D546,0),IF(F545=1,2^$D545,0),IF(F544=1,2^$D544,0),IF(F543=1,2^$D543,0),IF(F542=1,2^$D542,0)),2))</f>
        <v>0x82</v>
      </c>
      <c r="G550" s="2" t="str">
        <f aca="false">CONCATENATE("0x",DEC2HEX(SUM(IF(G549=1,2^$D549,0),IF(G548=1,2^$D548,0),IF(G547=1,2^$D547,0),IF(G546=1,2^$D546,0),IF(G545=1,2^$D545,0),IF(G544=1,2^$D544,0),IF(G543=1,2^$D543,0),IF(G542=1,2^$D542,0)),2))</f>
        <v>0x86</v>
      </c>
      <c r="H550" s="2" t="str">
        <f aca="false">CONCATENATE("0x",DEC2HEX(SUM(IF(H549=1,2^$D549,0),IF(H548=1,2^$D548,0),IF(H547=1,2^$D547,0),IF(H546=1,2^$D546,0),IF(H545=1,2^$D545,0),IF(H544=1,2^$D544,0),IF(H543=1,2^$D543,0),IF(H542=1,2^$D542,0)),2))</f>
        <v>0x82</v>
      </c>
      <c r="I550" s="2" t="str">
        <f aca="false">CONCATENATE("0x",DEC2HEX(SUM(IF(I549=1,2^$D549,0),IF(I548=1,2^$D548,0),IF(I547=1,2^$D547,0),IF(I546=1,2^$D546,0),IF(I545=1,2^$D545,0),IF(I544=1,2^$D544,0),IF(I543=1,2^$D543,0),IF(I542=1,2^$D542,0)),2))</f>
        <v>0x7D</v>
      </c>
      <c r="J550" s="0"/>
      <c r="L550" s="0"/>
      <c r="Q550" s="0"/>
    </row>
    <row r="551" customFormat="false" ht="12.8" hidden="false" customHeight="false" outlineLevel="0" collapsed="false">
      <c r="A551" s="0"/>
      <c r="B551" s="0"/>
      <c r="C551" s="0"/>
      <c r="D551" s="0"/>
      <c r="E551" s="0"/>
      <c r="F551" s="0"/>
      <c r="G551" s="0"/>
      <c r="H551" s="0"/>
      <c r="I551" s="0"/>
      <c r="J551" s="0"/>
      <c r="L551" s="0"/>
      <c r="Q551" s="0"/>
    </row>
    <row r="552" customFormat="false" ht="12.8" hidden="false" customHeight="false" outlineLevel="0" collapsed="false">
      <c r="A552" s="0"/>
      <c r="B552" s="0"/>
      <c r="C552" s="0"/>
      <c r="D552" s="0"/>
      <c r="E552" s="2" t="n">
        <v>0</v>
      </c>
      <c r="F552" s="2" t="n">
        <f aca="false">E552+1</f>
        <v>1</v>
      </c>
      <c r="G552" s="2" t="n">
        <f aca="false">F552+1</f>
        <v>2</v>
      </c>
      <c r="H552" s="2" t="n">
        <f aca="false">G552+1</f>
        <v>3</v>
      </c>
      <c r="I552" s="2" t="n">
        <f aca="false">H552+1</f>
        <v>4</v>
      </c>
      <c r="J552" s="0"/>
      <c r="L552" s="0"/>
      <c r="Q552" s="0"/>
    </row>
    <row r="553" customFormat="false" ht="13.4" hidden="false" customHeight="false" outlineLevel="0" collapsed="false">
      <c r="A553" s="2" t="n">
        <f aca="false">A542+1</f>
        <v>82</v>
      </c>
      <c r="B553" s="2" t="str">
        <f aca="false">DEC2HEX(A553,2)</f>
        <v>52</v>
      </c>
      <c r="C553" s="2" t="str">
        <f aca="false">CHAR(A553)</f>
        <v>R</v>
      </c>
      <c r="D553" s="2" t="n">
        <f aca="false">D$3</f>
        <v>7</v>
      </c>
      <c r="E553" s="0" t="n">
        <v>1</v>
      </c>
      <c r="F553" s="0" t="n">
        <v>1</v>
      </c>
      <c r="G553" s="2" t="n">
        <v>1</v>
      </c>
      <c r="H553" s="0" t="n">
        <v>1</v>
      </c>
      <c r="I553" s="0"/>
      <c r="J553" s="2" t="str">
        <f aca="false">E561</f>
        <v>0xFE</v>
      </c>
      <c r="L553" s="0"/>
      <c r="Q553" s="0"/>
    </row>
    <row r="554" customFormat="false" ht="13.4" hidden="false" customHeight="false" outlineLevel="0" collapsed="false">
      <c r="A554" s="0"/>
      <c r="B554" s="0"/>
      <c r="C554" s="0"/>
      <c r="D554" s="2" t="n">
        <f aca="false">D$4</f>
        <v>6</v>
      </c>
      <c r="E554" s="0" t="n">
        <v>1</v>
      </c>
      <c r="F554" s="0" t="s">
        <v>3</v>
      </c>
      <c r="G554" s="2"/>
      <c r="H554" s="0" t="s">
        <v>3</v>
      </c>
      <c r="I554" s="0" t="n">
        <v>1</v>
      </c>
      <c r="J554" s="2" t="str">
        <f aca="false">F561</f>
        <v>0x90</v>
      </c>
      <c r="L554" s="0"/>
      <c r="Q554" s="0"/>
    </row>
    <row r="555" customFormat="false" ht="13.4" hidden="false" customHeight="false" outlineLevel="0" collapsed="false">
      <c r="A555" s="0"/>
      <c r="B555" s="0"/>
      <c r="C555" s="0"/>
      <c r="D555" s="2" t="n">
        <f aca="false">D$5</f>
        <v>5</v>
      </c>
      <c r="E555" s="0" t="n">
        <v>1</v>
      </c>
      <c r="F555" s="0"/>
      <c r="G555" s="2"/>
      <c r="H555" s="0" t="s">
        <v>3</v>
      </c>
      <c r="I555" s="0" t="n">
        <v>1</v>
      </c>
      <c r="J555" s="2" t="str">
        <f aca="false">G561</f>
        <v>0x90</v>
      </c>
      <c r="L555" s="0"/>
      <c r="Q555" s="0"/>
    </row>
    <row r="556" customFormat="false" ht="13.4" hidden="false" customHeight="false" outlineLevel="0" collapsed="false">
      <c r="A556" s="0"/>
      <c r="B556" s="0"/>
      <c r="C556" s="0"/>
      <c r="D556" s="2" t="n">
        <f aca="false">D$6</f>
        <v>4</v>
      </c>
      <c r="E556" s="0" t="n">
        <v>1</v>
      </c>
      <c r="F556" s="0" t="n">
        <v>1</v>
      </c>
      <c r="G556" s="2" t="n">
        <v>1</v>
      </c>
      <c r="H556" s="0" t="n">
        <v>1</v>
      </c>
      <c r="I556" s="0"/>
      <c r="J556" s="2" t="str">
        <f aca="false">H561</f>
        <v>0x90</v>
      </c>
      <c r="L556" s="0"/>
      <c r="Q556" s="0"/>
    </row>
    <row r="557" customFormat="false" ht="13.4" hidden="false" customHeight="false" outlineLevel="0" collapsed="false">
      <c r="A557" s="0"/>
      <c r="B557" s="0"/>
      <c r="C557" s="0"/>
      <c r="D557" s="2" t="n">
        <f aca="false">D$7</f>
        <v>3</v>
      </c>
      <c r="E557" s="0" t="n">
        <v>1</v>
      </c>
      <c r="F557" s="0"/>
      <c r="G557" s="2"/>
      <c r="H557" s="0"/>
      <c r="I557" s="0" t="n">
        <v>1</v>
      </c>
      <c r="J557" s="2" t="str">
        <f aca="false">I561</f>
        <v>0x6E</v>
      </c>
      <c r="L557" s="0"/>
      <c r="Q557" s="0"/>
    </row>
    <row r="558" customFormat="false" ht="13.4" hidden="false" customHeight="false" outlineLevel="0" collapsed="false">
      <c r="A558" s="0"/>
      <c r="B558" s="0"/>
      <c r="C558" s="0"/>
      <c r="D558" s="2" t="n">
        <f aca="false">D$8</f>
        <v>2</v>
      </c>
      <c r="E558" s="0" t="n">
        <v>1</v>
      </c>
      <c r="F558" s="0"/>
      <c r="G558" s="0"/>
      <c r="H558" s="0"/>
      <c r="I558" s="0" t="n">
        <v>1</v>
      </c>
      <c r="J558" s="0"/>
      <c r="L558" s="0"/>
      <c r="Q558" s="0"/>
    </row>
    <row r="559" customFormat="false" ht="13.4" hidden="false" customHeight="false" outlineLevel="0" collapsed="false">
      <c r="A559" s="0"/>
      <c r="B559" s="0"/>
      <c r="C559" s="0"/>
      <c r="D559" s="2" t="n">
        <f aca="false">D$9</f>
        <v>1</v>
      </c>
      <c r="E559" s="0" t="n">
        <v>1</v>
      </c>
      <c r="F559" s="0"/>
      <c r="G559" s="2"/>
      <c r="H559" s="0" t="s">
        <v>3</v>
      </c>
      <c r="I559" s="0" t="n">
        <v>1</v>
      </c>
      <c r="J559" s="0"/>
      <c r="L559" s="0"/>
      <c r="Q559" s="0"/>
    </row>
    <row r="560" customFormat="false" ht="12.8" hidden="false" customHeight="false" outlineLevel="0" collapsed="false">
      <c r="A560" s="0"/>
      <c r="B560" s="0"/>
      <c r="C560" s="0"/>
      <c r="D560" s="2" t="n">
        <f aca="false">D$10</f>
        <v>0</v>
      </c>
      <c r="E560" s="0"/>
      <c r="F560" s="0"/>
      <c r="G560" s="0"/>
      <c r="H560" s="0"/>
      <c r="I560" s="0"/>
      <c r="J560" s="0"/>
      <c r="L560" s="0"/>
      <c r="Q560" s="0"/>
    </row>
    <row r="561" customFormat="false" ht="12.8" hidden="false" customHeight="false" outlineLevel="0" collapsed="false">
      <c r="A561" s="0"/>
      <c r="B561" s="0"/>
      <c r="C561" s="0"/>
      <c r="D561" s="0"/>
      <c r="E561" s="2" t="str">
        <f aca="false">CONCATENATE("0x",DEC2HEX(SUM(IF(E560=1,2^$D560,0),IF(E559=1,2^$D559,0),IF(E558=1,2^$D558,0),IF(E557=1,2^$D557,0),IF(E556=1,2^$D556,0),IF(E555=1,2^$D555,0),IF(E554=1,2^$D554,0),IF(E553=1,2^$D553,0)),2))</f>
        <v>0xFE</v>
      </c>
      <c r="F561" s="2" t="str">
        <f aca="false">CONCATENATE("0x",DEC2HEX(SUM(IF(F560=1,2^$D560,0),IF(F559=1,2^$D559,0),IF(F558=1,2^$D558,0),IF(F557=1,2^$D557,0),IF(F556=1,2^$D556,0),IF(F555=1,2^$D555,0),IF(F554=1,2^$D554,0),IF(F553=1,2^$D553,0)),2))</f>
        <v>0x90</v>
      </c>
      <c r="G561" s="2" t="str">
        <f aca="false">CONCATENATE("0x",DEC2HEX(SUM(IF(G560=1,2^$D560,0),IF(G559=1,2^$D559,0),IF(G558=1,2^$D558,0),IF(G557=1,2^$D557,0),IF(G556=1,2^$D556,0),IF(G555=1,2^$D555,0),IF(G554=1,2^$D554,0),IF(G553=1,2^$D553,0)),2))</f>
        <v>0x90</v>
      </c>
      <c r="H561" s="2" t="str">
        <f aca="false">CONCATENATE("0x",DEC2HEX(SUM(IF(H560=1,2^$D560,0),IF(H559=1,2^$D559,0),IF(H558=1,2^$D558,0),IF(H557=1,2^$D557,0),IF(H556=1,2^$D556,0),IF(H555=1,2^$D555,0),IF(H554=1,2^$D554,0),IF(H553=1,2^$D553,0)),2))</f>
        <v>0x90</v>
      </c>
      <c r="I561" s="2" t="str">
        <f aca="false">CONCATENATE("0x",DEC2HEX(SUM(IF(I560=1,2^$D560,0),IF(I559=1,2^$D559,0),IF(I558=1,2^$D558,0),IF(I557=1,2^$D557,0),IF(I556=1,2^$D556,0),IF(I555=1,2^$D555,0),IF(I554=1,2^$D554,0),IF(I553=1,2^$D553,0)),2))</f>
        <v>0x6E</v>
      </c>
      <c r="J561" s="0"/>
      <c r="L561" s="0"/>
      <c r="Q561" s="0"/>
    </row>
    <row r="562" customFormat="false" ht="12.8" hidden="false" customHeight="false" outlineLevel="0" collapsed="false">
      <c r="A562" s="0"/>
      <c r="B562" s="0"/>
      <c r="C562" s="0"/>
      <c r="D562" s="0"/>
      <c r="E562" s="0"/>
      <c r="F562" s="0"/>
      <c r="G562" s="0"/>
      <c r="H562" s="0"/>
      <c r="I562" s="0"/>
      <c r="J562" s="0"/>
      <c r="L562" s="0"/>
      <c r="Q562" s="0"/>
    </row>
    <row r="563" customFormat="false" ht="12.8" hidden="false" customHeight="false" outlineLevel="0" collapsed="false">
      <c r="A563" s="0"/>
      <c r="B563" s="0"/>
      <c r="C563" s="0"/>
      <c r="D563" s="0"/>
      <c r="E563" s="2" t="n">
        <v>0</v>
      </c>
      <c r="F563" s="2" t="n">
        <f aca="false">E563+1</f>
        <v>1</v>
      </c>
      <c r="G563" s="2" t="n">
        <f aca="false">F563+1</f>
        <v>2</v>
      </c>
      <c r="H563" s="2" t="n">
        <f aca="false">G563+1</f>
        <v>3</v>
      </c>
      <c r="I563" s="2" t="n">
        <f aca="false">H563+1</f>
        <v>4</v>
      </c>
      <c r="J563" s="0"/>
      <c r="L563" s="0"/>
      <c r="Q563" s="0"/>
    </row>
    <row r="564" customFormat="false" ht="13.4" hidden="false" customHeight="false" outlineLevel="0" collapsed="false">
      <c r="A564" s="2" t="n">
        <f aca="false">A553+1</f>
        <v>83</v>
      </c>
      <c r="B564" s="2" t="str">
        <f aca="false">DEC2HEX(A564,2)</f>
        <v>53</v>
      </c>
      <c r="C564" s="2" t="str">
        <f aca="false">CHAR(A564)</f>
        <v>S</v>
      </c>
      <c r="D564" s="2" t="n">
        <f aca="false">D$3</f>
        <v>7</v>
      </c>
      <c r="E564" s="0"/>
      <c r="F564" s="0" t="n">
        <v>1</v>
      </c>
      <c r="G564" s="2" t="n">
        <v>1</v>
      </c>
      <c r="H564" s="0" t="n">
        <v>1</v>
      </c>
      <c r="I564" s="0" t="n">
        <v>1</v>
      </c>
      <c r="J564" s="2" t="str">
        <f aca="false">E572</f>
        <v>0x62</v>
      </c>
      <c r="L564" s="0"/>
      <c r="Q564" s="0"/>
    </row>
    <row r="565" customFormat="false" ht="13.4" hidden="false" customHeight="false" outlineLevel="0" collapsed="false">
      <c r="A565" s="0"/>
      <c r="B565" s="0"/>
      <c r="C565" s="0"/>
      <c r="D565" s="2" t="n">
        <f aca="false">D$4</f>
        <v>6</v>
      </c>
      <c r="E565" s="0" t="n">
        <v>1</v>
      </c>
      <c r="F565" s="0" t="s">
        <v>3</v>
      </c>
      <c r="G565" s="2"/>
      <c r="H565" s="0"/>
      <c r="I565" s="0"/>
      <c r="J565" s="2" t="str">
        <f aca="false">F572</f>
        <v>0x92</v>
      </c>
      <c r="L565" s="0"/>
      <c r="Q565" s="0"/>
    </row>
    <row r="566" customFormat="false" ht="13.4" hidden="false" customHeight="false" outlineLevel="0" collapsed="false">
      <c r="A566" s="0"/>
      <c r="B566" s="0"/>
      <c r="C566" s="0"/>
      <c r="D566" s="2" t="n">
        <f aca="false">D$5</f>
        <v>5</v>
      </c>
      <c r="E566" s="0" t="n">
        <v>1</v>
      </c>
      <c r="F566" s="0"/>
      <c r="G566" s="2"/>
      <c r="H566" s="0"/>
      <c r="I566" s="0"/>
      <c r="J566" s="2" t="str">
        <f aca="false">G572</f>
        <v>0x92</v>
      </c>
      <c r="L566" s="0"/>
      <c r="Q566" s="0"/>
    </row>
    <row r="567" customFormat="false" ht="13.4" hidden="false" customHeight="false" outlineLevel="0" collapsed="false">
      <c r="A567" s="0"/>
      <c r="B567" s="0"/>
      <c r="C567" s="0"/>
      <c r="D567" s="2" t="n">
        <f aca="false">D$6</f>
        <v>4</v>
      </c>
      <c r="E567" s="0"/>
      <c r="F567" s="0" t="n">
        <v>1</v>
      </c>
      <c r="G567" s="2" t="n">
        <v>1</v>
      </c>
      <c r="H567" s="0" t="n">
        <v>1</v>
      </c>
      <c r="I567" s="0"/>
      <c r="J567" s="2" t="str">
        <f aca="false">H572</f>
        <v>0x92</v>
      </c>
      <c r="L567" s="0"/>
      <c r="Q567" s="0"/>
    </row>
    <row r="568" customFormat="false" ht="13.4" hidden="false" customHeight="false" outlineLevel="0" collapsed="false">
      <c r="A568" s="0"/>
      <c r="B568" s="0"/>
      <c r="C568" s="0"/>
      <c r="D568" s="2" t="n">
        <f aca="false">D$7</f>
        <v>3</v>
      </c>
      <c r="E568" s="0"/>
      <c r="F568" s="0"/>
      <c r="G568" s="2"/>
      <c r="H568" s="0"/>
      <c r="I568" s="0" t="n">
        <v>1</v>
      </c>
      <c r="J568" s="2" t="str">
        <f aca="false">I572</f>
        <v>0x8C</v>
      </c>
      <c r="L568" s="0"/>
      <c r="Q568" s="0"/>
    </row>
    <row r="569" customFormat="false" ht="13.4" hidden="false" customHeight="false" outlineLevel="0" collapsed="false">
      <c r="A569" s="0"/>
      <c r="B569" s="0"/>
      <c r="C569" s="0"/>
      <c r="D569" s="2" t="n">
        <f aca="false">D$8</f>
        <v>2</v>
      </c>
      <c r="E569" s="0"/>
      <c r="F569" s="0"/>
      <c r="G569" s="0"/>
      <c r="H569" s="0"/>
      <c r="I569" s="0" t="n">
        <v>1</v>
      </c>
      <c r="J569" s="0"/>
      <c r="L569" s="0"/>
      <c r="Q569" s="0"/>
    </row>
    <row r="570" customFormat="false" ht="13.4" hidden="false" customHeight="false" outlineLevel="0" collapsed="false">
      <c r="A570" s="0"/>
      <c r="B570" s="0"/>
      <c r="C570" s="0"/>
      <c r="D570" s="2" t="n">
        <f aca="false">D$9</f>
        <v>1</v>
      </c>
      <c r="E570" s="0" t="n">
        <v>1</v>
      </c>
      <c r="F570" s="0" t="n">
        <v>1</v>
      </c>
      <c r="G570" s="2" t="n">
        <v>1</v>
      </c>
      <c r="H570" s="0" t="n">
        <v>1</v>
      </c>
      <c r="I570" s="0"/>
      <c r="J570" s="0"/>
      <c r="L570" s="0"/>
      <c r="Q570" s="0"/>
    </row>
    <row r="571" customFormat="false" ht="12.8" hidden="false" customHeight="false" outlineLevel="0" collapsed="false">
      <c r="A571" s="0"/>
      <c r="B571" s="0"/>
      <c r="C571" s="0"/>
      <c r="D571" s="2" t="n">
        <f aca="false">D$10</f>
        <v>0</v>
      </c>
      <c r="E571" s="0"/>
      <c r="F571" s="0"/>
      <c r="G571" s="0"/>
      <c r="H571" s="0"/>
      <c r="I571" s="0"/>
      <c r="J571" s="0"/>
      <c r="L571" s="0"/>
      <c r="Q571" s="0"/>
    </row>
    <row r="572" customFormat="false" ht="12.8" hidden="false" customHeight="false" outlineLevel="0" collapsed="false">
      <c r="A572" s="0"/>
      <c r="B572" s="0"/>
      <c r="C572" s="0"/>
      <c r="D572" s="0"/>
      <c r="E572" s="2" t="str">
        <f aca="false">CONCATENATE("0x",DEC2HEX(SUM(IF(E571=1,2^$D571,0),IF(E570=1,2^$D570,0),IF(E569=1,2^$D569,0),IF(E568=1,2^$D568,0),IF(E567=1,2^$D567,0),IF(E566=1,2^$D566,0),IF(E565=1,2^$D565,0),IF(E564=1,2^$D564,0)),2))</f>
        <v>0x62</v>
      </c>
      <c r="F572" s="2" t="str">
        <f aca="false">CONCATENATE("0x",DEC2HEX(SUM(IF(F571=1,2^$D571,0),IF(F570=1,2^$D570,0),IF(F569=1,2^$D569,0),IF(F568=1,2^$D568,0),IF(F567=1,2^$D567,0),IF(F566=1,2^$D566,0),IF(F565=1,2^$D565,0),IF(F564=1,2^$D564,0)),2))</f>
        <v>0x92</v>
      </c>
      <c r="G572" s="2" t="str">
        <f aca="false">CONCATENATE("0x",DEC2HEX(SUM(IF(G571=1,2^$D571,0),IF(G570=1,2^$D570,0),IF(G569=1,2^$D569,0),IF(G568=1,2^$D568,0),IF(G567=1,2^$D567,0),IF(G566=1,2^$D566,0),IF(G565=1,2^$D565,0),IF(G564=1,2^$D564,0)),2))</f>
        <v>0x92</v>
      </c>
      <c r="H572" s="2" t="str">
        <f aca="false">CONCATENATE("0x",DEC2HEX(SUM(IF(H571=1,2^$D571,0),IF(H570=1,2^$D570,0),IF(H569=1,2^$D569,0),IF(H568=1,2^$D568,0),IF(H567=1,2^$D567,0),IF(H566=1,2^$D566,0),IF(H565=1,2^$D565,0),IF(H564=1,2^$D564,0)),2))</f>
        <v>0x92</v>
      </c>
      <c r="I572" s="2" t="str">
        <f aca="false">CONCATENATE("0x",DEC2HEX(SUM(IF(I571=1,2^$D571,0),IF(I570=1,2^$D570,0),IF(I569=1,2^$D569,0),IF(I568=1,2^$D568,0),IF(I567=1,2^$D567,0),IF(I566=1,2^$D566,0),IF(I565=1,2^$D565,0),IF(I564=1,2^$D564,0)),2))</f>
        <v>0x8C</v>
      </c>
      <c r="J572" s="0"/>
      <c r="L572" s="0"/>
      <c r="Q572" s="0"/>
    </row>
    <row r="573" customFormat="false" ht="12.8" hidden="false" customHeight="false" outlineLevel="0" collapsed="false">
      <c r="A573" s="0"/>
      <c r="B573" s="0"/>
      <c r="C573" s="0"/>
      <c r="D573" s="0"/>
      <c r="E573" s="0"/>
      <c r="F573" s="0"/>
      <c r="G573" s="0"/>
      <c r="H573" s="0"/>
      <c r="I573" s="0"/>
      <c r="J573" s="0"/>
      <c r="L573" s="0"/>
      <c r="Q573" s="0"/>
    </row>
    <row r="574" customFormat="false" ht="12.8" hidden="false" customHeight="false" outlineLevel="0" collapsed="false">
      <c r="A574" s="0"/>
      <c r="B574" s="0"/>
      <c r="C574" s="0"/>
      <c r="D574" s="0"/>
      <c r="E574" s="2" t="n">
        <v>0</v>
      </c>
      <c r="F574" s="2" t="n">
        <f aca="false">E574+1</f>
        <v>1</v>
      </c>
      <c r="G574" s="2" t="n">
        <f aca="false">F574+1</f>
        <v>2</v>
      </c>
      <c r="H574" s="2" t="n">
        <f aca="false">G574+1</f>
        <v>3</v>
      </c>
      <c r="I574" s="2" t="n">
        <f aca="false">H574+1</f>
        <v>4</v>
      </c>
      <c r="J574" s="0"/>
      <c r="L574" s="0"/>
      <c r="Q574" s="0"/>
    </row>
    <row r="575" customFormat="false" ht="13.4" hidden="false" customHeight="false" outlineLevel="0" collapsed="false">
      <c r="A575" s="2" t="n">
        <f aca="false">A564+1</f>
        <v>84</v>
      </c>
      <c r="B575" s="2" t="str">
        <f aca="false">DEC2HEX(A575,2)</f>
        <v>54</v>
      </c>
      <c r="C575" s="2" t="str">
        <f aca="false">CHAR(A575)</f>
        <v>T</v>
      </c>
      <c r="D575" s="2" t="n">
        <f aca="false">D$3</f>
        <v>7</v>
      </c>
      <c r="E575" s="0" t="n">
        <v>1</v>
      </c>
      <c r="F575" s="0" t="n">
        <v>1</v>
      </c>
      <c r="G575" s="2" t="n">
        <v>1</v>
      </c>
      <c r="H575" s="0" t="n">
        <v>1</v>
      </c>
      <c r="I575" s="0" t="n">
        <v>1</v>
      </c>
      <c r="J575" s="2" t="str">
        <f aca="false">E583</f>
        <v>0x80</v>
      </c>
      <c r="L575" s="0"/>
      <c r="Q575" s="0"/>
    </row>
    <row r="576" customFormat="false" ht="13.4" hidden="false" customHeight="false" outlineLevel="0" collapsed="false">
      <c r="A576" s="0"/>
      <c r="B576" s="0"/>
      <c r="C576" s="0"/>
      <c r="D576" s="2" t="n">
        <f aca="false">D$4</f>
        <v>6</v>
      </c>
      <c r="E576" s="0"/>
      <c r="F576" s="0" t="s">
        <v>3</v>
      </c>
      <c r="G576" s="2" t="n">
        <v>1</v>
      </c>
      <c r="H576" s="0"/>
      <c r="I576" s="0"/>
      <c r="J576" s="2" t="str">
        <f aca="false">F583</f>
        <v>0x80</v>
      </c>
      <c r="L576" s="0"/>
      <c r="Q576" s="0"/>
    </row>
    <row r="577" customFormat="false" ht="13.4" hidden="false" customHeight="false" outlineLevel="0" collapsed="false">
      <c r="A577" s="0"/>
      <c r="B577" s="0"/>
      <c r="C577" s="0"/>
      <c r="D577" s="2" t="n">
        <f aca="false">D$5</f>
        <v>5</v>
      </c>
      <c r="E577" s="0"/>
      <c r="F577" s="0"/>
      <c r="G577" s="2" t="n">
        <v>1</v>
      </c>
      <c r="H577" s="0"/>
      <c r="I577" s="0"/>
      <c r="J577" s="2" t="str">
        <f aca="false">G583</f>
        <v>0xFE</v>
      </c>
      <c r="L577" s="0"/>
      <c r="Q577" s="0"/>
    </row>
    <row r="578" customFormat="false" ht="13.4" hidden="false" customHeight="false" outlineLevel="0" collapsed="false">
      <c r="A578" s="0"/>
      <c r="B578" s="0"/>
      <c r="C578" s="0"/>
      <c r="D578" s="2" t="n">
        <f aca="false">D$6</f>
        <v>4</v>
      </c>
      <c r="E578" s="0"/>
      <c r="F578" s="0"/>
      <c r="G578" s="2" t="n">
        <v>1</v>
      </c>
      <c r="H578" s="0"/>
      <c r="I578" s="0"/>
      <c r="J578" s="2" t="str">
        <f aca="false">H583</f>
        <v>0x80</v>
      </c>
      <c r="L578" s="0"/>
      <c r="Q578" s="0"/>
    </row>
    <row r="579" customFormat="false" ht="13.4" hidden="false" customHeight="false" outlineLevel="0" collapsed="false">
      <c r="A579" s="0"/>
      <c r="B579" s="0"/>
      <c r="C579" s="0"/>
      <c r="D579" s="2" t="n">
        <f aca="false">D$7</f>
        <v>3</v>
      </c>
      <c r="E579" s="0"/>
      <c r="F579" s="0"/>
      <c r="G579" s="2" t="n">
        <v>1</v>
      </c>
      <c r="H579" s="0"/>
      <c r="I579" s="0"/>
      <c r="J579" s="2" t="str">
        <f aca="false">I583</f>
        <v>0x80</v>
      </c>
      <c r="L579" s="0"/>
      <c r="Q579" s="0"/>
    </row>
    <row r="580" customFormat="false" ht="13.4" hidden="false" customHeight="false" outlineLevel="0" collapsed="false">
      <c r="A580" s="0"/>
      <c r="B580" s="0"/>
      <c r="C580" s="0"/>
      <c r="D580" s="2" t="n">
        <f aca="false">D$8</f>
        <v>2</v>
      </c>
      <c r="E580" s="0"/>
      <c r="F580" s="0"/>
      <c r="G580" s="0" t="n">
        <v>1</v>
      </c>
      <c r="H580" s="0"/>
      <c r="I580" s="0"/>
      <c r="J580" s="0"/>
      <c r="L580" s="0"/>
      <c r="Q580" s="0"/>
    </row>
    <row r="581" customFormat="false" ht="13.4" hidden="false" customHeight="false" outlineLevel="0" collapsed="false">
      <c r="A581" s="0"/>
      <c r="B581" s="0"/>
      <c r="C581" s="0"/>
      <c r="D581" s="2" t="n">
        <f aca="false">D$9</f>
        <v>1</v>
      </c>
      <c r="E581" s="0"/>
      <c r="F581" s="0"/>
      <c r="G581" s="2" t="n">
        <v>1</v>
      </c>
      <c r="H581" s="0"/>
      <c r="I581" s="0"/>
      <c r="J581" s="0"/>
      <c r="L581" s="0"/>
      <c r="Q581" s="0"/>
    </row>
    <row r="582" customFormat="false" ht="12.8" hidden="false" customHeight="false" outlineLevel="0" collapsed="false">
      <c r="A582" s="0"/>
      <c r="B582" s="0"/>
      <c r="C582" s="0"/>
      <c r="D582" s="2" t="n">
        <f aca="false">D$10</f>
        <v>0</v>
      </c>
      <c r="E582" s="0"/>
      <c r="F582" s="0"/>
      <c r="G582" s="0"/>
      <c r="H582" s="0"/>
      <c r="I582" s="0"/>
      <c r="J582" s="0"/>
      <c r="L582" s="0"/>
      <c r="Q582" s="0"/>
    </row>
    <row r="583" customFormat="false" ht="12.8" hidden="false" customHeight="false" outlineLevel="0" collapsed="false">
      <c r="A583" s="0"/>
      <c r="B583" s="0"/>
      <c r="C583" s="0"/>
      <c r="D583" s="0"/>
      <c r="E583" s="2" t="str">
        <f aca="false">CONCATENATE("0x",DEC2HEX(SUM(IF(E582=1,2^$D582,0),IF(E581=1,2^$D581,0),IF(E580=1,2^$D580,0),IF(E579=1,2^$D579,0),IF(E578=1,2^$D578,0),IF(E577=1,2^$D577,0),IF(E576=1,2^$D576,0),IF(E575=1,2^$D575,0)),2))</f>
        <v>0x80</v>
      </c>
      <c r="F583" s="2" t="str">
        <f aca="false">CONCATENATE("0x",DEC2HEX(SUM(IF(F582=1,2^$D582,0),IF(F581=1,2^$D581,0),IF(F580=1,2^$D580,0),IF(F579=1,2^$D579,0),IF(F578=1,2^$D578,0),IF(F577=1,2^$D577,0),IF(F576=1,2^$D576,0),IF(F575=1,2^$D575,0)),2))</f>
        <v>0x80</v>
      </c>
      <c r="G583" s="2" t="str">
        <f aca="false">CONCATENATE("0x",DEC2HEX(SUM(IF(G582=1,2^$D582,0),IF(G581=1,2^$D581,0),IF(G580=1,2^$D580,0),IF(G579=1,2^$D579,0),IF(G578=1,2^$D578,0),IF(G577=1,2^$D577,0),IF(G576=1,2^$D576,0),IF(G575=1,2^$D575,0)),2))</f>
        <v>0xFE</v>
      </c>
      <c r="H583" s="2" t="str">
        <f aca="false">CONCATENATE("0x",DEC2HEX(SUM(IF(H582=1,2^$D582,0),IF(H581=1,2^$D581,0),IF(H580=1,2^$D580,0),IF(H579=1,2^$D579,0),IF(H578=1,2^$D578,0),IF(H577=1,2^$D577,0),IF(H576=1,2^$D576,0),IF(H575=1,2^$D575,0)),2))</f>
        <v>0x80</v>
      </c>
      <c r="I583" s="2" t="str">
        <f aca="false">CONCATENATE("0x",DEC2HEX(SUM(IF(I582=1,2^$D582,0),IF(I581=1,2^$D581,0),IF(I580=1,2^$D580,0),IF(I579=1,2^$D579,0),IF(I578=1,2^$D578,0),IF(I577=1,2^$D577,0),IF(I576=1,2^$D576,0),IF(I575=1,2^$D575,0)),2))</f>
        <v>0x80</v>
      </c>
      <c r="J583" s="0"/>
      <c r="L583" s="0"/>
      <c r="Q583" s="0"/>
    </row>
    <row r="584" customFormat="false" ht="12.8" hidden="false" customHeight="false" outlineLevel="0" collapsed="false">
      <c r="A584" s="0"/>
      <c r="B584" s="0"/>
      <c r="C584" s="0"/>
      <c r="D584" s="0"/>
      <c r="E584" s="0"/>
      <c r="F584" s="0"/>
      <c r="G584" s="0"/>
      <c r="H584" s="0"/>
      <c r="I584" s="0"/>
      <c r="J584" s="0"/>
      <c r="L584" s="0"/>
      <c r="Q584" s="0"/>
    </row>
    <row r="585" customFormat="false" ht="12.8" hidden="false" customHeight="false" outlineLevel="0" collapsed="false">
      <c r="A585" s="0"/>
      <c r="B585" s="0"/>
      <c r="C585" s="0"/>
      <c r="D585" s="0"/>
      <c r="E585" s="2" t="n">
        <v>0</v>
      </c>
      <c r="F585" s="2" t="n">
        <f aca="false">E585+1</f>
        <v>1</v>
      </c>
      <c r="G585" s="2" t="n">
        <f aca="false">F585+1</f>
        <v>2</v>
      </c>
      <c r="H585" s="2" t="n">
        <f aca="false">G585+1</f>
        <v>3</v>
      </c>
      <c r="I585" s="2" t="n">
        <f aca="false">H585+1</f>
        <v>4</v>
      </c>
      <c r="J585" s="0"/>
      <c r="L585" s="0"/>
      <c r="Q585" s="0"/>
    </row>
    <row r="586" customFormat="false" ht="13.4" hidden="false" customHeight="false" outlineLevel="0" collapsed="false">
      <c r="A586" s="2" t="n">
        <f aca="false">A575+1</f>
        <v>85</v>
      </c>
      <c r="B586" s="2" t="str">
        <f aca="false">DEC2HEX(A586,2)</f>
        <v>55</v>
      </c>
      <c r="C586" s="2" t="str">
        <f aca="false">CHAR(A586)</f>
        <v>U</v>
      </c>
      <c r="D586" s="2" t="n">
        <f aca="false">D$3</f>
        <v>7</v>
      </c>
      <c r="E586" s="0" t="n">
        <v>1</v>
      </c>
      <c r="F586" s="0" t="s">
        <v>3</v>
      </c>
      <c r="G586" s="2"/>
      <c r="H586" s="0"/>
      <c r="I586" s="0" t="n">
        <v>1</v>
      </c>
      <c r="J586" s="2" t="str">
        <f aca="false">E594</f>
        <v>0xFC</v>
      </c>
      <c r="L586" s="0"/>
      <c r="Q586" s="0"/>
    </row>
    <row r="587" customFormat="false" ht="13.4" hidden="false" customHeight="false" outlineLevel="0" collapsed="false">
      <c r="A587" s="0"/>
      <c r="B587" s="0"/>
      <c r="C587" s="0"/>
      <c r="D587" s="2" t="n">
        <f aca="false">D$4</f>
        <v>6</v>
      </c>
      <c r="E587" s="0" t="n">
        <v>1</v>
      </c>
      <c r="F587" s="0" t="s">
        <v>3</v>
      </c>
      <c r="G587" s="2"/>
      <c r="H587" s="0"/>
      <c r="I587" s="0" t="n">
        <v>1</v>
      </c>
      <c r="J587" s="2" t="str">
        <f aca="false">F594</f>
        <v>0x02</v>
      </c>
      <c r="L587" s="0"/>
      <c r="Q587" s="0"/>
    </row>
    <row r="588" customFormat="false" ht="13.4" hidden="false" customHeight="false" outlineLevel="0" collapsed="false">
      <c r="A588" s="0"/>
      <c r="B588" s="0"/>
      <c r="C588" s="0"/>
      <c r="D588" s="2" t="n">
        <f aca="false">D$5</f>
        <v>5</v>
      </c>
      <c r="E588" s="0" t="n">
        <v>1</v>
      </c>
      <c r="F588" s="0"/>
      <c r="G588" s="2"/>
      <c r="H588" s="0"/>
      <c r="I588" s="0" t="n">
        <v>1</v>
      </c>
      <c r="J588" s="2" t="str">
        <f aca="false">G594</f>
        <v>0x02</v>
      </c>
      <c r="L588" s="0"/>
      <c r="Q588" s="0"/>
    </row>
    <row r="589" customFormat="false" ht="13.4" hidden="false" customHeight="false" outlineLevel="0" collapsed="false">
      <c r="A589" s="0"/>
      <c r="B589" s="0"/>
      <c r="C589" s="0"/>
      <c r="D589" s="2" t="n">
        <f aca="false">D$6</f>
        <v>4</v>
      </c>
      <c r="E589" s="0" t="n">
        <v>1</v>
      </c>
      <c r="F589" s="0"/>
      <c r="G589" s="2"/>
      <c r="H589" s="0"/>
      <c r="I589" s="0" t="n">
        <v>1</v>
      </c>
      <c r="J589" s="2" t="str">
        <f aca="false">H594</f>
        <v>0x02</v>
      </c>
      <c r="L589" s="0"/>
      <c r="Q589" s="0"/>
    </row>
    <row r="590" customFormat="false" ht="13.4" hidden="false" customHeight="false" outlineLevel="0" collapsed="false">
      <c r="A590" s="0"/>
      <c r="B590" s="0"/>
      <c r="C590" s="0"/>
      <c r="D590" s="2" t="n">
        <f aca="false">D$7</f>
        <v>3</v>
      </c>
      <c r="E590" s="0" t="n">
        <v>1</v>
      </c>
      <c r="F590" s="0"/>
      <c r="G590" s="2"/>
      <c r="H590" s="0"/>
      <c r="I590" s="0" t="n">
        <v>1</v>
      </c>
      <c r="J590" s="2" t="str">
        <f aca="false">I594</f>
        <v>0xFC</v>
      </c>
      <c r="L590" s="0"/>
      <c r="Q590" s="0"/>
    </row>
    <row r="591" customFormat="false" ht="13.4" hidden="false" customHeight="false" outlineLevel="0" collapsed="false">
      <c r="A591" s="0"/>
      <c r="B591" s="0"/>
      <c r="C591" s="0"/>
      <c r="D591" s="2" t="n">
        <f aca="false">D$8</f>
        <v>2</v>
      </c>
      <c r="E591" s="0" t="n">
        <v>1</v>
      </c>
      <c r="F591" s="0"/>
      <c r="G591" s="0"/>
      <c r="H591" s="0"/>
      <c r="I591" s="0" t="n">
        <v>1</v>
      </c>
      <c r="J591" s="0"/>
      <c r="L591" s="0"/>
      <c r="Q591" s="0"/>
    </row>
    <row r="592" customFormat="false" ht="13.4" hidden="false" customHeight="false" outlineLevel="0" collapsed="false">
      <c r="A592" s="0"/>
      <c r="B592" s="0"/>
      <c r="C592" s="0"/>
      <c r="D592" s="2" t="n">
        <f aca="false">D$9</f>
        <v>1</v>
      </c>
      <c r="E592" s="0"/>
      <c r="F592" s="0" t="n">
        <v>1</v>
      </c>
      <c r="G592" s="2" t="n">
        <v>1</v>
      </c>
      <c r="H592" s="0" t="n">
        <v>1</v>
      </c>
      <c r="I592" s="0"/>
      <c r="J592" s="0"/>
      <c r="L592" s="0"/>
      <c r="Q592" s="0"/>
    </row>
    <row r="593" customFormat="false" ht="12.8" hidden="false" customHeight="false" outlineLevel="0" collapsed="false">
      <c r="A593" s="0"/>
      <c r="B593" s="0"/>
      <c r="C593" s="0"/>
      <c r="D593" s="2" t="n">
        <f aca="false">D$10</f>
        <v>0</v>
      </c>
      <c r="E593" s="0"/>
      <c r="F593" s="0"/>
      <c r="G593" s="0"/>
      <c r="H593" s="0"/>
      <c r="I593" s="0"/>
      <c r="J593" s="0"/>
      <c r="L593" s="0"/>
      <c r="Q593" s="0"/>
    </row>
    <row r="594" customFormat="false" ht="12.8" hidden="false" customHeight="false" outlineLevel="0" collapsed="false">
      <c r="A594" s="0"/>
      <c r="B594" s="0"/>
      <c r="C594" s="0"/>
      <c r="D594" s="0"/>
      <c r="E594" s="2" t="str">
        <f aca="false">CONCATENATE("0x",DEC2HEX(SUM(IF(E593=1,2^$D593,0),IF(E592=1,2^$D592,0),IF(E591=1,2^$D591,0),IF(E590=1,2^$D590,0),IF(E589=1,2^$D589,0),IF(E588=1,2^$D588,0),IF(E587=1,2^$D587,0),IF(E586=1,2^$D586,0)),2))</f>
        <v>0xFC</v>
      </c>
      <c r="F594" s="2" t="str">
        <f aca="false">CONCATENATE("0x",DEC2HEX(SUM(IF(F593=1,2^$D593,0),IF(F592=1,2^$D592,0),IF(F591=1,2^$D591,0),IF(F590=1,2^$D590,0),IF(F589=1,2^$D589,0),IF(F588=1,2^$D588,0),IF(F587=1,2^$D587,0),IF(F586=1,2^$D586,0)),2))</f>
        <v>0x02</v>
      </c>
      <c r="G594" s="2" t="str">
        <f aca="false">CONCATENATE("0x",DEC2HEX(SUM(IF(G593=1,2^$D593,0),IF(G592=1,2^$D592,0),IF(G591=1,2^$D591,0),IF(G590=1,2^$D590,0),IF(G589=1,2^$D589,0),IF(G588=1,2^$D588,0),IF(G587=1,2^$D587,0),IF(G586=1,2^$D586,0)),2))</f>
        <v>0x02</v>
      </c>
      <c r="H594" s="2" t="str">
        <f aca="false">CONCATENATE("0x",DEC2HEX(SUM(IF(H593=1,2^$D593,0),IF(H592=1,2^$D592,0),IF(H591=1,2^$D591,0),IF(H590=1,2^$D590,0),IF(H589=1,2^$D589,0),IF(H588=1,2^$D588,0),IF(H587=1,2^$D587,0),IF(H586=1,2^$D586,0)),2))</f>
        <v>0x02</v>
      </c>
      <c r="I594" s="2" t="str">
        <f aca="false">CONCATENATE("0x",DEC2HEX(SUM(IF(I593=1,2^$D593,0),IF(I592=1,2^$D592,0),IF(I591=1,2^$D591,0),IF(I590=1,2^$D590,0),IF(I589=1,2^$D589,0),IF(I588=1,2^$D588,0),IF(I587=1,2^$D587,0),IF(I586=1,2^$D586,0)),2))</f>
        <v>0xFC</v>
      </c>
      <c r="J594" s="0"/>
      <c r="L594" s="0"/>
      <c r="Q594" s="0"/>
    </row>
    <row r="595" customFormat="false" ht="12.8" hidden="false" customHeight="false" outlineLevel="0" collapsed="false">
      <c r="A595" s="0"/>
      <c r="B595" s="0"/>
      <c r="C595" s="0"/>
      <c r="D595" s="0"/>
      <c r="E595" s="0"/>
      <c r="F595" s="0"/>
      <c r="G595" s="0"/>
      <c r="H595" s="0"/>
      <c r="I595" s="0"/>
      <c r="J595" s="0"/>
      <c r="L595" s="0"/>
      <c r="Q595" s="0"/>
    </row>
    <row r="596" customFormat="false" ht="12.8" hidden="false" customHeight="false" outlineLevel="0" collapsed="false">
      <c r="A596" s="0"/>
      <c r="B596" s="0"/>
      <c r="C596" s="0"/>
      <c r="D596" s="0"/>
      <c r="E596" s="2" t="n">
        <v>0</v>
      </c>
      <c r="F596" s="2" t="n">
        <f aca="false">E596+1</f>
        <v>1</v>
      </c>
      <c r="G596" s="2" t="n">
        <f aca="false">F596+1</f>
        <v>2</v>
      </c>
      <c r="H596" s="2" t="n">
        <f aca="false">G596+1</f>
        <v>3</v>
      </c>
      <c r="I596" s="2" t="n">
        <f aca="false">H596+1</f>
        <v>4</v>
      </c>
      <c r="J596" s="0"/>
      <c r="L596" s="0"/>
      <c r="Q596" s="0"/>
    </row>
    <row r="597" customFormat="false" ht="13.4" hidden="false" customHeight="false" outlineLevel="0" collapsed="false">
      <c r="A597" s="2" t="n">
        <f aca="false">A586+1</f>
        <v>86</v>
      </c>
      <c r="B597" s="2" t="str">
        <f aca="false">DEC2HEX(A597,2)</f>
        <v>56</v>
      </c>
      <c r="C597" s="2" t="str">
        <f aca="false">CHAR(A597)</f>
        <v>V</v>
      </c>
      <c r="D597" s="2" t="n">
        <f aca="false">D$3</f>
        <v>7</v>
      </c>
      <c r="E597" s="0" t="n">
        <v>1</v>
      </c>
      <c r="F597" s="0" t="s">
        <v>3</v>
      </c>
      <c r="G597" s="2"/>
      <c r="H597" s="0"/>
      <c r="I597" s="0" t="n">
        <v>1</v>
      </c>
      <c r="J597" s="2" t="str">
        <f aca="false">E605</f>
        <v>0xE0</v>
      </c>
      <c r="L597" s="0"/>
      <c r="Q597" s="0"/>
    </row>
    <row r="598" customFormat="false" ht="13.4" hidden="false" customHeight="false" outlineLevel="0" collapsed="false">
      <c r="A598" s="0"/>
      <c r="B598" s="0"/>
      <c r="C598" s="0"/>
      <c r="D598" s="2" t="n">
        <f aca="false">D$4</f>
        <v>6</v>
      </c>
      <c r="E598" s="0" t="n">
        <v>1</v>
      </c>
      <c r="F598" s="0" t="s">
        <v>3</v>
      </c>
      <c r="G598" s="2"/>
      <c r="H598" s="0"/>
      <c r="I598" s="0" t="n">
        <v>1</v>
      </c>
      <c r="J598" s="2" t="str">
        <f aca="false">F605</f>
        <v>0x38</v>
      </c>
      <c r="L598" s="0"/>
      <c r="Q598" s="0"/>
    </row>
    <row r="599" customFormat="false" ht="13.4" hidden="false" customHeight="false" outlineLevel="0" collapsed="false">
      <c r="A599" s="0"/>
      <c r="B599" s="0"/>
      <c r="C599" s="0"/>
      <c r="D599" s="2" t="n">
        <f aca="false">D$5</f>
        <v>5</v>
      </c>
      <c r="E599" s="0" t="n">
        <v>1</v>
      </c>
      <c r="F599" s="0" t="n">
        <v>1</v>
      </c>
      <c r="G599" s="2"/>
      <c r="H599" s="0" t="n">
        <v>1</v>
      </c>
      <c r="I599" s="0" t="n">
        <v>1</v>
      </c>
      <c r="J599" s="2" t="str">
        <f aca="false">G605</f>
        <v>0x0E</v>
      </c>
      <c r="L599" s="0"/>
      <c r="Q599" s="0"/>
    </row>
    <row r="600" customFormat="false" ht="13.4" hidden="false" customHeight="false" outlineLevel="0" collapsed="false">
      <c r="A600" s="0"/>
      <c r="B600" s="0"/>
      <c r="C600" s="0"/>
      <c r="D600" s="2" t="n">
        <f aca="false">D$6</f>
        <v>4</v>
      </c>
      <c r="E600" s="0"/>
      <c r="F600" s="0" t="n">
        <v>1</v>
      </c>
      <c r="G600" s="2"/>
      <c r="H600" s="0" t="n">
        <v>1</v>
      </c>
      <c r="I600" s="0"/>
      <c r="J600" s="2" t="str">
        <f aca="false">H605</f>
        <v>0x38</v>
      </c>
      <c r="L600" s="0"/>
      <c r="Q600" s="0"/>
    </row>
    <row r="601" customFormat="false" ht="13.4" hidden="false" customHeight="false" outlineLevel="0" collapsed="false">
      <c r="A601" s="0"/>
      <c r="B601" s="0"/>
      <c r="C601" s="0"/>
      <c r="D601" s="2" t="n">
        <f aca="false">D$7</f>
        <v>3</v>
      </c>
      <c r="E601" s="0"/>
      <c r="F601" s="0" t="n">
        <v>1</v>
      </c>
      <c r="G601" s="2" t="n">
        <v>1</v>
      </c>
      <c r="H601" s="0" t="n">
        <v>1</v>
      </c>
      <c r="I601" s="0"/>
      <c r="J601" s="2" t="str">
        <f aca="false">I605</f>
        <v>0xE0</v>
      </c>
      <c r="L601" s="0"/>
      <c r="Q601" s="0"/>
    </row>
    <row r="602" customFormat="false" ht="13.4" hidden="false" customHeight="false" outlineLevel="0" collapsed="false">
      <c r="A602" s="0"/>
      <c r="B602" s="0"/>
      <c r="C602" s="0"/>
      <c r="D602" s="2" t="n">
        <f aca="false">D$8</f>
        <v>2</v>
      </c>
      <c r="E602" s="0"/>
      <c r="F602" s="0"/>
      <c r="G602" s="0" t="n">
        <v>1</v>
      </c>
      <c r="H602" s="0"/>
      <c r="I602" s="0"/>
      <c r="J602" s="0"/>
      <c r="L602" s="0"/>
      <c r="Q602" s="0"/>
    </row>
    <row r="603" customFormat="false" ht="13.4" hidden="false" customHeight="false" outlineLevel="0" collapsed="false">
      <c r="A603" s="0"/>
      <c r="B603" s="0"/>
      <c r="C603" s="0"/>
      <c r="D603" s="2" t="n">
        <f aca="false">D$9</f>
        <v>1</v>
      </c>
      <c r="E603" s="0"/>
      <c r="F603" s="0"/>
      <c r="G603" s="2" t="n">
        <v>1</v>
      </c>
      <c r="H603" s="0"/>
      <c r="I603" s="0"/>
      <c r="J603" s="0"/>
      <c r="L603" s="0"/>
      <c r="Q603" s="0"/>
    </row>
    <row r="604" customFormat="false" ht="12.8" hidden="false" customHeight="false" outlineLevel="0" collapsed="false">
      <c r="A604" s="0"/>
      <c r="B604" s="0"/>
      <c r="C604" s="0"/>
      <c r="D604" s="2" t="n">
        <f aca="false">D$10</f>
        <v>0</v>
      </c>
      <c r="E604" s="0"/>
      <c r="F604" s="0"/>
      <c r="G604" s="0"/>
      <c r="H604" s="0"/>
      <c r="I604" s="0"/>
      <c r="J604" s="0"/>
      <c r="L604" s="0"/>
      <c r="Q604" s="0"/>
    </row>
    <row r="605" customFormat="false" ht="12.8" hidden="false" customHeight="false" outlineLevel="0" collapsed="false">
      <c r="A605" s="0"/>
      <c r="B605" s="0"/>
      <c r="C605" s="0"/>
      <c r="D605" s="0"/>
      <c r="E605" s="2" t="str">
        <f aca="false">CONCATENATE("0x",DEC2HEX(SUM(IF(E604=1,2^$D604,0),IF(E603=1,2^$D603,0),IF(E602=1,2^$D602,0),IF(E601=1,2^$D601,0),IF(E600=1,2^$D600,0),IF(E599=1,2^$D599,0),IF(E598=1,2^$D598,0),IF(E597=1,2^$D597,0)),2))</f>
        <v>0xE0</v>
      </c>
      <c r="F605" s="2" t="str">
        <f aca="false">CONCATENATE("0x",DEC2HEX(SUM(IF(F604=1,2^$D604,0),IF(F603=1,2^$D603,0),IF(F602=1,2^$D602,0),IF(F601=1,2^$D601,0),IF(F600=1,2^$D600,0),IF(F599=1,2^$D599,0),IF(F598=1,2^$D598,0),IF(F597=1,2^$D597,0)),2))</f>
        <v>0x38</v>
      </c>
      <c r="G605" s="2" t="str">
        <f aca="false">CONCATENATE("0x",DEC2HEX(SUM(IF(G604=1,2^$D604,0),IF(G603=1,2^$D603,0),IF(G602=1,2^$D602,0),IF(G601=1,2^$D601,0),IF(G600=1,2^$D600,0),IF(G599=1,2^$D599,0),IF(G598=1,2^$D598,0),IF(G597=1,2^$D597,0)),2))</f>
        <v>0x0E</v>
      </c>
      <c r="H605" s="2" t="str">
        <f aca="false">CONCATENATE("0x",DEC2HEX(SUM(IF(H604=1,2^$D604,0),IF(H603=1,2^$D603,0),IF(H602=1,2^$D602,0),IF(H601=1,2^$D601,0),IF(H600=1,2^$D600,0),IF(H599=1,2^$D599,0),IF(H598=1,2^$D598,0),IF(H597=1,2^$D597,0)),2))</f>
        <v>0x38</v>
      </c>
      <c r="I605" s="2" t="str">
        <f aca="false">CONCATENATE("0x",DEC2HEX(SUM(IF(I604=1,2^$D604,0),IF(I603=1,2^$D603,0),IF(I602=1,2^$D602,0),IF(I601=1,2^$D601,0),IF(I600=1,2^$D600,0),IF(I599=1,2^$D599,0),IF(I598=1,2^$D598,0),IF(I597=1,2^$D597,0)),2))</f>
        <v>0xE0</v>
      </c>
      <c r="J605" s="0"/>
      <c r="L605" s="0"/>
      <c r="Q605" s="0"/>
    </row>
    <row r="606" customFormat="false" ht="12.8" hidden="false" customHeight="false" outlineLevel="0" collapsed="false">
      <c r="A606" s="0"/>
      <c r="B606" s="0"/>
      <c r="C606" s="0"/>
      <c r="D606" s="0"/>
      <c r="E606" s="0"/>
      <c r="F606" s="0"/>
      <c r="G606" s="0"/>
      <c r="H606" s="0"/>
      <c r="I606" s="0"/>
      <c r="J606" s="0"/>
      <c r="L606" s="0"/>
      <c r="Q606" s="0"/>
    </row>
    <row r="607" customFormat="false" ht="12.8" hidden="false" customHeight="false" outlineLevel="0" collapsed="false">
      <c r="A607" s="0"/>
      <c r="B607" s="0"/>
      <c r="C607" s="0"/>
      <c r="D607" s="0"/>
      <c r="E607" s="2" t="n">
        <v>0</v>
      </c>
      <c r="F607" s="2" t="n">
        <f aca="false">E607+1</f>
        <v>1</v>
      </c>
      <c r="G607" s="2" t="n">
        <f aca="false">F607+1</f>
        <v>2</v>
      </c>
      <c r="H607" s="2" t="n">
        <f aca="false">G607+1</f>
        <v>3</v>
      </c>
      <c r="I607" s="2" t="n">
        <f aca="false">H607+1</f>
        <v>4</v>
      </c>
      <c r="J607" s="0"/>
      <c r="L607" s="0"/>
      <c r="Q607" s="0"/>
    </row>
    <row r="608" customFormat="false" ht="13.4" hidden="false" customHeight="false" outlineLevel="0" collapsed="false">
      <c r="A608" s="2" t="n">
        <f aca="false">A597+1</f>
        <v>87</v>
      </c>
      <c r="B608" s="2" t="str">
        <f aca="false">DEC2HEX(A608,2)</f>
        <v>57</v>
      </c>
      <c r="C608" s="2" t="str">
        <f aca="false">CHAR(A608)</f>
        <v>W</v>
      </c>
      <c r="D608" s="2" t="n">
        <f aca="false">D$3</f>
        <v>7</v>
      </c>
      <c r="E608" s="0" t="n">
        <v>1</v>
      </c>
      <c r="F608" s="0" t="s">
        <v>3</v>
      </c>
      <c r="G608" s="2"/>
      <c r="H608" s="0"/>
      <c r="I608" s="0" t="n">
        <v>1</v>
      </c>
      <c r="J608" s="2" t="str">
        <f aca="false">E616</f>
        <v>0xFC</v>
      </c>
      <c r="L608" s="0"/>
      <c r="Q608" s="0"/>
    </row>
    <row r="609" customFormat="false" ht="13.4" hidden="false" customHeight="false" outlineLevel="0" collapsed="false">
      <c r="A609" s="0"/>
      <c r="B609" s="0"/>
      <c r="C609" s="0"/>
      <c r="D609" s="2" t="n">
        <f aca="false">D$4</f>
        <v>6</v>
      </c>
      <c r="E609" s="0" t="n">
        <v>1</v>
      </c>
      <c r="F609" s="0" t="s">
        <v>3</v>
      </c>
      <c r="G609" s="2"/>
      <c r="H609" s="0"/>
      <c r="I609" s="0" t="n">
        <v>1</v>
      </c>
      <c r="J609" s="2" t="str">
        <f aca="false">F616</f>
        <v>0x02</v>
      </c>
      <c r="L609" s="0"/>
      <c r="Q609" s="0"/>
    </row>
    <row r="610" customFormat="false" ht="13.4" hidden="false" customHeight="false" outlineLevel="0" collapsed="false">
      <c r="A610" s="0"/>
      <c r="B610" s="0"/>
      <c r="C610" s="0"/>
      <c r="D610" s="2" t="n">
        <f aca="false">D$5</f>
        <v>5</v>
      </c>
      <c r="E610" s="0" t="n">
        <v>1</v>
      </c>
      <c r="F610" s="0"/>
      <c r="G610" s="2"/>
      <c r="H610" s="0"/>
      <c r="I610" s="0" t="n">
        <v>1</v>
      </c>
      <c r="J610" s="2" t="str">
        <f aca="false">G616</f>
        <v>0x0C</v>
      </c>
      <c r="L610" s="0"/>
      <c r="Q610" s="0"/>
    </row>
    <row r="611" customFormat="false" ht="13.4" hidden="false" customHeight="false" outlineLevel="0" collapsed="false">
      <c r="A611" s="0"/>
      <c r="B611" s="0"/>
      <c r="C611" s="0"/>
      <c r="D611" s="2" t="n">
        <f aca="false">D$6</f>
        <v>4</v>
      </c>
      <c r="E611" s="0" t="n">
        <v>1</v>
      </c>
      <c r="F611" s="0"/>
      <c r="G611" s="2"/>
      <c r="H611" s="0"/>
      <c r="I611" s="0" t="n">
        <v>1</v>
      </c>
      <c r="J611" s="2" t="str">
        <f aca="false">H616</f>
        <v>0x02</v>
      </c>
      <c r="L611" s="0"/>
      <c r="Q611" s="0"/>
    </row>
    <row r="612" customFormat="false" ht="13.4" hidden="false" customHeight="false" outlineLevel="0" collapsed="false">
      <c r="A612" s="0"/>
      <c r="B612" s="0"/>
      <c r="C612" s="0"/>
      <c r="D612" s="2" t="n">
        <f aca="false">D$7</f>
        <v>3</v>
      </c>
      <c r="E612" s="0" t="n">
        <v>1</v>
      </c>
      <c r="F612" s="0"/>
      <c r="G612" s="2" t="n">
        <v>1</v>
      </c>
      <c r="H612" s="0"/>
      <c r="I612" s="0" t="n">
        <v>1</v>
      </c>
      <c r="J612" s="2" t="str">
        <f aca="false">I616</f>
        <v>0xFC</v>
      </c>
      <c r="L612" s="0"/>
      <c r="Q612" s="0"/>
    </row>
    <row r="613" customFormat="false" ht="13.4" hidden="false" customHeight="false" outlineLevel="0" collapsed="false">
      <c r="A613" s="0"/>
      <c r="B613" s="0"/>
      <c r="C613" s="0"/>
      <c r="D613" s="2" t="n">
        <f aca="false">D$8</f>
        <v>2</v>
      </c>
      <c r="E613" s="0" t="n">
        <v>1</v>
      </c>
      <c r="F613" s="0"/>
      <c r="G613" s="0" t="n">
        <v>1</v>
      </c>
      <c r="H613" s="0" t="s">
        <v>3</v>
      </c>
      <c r="I613" s="0" t="n">
        <v>1</v>
      </c>
      <c r="J613" s="0"/>
      <c r="L613" s="0"/>
      <c r="Q613" s="0"/>
    </row>
    <row r="614" customFormat="false" ht="13.4" hidden="false" customHeight="false" outlineLevel="0" collapsed="false">
      <c r="A614" s="0"/>
      <c r="B614" s="0"/>
      <c r="C614" s="0"/>
      <c r="D614" s="2" t="n">
        <f aca="false">D$9</f>
        <v>1</v>
      </c>
      <c r="E614" s="0"/>
      <c r="F614" s="0" t="n">
        <v>1</v>
      </c>
      <c r="G614" s="2"/>
      <c r="H614" s="0" t="n">
        <v>1</v>
      </c>
      <c r="I614" s="0"/>
      <c r="J614" s="0"/>
      <c r="L614" s="0"/>
      <c r="Q614" s="0"/>
    </row>
    <row r="615" customFormat="false" ht="12.8" hidden="false" customHeight="false" outlineLevel="0" collapsed="false">
      <c r="A615" s="0"/>
      <c r="B615" s="0"/>
      <c r="C615" s="0"/>
      <c r="D615" s="2" t="n">
        <f aca="false">D$10</f>
        <v>0</v>
      </c>
      <c r="E615" s="0"/>
      <c r="F615" s="0"/>
      <c r="G615" s="0"/>
      <c r="H615" s="0"/>
      <c r="I615" s="0"/>
      <c r="J615" s="0"/>
      <c r="L615" s="0"/>
      <c r="Q615" s="0"/>
    </row>
    <row r="616" customFormat="false" ht="12.8" hidden="false" customHeight="false" outlineLevel="0" collapsed="false">
      <c r="A616" s="0"/>
      <c r="B616" s="0"/>
      <c r="C616" s="0"/>
      <c r="D616" s="0"/>
      <c r="E616" s="2" t="str">
        <f aca="false">CONCATENATE("0x",DEC2HEX(SUM(IF(E615=1,2^$D615,0),IF(E614=1,2^$D614,0),IF(E613=1,2^$D613,0),IF(E612=1,2^$D612,0),IF(E611=1,2^$D611,0),IF(E610=1,2^$D610,0),IF(E609=1,2^$D609,0),IF(E608=1,2^$D608,0)),2))</f>
        <v>0xFC</v>
      </c>
      <c r="F616" s="2" t="str">
        <f aca="false">CONCATENATE("0x",DEC2HEX(SUM(IF(F615=1,2^$D615,0),IF(F614=1,2^$D614,0),IF(F613=1,2^$D613,0),IF(F612=1,2^$D612,0),IF(F611=1,2^$D611,0),IF(F610=1,2^$D610,0),IF(F609=1,2^$D609,0),IF(F608=1,2^$D608,0)),2))</f>
        <v>0x02</v>
      </c>
      <c r="G616" s="2" t="str">
        <f aca="false">CONCATENATE("0x",DEC2HEX(SUM(IF(G615=1,2^$D615,0),IF(G614=1,2^$D614,0),IF(G613=1,2^$D613,0),IF(G612=1,2^$D612,0),IF(G611=1,2^$D611,0),IF(G610=1,2^$D610,0),IF(G609=1,2^$D609,0),IF(G608=1,2^$D608,0)),2))</f>
        <v>0x0C</v>
      </c>
      <c r="H616" s="2" t="str">
        <f aca="false">CONCATENATE("0x",DEC2HEX(SUM(IF(H615=1,2^$D615,0),IF(H614=1,2^$D614,0),IF(H613=1,2^$D613,0),IF(H612=1,2^$D612,0),IF(H611=1,2^$D611,0),IF(H610=1,2^$D610,0),IF(H609=1,2^$D609,0),IF(H608=1,2^$D608,0)),2))</f>
        <v>0x02</v>
      </c>
      <c r="I616" s="2" t="str">
        <f aca="false">CONCATENATE("0x",DEC2HEX(SUM(IF(I615=1,2^$D615,0),IF(I614=1,2^$D614,0),IF(I613=1,2^$D613,0),IF(I612=1,2^$D612,0),IF(I611=1,2^$D611,0),IF(I610=1,2^$D610,0),IF(I609=1,2^$D609,0),IF(I608=1,2^$D608,0)),2))</f>
        <v>0xFC</v>
      </c>
      <c r="J616" s="0"/>
      <c r="L616" s="0"/>
      <c r="Q616" s="0"/>
    </row>
    <row r="617" customFormat="false" ht="12.8" hidden="false" customHeight="false" outlineLevel="0" collapsed="false">
      <c r="A617" s="0"/>
      <c r="B617" s="0"/>
      <c r="C617" s="0"/>
      <c r="D617" s="0"/>
      <c r="E617" s="0"/>
      <c r="F617" s="0"/>
      <c r="G617" s="0"/>
      <c r="H617" s="0"/>
      <c r="I617" s="0"/>
      <c r="J617" s="0"/>
      <c r="L617" s="0"/>
      <c r="Q617" s="0"/>
    </row>
    <row r="618" customFormat="false" ht="12.8" hidden="false" customHeight="false" outlineLevel="0" collapsed="false">
      <c r="A618" s="0"/>
      <c r="B618" s="0"/>
      <c r="C618" s="0"/>
      <c r="D618" s="0"/>
      <c r="E618" s="2" t="n">
        <v>0</v>
      </c>
      <c r="F618" s="2" t="n">
        <f aca="false">E618+1</f>
        <v>1</v>
      </c>
      <c r="G618" s="2" t="n">
        <f aca="false">F618+1</f>
        <v>2</v>
      </c>
      <c r="H618" s="2" t="n">
        <f aca="false">G618+1</f>
        <v>3</v>
      </c>
      <c r="I618" s="2" t="n">
        <f aca="false">H618+1</f>
        <v>4</v>
      </c>
      <c r="J618" s="0"/>
      <c r="L618" s="0"/>
      <c r="Q618" s="0"/>
    </row>
    <row r="619" customFormat="false" ht="13.4" hidden="false" customHeight="false" outlineLevel="0" collapsed="false">
      <c r="A619" s="2" t="n">
        <f aca="false">A608+1</f>
        <v>88</v>
      </c>
      <c r="B619" s="2" t="str">
        <f aca="false">DEC2HEX(A619,2)</f>
        <v>58</v>
      </c>
      <c r="C619" s="2" t="str">
        <f aca="false">CHAR(A619)</f>
        <v>X</v>
      </c>
      <c r="D619" s="2" t="n">
        <f aca="false">D$3</f>
        <v>7</v>
      </c>
      <c r="E619" s="0" t="n">
        <v>1</v>
      </c>
      <c r="F619" s="0" t="s">
        <v>3</v>
      </c>
      <c r="G619" s="2"/>
      <c r="H619" s="0"/>
      <c r="I619" s="0" t="n">
        <v>1</v>
      </c>
      <c r="J619" s="2" t="str">
        <f aca="false">E627</f>
        <v>0xC6</v>
      </c>
      <c r="L619" s="0"/>
      <c r="Q619" s="0"/>
    </row>
    <row r="620" customFormat="false" ht="13.4" hidden="false" customHeight="false" outlineLevel="0" collapsed="false">
      <c r="A620" s="0"/>
      <c r="B620" s="0"/>
      <c r="C620" s="0"/>
      <c r="D620" s="2" t="n">
        <f aca="false">D$4</f>
        <v>6</v>
      </c>
      <c r="E620" s="0" t="n">
        <v>1</v>
      </c>
      <c r="F620" s="0" t="s">
        <v>3</v>
      </c>
      <c r="G620" s="2"/>
      <c r="H620" s="0"/>
      <c r="I620" s="0" t="n">
        <v>1</v>
      </c>
      <c r="J620" s="2" t="str">
        <f aca="false">F627</f>
        <v>0x28</v>
      </c>
      <c r="L620" s="0"/>
      <c r="Q620" s="0"/>
    </row>
    <row r="621" customFormat="false" ht="13.4" hidden="false" customHeight="false" outlineLevel="0" collapsed="false">
      <c r="A621" s="0"/>
      <c r="B621" s="0"/>
      <c r="C621" s="0"/>
      <c r="D621" s="2" t="n">
        <f aca="false">D$5</f>
        <v>5</v>
      </c>
      <c r="E621" s="0"/>
      <c r="F621" s="0" t="n">
        <v>1</v>
      </c>
      <c r="G621" s="2"/>
      <c r="H621" s="0" t="n">
        <v>1</v>
      </c>
      <c r="I621" s="0"/>
      <c r="J621" s="2" t="str">
        <f aca="false">G627</f>
        <v>0x10</v>
      </c>
      <c r="L621" s="0"/>
      <c r="Q621" s="0"/>
    </row>
    <row r="622" customFormat="false" ht="13.4" hidden="false" customHeight="false" outlineLevel="0" collapsed="false">
      <c r="A622" s="0"/>
      <c r="B622" s="0"/>
      <c r="C622" s="0"/>
      <c r="D622" s="2" t="n">
        <f aca="false">D$6</f>
        <v>4</v>
      </c>
      <c r="E622" s="0"/>
      <c r="F622" s="0"/>
      <c r="G622" s="2" t="n">
        <v>1</v>
      </c>
      <c r="H622" s="0"/>
      <c r="I622" s="0"/>
      <c r="J622" s="2" t="str">
        <f aca="false">H627</f>
        <v>0x28</v>
      </c>
      <c r="L622" s="0"/>
      <c r="Q622" s="0"/>
    </row>
    <row r="623" customFormat="false" ht="13.4" hidden="false" customHeight="false" outlineLevel="0" collapsed="false">
      <c r="A623" s="0"/>
      <c r="B623" s="0"/>
      <c r="C623" s="0"/>
      <c r="D623" s="2" t="n">
        <f aca="false">D$7</f>
        <v>3</v>
      </c>
      <c r="E623" s="0"/>
      <c r="F623" s="0" t="n">
        <v>1</v>
      </c>
      <c r="G623" s="2"/>
      <c r="H623" s="0" t="n">
        <v>1</v>
      </c>
      <c r="I623" s="0"/>
      <c r="J623" s="2" t="str">
        <f aca="false">I627</f>
        <v>0xC6</v>
      </c>
      <c r="L623" s="0"/>
      <c r="Q623" s="0"/>
    </row>
    <row r="624" customFormat="false" ht="13.4" hidden="false" customHeight="false" outlineLevel="0" collapsed="false">
      <c r="A624" s="0"/>
      <c r="B624" s="0"/>
      <c r="C624" s="0"/>
      <c r="D624" s="2" t="n">
        <f aca="false">D$8</f>
        <v>2</v>
      </c>
      <c r="E624" s="0" t="n">
        <v>1</v>
      </c>
      <c r="F624" s="0"/>
      <c r="G624" s="0"/>
      <c r="H624" s="0"/>
      <c r="I624" s="0" t="n">
        <v>1</v>
      </c>
      <c r="J624" s="0"/>
      <c r="L624" s="0"/>
      <c r="Q624" s="0"/>
    </row>
    <row r="625" customFormat="false" ht="13.4" hidden="false" customHeight="false" outlineLevel="0" collapsed="false">
      <c r="A625" s="0"/>
      <c r="B625" s="0"/>
      <c r="C625" s="0"/>
      <c r="D625" s="2" t="n">
        <f aca="false">D$9</f>
        <v>1</v>
      </c>
      <c r="E625" s="0" t="n">
        <v>1</v>
      </c>
      <c r="F625" s="0"/>
      <c r="G625" s="2"/>
      <c r="H625" s="0"/>
      <c r="I625" s="0" t="n">
        <v>1</v>
      </c>
      <c r="J625" s="0"/>
      <c r="L625" s="0"/>
      <c r="Q625" s="0"/>
    </row>
    <row r="626" customFormat="false" ht="12.8" hidden="false" customHeight="false" outlineLevel="0" collapsed="false">
      <c r="A626" s="0"/>
      <c r="B626" s="0"/>
      <c r="C626" s="0"/>
      <c r="D626" s="2" t="n">
        <f aca="false">D$10</f>
        <v>0</v>
      </c>
      <c r="E626" s="0"/>
      <c r="F626" s="0"/>
      <c r="G626" s="0"/>
      <c r="H626" s="0"/>
      <c r="I626" s="0"/>
      <c r="J626" s="0"/>
      <c r="L626" s="0"/>
      <c r="Q626" s="0"/>
    </row>
    <row r="627" customFormat="false" ht="12.8" hidden="false" customHeight="false" outlineLevel="0" collapsed="false">
      <c r="A627" s="0"/>
      <c r="B627" s="0"/>
      <c r="C627" s="0"/>
      <c r="D627" s="0"/>
      <c r="E627" s="2" t="str">
        <f aca="false">CONCATENATE("0x",DEC2HEX(SUM(IF(E626=1,2^$D626,0),IF(E625=1,2^$D625,0),IF(E624=1,2^$D624,0),IF(E623=1,2^$D623,0),IF(E622=1,2^$D622,0),IF(E621=1,2^$D621,0),IF(E620=1,2^$D620,0),IF(E619=1,2^$D619,0)),2))</f>
        <v>0xC6</v>
      </c>
      <c r="F627" s="2" t="str">
        <f aca="false">CONCATENATE("0x",DEC2HEX(SUM(IF(F626=1,2^$D626,0),IF(F625=1,2^$D625,0),IF(F624=1,2^$D624,0),IF(F623=1,2^$D623,0),IF(F622=1,2^$D622,0),IF(F621=1,2^$D621,0),IF(F620=1,2^$D620,0),IF(F619=1,2^$D619,0)),2))</f>
        <v>0x28</v>
      </c>
      <c r="G627" s="2" t="str">
        <f aca="false">CONCATENATE("0x",DEC2HEX(SUM(IF(G626=1,2^$D626,0),IF(G625=1,2^$D625,0),IF(G624=1,2^$D624,0),IF(G623=1,2^$D623,0),IF(G622=1,2^$D622,0),IF(G621=1,2^$D621,0),IF(G620=1,2^$D620,0),IF(G619=1,2^$D619,0)),2))</f>
        <v>0x10</v>
      </c>
      <c r="H627" s="2" t="str">
        <f aca="false">CONCATENATE("0x",DEC2HEX(SUM(IF(H626=1,2^$D626,0),IF(H625=1,2^$D625,0),IF(H624=1,2^$D624,0),IF(H623=1,2^$D623,0),IF(H622=1,2^$D622,0),IF(H621=1,2^$D621,0),IF(H620=1,2^$D620,0),IF(H619=1,2^$D619,0)),2))</f>
        <v>0x28</v>
      </c>
      <c r="I627" s="2" t="str">
        <f aca="false">CONCATENATE("0x",DEC2HEX(SUM(IF(I626=1,2^$D626,0),IF(I625=1,2^$D625,0),IF(I624=1,2^$D624,0),IF(I623=1,2^$D623,0),IF(I622=1,2^$D622,0),IF(I621=1,2^$D621,0),IF(I620=1,2^$D620,0),IF(I619=1,2^$D619,0)),2))</f>
        <v>0xC6</v>
      </c>
      <c r="J627" s="0"/>
      <c r="L627" s="0"/>
      <c r="Q627" s="0"/>
    </row>
    <row r="628" customFormat="false" ht="12.8" hidden="false" customHeight="false" outlineLevel="0" collapsed="false">
      <c r="A628" s="0"/>
      <c r="B628" s="0"/>
      <c r="C628" s="0"/>
      <c r="D628" s="0"/>
      <c r="E628" s="0"/>
      <c r="F628" s="0"/>
      <c r="G628" s="0"/>
      <c r="H628" s="0"/>
      <c r="I628" s="0"/>
      <c r="J628" s="0"/>
      <c r="L628" s="0"/>
      <c r="Q628" s="0"/>
    </row>
    <row r="629" customFormat="false" ht="12.8" hidden="false" customHeight="false" outlineLevel="0" collapsed="false">
      <c r="A629" s="0"/>
      <c r="B629" s="0"/>
      <c r="C629" s="0"/>
      <c r="D629" s="0"/>
      <c r="E629" s="2" t="n">
        <v>0</v>
      </c>
      <c r="F629" s="2" t="n">
        <f aca="false">E629+1</f>
        <v>1</v>
      </c>
      <c r="G629" s="2" t="n">
        <f aca="false">F629+1</f>
        <v>2</v>
      </c>
      <c r="H629" s="2" t="n">
        <f aca="false">G629+1</f>
        <v>3</v>
      </c>
      <c r="I629" s="2" t="n">
        <f aca="false">H629+1</f>
        <v>4</v>
      </c>
      <c r="J629" s="0"/>
      <c r="L629" s="0"/>
      <c r="Q629" s="0"/>
    </row>
    <row r="630" customFormat="false" ht="13.4" hidden="false" customHeight="false" outlineLevel="0" collapsed="false">
      <c r="A630" s="2" t="n">
        <f aca="false">A619+1</f>
        <v>89</v>
      </c>
      <c r="B630" s="2" t="str">
        <f aca="false">DEC2HEX(A630,2)</f>
        <v>59</v>
      </c>
      <c r="C630" s="2" t="str">
        <f aca="false">CHAR(A630)</f>
        <v>Y</v>
      </c>
      <c r="D630" s="2" t="n">
        <f aca="false">D$3</f>
        <v>7</v>
      </c>
      <c r="E630" s="0" t="n">
        <v>1</v>
      </c>
      <c r="F630" s="0" t="s">
        <v>3</v>
      </c>
      <c r="G630" s="2"/>
      <c r="H630" s="0"/>
      <c r="I630" s="0" t="n">
        <v>1</v>
      </c>
      <c r="J630" s="2" t="str">
        <f aca="false">E638</f>
        <v>0xE0</v>
      </c>
      <c r="L630" s="0"/>
      <c r="Q630" s="0"/>
    </row>
    <row r="631" customFormat="false" ht="13.4" hidden="false" customHeight="false" outlineLevel="0" collapsed="false">
      <c r="A631" s="0"/>
      <c r="B631" s="0"/>
      <c r="C631" s="0"/>
      <c r="D631" s="2" t="n">
        <f aca="false">D$4</f>
        <v>6</v>
      </c>
      <c r="E631" s="0" t="n">
        <v>1</v>
      </c>
      <c r="F631" s="0" t="s">
        <v>3</v>
      </c>
      <c r="G631" s="2"/>
      <c r="H631" s="0"/>
      <c r="I631" s="0" t="n">
        <v>1</v>
      </c>
      <c r="J631" s="2" t="str">
        <f aca="false">F638</f>
        <v>0x10</v>
      </c>
      <c r="L631" s="0"/>
      <c r="Q631" s="0"/>
    </row>
    <row r="632" customFormat="false" ht="13.4" hidden="false" customHeight="false" outlineLevel="0" collapsed="false">
      <c r="A632" s="0"/>
      <c r="B632" s="0"/>
      <c r="C632" s="0"/>
      <c r="D632" s="2" t="n">
        <f aca="false">D$5</f>
        <v>5</v>
      </c>
      <c r="E632" s="0" t="n">
        <v>1</v>
      </c>
      <c r="F632" s="0"/>
      <c r="G632" s="2"/>
      <c r="H632" s="0"/>
      <c r="I632" s="0" t="n">
        <v>1</v>
      </c>
      <c r="J632" s="2" t="str">
        <f aca="false">G638</f>
        <v>0x0E</v>
      </c>
      <c r="L632" s="0"/>
      <c r="Q632" s="0"/>
    </row>
    <row r="633" customFormat="false" ht="13.4" hidden="false" customHeight="false" outlineLevel="0" collapsed="false">
      <c r="A633" s="0"/>
      <c r="B633" s="0"/>
      <c r="C633" s="0"/>
      <c r="D633" s="2" t="n">
        <f aca="false">D$6</f>
        <v>4</v>
      </c>
      <c r="E633" s="0"/>
      <c r="F633" s="0" t="n">
        <v>1</v>
      </c>
      <c r="G633" s="2"/>
      <c r="H633" s="0" t="n">
        <v>1</v>
      </c>
      <c r="I633" s="0"/>
      <c r="J633" s="2" t="str">
        <f aca="false">H638</f>
        <v>0x10</v>
      </c>
      <c r="L633" s="0"/>
      <c r="Q633" s="0"/>
    </row>
    <row r="634" customFormat="false" ht="13.4" hidden="false" customHeight="false" outlineLevel="0" collapsed="false">
      <c r="A634" s="0"/>
      <c r="B634" s="0"/>
      <c r="C634" s="0"/>
      <c r="D634" s="2" t="n">
        <f aca="false">D$7</f>
        <v>3</v>
      </c>
      <c r="E634" s="0"/>
      <c r="F634" s="0"/>
      <c r="G634" s="2" t="n">
        <v>1</v>
      </c>
      <c r="H634" s="0"/>
      <c r="I634" s="0"/>
      <c r="J634" s="2" t="str">
        <f aca="false">I638</f>
        <v>0xE0</v>
      </c>
      <c r="L634" s="0"/>
      <c r="Q634" s="0"/>
    </row>
    <row r="635" customFormat="false" ht="13.4" hidden="false" customHeight="false" outlineLevel="0" collapsed="false">
      <c r="A635" s="0"/>
      <c r="B635" s="0"/>
      <c r="C635" s="0"/>
      <c r="D635" s="2" t="n">
        <f aca="false">D$8</f>
        <v>2</v>
      </c>
      <c r="E635" s="0"/>
      <c r="F635" s="0"/>
      <c r="G635" s="0" t="n">
        <v>1</v>
      </c>
      <c r="H635" s="0"/>
      <c r="I635" s="0"/>
      <c r="J635" s="0"/>
      <c r="L635" s="0"/>
      <c r="Q635" s="0"/>
    </row>
    <row r="636" customFormat="false" ht="13.4" hidden="false" customHeight="false" outlineLevel="0" collapsed="false">
      <c r="A636" s="0"/>
      <c r="B636" s="0"/>
      <c r="C636" s="0"/>
      <c r="D636" s="2" t="n">
        <f aca="false">D$9</f>
        <v>1</v>
      </c>
      <c r="E636" s="0"/>
      <c r="F636" s="0"/>
      <c r="G636" s="2" t="n">
        <v>1</v>
      </c>
      <c r="H636" s="0"/>
      <c r="I636" s="0"/>
      <c r="J636" s="0"/>
      <c r="L636" s="0"/>
      <c r="Q636" s="0"/>
    </row>
    <row r="637" customFormat="false" ht="12.8" hidden="false" customHeight="false" outlineLevel="0" collapsed="false">
      <c r="A637" s="0"/>
      <c r="B637" s="0"/>
      <c r="C637" s="0"/>
      <c r="D637" s="2" t="n">
        <f aca="false">D$10</f>
        <v>0</v>
      </c>
      <c r="E637" s="0"/>
      <c r="F637" s="0"/>
      <c r="G637" s="0"/>
      <c r="H637" s="0"/>
      <c r="I637" s="0"/>
      <c r="J637" s="0"/>
      <c r="L637" s="0"/>
      <c r="Q637" s="0"/>
    </row>
    <row r="638" customFormat="false" ht="12.8" hidden="false" customHeight="false" outlineLevel="0" collapsed="false">
      <c r="A638" s="0"/>
      <c r="B638" s="0"/>
      <c r="C638" s="0"/>
      <c r="D638" s="0"/>
      <c r="E638" s="2" t="str">
        <f aca="false">CONCATENATE("0x",DEC2HEX(SUM(IF(E637=1,2^$D637,0),IF(E636=1,2^$D636,0),IF(E635=1,2^$D635,0),IF(E634=1,2^$D634,0),IF(E633=1,2^$D633,0),IF(E632=1,2^$D632,0),IF(E631=1,2^$D631,0),IF(E630=1,2^$D630,0)),2))</f>
        <v>0xE0</v>
      </c>
      <c r="F638" s="2" t="str">
        <f aca="false">CONCATENATE("0x",DEC2HEX(SUM(IF(F637=1,2^$D637,0),IF(F636=1,2^$D636,0),IF(F635=1,2^$D635,0),IF(F634=1,2^$D634,0),IF(F633=1,2^$D633,0),IF(F632=1,2^$D632,0),IF(F631=1,2^$D631,0),IF(F630=1,2^$D630,0)),2))</f>
        <v>0x10</v>
      </c>
      <c r="G638" s="2" t="str">
        <f aca="false">CONCATENATE("0x",DEC2HEX(SUM(IF(G637=1,2^$D637,0),IF(G636=1,2^$D636,0),IF(G635=1,2^$D635,0),IF(G634=1,2^$D634,0),IF(G633=1,2^$D633,0),IF(G632=1,2^$D632,0),IF(G631=1,2^$D631,0),IF(G630=1,2^$D630,0)),2))</f>
        <v>0x0E</v>
      </c>
      <c r="H638" s="2" t="str">
        <f aca="false">CONCATENATE("0x",DEC2HEX(SUM(IF(H637=1,2^$D637,0),IF(H636=1,2^$D636,0),IF(H635=1,2^$D635,0),IF(H634=1,2^$D634,0),IF(H633=1,2^$D633,0),IF(H632=1,2^$D632,0),IF(H631=1,2^$D631,0),IF(H630=1,2^$D630,0)),2))</f>
        <v>0x10</v>
      </c>
      <c r="I638" s="2" t="str">
        <f aca="false">CONCATENATE("0x",DEC2HEX(SUM(IF(I637=1,2^$D637,0),IF(I636=1,2^$D636,0),IF(I635=1,2^$D635,0),IF(I634=1,2^$D634,0),IF(I633=1,2^$D633,0),IF(I632=1,2^$D632,0),IF(I631=1,2^$D631,0),IF(I630=1,2^$D630,0)),2))</f>
        <v>0xE0</v>
      </c>
      <c r="J638" s="0"/>
      <c r="L638" s="0"/>
      <c r="Q638" s="0"/>
    </row>
    <row r="639" customFormat="false" ht="12.8" hidden="false" customHeight="false" outlineLevel="0" collapsed="false">
      <c r="A639" s="0"/>
      <c r="B639" s="0"/>
      <c r="C639" s="0"/>
      <c r="D639" s="0"/>
      <c r="E639" s="0"/>
      <c r="F639" s="0"/>
      <c r="G639" s="0"/>
      <c r="H639" s="0"/>
      <c r="I639" s="0"/>
      <c r="J639" s="0"/>
      <c r="L639" s="0"/>
      <c r="Q639" s="0"/>
    </row>
    <row r="640" customFormat="false" ht="12.8" hidden="false" customHeight="false" outlineLevel="0" collapsed="false">
      <c r="A640" s="0"/>
      <c r="B640" s="0"/>
      <c r="C640" s="0"/>
      <c r="D640" s="0"/>
      <c r="E640" s="2" t="n">
        <v>0</v>
      </c>
      <c r="F640" s="2" t="n">
        <f aca="false">E640+1</f>
        <v>1</v>
      </c>
      <c r="G640" s="2" t="n">
        <f aca="false">F640+1</f>
        <v>2</v>
      </c>
      <c r="H640" s="2" t="n">
        <f aca="false">G640+1</f>
        <v>3</v>
      </c>
      <c r="I640" s="2" t="n">
        <f aca="false">H640+1</f>
        <v>4</v>
      </c>
      <c r="J640" s="0"/>
      <c r="L640" s="0"/>
      <c r="Q640" s="0"/>
    </row>
    <row r="641" customFormat="false" ht="13.4" hidden="false" customHeight="false" outlineLevel="0" collapsed="false">
      <c r="A641" s="2" t="n">
        <f aca="false">A630+1</f>
        <v>90</v>
      </c>
      <c r="B641" s="2" t="str">
        <f aca="false">DEC2HEX(A641,2)</f>
        <v>5A</v>
      </c>
      <c r="C641" s="2" t="str">
        <f aca="false">CHAR(A641)</f>
        <v>Z</v>
      </c>
      <c r="D641" s="2" t="n">
        <f aca="false">D$3</f>
        <v>7</v>
      </c>
      <c r="E641" s="0" t="n">
        <v>1</v>
      </c>
      <c r="F641" s="0" t="n">
        <v>1</v>
      </c>
      <c r="G641" s="2" t="n">
        <v>1</v>
      </c>
      <c r="H641" s="0" t="n">
        <v>1</v>
      </c>
      <c r="I641" s="0" t="n">
        <v>1</v>
      </c>
      <c r="J641" s="2" t="str">
        <f aca="false">E649</f>
        <v>0x86</v>
      </c>
      <c r="L641" s="0"/>
      <c r="Q641" s="0"/>
    </row>
    <row r="642" customFormat="false" ht="13.4" hidden="false" customHeight="false" outlineLevel="0" collapsed="false">
      <c r="A642" s="0"/>
      <c r="B642" s="0"/>
      <c r="C642" s="0"/>
      <c r="D642" s="2" t="n">
        <f aca="false">D$4</f>
        <v>6</v>
      </c>
      <c r="E642" s="0"/>
      <c r="F642" s="0" t="s">
        <v>3</v>
      </c>
      <c r="G642" s="2"/>
      <c r="H642" s="0"/>
      <c r="I642" s="0" t="n">
        <v>1</v>
      </c>
      <c r="J642" s="2" t="str">
        <f aca="false">F649</f>
        <v>0x8A</v>
      </c>
      <c r="L642" s="0"/>
      <c r="Q642" s="0"/>
    </row>
    <row r="643" customFormat="false" ht="13.4" hidden="false" customHeight="false" outlineLevel="0" collapsed="false">
      <c r="A643" s="0"/>
      <c r="B643" s="0"/>
      <c r="C643" s="0"/>
      <c r="D643" s="2" t="n">
        <f aca="false">D$5</f>
        <v>5</v>
      </c>
      <c r="E643" s="0"/>
      <c r="F643" s="0"/>
      <c r="G643" s="2"/>
      <c r="H643" s="0" t="n">
        <v>1</v>
      </c>
      <c r="I643" s="0"/>
      <c r="J643" s="2" t="str">
        <f aca="false">G649</f>
        <v>0x92</v>
      </c>
      <c r="L643" s="0"/>
      <c r="Q643" s="0"/>
    </row>
    <row r="644" customFormat="false" ht="13.4" hidden="false" customHeight="false" outlineLevel="0" collapsed="false">
      <c r="A644" s="0"/>
      <c r="B644" s="0"/>
      <c r="C644" s="0"/>
      <c r="D644" s="2" t="n">
        <f aca="false">D$6</f>
        <v>4</v>
      </c>
      <c r="E644" s="0"/>
      <c r="F644" s="0"/>
      <c r="G644" s="2" t="n">
        <v>1</v>
      </c>
      <c r="H644" s="0"/>
      <c r="I644" s="0"/>
      <c r="J644" s="2" t="str">
        <f aca="false">H649</f>
        <v>0xA2</v>
      </c>
      <c r="L644" s="0"/>
      <c r="Q644" s="0"/>
    </row>
    <row r="645" customFormat="false" ht="13.4" hidden="false" customHeight="false" outlineLevel="0" collapsed="false">
      <c r="A645" s="0"/>
      <c r="B645" s="0"/>
      <c r="C645" s="0"/>
      <c r="D645" s="2" t="n">
        <f aca="false">D$7</f>
        <v>3</v>
      </c>
      <c r="E645" s="0"/>
      <c r="F645" s="0" t="n">
        <v>1</v>
      </c>
      <c r="G645" s="2"/>
      <c r="H645" s="0"/>
      <c r="I645" s="0"/>
      <c r="J645" s="2" t="str">
        <f aca="false">I649</f>
        <v>0xC2</v>
      </c>
      <c r="L645" s="0"/>
      <c r="Q645" s="0"/>
    </row>
    <row r="646" customFormat="false" ht="13.4" hidden="false" customHeight="false" outlineLevel="0" collapsed="false">
      <c r="A646" s="0"/>
      <c r="B646" s="0"/>
      <c r="C646" s="0"/>
      <c r="D646" s="2" t="n">
        <f aca="false">D$8</f>
        <v>2</v>
      </c>
      <c r="E646" s="0" t="n">
        <v>1</v>
      </c>
      <c r="F646" s="0"/>
      <c r="G646" s="0"/>
      <c r="H646" s="0"/>
      <c r="I646" s="0"/>
      <c r="J646" s="0"/>
      <c r="L646" s="0"/>
      <c r="Q646" s="0"/>
    </row>
    <row r="647" customFormat="false" ht="13.4" hidden="false" customHeight="false" outlineLevel="0" collapsed="false">
      <c r="A647" s="0"/>
      <c r="B647" s="0"/>
      <c r="C647" s="0"/>
      <c r="D647" s="2" t="n">
        <f aca="false">D$9</f>
        <v>1</v>
      </c>
      <c r="E647" s="0" t="n">
        <v>1</v>
      </c>
      <c r="F647" s="0" t="n">
        <v>1</v>
      </c>
      <c r="G647" s="2" t="n">
        <v>1</v>
      </c>
      <c r="H647" s="0" t="n">
        <v>1</v>
      </c>
      <c r="I647" s="0" t="n">
        <v>1</v>
      </c>
      <c r="J647" s="0"/>
      <c r="L647" s="0"/>
      <c r="Q647" s="0"/>
    </row>
    <row r="648" customFormat="false" ht="12.8" hidden="false" customHeight="false" outlineLevel="0" collapsed="false">
      <c r="A648" s="0"/>
      <c r="B648" s="0"/>
      <c r="C648" s="0"/>
      <c r="D648" s="2" t="n">
        <f aca="false">D$10</f>
        <v>0</v>
      </c>
      <c r="E648" s="0"/>
      <c r="F648" s="0"/>
      <c r="G648" s="0"/>
      <c r="H648" s="0"/>
      <c r="I648" s="0"/>
      <c r="J648" s="0"/>
      <c r="L648" s="0"/>
      <c r="Q648" s="0"/>
    </row>
    <row r="649" customFormat="false" ht="12.8" hidden="false" customHeight="false" outlineLevel="0" collapsed="false">
      <c r="A649" s="0"/>
      <c r="B649" s="0"/>
      <c r="C649" s="0"/>
      <c r="D649" s="0"/>
      <c r="E649" s="2" t="str">
        <f aca="false">CONCATENATE("0x",DEC2HEX(SUM(IF(E648=1,2^$D648,0),IF(E647=1,2^$D647,0),IF(E646=1,2^$D646,0),IF(E645=1,2^$D645,0),IF(E644=1,2^$D644,0),IF(E643=1,2^$D643,0),IF(E642=1,2^$D642,0),IF(E641=1,2^$D641,0)),2))</f>
        <v>0x86</v>
      </c>
      <c r="F649" s="2" t="str">
        <f aca="false">CONCATENATE("0x",DEC2HEX(SUM(IF(F648=1,2^$D648,0),IF(F647=1,2^$D647,0),IF(F646=1,2^$D646,0),IF(F645=1,2^$D645,0),IF(F644=1,2^$D644,0),IF(F643=1,2^$D643,0),IF(F642=1,2^$D642,0),IF(F641=1,2^$D641,0)),2))</f>
        <v>0x8A</v>
      </c>
      <c r="G649" s="2" t="str">
        <f aca="false">CONCATENATE("0x",DEC2HEX(SUM(IF(G648=1,2^$D648,0),IF(G647=1,2^$D647,0),IF(G646=1,2^$D646,0),IF(G645=1,2^$D645,0),IF(G644=1,2^$D644,0),IF(G643=1,2^$D643,0),IF(G642=1,2^$D642,0),IF(G641=1,2^$D641,0)),2))</f>
        <v>0x92</v>
      </c>
      <c r="H649" s="2" t="str">
        <f aca="false">CONCATENATE("0x",DEC2HEX(SUM(IF(H648=1,2^$D648,0),IF(H647=1,2^$D647,0),IF(H646=1,2^$D646,0),IF(H645=1,2^$D645,0),IF(H644=1,2^$D644,0),IF(H643=1,2^$D643,0),IF(H642=1,2^$D642,0),IF(H641=1,2^$D641,0)),2))</f>
        <v>0xA2</v>
      </c>
      <c r="I649" s="2" t="str">
        <f aca="false">CONCATENATE("0x",DEC2HEX(SUM(IF(I648=1,2^$D648,0),IF(I647=1,2^$D647,0),IF(I646=1,2^$D646,0),IF(I645=1,2^$D645,0),IF(I644=1,2^$D644,0),IF(I643=1,2^$D643,0),IF(I642=1,2^$D642,0),IF(I641=1,2^$D641,0)),2))</f>
        <v>0xC2</v>
      </c>
      <c r="J649" s="0"/>
      <c r="L649" s="0"/>
      <c r="Q649" s="0"/>
    </row>
    <row r="650" customFormat="false" ht="12.8" hidden="false" customHeight="false" outlineLevel="0" collapsed="false">
      <c r="A650" s="0"/>
      <c r="B650" s="0"/>
      <c r="C650" s="0"/>
      <c r="D650" s="0"/>
      <c r="E650" s="0"/>
      <c r="F650" s="0"/>
      <c r="G650" s="0"/>
      <c r="H650" s="0"/>
      <c r="I650" s="0"/>
      <c r="J650" s="0"/>
      <c r="L650" s="0"/>
      <c r="Q650" s="0"/>
    </row>
    <row r="651" customFormat="false" ht="12.8" hidden="false" customHeight="false" outlineLevel="0" collapsed="false">
      <c r="A651" s="0"/>
      <c r="B651" s="0"/>
      <c r="C651" s="0"/>
      <c r="D651" s="0"/>
      <c r="E651" s="2" t="n">
        <v>0</v>
      </c>
      <c r="F651" s="2" t="n">
        <f aca="false">E651+1</f>
        <v>1</v>
      </c>
      <c r="G651" s="2" t="n">
        <f aca="false">F651+1</f>
        <v>2</v>
      </c>
      <c r="H651" s="2" t="n">
        <f aca="false">G651+1</f>
        <v>3</v>
      </c>
      <c r="I651" s="2" t="n">
        <f aca="false">H651+1</f>
        <v>4</v>
      </c>
      <c r="J651" s="0"/>
      <c r="L651" s="0"/>
      <c r="Q651" s="0"/>
    </row>
    <row r="652" customFormat="false" ht="13.4" hidden="false" customHeight="false" outlineLevel="0" collapsed="false">
      <c r="A652" s="2" t="n">
        <f aca="false">A641+1</f>
        <v>91</v>
      </c>
      <c r="B652" s="2" t="str">
        <f aca="false">DEC2HEX(A652,2)</f>
        <v>5B</v>
      </c>
      <c r="C652" s="2" t="str">
        <f aca="false">CHAR(A652)</f>
        <v>[</v>
      </c>
      <c r="D652" s="2" t="n">
        <f aca="false">D$3</f>
        <v>7</v>
      </c>
      <c r="E652" s="0"/>
      <c r="F652" s="0" t="n">
        <v>1</v>
      </c>
      <c r="G652" s="2" t="n">
        <v>1</v>
      </c>
      <c r="H652" s="0" t="n">
        <v>1</v>
      </c>
      <c r="I652" s="0"/>
      <c r="J652" s="2" t="str">
        <f aca="false">E660</f>
        <v>0x00</v>
      </c>
      <c r="L652" s="0"/>
      <c r="Q652" s="0"/>
    </row>
    <row r="653" customFormat="false" ht="13.4" hidden="false" customHeight="false" outlineLevel="0" collapsed="false">
      <c r="A653" s="0"/>
      <c r="B653" s="0"/>
      <c r="C653" s="0"/>
      <c r="D653" s="2" t="n">
        <f aca="false">D$4</f>
        <v>6</v>
      </c>
      <c r="E653" s="0"/>
      <c r="F653" s="0" t="n">
        <v>1</v>
      </c>
      <c r="G653" s="2"/>
      <c r="H653" s="0"/>
      <c r="I653" s="0"/>
      <c r="J653" s="2" t="str">
        <f aca="false">F660</f>
        <v>0xFE</v>
      </c>
      <c r="L653" s="0"/>
      <c r="Q653" s="0"/>
    </row>
    <row r="654" customFormat="false" ht="13.4" hidden="false" customHeight="false" outlineLevel="0" collapsed="false">
      <c r="A654" s="0"/>
      <c r="B654" s="0"/>
      <c r="C654" s="0"/>
      <c r="D654" s="2" t="n">
        <f aca="false">D$5</f>
        <v>5</v>
      </c>
      <c r="E654" s="0"/>
      <c r="F654" s="0" t="n">
        <v>1</v>
      </c>
      <c r="G654" s="2"/>
      <c r="H654" s="0"/>
      <c r="I654" s="0"/>
      <c r="J654" s="2" t="str">
        <f aca="false">G660</f>
        <v>0x82</v>
      </c>
      <c r="L654" s="0"/>
      <c r="Q654" s="0"/>
    </row>
    <row r="655" customFormat="false" ht="13.4" hidden="false" customHeight="false" outlineLevel="0" collapsed="false">
      <c r="A655" s="0"/>
      <c r="B655" s="0"/>
      <c r="C655" s="0"/>
      <c r="D655" s="2" t="n">
        <f aca="false">D$6</f>
        <v>4</v>
      </c>
      <c r="E655" s="0"/>
      <c r="F655" s="0" t="n">
        <v>1</v>
      </c>
      <c r="G655" s="2"/>
      <c r="H655" s="0"/>
      <c r="I655" s="0"/>
      <c r="J655" s="2" t="str">
        <f aca="false">H660</f>
        <v>0x82</v>
      </c>
      <c r="L655" s="0"/>
      <c r="Q655" s="0"/>
    </row>
    <row r="656" customFormat="false" ht="13.4" hidden="false" customHeight="false" outlineLevel="0" collapsed="false">
      <c r="A656" s="0"/>
      <c r="B656" s="0"/>
      <c r="C656" s="0"/>
      <c r="D656" s="2" t="n">
        <f aca="false">D$7</f>
        <v>3</v>
      </c>
      <c r="E656" s="0"/>
      <c r="F656" s="0" t="n">
        <v>1</v>
      </c>
      <c r="G656" s="2"/>
      <c r="H656" s="0"/>
      <c r="I656" s="0"/>
      <c r="J656" s="2" t="str">
        <f aca="false">I660</f>
        <v>0x00</v>
      </c>
      <c r="L656" s="0"/>
      <c r="Q656" s="0"/>
    </row>
    <row r="657" customFormat="false" ht="13.4" hidden="false" customHeight="false" outlineLevel="0" collapsed="false">
      <c r="A657" s="0"/>
      <c r="B657" s="0"/>
      <c r="C657" s="0"/>
      <c r="D657" s="2" t="n">
        <f aca="false">D$8</f>
        <v>2</v>
      </c>
      <c r="E657" s="0"/>
      <c r="F657" s="0" t="n">
        <v>1</v>
      </c>
      <c r="G657" s="0"/>
      <c r="H657" s="0"/>
      <c r="I657" s="0"/>
      <c r="J657" s="0"/>
      <c r="L657" s="0"/>
      <c r="Q657" s="0"/>
    </row>
    <row r="658" customFormat="false" ht="13.4" hidden="false" customHeight="false" outlineLevel="0" collapsed="false">
      <c r="A658" s="0"/>
      <c r="B658" s="0"/>
      <c r="C658" s="0"/>
      <c r="D658" s="2" t="n">
        <f aca="false">D$9</f>
        <v>1</v>
      </c>
      <c r="E658" s="0"/>
      <c r="F658" s="0" t="n">
        <v>1</v>
      </c>
      <c r="G658" s="2" t="n">
        <v>1</v>
      </c>
      <c r="H658" s="0" t="n">
        <v>1</v>
      </c>
      <c r="I658" s="0"/>
      <c r="J658" s="0"/>
      <c r="L658" s="0"/>
      <c r="Q658" s="0"/>
    </row>
    <row r="659" customFormat="false" ht="12.8" hidden="false" customHeight="false" outlineLevel="0" collapsed="false">
      <c r="A659" s="0"/>
      <c r="B659" s="0"/>
      <c r="C659" s="0"/>
      <c r="D659" s="2" t="n">
        <f aca="false">D$10</f>
        <v>0</v>
      </c>
      <c r="E659" s="0"/>
      <c r="F659" s="0"/>
      <c r="G659" s="0"/>
      <c r="H659" s="0"/>
      <c r="I659" s="0"/>
      <c r="J659" s="0"/>
      <c r="L659" s="0"/>
      <c r="Q659" s="0"/>
    </row>
    <row r="660" customFormat="false" ht="12.8" hidden="false" customHeight="false" outlineLevel="0" collapsed="false">
      <c r="A660" s="0"/>
      <c r="B660" s="0"/>
      <c r="C660" s="0"/>
      <c r="D660" s="0"/>
      <c r="E660" s="2" t="str">
        <f aca="false">CONCATENATE("0x",DEC2HEX(SUM(IF(E659=1,2^$D659,0),IF(E658=1,2^$D658,0),IF(E657=1,2^$D657,0),IF(E656=1,2^$D656,0),IF(E655=1,2^$D655,0),IF(E654=1,2^$D654,0),IF(E653=1,2^$D653,0),IF(E652=1,2^$D652,0)),2))</f>
        <v>0x00</v>
      </c>
      <c r="F660" s="2" t="str">
        <f aca="false">CONCATENATE("0x",DEC2HEX(SUM(IF(F659=1,2^$D659,0),IF(F658=1,2^$D658,0),IF(F657=1,2^$D657,0),IF(F656=1,2^$D656,0),IF(F655=1,2^$D655,0),IF(F654=1,2^$D654,0),IF(F653=1,2^$D653,0),IF(F652=1,2^$D652,0)),2))</f>
        <v>0xFE</v>
      </c>
      <c r="G660" s="2" t="str">
        <f aca="false">CONCATENATE("0x",DEC2HEX(SUM(IF(G659=1,2^$D659,0),IF(G658=1,2^$D658,0),IF(G657=1,2^$D657,0),IF(G656=1,2^$D656,0),IF(G655=1,2^$D655,0),IF(G654=1,2^$D654,0),IF(G653=1,2^$D653,0),IF(G652=1,2^$D652,0)),2))</f>
        <v>0x82</v>
      </c>
      <c r="H660" s="2" t="str">
        <f aca="false">CONCATENATE("0x",DEC2HEX(SUM(IF(H659=1,2^$D659,0),IF(H658=1,2^$D658,0),IF(H657=1,2^$D657,0),IF(H656=1,2^$D656,0),IF(H655=1,2^$D655,0),IF(H654=1,2^$D654,0),IF(H653=1,2^$D653,0),IF(H652=1,2^$D652,0)),2))</f>
        <v>0x82</v>
      </c>
      <c r="I660" s="2" t="str">
        <f aca="false">CONCATENATE("0x",DEC2HEX(SUM(IF(I659=1,2^$D659,0),IF(I658=1,2^$D658,0),IF(I657=1,2^$D657,0),IF(I656=1,2^$D656,0),IF(I655=1,2^$D655,0),IF(I654=1,2^$D654,0),IF(I653=1,2^$D653,0),IF(I652=1,2^$D652,0)),2))</f>
        <v>0x00</v>
      </c>
      <c r="J660" s="0"/>
      <c r="L660" s="0"/>
      <c r="Q660" s="0"/>
    </row>
    <row r="661" customFormat="false" ht="12.8" hidden="false" customHeight="false" outlineLevel="0" collapsed="false">
      <c r="A661" s="0"/>
      <c r="B661" s="0"/>
      <c r="C661" s="0"/>
      <c r="D661" s="0"/>
      <c r="E661" s="0"/>
      <c r="F661" s="0"/>
      <c r="G661" s="0"/>
      <c r="H661" s="0"/>
      <c r="I661" s="0"/>
      <c r="J661" s="0"/>
      <c r="L661" s="0"/>
      <c r="Q661" s="0"/>
    </row>
    <row r="662" customFormat="false" ht="12.8" hidden="false" customHeight="false" outlineLevel="0" collapsed="false">
      <c r="A662" s="0"/>
      <c r="B662" s="0"/>
      <c r="C662" s="0"/>
      <c r="D662" s="0"/>
      <c r="E662" s="2" t="n">
        <v>0</v>
      </c>
      <c r="F662" s="2" t="n">
        <f aca="false">E662+1</f>
        <v>1</v>
      </c>
      <c r="G662" s="2" t="n">
        <f aca="false">F662+1</f>
        <v>2</v>
      </c>
      <c r="H662" s="2" t="n">
        <f aca="false">G662+1</f>
        <v>3</v>
      </c>
      <c r="I662" s="2" t="n">
        <f aca="false">H662+1</f>
        <v>4</v>
      </c>
      <c r="J662" s="0"/>
      <c r="L662" s="0"/>
      <c r="Q662" s="0"/>
    </row>
    <row r="663" customFormat="false" ht="13.4" hidden="false" customHeight="false" outlineLevel="0" collapsed="false">
      <c r="A663" s="2" t="n">
        <f aca="false">A652+1</f>
        <v>92</v>
      </c>
      <c r="B663" s="2" t="str">
        <f aca="false">DEC2HEX(A663,2)</f>
        <v>5C</v>
      </c>
      <c r="C663" s="2" t="str">
        <f aca="false">CHAR(A663)</f>
        <v>\</v>
      </c>
      <c r="D663" s="2" t="n">
        <f aca="false">D$3</f>
        <v>7</v>
      </c>
      <c r="E663" s="0"/>
      <c r="F663" s="0" t="n">
        <v>1</v>
      </c>
      <c r="G663" s="2"/>
      <c r="H663" s="0"/>
      <c r="I663" s="0"/>
      <c r="J663" s="2" t="str">
        <f aca="false">E671</f>
        <v>0x00</v>
      </c>
      <c r="L663" s="0"/>
      <c r="Q663" s="0"/>
    </row>
    <row r="664" customFormat="false" ht="13.4" hidden="false" customHeight="false" outlineLevel="0" collapsed="false">
      <c r="A664" s="0"/>
      <c r="B664" s="0"/>
      <c r="C664" s="0"/>
      <c r="D664" s="2" t="n">
        <f aca="false">D$4</f>
        <v>6</v>
      </c>
      <c r="E664" s="0"/>
      <c r="F664" s="0" t="n">
        <v>1</v>
      </c>
      <c r="G664" s="2"/>
      <c r="H664" s="0"/>
      <c r="I664" s="0"/>
      <c r="J664" s="2" t="str">
        <f aca="false">F671</f>
        <v>0xC0</v>
      </c>
      <c r="L664" s="0"/>
      <c r="Q664" s="0"/>
    </row>
    <row r="665" customFormat="false" ht="13.4" hidden="false" customHeight="false" outlineLevel="0" collapsed="false">
      <c r="A665" s="0"/>
      <c r="B665" s="0"/>
      <c r="C665" s="0"/>
      <c r="D665" s="2" t="n">
        <f aca="false">D$5</f>
        <v>5</v>
      </c>
      <c r="E665" s="0"/>
      <c r="F665" s="0"/>
      <c r="G665" s="2" t="n">
        <v>1</v>
      </c>
      <c r="H665" s="0"/>
      <c r="I665" s="0"/>
      <c r="J665" s="2" t="str">
        <f aca="false">G671</f>
        <v>0x30</v>
      </c>
      <c r="L665" s="0"/>
      <c r="Q665" s="0"/>
    </row>
    <row r="666" customFormat="false" ht="13.4" hidden="false" customHeight="false" outlineLevel="0" collapsed="false">
      <c r="A666" s="0"/>
      <c r="B666" s="0"/>
      <c r="C666" s="0"/>
      <c r="D666" s="2" t="n">
        <f aca="false">D$6</f>
        <v>4</v>
      </c>
      <c r="E666" s="0"/>
      <c r="F666" s="0"/>
      <c r="G666" s="2" t="n">
        <v>1</v>
      </c>
      <c r="H666" s="0"/>
      <c r="I666" s="0"/>
      <c r="J666" s="2" t="str">
        <f aca="false">H671</f>
        <v>0x0C</v>
      </c>
      <c r="L666" s="0"/>
      <c r="Q666" s="0"/>
    </row>
    <row r="667" customFormat="false" ht="13.4" hidden="false" customHeight="false" outlineLevel="0" collapsed="false">
      <c r="A667" s="0"/>
      <c r="B667" s="0"/>
      <c r="C667" s="0"/>
      <c r="D667" s="2" t="n">
        <f aca="false">D$7</f>
        <v>3</v>
      </c>
      <c r="E667" s="0"/>
      <c r="F667" s="0"/>
      <c r="G667" s="2"/>
      <c r="H667" s="0" t="n">
        <v>1</v>
      </c>
      <c r="I667" s="0"/>
      <c r="J667" s="2" t="str">
        <f aca="false">I671</f>
        <v>0x03</v>
      </c>
      <c r="L667" s="0"/>
      <c r="Q667" s="0"/>
    </row>
    <row r="668" customFormat="false" ht="13.4" hidden="false" customHeight="false" outlineLevel="0" collapsed="false">
      <c r="A668" s="0"/>
      <c r="B668" s="0"/>
      <c r="C668" s="0"/>
      <c r="D668" s="2" t="n">
        <f aca="false">D$8</f>
        <v>2</v>
      </c>
      <c r="E668" s="0"/>
      <c r="F668" s="0"/>
      <c r="G668" s="0"/>
      <c r="H668" s="0" t="n">
        <v>1</v>
      </c>
      <c r="I668" s="0"/>
      <c r="J668" s="0"/>
      <c r="L668" s="0"/>
      <c r="Q668" s="0"/>
    </row>
    <row r="669" customFormat="false" ht="13.4" hidden="false" customHeight="false" outlineLevel="0" collapsed="false">
      <c r="A669" s="0"/>
      <c r="B669" s="0"/>
      <c r="C669" s="0"/>
      <c r="D669" s="2" t="n">
        <f aca="false">D$9</f>
        <v>1</v>
      </c>
      <c r="E669" s="0"/>
      <c r="F669" s="0"/>
      <c r="G669" s="2"/>
      <c r="H669" s="0"/>
      <c r="I669" s="0" t="n">
        <v>1</v>
      </c>
      <c r="J669" s="0"/>
      <c r="L669" s="0"/>
      <c r="Q669" s="0"/>
    </row>
    <row r="670" customFormat="false" ht="13.4" hidden="false" customHeight="false" outlineLevel="0" collapsed="false">
      <c r="A670" s="0"/>
      <c r="B670" s="0"/>
      <c r="C670" s="0"/>
      <c r="D670" s="2" t="n">
        <f aca="false">D$10</f>
        <v>0</v>
      </c>
      <c r="E670" s="0"/>
      <c r="F670" s="0"/>
      <c r="G670" s="0"/>
      <c r="H670" s="0"/>
      <c r="I670" s="0" t="n">
        <v>1</v>
      </c>
      <c r="J670" s="0"/>
      <c r="L670" s="0"/>
      <c r="Q670" s="0"/>
    </row>
    <row r="671" customFormat="false" ht="12.8" hidden="false" customHeight="false" outlineLevel="0" collapsed="false">
      <c r="A671" s="0"/>
      <c r="B671" s="0"/>
      <c r="C671" s="0"/>
      <c r="D671" s="0"/>
      <c r="E671" s="2" t="str">
        <f aca="false">CONCATENATE("0x",DEC2HEX(SUM(IF(E670=1,2^$D670,0),IF(E669=1,2^$D669,0),IF(E668=1,2^$D668,0),IF(E667=1,2^$D667,0),IF(E666=1,2^$D666,0),IF(E665=1,2^$D665,0),IF(E664=1,2^$D664,0),IF(E663=1,2^$D663,0)),2))</f>
        <v>0x00</v>
      </c>
      <c r="F671" s="2" t="str">
        <f aca="false">CONCATENATE("0x",DEC2HEX(SUM(IF(F670=1,2^$D670,0),IF(F669=1,2^$D669,0),IF(F668=1,2^$D668,0),IF(F667=1,2^$D667,0),IF(F666=1,2^$D666,0),IF(F665=1,2^$D665,0),IF(F664=1,2^$D664,0),IF(F663=1,2^$D663,0)),2))</f>
        <v>0xC0</v>
      </c>
      <c r="G671" s="2" t="str">
        <f aca="false">CONCATENATE("0x",DEC2HEX(SUM(IF(G670=1,2^$D670,0),IF(G669=1,2^$D669,0),IF(G668=1,2^$D668,0),IF(G667=1,2^$D667,0),IF(G666=1,2^$D666,0),IF(G665=1,2^$D665,0),IF(G664=1,2^$D664,0),IF(G663=1,2^$D663,0)),2))</f>
        <v>0x30</v>
      </c>
      <c r="H671" s="2" t="str">
        <f aca="false">CONCATENATE("0x",DEC2HEX(SUM(IF(H670=1,2^$D670,0),IF(H669=1,2^$D669,0),IF(H668=1,2^$D668,0),IF(H667=1,2^$D667,0),IF(H666=1,2^$D666,0),IF(H665=1,2^$D665,0),IF(H664=1,2^$D664,0),IF(H663=1,2^$D663,0)),2))</f>
        <v>0x0C</v>
      </c>
      <c r="I671" s="2" t="str">
        <f aca="false">CONCATENATE("0x",DEC2HEX(SUM(IF(I670=1,2^$D670,0),IF(I669=1,2^$D669,0),IF(I668=1,2^$D668,0),IF(I667=1,2^$D667,0),IF(I666=1,2^$D666,0),IF(I665=1,2^$D665,0),IF(I664=1,2^$D664,0),IF(I663=1,2^$D663,0)),2))</f>
        <v>0x03</v>
      </c>
      <c r="J671" s="0"/>
      <c r="L671" s="0"/>
      <c r="Q671" s="0"/>
    </row>
    <row r="672" customFormat="false" ht="12.8" hidden="false" customHeight="false" outlineLevel="0" collapsed="false">
      <c r="A672" s="0"/>
      <c r="B672" s="0"/>
      <c r="C672" s="0"/>
      <c r="D672" s="0"/>
      <c r="E672" s="0"/>
      <c r="F672" s="0"/>
      <c r="G672" s="0"/>
      <c r="H672" s="0"/>
      <c r="I672" s="0"/>
      <c r="J672" s="0"/>
      <c r="L672" s="0"/>
      <c r="Q672" s="0"/>
    </row>
    <row r="673" customFormat="false" ht="12.8" hidden="false" customHeight="false" outlineLevel="0" collapsed="false">
      <c r="A673" s="0"/>
      <c r="B673" s="0"/>
      <c r="C673" s="0"/>
      <c r="D673" s="0"/>
      <c r="E673" s="2" t="n">
        <v>0</v>
      </c>
      <c r="F673" s="2" t="n">
        <f aca="false">E673+1</f>
        <v>1</v>
      </c>
      <c r="G673" s="2" t="n">
        <f aca="false">F673+1</f>
        <v>2</v>
      </c>
      <c r="H673" s="2" t="n">
        <f aca="false">G673+1</f>
        <v>3</v>
      </c>
      <c r="I673" s="2" t="n">
        <f aca="false">H673+1</f>
        <v>4</v>
      </c>
      <c r="J673" s="0"/>
      <c r="L673" s="0"/>
      <c r="Q673" s="0"/>
    </row>
    <row r="674" customFormat="false" ht="13.4" hidden="false" customHeight="false" outlineLevel="0" collapsed="false">
      <c r="A674" s="2" t="n">
        <f aca="false">A663+1</f>
        <v>93</v>
      </c>
      <c r="B674" s="2" t="str">
        <f aca="false">DEC2HEX(A674,2)</f>
        <v>5D</v>
      </c>
      <c r="C674" s="2" t="str">
        <f aca="false">CHAR(A674)</f>
        <v>]</v>
      </c>
      <c r="D674" s="2" t="n">
        <f aca="false">D$3</f>
        <v>7</v>
      </c>
      <c r="E674" s="0"/>
      <c r="F674" s="0" t="n">
        <v>1</v>
      </c>
      <c r="G674" s="2" t="n">
        <v>1</v>
      </c>
      <c r="H674" s="0" t="n">
        <v>1</v>
      </c>
      <c r="I674" s="0"/>
      <c r="J674" s="2" t="str">
        <f aca="false">E682</f>
        <v>0x00</v>
      </c>
      <c r="L674" s="0"/>
      <c r="Q674" s="0"/>
    </row>
    <row r="675" customFormat="false" ht="13.4" hidden="false" customHeight="false" outlineLevel="0" collapsed="false">
      <c r="A675" s="0"/>
      <c r="B675" s="0"/>
      <c r="C675" s="0"/>
      <c r="D675" s="2" t="n">
        <f aca="false">D$4</f>
        <v>6</v>
      </c>
      <c r="E675" s="0"/>
      <c r="F675" s="0" t="s">
        <v>3</v>
      </c>
      <c r="G675" s="2"/>
      <c r="H675" s="0" t="n">
        <v>1</v>
      </c>
      <c r="I675" s="0"/>
      <c r="J675" s="2" t="str">
        <f aca="false">F682</f>
        <v>0x82</v>
      </c>
      <c r="L675" s="0"/>
      <c r="Q675" s="0"/>
    </row>
    <row r="676" customFormat="false" ht="13.4" hidden="false" customHeight="false" outlineLevel="0" collapsed="false">
      <c r="A676" s="0"/>
      <c r="B676" s="0"/>
      <c r="C676" s="0"/>
      <c r="D676" s="2" t="n">
        <f aca="false">D$5</f>
        <v>5</v>
      </c>
      <c r="E676" s="0"/>
      <c r="F676" s="0"/>
      <c r="G676" s="2"/>
      <c r="H676" s="0" t="n">
        <v>1</v>
      </c>
      <c r="I676" s="0"/>
      <c r="J676" s="2" t="str">
        <f aca="false">G682</f>
        <v>0x82</v>
      </c>
      <c r="L676" s="0"/>
      <c r="Q676" s="0"/>
    </row>
    <row r="677" customFormat="false" ht="13.4" hidden="false" customHeight="false" outlineLevel="0" collapsed="false">
      <c r="A677" s="0"/>
      <c r="B677" s="0"/>
      <c r="C677" s="0"/>
      <c r="D677" s="2" t="n">
        <f aca="false">D$6</f>
        <v>4</v>
      </c>
      <c r="E677" s="0"/>
      <c r="F677" s="0"/>
      <c r="G677" s="2"/>
      <c r="H677" s="0" t="n">
        <v>1</v>
      </c>
      <c r="I677" s="0"/>
      <c r="J677" s="2" t="str">
        <f aca="false">H682</f>
        <v>0xFE</v>
      </c>
      <c r="L677" s="0"/>
      <c r="Q677" s="0"/>
    </row>
    <row r="678" customFormat="false" ht="13.4" hidden="false" customHeight="false" outlineLevel="0" collapsed="false">
      <c r="A678" s="0"/>
      <c r="B678" s="0"/>
      <c r="C678" s="0"/>
      <c r="D678" s="2" t="n">
        <f aca="false">D$7</f>
        <v>3</v>
      </c>
      <c r="E678" s="0"/>
      <c r="F678" s="0"/>
      <c r="G678" s="2"/>
      <c r="H678" s="0" t="n">
        <v>1</v>
      </c>
      <c r="I678" s="0"/>
      <c r="J678" s="2" t="str">
        <f aca="false">I682</f>
        <v>0x00</v>
      </c>
      <c r="L678" s="0"/>
      <c r="Q678" s="0"/>
    </row>
    <row r="679" customFormat="false" ht="13.4" hidden="false" customHeight="false" outlineLevel="0" collapsed="false">
      <c r="A679" s="0"/>
      <c r="B679" s="0"/>
      <c r="C679" s="0"/>
      <c r="D679" s="2" t="n">
        <f aca="false">D$8</f>
        <v>2</v>
      </c>
      <c r="E679" s="0"/>
      <c r="F679" s="0"/>
      <c r="G679" s="0"/>
      <c r="H679" s="0" t="n">
        <v>1</v>
      </c>
      <c r="I679" s="0"/>
      <c r="J679" s="0"/>
      <c r="L679" s="0"/>
      <c r="Q679" s="0"/>
    </row>
    <row r="680" customFormat="false" ht="13.4" hidden="false" customHeight="false" outlineLevel="0" collapsed="false">
      <c r="A680" s="0"/>
      <c r="B680" s="0"/>
      <c r="C680" s="0"/>
      <c r="D680" s="2" t="n">
        <f aca="false">D$9</f>
        <v>1</v>
      </c>
      <c r="E680" s="0"/>
      <c r="F680" s="0" t="n">
        <v>1</v>
      </c>
      <c r="G680" s="2" t="n">
        <v>1</v>
      </c>
      <c r="H680" s="0" t="n">
        <v>1</v>
      </c>
      <c r="I680" s="0"/>
      <c r="J680" s="0"/>
      <c r="L680" s="0"/>
      <c r="Q680" s="0"/>
    </row>
    <row r="681" customFormat="false" ht="12.8" hidden="false" customHeight="false" outlineLevel="0" collapsed="false">
      <c r="A681" s="0"/>
      <c r="B681" s="0"/>
      <c r="C681" s="0"/>
      <c r="D681" s="2" t="n">
        <f aca="false">D$10</f>
        <v>0</v>
      </c>
      <c r="E681" s="0"/>
      <c r="F681" s="0"/>
      <c r="G681" s="0"/>
      <c r="H681" s="0"/>
      <c r="I681" s="0"/>
      <c r="J681" s="0"/>
      <c r="L681" s="0"/>
      <c r="Q681" s="0"/>
    </row>
    <row r="682" customFormat="false" ht="12.8" hidden="false" customHeight="false" outlineLevel="0" collapsed="false">
      <c r="A682" s="0"/>
      <c r="B682" s="0"/>
      <c r="C682" s="0"/>
      <c r="D682" s="0"/>
      <c r="E682" s="2" t="str">
        <f aca="false">CONCATENATE("0x",DEC2HEX(SUM(IF(E681=1,2^$D681,0),IF(E680=1,2^$D680,0),IF(E679=1,2^$D679,0),IF(E678=1,2^$D678,0),IF(E677=1,2^$D677,0),IF(E676=1,2^$D676,0),IF(E675=1,2^$D675,0),IF(E674=1,2^$D674,0)),2))</f>
        <v>0x00</v>
      </c>
      <c r="F682" s="2" t="str">
        <f aca="false">CONCATENATE("0x",DEC2HEX(SUM(IF(F681=1,2^$D681,0),IF(F680=1,2^$D680,0),IF(F679=1,2^$D679,0),IF(F678=1,2^$D678,0),IF(F677=1,2^$D677,0),IF(F676=1,2^$D676,0),IF(F675=1,2^$D675,0),IF(F674=1,2^$D674,0)),2))</f>
        <v>0x82</v>
      </c>
      <c r="G682" s="2" t="str">
        <f aca="false">CONCATENATE("0x",DEC2HEX(SUM(IF(G681=1,2^$D681,0),IF(G680=1,2^$D680,0),IF(G679=1,2^$D679,0),IF(G678=1,2^$D678,0),IF(G677=1,2^$D677,0),IF(G676=1,2^$D676,0),IF(G675=1,2^$D675,0),IF(G674=1,2^$D674,0)),2))</f>
        <v>0x82</v>
      </c>
      <c r="H682" s="2" t="str">
        <f aca="false">CONCATENATE("0x",DEC2HEX(SUM(IF(H681=1,2^$D681,0),IF(H680=1,2^$D680,0),IF(H679=1,2^$D679,0),IF(H678=1,2^$D678,0),IF(H677=1,2^$D677,0),IF(H676=1,2^$D676,0),IF(H675=1,2^$D675,0),IF(H674=1,2^$D674,0)),2))</f>
        <v>0xFE</v>
      </c>
      <c r="I682" s="2" t="str">
        <f aca="false">CONCATENATE("0x",DEC2HEX(SUM(IF(I681=1,2^$D681,0),IF(I680=1,2^$D680,0),IF(I679=1,2^$D679,0),IF(I678=1,2^$D678,0),IF(I677=1,2^$D677,0),IF(I676=1,2^$D676,0),IF(I675=1,2^$D675,0),IF(I674=1,2^$D674,0)),2))</f>
        <v>0x00</v>
      </c>
      <c r="J682" s="0"/>
      <c r="L682" s="0"/>
      <c r="Q682" s="0"/>
    </row>
    <row r="683" customFormat="false" ht="12.8" hidden="false" customHeight="false" outlineLevel="0" collapsed="false">
      <c r="A683" s="0"/>
      <c r="B683" s="0"/>
      <c r="C683" s="0"/>
      <c r="D683" s="0"/>
      <c r="E683" s="0"/>
      <c r="F683" s="0"/>
      <c r="G683" s="0"/>
      <c r="H683" s="0"/>
      <c r="I683" s="0"/>
      <c r="J683" s="0"/>
      <c r="L683" s="0"/>
      <c r="Q683" s="0"/>
    </row>
    <row r="684" customFormat="false" ht="12.8" hidden="false" customHeight="false" outlineLevel="0" collapsed="false">
      <c r="A684" s="0"/>
      <c r="B684" s="0"/>
      <c r="C684" s="0"/>
      <c r="D684" s="0"/>
      <c r="E684" s="2" t="n">
        <v>0</v>
      </c>
      <c r="F684" s="2" t="n">
        <f aca="false">E684+1</f>
        <v>1</v>
      </c>
      <c r="G684" s="2" t="n">
        <f aca="false">F684+1</f>
        <v>2</v>
      </c>
      <c r="H684" s="2" t="n">
        <f aca="false">G684+1</f>
        <v>3</v>
      </c>
      <c r="I684" s="2" t="n">
        <f aca="false">H684+1</f>
        <v>4</v>
      </c>
      <c r="J684" s="0"/>
      <c r="L684" s="0"/>
      <c r="Q684" s="0"/>
    </row>
    <row r="685" customFormat="false" ht="13.4" hidden="false" customHeight="false" outlineLevel="0" collapsed="false">
      <c r="A685" s="2" t="n">
        <f aca="false">A674+1</f>
        <v>94</v>
      </c>
      <c r="B685" s="2" t="str">
        <f aca="false">DEC2HEX(A685,2)</f>
        <v>5E</v>
      </c>
      <c r="C685" s="2" t="str">
        <f aca="false">CHAR(A685)</f>
        <v>^</v>
      </c>
      <c r="D685" s="2" t="n">
        <f aca="false">D$3</f>
        <v>7</v>
      </c>
      <c r="E685" s="0"/>
      <c r="F685" s="0" t="s">
        <v>3</v>
      </c>
      <c r="G685" s="2"/>
      <c r="H685" s="0"/>
      <c r="I685" s="0"/>
      <c r="J685" s="2" t="str">
        <f aca="false">E693</f>
        <v>0x10</v>
      </c>
      <c r="L685" s="0"/>
      <c r="Q685" s="0"/>
    </row>
    <row r="686" customFormat="false" ht="13.4" hidden="false" customHeight="false" outlineLevel="0" collapsed="false">
      <c r="A686" s="0"/>
      <c r="B686" s="0"/>
      <c r="C686" s="0"/>
      <c r="D686" s="2" t="n">
        <f aca="false">D$4</f>
        <v>6</v>
      </c>
      <c r="E686" s="0"/>
      <c r="F686" s="0" t="s">
        <v>3</v>
      </c>
      <c r="G686" s="2" t="n">
        <v>1</v>
      </c>
      <c r="H686" s="0"/>
      <c r="I686" s="0"/>
      <c r="J686" s="2" t="str">
        <f aca="false">F693</f>
        <v>0x20</v>
      </c>
      <c r="L686" s="0"/>
      <c r="Q686" s="0"/>
    </row>
    <row r="687" customFormat="false" ht="13.4" hidden="false" customHeight="false" outlineLevel="0" collapsed="false">
      <c r="A687" s="0"/>
      <c r="B687" s="0"/>
      <c r="C687" s="0"/>
      <c r="D687" s="2" t="n">
        <f aca="false">D$5</f>
        <v>5</v>
      </c>
      <c r="E687" s="0"/>
      <c r="F687" s="0" t="n">
        <v>1</v>
      </c>
      <c r="G687" s="2"/>
      <c r="H687" s="0" t="n">
        <v>1</v>
      </c>
      <c r="I687" s="0"/>
      <c r="J687" s="2" t="str">
        <f aca="false">G693</f>
        <v>0x40</v>
      </c>
      <c r="L687" s="0"/>
      <c r="Q687" s="0"/>
    </row>
    <row r="688" customFormat="false" ht="13.4" hidden="false" customHeight="false" outlineLevel="0" collapsed="false">
      <c r="A688" s="0"/>
      <c r="B688" s="0"/>
      <c r="C688" s="0"/>
      <c r="D688" s="2" t="n">
        <f aca="false">D$6</f>
        <v>4</v>
      </c>
      <c r="E688" s="0" t="n">
        <v>1</v>
      </c>
      <c r="F688" s="0"/>
      <c r="G688" s="2"/>
      <c r="H688" s="0"/>
      <c r="I688" s="0" t="n">
        <v>1</v>
      </c>
      <c r="J688" s="2" t="str">
        <f aca="false">H693</f>
        <v>0x20</v>
      </c>
      <c r="L688" s="0"/>
      <c r="Q688" s="0"/>
    </row>
    <row r="689" customFormat="false" ht="12.8" hidden="false" customHeight="false" outlineLevel="0" collapsed="false">
      <c r="A689" s="0"/>
      <c r="B689" s="0"/>
      <c r="C689" s="0"/>
      <c r="D689" s="2" t="n">
        <f aca="false">D$7</f>
        <v>3</v>
      </c>
      <c r="E689" s="0"/>
      <c r="F689" s="0"/>
      <c r="G689" s="2"/>
      <c r="H689" s="0"/>
      <c r="I689" s="0"/>
      <c r="J689" s="2" t="str">
        <f aca="false">I693</f>
        <v>0x10</v>
      </c>
      <c r="L689" s="0"/>
      <c r="Q689" s="0"/>
    </row>
    <row r="690" customFormat="false" ht="12.8" hidden="false" customHeight="false" outlineLevel="0" collapsed="false">
      <c r="A690" s="0"/>
      <c r="B690" s="0"/>
      <c r="C690" s="0"/>
      <c r="D690" s="2" t="n">
        <f aca="false">D$8</f>
        <v>2</v>
      </c>
      <c r="E690" s="0"/>
      <c r="F690" s="0"/>
      <c r="G690" s="0"/>
      <c r="H690" s="0"/>
      <c r="I690" s="0"/>
      <c r="J690" s="0"/>
      <c r="L690" s="0"/>
      <c r="Q690" s="0"/>
    </row>
    <row r="691" customFormat="false" ht="12.8" hidden="false" customHeight="false" outlineLevel="0" collapsed="false">
      <c r="A691" s="0"/>
      <c r="B691" s="0"/>
      <c r="C691" s="0"/>
      <c r="D691" s="2" t="n">
        <f aca="false">D$9</f>
        <v>1</v>
      </c>
      <c r="E691" s="0"/>
      <c r="F691" s="0"/>
      <c r="G691" s="2"/>
      <c r="H691" s="0"/>
      <c r="I691" s="0"/>
      <c r="J691" s="0"/>
      <c r="L691" s="0"/>
      <c r="Q691" s="0"/>
    </row>
    <row r="692" customFormat="false" ht="12.8" hidden="false" customHeight="false" outlineLevel="0" collapsed="false">
      <c r="A692" s="0"/>
      <c r="B692" s="0"/>
      <c r="C692" s="0"/>
      <c r="D692" s="2" t="n">
        <f aca="false">D$10</f>
        <v>0</v>
      </c>
      <c r="E692" s="0"/>
      <c r="F692" s="0"/>
      <c r="G692" s="0"/>
      <c r="H692" s="0"/>
      <c r="I692" s="0"/>
      <c r="J692" s="0"/>
      <c r="L692" s="0"/>
      <c r="Q692" s="0"/>
    </row>
    <row r="693" customFormat="false" ht="12.8" hidden="false" customHeight="false" outlineLevel="0" collapsed="false">
      <c r="A693" s="0"/>
      <c r="B693" s="0"/>
      <c r="C693" s="0"/>
      <c r="D693" s="0"/>
      <c r="E693" s="2" t="str">
        <f aca="false">CONCATENATE("0x",DEC2HEX(SUM(IF(E692=1,2^$D692,0),IF(E691=1,2^$D691,0),IF(E690=1,2^$D690,0),IF(E689=1,2^$D689,0),IF(E688=1,2^$D688,0),IF(E687=1,2^$D687,0),IF(E686=1,2^$D686,0),IF(E685=1,2^$D685,0)),2))</f>
        <v>0x10</v>
      </c>
      <c r="F693" s="2" t="str">
        <f aca="false">CONCATENATE("0x",DEC2HEX(SUM(IF(F692=1,2^$D692,0),IF(F691=1,2^$D691,0),IF(F690=1,2^$D690,0),IF(F689=1,2^$D689,0),IF(F688=1,2^$D688,0),IF(F687=1,2^$D687,0),IF(F686=1,2^$D686,0),IF(F685=1,2^$D685,0)),2))</f>
        <v>0x20</v>
      </c>
      <c r="G693" s="2" t="str">
        <f aca="false">CONCATENATE("0x",DEC2HEX(SUM(IF(G692=1,2^$D692,0),IF(G691=1,2^$D691,0),IF(G690=1,2^$D690,0),IF(G689=1,2^$D689,0),IF(G688=1,2^$D688,0),IF(G687=1,2^$D687,0),IF(G686=1,2^$D686,0),IF(G685=1,2^$D685,0)),2))</f>
        <v>0x40</v>
      </c>
      <c r="H693" s="2" t="str">
        <f aca="false">CONCATENATE("0x",DEC2HEX(SUM(IF(H692=1,2^$D692,0),IF(H691=1,2^$D691,0),IF(H690=1,2^$D690,0),IF(H689=1,2^$D689,0),IF(H688=1,2^$D688,0),IF(H687=1,2^$D687,0),IF(H686=1,2^$D686,0),IF(H685=1,2^$D685,0)),2))</f>
        <v>0x20</v>
      </c>
      <c r="I693" s="2" t="str">
        <f aca="false">CONCATENATE("0x",DEC2HEX(SUM(IF(I692=1,2^$D692,0),IF(I691=1,2^$D691,0),IF(I690=1,2^$D690,0),IF(I689=1,2^$D689,0),IF(I688=1,2^$D688,0),IF(I687=1,2^$D687,0),IF(I686=1,2^$D686,0),IF(I685=1,2^$D685,0)),2))</f>
        <v>0x10</v>
      </c>
      <c r="J693" s="0"/>
      <c r="L693" s="0"/>
      <c r="Q693" s="2"/>
    </row>
    <row r="694" customFormat="false" ht="12.8" hidden="false" customHeight="false" outlineLevel="0" collapsed="false">
      <c r="A694" s="0"/>
      <c r="B694" s="0"/>
      <c r="C694" s="0"/>
      <c r="D694" s="0"/>
      <c r="E694" s="0"/>
      <c r="F694" s="0"/>
      <c r="G694" s="0"/>
      <c r="H694" s="0"/>
      <c r="I694" s="0"/>
      <c r="J694" s="0"/>
      <c r="L694" s="0"/>
      <c r="Q694" s="2"/>
    </row>
    <row r="695" customFormat="false" ht="12.8" hidden="false" customHeight="false" outlineLevel="0" collapsed="false">
      <c r="A695" s="0"/>
      <c r="B695" s="0"/>
      <c r="C695" s="0"/>
      <c r="D695" s="0"/>
      <c r="E695" s="2" t="n">
        <v>0</v>
      </c>
      <c r="F695" s="2" t="n">
        <f aca="false">E695+1</f>
        <v>1</v>
      </c>
      <c r="G695" s="2" t="n">
        <f aca="false">F695+1</f>
        <v>2</v>
      </c>
      <c r="H695" s="2" t="n">
        <f aca="false">G695+1</f>
        <v>3</v>
      </c>
      <c r="I695" s="2" t="n">
        <f aca="false">H695+1</f>
        <v>4</v>
      </c>
      <c r="J695" s="0"/>
      <c r="L695" s="0"/>
      <c r="Q695" s="2"/>
    </row>
    <row r="696" customFormat="false" ht="12.8" hidden="false" customHeight="false" outlineLevel="0" collapsed="false">
      <c r="A696" s="2" t="n">
        <f aca="false">A685+1</f>
        <v>95</v>
      </c>
      <c r="B696" s="2" t="str">
        <f aca="false">DEC2HEX(A696,2)</f>
        <v>5F</v>
      </c>
      <c r="C696" s="2" t="str">
        <f aca="false">CHAR(A696)</f>
        <v>_</v>
      </c>
      <c r="D696" s="2" t="n">
        <f aca="false">D$3</f>
        <v>7</v>
      </c>
      <c r="E696" s="0"/>
      <c r="F696" s="0"/>
      <c r="G696" s="2"/>
      <c r="H696" s="0"/>
      <c r="I696" s="0"/>
      <c r="J696" s="2" t="str">
        <f aca="false">E704</f>
        <v>0x02</v>
      </c>
      <c r="L696" s="0"/>
      <c r="Q696" s="2"/>
    </row>
    <row r="697" customFormat="false" ht="12.8" hidden="false" customHeight="false" outlineLevel="0" collapsed="false">
      <c r="A697" s="0"/>
      <c r="B697" s="0"/>
      <c r="C697" s="0"/>
      <c r="D697" s="2" t="n">
        <f aca="false">D$4</f>
        <v>6</v>
      </c>
      <c r="E697" s="0"/>
      <c r="F697" s="0"/>
      <c r="G697" s="2"/>
      <c r="H697" s="0"/>
      <c r="I697" s="0"/>
      <c r="J697" s="2" t="str">
        <f aca="false">F704</f>
        <v>0x02</v>
      </c>
      <c r="L697" s="2"/>
      <c r="Q697" s="2"/>
    </row>
    <row r="698" customFormat="false" ht="12.8" hidden="false" customHeight="false" outlineLevel="0" collapsed="false">
      <c r="A698" s="0"/>
      <c r="B698" s="0"/>
      <c r="C698" s="0"/>
      <c r="D698" s="2" t="n">
        <f aca="false">D$5</f>
        <v>5</v>
      </c>
      <c r="E698" s="0"/>
      <c r="F698" s="0"/>
      <c r="G698" s="2"/>
      <c r="H698" s="0"/>
      <c r="I698" s="0"/>
      <c r="J698" s="2" t="str">
        <f aca="false">G704</f>
        <v>0x02</v>
      </c>
      <c r="L698" s="2"/>
      <c r="Q698" s="2"/>
    </row>
    <row r="699" customFormat="false" ht="12.8" hidden="false" customHeight="false" outlineLevel="0" collapsed="false">
      <c r="A699" s="0"/>
      <c r="B699" s="0"/>
      <c r="C699" s="0"/>
      <c r="D699" s="2" t="n">
        <f aca="false">D$6</f>
        <v>4</v>
      </c>
      <c r="E699" s="0"/>
      <c r="F699" s="0"/>
      <c r="G699" s="2"/>
      <c r="H699" s="0"/>
      <c r="I699" s="0"/>
      <c r="J699" s="2" t="str">
        <f aca="false">H704</f>
        <v>0x02</v>
      </c>
      <c r="L699" s="2"/>
      <c r="Q699" s="2"/>
    </row>
    <row r="700" customFormat="false" ht="12.8" hidden="false" customHeight="false" outlineLevel="0" collapsed="false">
      <c r="A700" s="0"/>
      <c r="B700" s="0"/>
      <c r="C700" s="0"/>
      <c r="D700" s="2" t="n">
        <f aca="false">D$7</f>
        <v>3</v>
      </c>
      <c r="E700" s="0"/>
      <c r="F700" s="0"/>
      <c r="G700" s="2"/>
      <c r="H700" s="0"/>
      <c r="I700" s="0"/>
      <c r="J700" s="2" t="str">
        <f aca="false">I704</f>
        <v>0x02</v>
      </c>
      <c r="L700" s="2"/>
      <c r="Q700" s="2"/>
    </row>
    <row r="701" customFormat="false" ht="12.8" hidden="false" customHeight="false" outlineLevel="0" collapsed="false">
      <c r="A701" s="0"/>
      <c r="B701" s="0"/>
      <c r="C701" s="0"/>
      <c r="D701" s="2" t="n">
        <f aca="false">D$8</f>
        <v>2</v>
      </c>
      <c r="E701" s="0"/>
      <c r="F701" s="0"/>
      <c r="G701" s="0"/>
      <c r="H701" s="0"/>
      <c r="I701" s="0"/>
      <c r="J701" s="0"/>
      <c r="L701" s="2"/>
      <c r="Q701" s="2"/>
    </row>
    <row r="702" customFormat="false" ht="13.4" hidden="false" customHeight="false" outlineLevel="0" collapsed="false">
      <c r="A702" s="0"/>
      <c r="B702" s="0"/>
      <c r="C702" s="0"/>
      <c r="D702" s="2" t="n">
        <f aca="false">D$9</f>
        <v>1</v>
      </c>
      <c r="E702" s="0" t="n">
        <v>1</v>
      </c>
      <c r="F702" s="0" t="n">
        <v>1</v>
      </c>
      <c r="G702" s="2" t="n">
        <v>1</v>
      </c>
      <c r="H702" s="0" t="n">
        <v>1</v>
      </c>
      <c r="I702" s="0" t="n">
        <v>1</v>
      </c>
      <c r="J702" s="0"/>
      <c r="L702" s="2"/>
    </row>
    <row r="703" customFormat="false" ht="12.8" hidden="false" customHeight="false" outlineLevel="0" collapsed="false">
      <c r="A703" s="0"/>
      <c r="B703" s="0"/>
      <c r="C703" s="0"/>
      <c r="D703" s="2" t="n">
        <f aca="false">D$10</f>
        <v>0</v>
      </c>
      <c r="E703" s="0"/>
      <c r="F703" s="0"/>
      <c r="G703" s="0"/>
      <c r="H703" s="0"/>
      <c r="I703" s="0"/>
      <c r="J703" s="0"/>
      <c r="L703" s="2"/>
    </row>
    <row r="704" customFormat="false" ht="12.8" hidden="false" customHeight="false" outlineLevel="0" collapsed="false">
      <c r="A704" s="0"/>
      <c r="B704" s="0"/>
      <c r="C704" s="0"/>
      <c r="D704" s="0"/>
      <c r="E704" s="2" t="str">
        <f aca="false">CONCATENATE("0x",DEC2HEX(SUM(IF(E703=1,2^$D703,0),IF(E702=1,2^$D702,0),IF(E701=1,2^$D701,0),IF(E700=1,2^$D700,0),IF(E699=1,2^$D699,0),IF(E698=1,2^$D698,0),IF(E697=1,2^$D697,0),IF(E696=1,2^$D696,0)),2))</f>
        <v>0x02</v>
      </c>
      <c r="F704" s="2" t="str">
        <f aca="false">CONCATENATE("0x",DEC2HEX(SUM(IF(F703=1,2^$D703,0),IF(F702=1,2^$D702,0),IF(F701=1,2^$D701,0),IF(F700=1,2^$D700,0),IF(F699=1,2^$D699,0),IF(F698=1,2^$D698,0),IF(F697=1,2^$D697,0),IF(F696=1,2^$D696,0)),2))</f>
        <v>0x02</v>
      </c>
      <c r="G704" s="2" t="str">
        <f aca="false">CONCATENATE("0x",DEC2HEX(SUM(IF(G703=1,2^$D703,0),IF(G702=1,2^$D702,0),IF(G701=1,2^$D701,0),IF(G700=1,2^$D700,0),IF(G699=1,2^$D699,0),IF(G698=1,2^$D698,0),IF(G697=1,2^$D697,0),IF(G696=1,2^$D696,0)),2))</f>
        <v>0x02</v>
      </c>
      <c r="H704" s="2" t="str">
        <f aca="false">CONCATENATE("0x",DEC2HEX(SUM(IF(H703=1,2^$D703,0),IF(H702=1,2^$D702,0),IF(H701=1,2^$D701,0),IF(H700=1,2^$D700,0),IF(H699=1,2^$D699,0),IF(H698=1,2^$D698,0),IF(H697=1,2^$D697,0),IF(H696=1,2^$D696,0)),2))</f>
        <v>0x02</v>
      </c>
      <c r="I704" s="2" t="str">
        <f aca="false">CONCATENATE("0x",DEC2HEX(SUM(IF(I703=1,2^$D703,0),IF(I702=1,2^$D702,0),IF(I701=1,2^$D701,0),IF(I700=1,2^$D700,0),IF(I699=1,2^$D699,0),IF(I698=1,2^$D698,0),IF(I697=1,2^$D697,0),IF(I696=1,2^$D696,0)),2))</f>
        <v>0x02</v>
      </c>
      <c r="J704" s="0"/>
      <c r="L704" s="2"/>
    </row>
    <row r="705" customFormat="false" ht="12.8" hidden="false" customHeight="false" outlineLevel="0" collapsed="false">
      <c r="A705" s="0"/>
      <c r="B705" s="0"/>
      <c r="C705" s="0"/>
      <c r="D705" s="0"/>
      <c r="E705" s="0"/>
      <c r="F705" s="0"/>
      <c r="G705" s="0"/>
      <c r="H705" s="0"/>
      <c r="I705" s="0"/>
      <c r="J705" s="0"/>
      <c r="L705" s="0"/>
    </row>
    <row r="706" customFormat="false" ht="12.8" hidden="false" customHeight="false" outlineLevel="0" collapsed="false">
      <c r="A706" s="0"/>
      <c r="B706" s="0"/>
      <c r="C706" s="0"/>
      <c r="D706" s="0"/>
      <c r="E706" s="2" t="n">
        <v>0</v>
      </c>
      <c r="F706" s="2" t="n">
        <f aca="false">E706+1</f>
        <v>1</v>
      </c>
      <c r="G706" s="2" t="n">
        <f aca="false">F706+1</f>
        <v>2</v>
      </c>
      <c r="H706" s="2" t="n">
        <f aca="false">G706+1</f>
        <v>3</v>
      </c>
      <c r="I706" s="2" t="n">
        <f aca="false">H706+1</f>
        <v>4</v>
      </c>
      <c r="J706" s="0"/>
      <c r="L706" s="0"/>
    </row>
    <row r="707" customFormat="false" ht="13.4" hidden="false" customHeight="false" outlineLevel="0" collapsed="false">
      <c r="A707" s="2" t="n">
        <f aca="false">A696+1</f>
        <v>96</v>
      </c>
      <c r="B707" s="2" t="str">
        <f aca="false">DEC2HEX(A707,2)</f>
        <v>60</v>
      </c>
      <c r="C707" s="2" t="str">
        <f aca="false">CHAR(A707)</f>
        <v>`</v>
      </c>
      <c r="D707" s="2" t="n">
        <f aca="false">D$3</f>
        <v>7</v>
      </c>
      <c r="E707" s="0"/>
      <c r="F707" s="0" t="n">
        <v>1</v>
      </c>
      <c r="G707" s="2"/>
      <c r="H707" s="0"/>
      <c r="I707" s="0"/>
      <c r="J707" s="2" t="str">
        <f aca="false">E715</f>
        <v>0x00</v>
      </c>
      <c r="L707" s="0"/>
    </row>
    <row r="708" customFormat="false" ht="13.4" hidden="false" customHeight="false" outlineLevel="0" collapsed="false">
      <c r="A708" s="0"/>
      <c r="B708" s="0"/>
      <c r="C708" s="0"/>
      <c r="D708" s="2" t="n">
        <f aca="false">D$4</f>
        <v>6</v>
      </c>
      <c r="E708" s="0"/>
      <c r="F708" s="0"/>
      <c r="G708" s="2" t="n">
        <v>1</v>
      </c>
      <c r="H708" s="0"/>
      <c r="I708" s="0"/>
      <c r="J708" s="2" t="str">
        <f aca="false">F715</f>
        <v>0x80</v>
      </c>
      <c r="L708" s="0"/>
    </row>
    <row r="709" customFormat="false" ht="13.4" hidden="false" customHeight="false" outlineLevel="0" collapsed="false">
      <c r="A709" s="0"/>
      <c r="B709" s="0"/>
      <c r="C709" s="0"/>
      <c r="D709" s="2" t="n">
        <f aca="false">D$5</f>
        <v>5</v>
      </c>
      <c r="E709" s="0"/>
      <c r="F709" s="0"/>
      <c r="G709" s="2" t="n">
        <v>1</v>
      </c>
      <c r="H709" s="0"/>
      <c r="I709" s="0"/>
      <c r="J709" s="2" t="str">
        <f aca="false">G715</f>
        <v>0x60</v>
      </c>
      <c r="L709" s="0"/>
    </row>
    <row r="710" customFormat="false" ht="12.8" hidden="false" customHeight="false" outlineLevel="0" collapsed="false">
      <c r="A710" s="0"/>
      <c r="B710" s="0"/>
      <c r="C710" s="0"/>
      <c r="D710" s="2" t="n">
        <f aca="false">D$6</f>
        <v>4</v>
      </c>
      <c r="E710" s="0"/>
      <c r="F710" s="0"/>
      <c r="G710" s="2"/>
      <c r="H710" s="0"/>
      <c r="I710" s="0"/>
      <c r="J710" s="2" t="str">
        <f aca="false">H715</f>
        <v>0x00</v>
      </c>
      <c r="L710" s="0"/>
    </row>
    <row r="711" customFormat="false" ht="12.8" hidden="false" customHeight="false" outlineLevel="0" collapsed="false">
      <c r="A711" s="0"/>
      <c r="B711" s="0"/>
      <c r="C711" s="0"/>
      <c r="D711" s="2" t="n">
        <f aca="false">D$7</f>
        <v>3</v>
      </c>
      <c r="E711" s="0"/>
      <c r="F711" s="0"/>
      <c r="G711" s="2"/>
      <c r="H711" s="0"/>
      <c r="I711" s="0"/>
      <c r="J711" s="2" t="str">
        <f aca="false">I715</f>
        <v>0x00</v>
      </c>
      <c r="L711" s="0"/>
    </row>
    <row r="712" customFormat="false" ht="12.8" hidden="false" customHeight="false" outlineLevel="0" collapsed="false">
      <c r="A712" s="0"/>
      <c r="B712" s="0"/>
      <c r="C712" s="0"/>
      <c r="D712" s="2" t="n">
        <f aca="false">D$8</f>
        <v>2</v>
      </c>
      <c r="E712" s="0"/>
      <c r="F712" s="0"/>
      <c r="G712" s="0"/>
      <c r="H712" s="0"/>
      <c r="I712" s="0"/>
      <c r="J712" s="0"/>
      <c r="L712" s="0"/>
    </row>
    <row r="713" customFormat="false" ht="12.8" hidden="false" customHeight="false" outlineLevel="0" collapsed="false">
      <c r="A713" s="0"/>
      <c r="B713" s="0"/>
      <c r="C713" s="0"/>
      <c r="D713" s="2" t="n">
        <f aca="false">D$9</f>
        <v>1</v>
      </c>
      <c r="E713" s="0"/>
      <c r="F713" s="0"/>
      <c r="G713" s="2"/>
      <c r="H713" s="0"/>
      <c r="I713" s="0"/>
      <c r="J713" s="0"/>
      <c r="L713" s="0"/>
    </row>
    <row r="714" customFormat="false" ht="12.8" hidden="false" customHeight="false" outlineLevel="0" collapsed="false">
      <c r="A714" s="0"/>
      <c r="B714" s="0"/>
      <c r="C714" s="0"/>
      <c r="D714" s="2" t="n">
        <f aca="false">D$10</f>
        <v>0</v>
      </c>
      <c r="E714" s="0"/>
      <c r="F714" s="0"/>
      <c r="G714" s="0"/>
      <c r="H714" s="0"/>
      <c r="I714" s="0"/>
      <c r="J714" s="0"/>
      <c r="L714" s="2"/>
    </row>
    <row r="715" customFormat="false" ht="12.8" hidden="false" customHeight="false" outlineLevel="0" collapsed="false">
      <c r="A715" s="0"/>
      <c r="B715" s="0"/>
      <c r="C715" s="0"/>
      <c r="D715" s="0"/>
      <c r="E715" s="2" t="str">
        <f aca="false">CONCATENATE("0x",DEC2HEX(SUM(IF(E714=1,2^$D714,0),IF(E713=1,2^$D713,0),IF(E712=1,2^$D712,0),IF(E711=1,2^$D711,0),IF(E710=1,2^$D710,0),IF(E709=1,2^$D709,0),IF(E708=1,2^$D708,0),IF(E707=1,2^$D707,0)),2))</f>
        <v>0x00</v>
      </c>
      <c r="F715" s="2" t="str">
        <f aca="false">CONCATENATE("0x",DEC2HEX(SUM(IF(F714=1,2^$D714,0),IF(F713=1,2^$D713,0),IF(F712=1,2^$D712,0),IF(F711=1,2^$D711,0),IF(F710=1,2^$D710,0),IF(F709=1,2^$D709,0),IF(F708=1,2^$D708,0),IF(F707=1,2^$D707,0)),2))</f>
        <v>0x80</v>
      </c>
      <c r="G715" s="2" t="str">
        <f aca="false">CONCATENATE("0x",DEC2HEX(SUM(IF(G714=1,2^$D714,0),IF(G713=1,2^$D713,0),IF(G712=1,2^$D712,0),IF(G711=1,2^$D711,0),IF(G710=1,2^$D710,0),IF(G709=1,2^$D709,0),IF(G708=1,2^$D708,0),IF(G707=1,2^$D707,0)),2))</f>
        <v>0x60</v>
      </c>
      <c r="H715" s="2" t="str">
        <f aca="false">CONCATENATE("0x",DEC2HEX(SUM(IF(H714=1,2^$D714,0),IF(H713=1,2^$D713,0),IF(H712=1,2^$D712,0),IF(H711=1,2^$D711,0),IF(H710=1,2^$D710,0),IF(H709=1,2^$D709,0),IF(H708=1,2^$D708,0),IF(H707=1,2^$D707,0)),2))</f>
        <v>0x00</v>
      </c>
      <c r="I715" s="2" t="str">
        <f aca="false">CONCATENATE("0x",DEC2HEX(SUM(IF(I714=1,2^$D714,0),IF(I713=1,2^$D713,0),IF(I712=1,2^$D712,0),IF(I711=1,2^$D711,0),IF(I710=1,2^$D710,0),IF(I709=1,2^$D709,0),IF(I708=1,2^$D708,0),IF(I707=1,2^$D707,0)),2))</f>
        <v>0x00</v>
      </c>
      <c r="J715" s="0"/>
      <c r="L715" s="2"/>
    </row>
    <row r="716" customFormat="false" ht="12.8" hidden="false" customHeight="false" outlineLevel="0" collapsed="false">
      <c r="A716" s="0"/>
      <c r="B716" s="0"/>
      <c r="C716" s="0"/>
      <c r="D716" s="0"/>
      <c r="E716" s="0"/>
      <c r="F716" s="0"/>
      <c r="G716" s="0"/>
      <c r="H716" s="0"/>
      <c r="I716" s="0"/>
      <c r="J716" s="0"/>
      <c r="L716" s="2"/>
    </row>
    <row r="717" customFormat="false" ht="12.8" hidden="false" customHeight="false" outlineLevel="0" collapsed="false">
      <c r="A717" s="0"/>
      <c r="B717" s="0"/>
      <c r="C717" s="0"/>
      <c r="D717" s="0"/>
      <c r="E717" s="2" t="n">
        <v>0</v>
      </c>
      <c r="F717" s="2" t="n">
        <f aca="false">E717+1</f>
        <v>1</v>
      </c>
      <c r="G717" s="2" t="n">
        <f aca="false">F717+1</f>
        <v>2</v>
      </c>
      <c r="H717" s="2" t="n">
        <f aca="false">G717+1</f>
        <v>3</v>
      </c>
      <c r="I717" s="2" t="n">
        <f aca="false">H717+1</f>
        <v>4</v>
      </c>
      <c r="J717" s="0"/>
      <c r="L717" s="2"/>
    </row>
    <row r="718" customFormat="false" ht="13.4" hidden="false" customHeight="false" outlineLevel="0" collapsed="false">
      <c r="A718" s="2" t="n">
        <f aca="false">A707+1</f>
        <v>97</v>
      </c>
      <c r="B718" s="2" t="str">
        <f aca="false">DEC2HEX(A718,2)</f>
        <v>61</v>
      </c>
      <c r="C718" s="2" t="str">
        <f aca="false">CHAR(A718)</f>
        <v>a</v>
      </c>
      <c r="D718" s="2" t="n">
        <f aca="false">D$3</f>
        <v>7</v>
      </c>
      <c r="E718" s="0"/>
      <c r="F718" s="0" t="s">
        <v>3</v>
      </c>
      <c r="G718" s="2" t="s">
        <v>3</v>
      </c>
      <c r="H718" s="0" t="s">
        <v>3</v>
      </c>
      <c r="I718" s="0"/>
      <c r="J718" s="2" t="str">
        <f aca="false">E726</f>
        <v>0x24</v>
      </c>
      <c r="L718" s="2"/>
    </row>
    <row r="719" customFormat="false" ht="13.4" hidden="false" customHeight="false" outlineLevel="0" collapsed="false">
      <c r="A719" s="0"/>
      <c r="B719" s="0"/>
      <c r="C719" s="0"/>
      <c r="D719" s="2" t="n">
        <f aca="false">D$4</f>
        <v>6</v>
      </c>
      <c r="E719" s="0"/>
      <c r="F719" s="0" t="n">
        <v>1</v>
      </c>
      <c r="G719" s="2" t="n">
        <v>1</v>
      </c>
      <c r="H719" s="0"/>
      <c r="I719" s="0" t="s">
        <v>3</v>
      </c>
      <c r="J719" s="2" t="str">
        <f aca="false">F726</f>
        <v>0x4A</v>
      </c>
      <c r="L719" s="2"/>
    </row>
    <row r="720" customFormat="false" ht="13.4" hidden="false" customHeight="false" outlineLevel="0" collapsed="false">
      <c r="A720" s="0"/>
      <c r="B720" s="0"/>
      <c r="C720" s="0"/>
      <c r="D720" s="2" t="n">
        <f aca="false">D$5</f>
        <v>5</v>
      </c>
      <c r="E720" s="0" t="n">
        <v>1</v>
      </c>
      <c r="F720" s="0"/>
      <c r="G720" s="2" t="s">
        <v>3</v>
      </c>
      <c r="H720" s="0" t="n">
        <v>1</v>
      </c>
      <c r="I720" s="0" t="s">
        <v>3</v>
      </c>
      <c r="J720" s="2" t="str">
        <f aca="false">G726</f>
        <v>0x4A</v>
      </c>
      <c r="L720" s="2"/>
    </row>
    <row r="721" customFormat="false" ht="13.4" hidden="false" customHeight="false" outlineLevel="0" collapsed="false">
      <c r="A721" s="0"/>
      <c r="B721" s="0"/>
      <c r="C721" s="0"/>
      <c r="D721" s="2" t="n">
        <f aca="false">D$6</f>
        <v>4</v>
      </c>
      <c r="E721" s="0"/>
      <c r="F721" s="0" t="s">
        <v>3</v>
      </c>
      <c r="G721" s="2" t="s">
        <v>3</v>
      </c>
      <c r="H721" s="0" t="n">
        <v>1</v>
      </c>
      <c r="I721" s="0" t="s">
        <v>3</v>
      </c>
      <c r="J721" s="2" t="str">
        <f aca="false">H726</f>
        <v>0x3E</v>
      </c>
      <c r="L721" s="2"/>
    </row>
    <row r="722" customFormat="false" ht="13.4" hidden="false" customHeight="false" outlineLevel="0" collapsed="false">
      <c r="A722" s="0"/>
      <c r="B722" s="0"/>
      <c r="C722" s="0"/>
      <c r="D722" s="2" t="n">
        <f aca="false">D$7</f>
        <v>3</v>
      </c>
      <c r="E722" s="0" t="s">
        <v>3</v>
      </c>
      <c r="F722" s="0" t="n">
        <v>1</v>
      </c>
      <c r="G722" s="2" t="n">
        <v>1</v>
      </c>
      <c r="H722" s="0" t="n">
        <v>1</v>
      </c>
      <c r="I722" s="0" t="s">
        <v>3</v>
      </c>
      <c r="J722" s="2" t="str">
        <f aca="false">I726</f>
        <v>0x00</v>
      </c>
      <c r="L722" s="2"/>
    </row>
    <row r="723" customFormat="false" ht="13.4" hidden="false" customHeight="false" outlineLevel="0" collapsed="false">
      <c r="A723" s="0"/>
      <c r="B723" s="0"/>
      <c r="C723" s="0"/>
      <c r="D723" s="2" t="n">
        <f aca="false">D$8</f>
        <v>2</v>
      </c>
      <c r="E723" s="0" t="n">
        <v>1</v>
      </c>
      <c r="F723" s="0"/>
      <c r="G723" s="0" t="s">
        <v>3</v>
      </c>
      <c r="H723" s="0" t="n">
        <v>1</v>
      </c>
      <c r="I723" s="0" t="s">
        <v>3</v>
      </c>
      <c r="J723" s="0"/>
      <c r="L723" s="2"/>
    </row>
    <row r="724" customFormat="false" ht="13.4" hidden="false" customHeight="false" outlineLevel="0" collapsed="false">
      <c r="A724" s="0"/>
      <c r="B724" s="0"/>
      <c r="C724" s="0"/>
      <c r="D724" s="2" t="n">
        <f aca="false">D$9</f>
        <v>1</v>
      </c>
      <c r="E724" s="0"/>
      <c r="F724" s="0" t="n">
        <v>1</v>
      </c>
      <c r="G724" s="2" t="n">
        <v>1</v>
      </c>
      <c r="H724" s="0" t="n">
        <v>1</v>
      </c>
      <c r="I724" s="0" t="s">
        <v>3</v>
      </c>
      <c r="J724" s="0"/>
      <c r="L724" s="2"/>
    </row>
    <row r="725" customFormat="false" ht="12.8" hidden="false" customHeight="false" outlineLevel="0" collapsed="false">
      <c r="A725" s="0"/>
      <c r="B725" s="0"/>
      <c r="C725" s="0"/>
      <c r="D725" s="2" t="n">
        <f aca="false">D$10</f>
        <v>0</v>
      </c>
      <c r="E725" s="0"/>
      <c r="F725" s="0"/>
      <c r="G725" s="0"/>
      <c r="H725" s="0"/>
      <c r="I725" s="0"/>
      <c r="J725" s="0"/>
      <c r="L725" s="2"/>
    </row>
    <row r="726" customFormat="false" ht="12.8" hidden="false" customHeight="false" outlineLevel="0" collapsed="false">
      <c r="A726" s="0"/>
      <c r="B726" s="0"/>
      <c r="C726" s="0"/>
      <c r="D726" s="0"/>
      <c r="E726" s="2" t="str">
        <f aca="false">CONCATENATE("0x",DEC2HEX(SUM(IF(E725=1,2^$D725,0),IF(E724=1,2^$D724,0),IF(E723=1,2^$D723,0),IF(E722=1,2^$D722,0),IF(E721=1,2^$D721,0),IF(E720=1,2^$D720,0),IF(E719=1,2^$D719,0),IF(E718=1,2^$D718,0)),2))</f>
        <v>0x24</v>
      </c>
      <c r="F726" s="2" t="str">
        <f aca="false">CONCATENATE("0x",DEC2HEX(SUM(IF(F725=1,2^$D725,0),IF(F724=1,2^$D724,0),IF(F723=1,2^$D723,0),IF(F722=1,2^$D722,0),IF(F721=1,2^$D721,0),IF(F720=1,2^$D720,0),IF(F719=1,2^$D719,0),IF(F718=1,2^$D718,0)),2))</f>
        <v>0x4A</v>
      </c>
      <c r="G726" s="2" t="str">
        <f aca="false">CONCATENATE("0x",DEC2HEX(SUM(IF(G725=1,2^$D725,0),IF(G724=1,2^$D724,0),IF(G723=1,2^$D723,0),IF(G722=1,2^$D722,0),IF(G721=1,2^$D721,0),IF(G720=1,2^$D720,0),IF(G719=1,2^$D719,0),IF(G718=1,2^$D718,0)),2))</f>
        <v>0x4A</v>
      </c>
      <c r="H726" s="2" t="str">
        <f aca="false">CONCATENATE("0x",DEC2HEX(SUM(IF(H725=1,2^$D725,0),IF(H724=1,2^$D724,0),IF(H723=1,2^$D723,0),IF(H722=1,2^$D722,0),IF(H721=1,2^$D721,0),IF(H720=1,2^$D720,0),IF(H719=1,2^$D719,0),IF(H718=1,2^$D718,0)),2))</f>
        <v>0x3E</v>
      </c>
      <c r="I726" s="2" t="str">
        <f aca="false">CONCATENATE("0x",DEC2HEX(SUM(IF(I725=1,2^$D725,0),IF(I724=1,2^$D724,0),IF(I723=1,2^$D723,0),IF(I722=1,2^$D722,0),IF(I721=1,2^$D721,0),IF(I720=1,2^$D720,0),IF(I719=1,2^$D719,0),IF(I718=1,2^$D718,0)),2))</f>
        <v>0x00</v>
      </c>
      <c r="J726" s="0"/>
    </row>
    <row r="727" customFormat="false" ht="12.8" hidden="false" customHeight="false" outlineLevel="0" collapsed="false">
      <c r="A727" s="0"/>
      <c r="B727" s="0"/>
      <c r="C727" s="0"/>
      <c r="D727" s="0"/>
      <c r="E727" s="0"/>
      <c r="F727" s="0"/>
      <c r="G727" s="0"/>
      <c r="H727" s="0"/>
      <c r="I727" s="0"/>
      <c r="J727" s="0"/>
    </row>
    <row r="728" customFormat="false" ht="12.8" hidden="false" customHeight="false" outlineLevel="0" collapsed="false">
      <c r="A728" s="0"/>
      <c r="B728" s="0"/>
      <c r="C728" s="0"/>
      <c r="D728" s="0"/>
      <c r="E728" s="2" t="n">
        <v>0</v>
      </c>
      <c r="F728" s="2" t="n">
        <f aca="false">E728+1</f>
        <v>1</v>
      </c>
      <c r="G728" s="2" t="n">
        <f aca="false">F728+1</f>
        <v>2</v>
      </c>
      <c r="H728" s="2" t="n">
        <f aca="false">G728+1</f>
        <v>3</v>
      </c>
      <c r="I728" s="2" t="n">
        <f aca="false">H728+1</f>
        <v>4</v>
      </c>
      <c r="J728" s="0"/>
    </row>
    <row r="729" customFormat="false" ht="13.4" hidden="false" customHeight="false" outlineLevel="0" collapsed="false">
      <c r="A729" s="2" t="n">
        <f aca="false">A718+1</f>
        <v>98</v>
      </c>
      <c r="B729" s="2" t="str">
        <f aca="false">DEC2HEX(A729,2)</f>
        <v>62</v>
      </c>
      <c r="C729" s="2" t="str">
        <f aca="false">CHAR(A729)</f>
        <v>b</v>
      </c>
      <c r="D729" s="2" t="n">
        <f aca="false">D$3</f>
        <v>7</v>
      </c>
      <c r="E729" s="0"/>
      <c r="F729" s="0" t="n">
        <v>1</v>
      </c>
      <c r="G729" s="2"/>
      <c r="H729" s="0"/>
      <c r="I729" s="0"/>
      <c r="J729" s="2" t="str">
        <f aca="false">E737</f>
        <v>0x00</v>
      </c>
    </row>
    <row r="730" customFormat="false" ht="13.4" hidden="false" customHeight="false" outlineLevel="0" collapsed="false">
      <c r="A730" s="0"/>
      <c r="B730" s="0"/>
      <c r="C730" s="0"/>
      <c r="D730" s="2" t="n">
        <f aca="false">D$4</f>
        <v>6</v>
      </c>
      <c r="E730" s="0"/>
      <c r="F730" s="0" t="n">
        <v>1</v>
      </c>
      <c r="G730" s="2"/>
      <c r="H730" s="0"/>
      <c r="I730" s="0"/>
      <c r="J730" s="2" t="str">
        <f aca="false">F737</f>
        <v>0xFE</v>
      </c>
    </row>
    <row r="731" customFormat="false" ht="13.4" hidden="false" customHeight="false" outlineLevel="0" collapsed="false">
      <c r="A731" s="0"/>
      <c r="B731" s="0"/>
      <c r="C731" s="0"/>
      <c r="D731" s="2" t="n">
        <f aca="false">D$5</f>
        <v>5</v>
      </c>
      <c r="E731" s="0"/>
      <c r="F731" s="0" t="n">
        <v>1</v>
      </c>
      <c r="G731" s="2"/>
      <c r="H731" s="0"/>
      <c r="I731" s="0"/>
      <c r="J731" s="2" t="str">
        <f aca="false">G737</f>
        <v>0x12</v>
      </c>
    </row>
    <row r="732" customFormat="false" ht="13.4" hidden="false" customHeight="false" outlineLevel="0" collapsed="false">
      <c r="A732" s="0"/>
      <c r="B732" s="0"/>
      <c r="C732" s="0"/>
      <c r="D732" s="2" t="n">
        <f aca="false">D$6</f>
        <v>4</v>
      </c>
      <c r="E732" s="0"/>
      <c r="F732" s="0" t="n">
        <v>1</v>
      </c>
      <c r="G732" s="2" t="n">
        <v>1</v>
      </c>
      <c r="H732" s="0" t="n">
        <v>1</v>
      </c>
      <c r="I732" s="0"/>
      <c r="J732" s="2" t="str">
        <f aca="false">H737</f>
        <v>0x12</v>
      </c>
    </row>
    <row r="733" customFormat="false" ht="13.4" hidden="false" customHeight="false" outlineLevel="0" collapsed="false">
      <c r="A733" s="0"/>
      <c r="B733" s="0"/>
      <c r="C733" s="0"/>
      <c r="D733" s="2" t="n">
        <f aca="false">D$7</f>
        <v>3</v>
      </c>
      <c r="E733" s="0"/>
      <c r="F733" s="0" t="n">
        <v>1</v>
      </c>
      <c r="G733" s="2"/>
      <c r="H733" s="0"/>
      <c r="I733" s="0" t="n">
        <v>1</v>
      </c>
      <c r="J733" s="2" t="str">
        <f aca="false">I737</f>
        <v>0x0C</v>
      </c>
    </row>
    <row r="734" customFormat="false" ht="13.4" hidden="false" customHeight="false" outlineLevel="0" collapsed="false">
      <c r="A734" s="0"/>
      <c r="B734" s="0"/>
      <c r="C734" s="0"/>
      <c r="D734" s="2" t="n">
        <f aca="false">D$8</f>
        <v>2</v>
      </c>
      <c r="E734" s="0"/>
      <c r="F734" s="0" t="n">
        <v>1</v>
      </c>
      <c r="G734" s="0"/>
      <c r="H734" s="0"/>
      <c r="I734" s="0" t="n">
        <v>1</v>
      </c>
      <c r="J734" s="0"/>
    </row>
    <row r="735" customFormat="false" ht="13.4" hidden="false" customHeight="false" outlineLevel="0" collapsed="false">
      <c r="A735" s="0"/>
      <c r="B735" s="0"/>
      <c r="C735" s="0"/>
      <c r="D735" s="2" t="n">
        <f aca="false">D$9</f>
        <v>1</v>
      </c>
      <c r="E735" s="0"/>
      <c r="F735" s="0" t="n">
        <v>1</v>
      </c>
      <c r="G735" s="2" t="n">
        <v>1</v>
      </c>
      <c r="H735" s="0" t="n">
        <v>1</v>
      </c>
      <c r="I735" s="0"/>
      <c r="J735" s="0"/>
    </row>
    <row r="736" customFormat="false" ht="12.8" hidden="false" customHeight="false" outlineLevel="0" collapsed="false">
      <c r="A736" s="0"/>
      <c r="B736" s="0"/>
      <c r="C736" s="0"/>
      <c r="D736" s="2" t="n">
        <f aca="false">D$10</f>
        <v>0</v>
      </c>
      <c r="E736" s="0"/>
      <c r="F736" s="0"/>
      <c r="G736" s="0"/>
      <c r="H736" s="0"/>
      <c r="I736" s="0"/>
      <c r="J736" s="0"/>
    </row>
    <row r="737" customFormat="false" ht="12.8" hidden="false" customHeight="false" outlineLevel="0" collapsed="false">
      <c r="A737" s="0"/>
      <c r="B737" s="0"/>
      <c r="C737" s="0"/>
      <c r="D737" s="0"/>
      <c r="E737" s="2" t="str">
        <f aca="false">CONCATENATE("0x",DEC2HEX(SUM(IF(E736=1,2^$D736,0),IF(E735=1,2^$D735,0),IF(E734=1,2^$D734,0),IF(E733=1,2^$D733,0),IF(E732=1,2^$D732,0),IF(E731=1,2^$D731,0),IF(E730=1,2^$D730,0),IF(E729=1,2^$D729,0)),2))</f>
        <v>0x00</v>
      </c>
      <c r="F737" s="2" t="str">
        <f aca="false">CONCATENATE("0x",DEC2HEX(SUM(IF(F736=1,2^$D736,0),IF(F735=1,2^$D735,0),IF(F734=1,2^$D734,0),IF(F733=1,2^$D733,0),IF(F732=1,2^$D732,0),IF(F731=1,2^$D731,0),IF(F730=1,2^$D730,0),IF(F729=1,2^$D729,0)),2))</f>
        <v>0xFE</v>
      </c>
      <c r="G737" s="2" t="str">
        <f aca="false">CONCATENATE("0x",DEC2HEX(SUM(IF(G736=1,2^$D736,0),IF(G735=1,2^$D735,0),IF(G734=1,2^$D734,0),IF(G733=1,2^$D733,0),IF(G732=1,2^$D732,0),IF(G731=1,2^$D731,0),IF(G730=1,2^$D730,0),IF(G729=1,2^$D729,0)),2))</f>
        <v>0x12</v>
      </c>
      <c r="H737" s="2" t="str">
        <f aca="false">CONCATENATE("0x",DEC2HEX(SUM(IF(H736=1,2^$D736,0),IF(H735=1,2^$D735,0),IF(H734=1,2^$D734,0),IF(H733=1,2^$D733,0),IF(H732=1,2^$D732,0),IF(H731=1,2^$D731,0),IF(H730=1,2^$D730,0),IF(H729=1,2^$D729,0)),2))</f>
        <v>0x12</v>
      </c>
      <c r="I737" s="2" t="str">
        <f aca="false">CONCATENATE("0x",DEC2HEX(SUM(IF(I736=1,2^$D736,0),IF(I735=1,2^$D735,0),IF(I734=1,2^$D734,0),IF(I733=1,2^$D733,0),IF(I732=1,2^$D732,0),IF(I731=1,2^$D731,0),IF(I730=1,2^$D730,0),IF(I729=1,2^$D729,0)),2))</f>
        <v>0x0C</v>
      </c>
      <c r="J737" s="0"/>
    </row>
    <row r="738" customFormat="false" ht="12.8" hidden="false" customHeight="false" outlineLevel="0" collapsed="false">
      <c r="A738" s="0"/>
      <c r="B738" s="0"/>
      <c r="C738" s="0"/>
      <c r="D738" s="0"/>
      <c r="E738" s="0"/>
      <c r="F738" s="0"/>
      <c r="G738" s="0"/>
      <c r="H738" s="0"/>
      <c r="I738" s="0"/>
      <c r="J738" s="0"/>
    </row>
    <row r="739" customFormat="false" ht="12.8" hidden="false" customHeight="false" outlineLevel="0" collapsed="false">
      <c r="A739" s="0"/>
      <c r="B739" s="0"/>
      <c r="C739" s="0"/>
      <c r="D739" s="0"/>
      <c r="E739" s="2" t="n">
        <v>0</v>
      </c>
      <c r="F739" s="2" t="n">
        <f aca="false">E739+1</f>
        <v>1</v>
      </c>
      <c r="G739" s="2" t="n">
        <f aca="false">F739+1</f>
        <v>2</v>
      </c>
      <c r="H739" s="2" t="n">
        <f aca="false">G739+1</f>
        <v>3</v>
      </c>
      <c r="I739" s="2" t="n">
        <f aca="false">H739+1</f>
        <v>4</v>
      </c>
      <c r="J739" s="0"/>
    </row>
    <row r="740" customFormat="false" ht="13.4" hidden="false" customHeight="false" outlineLevel="0" collapsed="false">
      <c r="A740" s="2" t="n">
        <f aca="false">A729+1</f>
        <v>99</v>
      </c>
      <c r="B740" s="2" t="str">
        <f aca="false">DEC2HEX(A740,2)</f>
        <v>63</v>
      </c>
      <c r="C740" s="2" t="str">
        <f aca="false">CHAR(A740)</f>
        <v>c</v>
      </c>
      <c r="D740" s="2" t="n">
        <f aca="false">D$3</f>
        <v>7</v>
      </c>
      <c r="E740" s="0"/>
      <c r="F740" s="0"/>
      <c r="G740" s="2" t="s">
        <v>3</v>
      </c>
      <c r="H740" s="0"/>
      <c r="I740" s="0"/>
      <c r="J740" s="2" t="str">
        <f aca="false">E748</f>
        <v>0x0C</v>
      </c>
    </row>
    <row r="741" customFormat="false" ht="13.4" hidden="false" customHeight="false" outlineLevel="0" collapsed="false">
      <c r="A741" s="0"/>
      <c r="B741" s="0"/>
      <c r="C741" s="0"/>
      <c r="D741" s="2" t="n">
        <f aca="false">D$4</f>
        <v>6</v>
      </c>
      <c r="E741" s="0"/>
      <c r="F741" s="0"/>
      <c r="G741" s="2" t="s">
        <v>3</v>
      </c>
      <c r="H741" s="0"/>
      <c r="I741" s="0"/>
      <c r="J741" s="2" t="str">
        <f aca="false">F748</f>
        <v>0x12</v>
      </c>
    </row>
    <row r="742" customFormat="false" ht="13.4" hidden="false" customHeight="false" outlineLevel="0" collapsed="false">
      <c r="A742" s="0"/>
      <c r="B742" s="0"/>
      <c r="C742" s="0"/>
      <c r="D742" s="2" t="n">
        <f aca="false">D$5</f>
        <v>5</v>
      </c>
      <c r="E742" s="0"/>
      <c r="F742" s="0"/>
      <c r="G742" s="2" t="s">
        <v>3</v>
      </c>
      <c r="H742" s="0"/>
      <c r="I742" s="0"/>
      <c r="J742" s="2" t="str">
        <f aca="false">G748</f>
        <v>0x12</v>
      </c>
    </row>
    <row r="743" customFormat="false" ht="13.4" hidden="false" customHeight="false" outlineLevel="0" collapsed="false">
      <c r="A743" s="0"/>
      <c r="B743" s="0"/>
      <c r="C743" s="0"/>
      <c r="D743" s="2" t="n">
        <f aca="false">D$6</f>
        <v>4</v>
      </c>
      <c r="E743" s="0"/>
      <c r="F743" s="0" t="n">
        <v>1</v>
      </c>
      <c r="G743" s="2" t="n">
        <v>1</v>
      </c>
      <c r="H743" s="0" t="n">
        <v>1</v>
      </c>
      <c r="I743" s="0"/>
      <c r="J743" s="2" t="str">
        <f aca="false">H748</f>
        <v>0x12</v>
      </c>
    </row>
    <row r="744" customFormat="false" ht="13.4" hidden="false" customHeight="false" outlineLevel="0" collapsed="false">
      <c r="A744" s="0"/>
      <c r="B744" s="0"/>
      <c r="C744" s="0"/>
      <c r="D744" s="2" t="n">
        <f aca="false">D$7</f>
        <v>3</v>
      </c>
      <c r="E744" s="0" t="n">
        <v>1</v>
      </c>
      <c r="F744" s="0"/>
      <c r="G744" s="2" t="s">
        <v>3</v>
      </c>
      <c r="H744" s="0"/>
      <c r="I744" s="0"/>
      <c r="J744" s="2" t="str">
        <f aca="false">I748</f>
        <v>0x00</v>
      </c>
    </row>
    <row r="745" customFormat="false" ht="13.4" hidden="false" customHeight="false" outlineLevel="0" collapsed="false">
      <c r="A745" s="0"/>
      <c r="B745" s="0"/>
      <c r="C745" s="0"/>
      <c r="D745" s="2" t="n">
        <f aca="false">D$8</f>
        <v>2</v>
      </c>
      <c r="E745" s="0" t="n">
        <v>1</v>
      </c>
      <c r="F745" s="0"/>
      <c r="G745" s="0" t="s">
        <v>3</v>
      </c>
      <c r="H745" s="0"/>
      <c r="I745" s="0"/>
      <c r="J745" s="0"/>
    </row>
    <row r="746" customFormat="false" ht="13.4" hidden="false" customHeight="false" outlineLevel="0" collapsed="false">
      <c r="A746" s="0"/>
      <c r="B746" s="0"/>
      <c r="C746" s="0"/>
      <c r="D746" s="2" t="n">
        <f aca="false">D$9</f>
        <v>1</v>
      </c>
      <c r="E746" s="0"/>
      <c r="F746" s="0" t="n">
        <v>1</v>
      </c>
      <c r="G746" s="2" t="n">
        <v>1</v>
      </c>
      <c r="H746" s="0" t="n">
        <v>1</v>
      </c>
      <c r="I746" s="0"/>
      <c r="J746" s="0"/>
    </row>
    <row r="747" customFormat="false" ht="12.8" hidden="false" customHeight="false" outlineLevel="0" collapsed="false">
      <c r="A747" s="0"/>
      <c r="B747" s="0"/>
      <c r="C747" s="0"/>
      <c r="D747" s="2" t="n">
        <f aca="false">D$10</f>
        <v>0</v>
      </c>
      <c r="E747" s="0"/>
      <c r="F747" s="0"/>
      <c r="G747" s="0"/>
      <c r="H747" s="0"/>
      <c r="I747" s="0"/>
      <c r="J747" s="0"/>
    </row>
    <row r="748" customFormat="false" ht="12.8" hidden="false" customHeight="false" outlineLevel="0" collapsed="false">
      <c r="A748" s="0"/>
      <c r="B748" s="0"/>
      <c r="C748" s="0"/>
      <c r="D748" s="0"/>
      <c r="E748" s="2" t="str">
        <f aca="false">CONCATENATE("0x",DEC2HEX(SUM(IF(E747=1,2^$D747,0),IF(E746=1,2^$D746,0),IF(E745=1,2^$D745,0),IF(E744=1,2^$D744,0),IF(E743=1,2^$D743,0),IF(E742=1,2^$D742,0),IF(E741=1,2^$D741,0),IF(E740=1,2^$D740,0)),2))</f>
        <v>0x0C</v>
      </c>
      <c r="F748" s="2" t="str">
        <f aca="false">CONCATENATE("0x",DEC2HEX(SUM(IF(F747=1,2^$D747,0),IF(F746=1,2^$D746,0),IF(F745=1,2^$D745,0),IF(F744=1,2^$D744,0),IF(F743=1,2^$D743,0),IF(F742=1,2^$D742,0),IF(F741=1,2^$D741,0),IF(F740=1,2^$D740,0)),2))</f>
        <v>0x12</v>
      </c>
      <c r="G748" s="2" t="str">
        <f aca="false">CONCATENATE("0x",DEC2HEX(SUM(IF(G747=1,2^$D747,0),IF(G746=1,2^$D746,0),IF(G745=1,2^$D745,0),IF(G744=1,2^$D744,0),IF(G743=1,2^$D743,0),IF(G742=1,2^$D742,0),IF(G741=1,2^$D741,0),IF(G740=1,2^$D740,0)),2))</f>
        <v>0x12</v>
      </c>
      <c r="H748" s="2" t="str">
        <f aca="false">CONCATENATE("0x",DEC2HEX(SUM(IF(H747=1,2^$D747,0),IF(H746=1,2^$D746,0),IF(H745=1,2^$D745,0),IF(H744=1,2^$D744,0),IF(H743=1,2^$D743,0),IF(H742=1,2^$D742,0),IF(H741=1,2^$D741,0),IF(H740=1,2^$D740,0)),2))</f>
        <v>0x12</v>
      </c>
      <c r="I748" s="2" t="str">
        <f aca="false">CONCATENATE("0x",DEC2HEX(SUM(IF(I747=1,2^$D747,0),IF(I746=1,2^$D746,0),IF(I745=1,2^$D745,0),IF(I744=1,2^$D744,0),IF(I743=1,2^$D743,0),IF(I742=1,2^$D742,0),IF(I741=1,2^$D741,0),IF(I740=1,2^$D740,0)),2))</f>
        <v>0x00</v>
      </c>
      <c r="J748" s="0"/>
    </row>
    <row r="749" customFormat="false" ht="12.8" hidden="false" customHeight="false" outlineLevel="0" collapsed="false">
      <c r="A749" s="0"/>
      <c r="B749" s="0"/>
      <c r="C749" s="0"/>
      <c r="D749" s="0"/>
      <c r="E749" s="0"/>
      <c r="F749" s="0"/>
      <c r="G749" s="0"/>
      <c r="H749" s="0"/>
      <c r="I749" s="0"/>
      <c r="J749" s="0"/>
    </row>
    <row r="750" customFormat="false" ht="12.8" hidden="false" customHeight="false" outlineLevel="0" collapsed="false">
      <c r="A750" s="0"/>
      <c r="B750" s="0"/>
      <c r="C750" s="0"/>
      <c r="D750" s="0"/>
      <c r="E750" s="2" t="n">
        <v>0</v>
      </c>
      <c r="F750" s="2" t="n">
        <f aca="false">E750+1</f>
        <v>1</v>
      </c>
      <c r="G750" s="2" t="n">
        <f aca="false">F750+1</f>
        <v>2</v>
      </c>
      <c r="H750" s="2" t="n">
        <f aca="false">G750+1</f>
        <v>3</v>
      </c>
      <c r="I750" s="2" t="n">
        <f aca="false">H750+1</f>
        <v>4</v>
      </c>
      <c r="J750" s="0"/>
    </row>
    <row r="751" customFormat="false" ht="13.4" hidden="false" customHeight="false" outlineLevel="0" collapsed="false">
      <c r="A751" s="2" t="n">
        <f aca="false">A740+1</f>
        <v>100</v>
      </c>
      <c r="B751" s="2" t="str">
        <f aca="false">DEC2HEX(A751,2)</f>
        <v>64</v>
      </c>
      <c r="C751" s="2" t="str">
        <f aca="false">CHAR(A751)</f>
        <v>d</v>
      </c>
      <c r="D751" s="2" t="n">
        <f aca="false">D$3</f>
        <v>7</v>
      </c>
      <c r="E751" s="0"/>
      <c r="F751" s="0"/>
      <c r="G751" s="2"/>
      <c r="H751" s="0"/>
      <c r="I751" s="0" t="n">
        <v>1</v>
      </c>
      <c r="J751" s="2" t="str">
        <f aca="false">E759</f>
        <v>0x00</v>
      </c>
    </row>
    <row r="752" customFormat="false" ht="13.4" hidden="false" customHeight="false" outlineLevel="0" collapsed="false">
      <c r="A752" s="0"/>
      <c r="B752" s="0"/>
      <c r="C752" s="0"/>
      <c r="D752" s="2" t="n">
        <f aca="false">D$4</f>
        <v>6</v>
      </c>
      <c r="E752" s="0"/>
      <c r="F752" s="0" t="s">
        <v>3</v>
      </c>
      <c r="G752" s="2"/>
      <c r="H752" s="0" t="s">
        <v>3</v>
      </c>
      <c r="I752" s="0" t="n">
        <v>1</v>
      </c>
      <c r="J752" s="2" t="str">
        <f aca="false">F759</f>
        <v>0x0C</v>
      </c>
    </row>
    <row r="753" customFormat="false" ht="13.4" hidden="false" customHeight="false" outlineLevel="0" collapsed="false">
      <c r="A753" s="0"/>
      <c r="B753" s="0"/>
      <c r="C753" s="0"/>
      <c r="D753" s="2" t="n">
        <f aca="false">D$5</f>
        <v>5</v>
      </c>
      <c r="E753" s="0"/>
      <c r="F753" s="0" t="s">
        <v>3</v>
      </c>
      <c r="G753" s="2"/>
      <c r="H753" s="0" t="s">
        <v>3</v>
      </c>
      <c r="I753" s="0" t="n">
        <v>1</v>
      </c>
      <c r="J753" s="2" t="str">
        <f aca="false">G759</f>
        <v>0x12</v>
      </c>
    </row>
    <row r="754" customFormat="false" ht="13.4" hidden="false" customHeight="false" outlineLevel="0" collapsed="false">
      <c r="A754" s="0"/>
      <c r="B754" s="0"/>
      <c r="C754" s="0"/>
      <c r="D754" s="2" t="n">
        <f aca="false">D$6</f>
        <v>4</v>
      </c>
      <c r="E754" s="0"/>
      <c r="F754" s="0"/>
      <c r="G754" s="2" t="n">
        <v>1</v>
      </c>
      <c r="H754" s="0" t="n">
        <v>1</v>
      </c>
      <c r="I754" s="0" t="n">
        <v>1</v>
      </c>
      <c r="J754" s="2" t="str">
        <f aca="false">H759</f>
        <v>0x12</v>
      </c>
    </row>
    <row r="755" customFormat="false" ht="13.4" hidden="false" customHeight="false" outlineLevel="0" collapsed="false">
      <c r="A755" s="0"/>
      <c r="B755" s="0"/>
      <c r="C755" s="0"/>
      <c r="D755" s="2" t="n">
        <f aca="false">D$7</f>
        <v>3</v>
      </c>
      <c r="E755" s="0"/>
      <c r="F755" s="0" t="n">
        <v>1</v>
      </c>
      <c r="G755" s="2"/>
      <c r="H755" s="0"/>
      <c r="I755" s="0" t="n">
        <v>1</v>
      </c>
      <c r="J755" s="2" t="str">
        <f aca="false">I759</f>
        <v>0xFE</v>
      </c>
    </row>
    <row r="756" customFormat="false" ht="13.4" hidden="false" customHeight="false" outlineLevel="0" collapsed="false">
      <c r="A756" s="0"/>
      <c r="B756" s="0"/>
      <c r="C756" s="0"/>
      <c r="D756" s="2" t="n">
        <f aca="false">D$8</f>
        <v>2</v>
      </c>
      <c r="E756" s="0"/>
      <c r="F756" s="0" t="n">
        <v>1</v>
      </c>
      <c r="G756" s="0"/>
      <c r="H756" s="0"/>
      <c r="I756" s="0" t="n">
        <v>1</v>
      </c>
      <c r="J756" s="0"/>
    </row>
    <row r="757" customFormat="false" ht="13.4" hidden="false" customHeight="false" outlineLevel="0" collapsed="false">
      <c r="A757" s="0"/>
      <c r="B757" s="0"/>
      <c r="C757" s="0"/>
      <c r="D757" s="2" t="n">
        <f aca="false">D$9</f>
        <v>1</v>
      </c>
      <c r="E757" s="0"/>
      <c r="F757" s="0"/>
      <c r="G757" s="2" t="n">
        <v>1</v>
      </c>
      <c r="H757" s="0" t="n">
        <v>1</v>
      </c>
      <c r="I757" s="0" t="n">
        <v>1</v>
      </c>
      <c r="J757" s="0"/>
    </row>
    <row r="758" customFormat="false" ht="12.8" hidden="false" customHeight="false" outlineLevel="0" collapsed="false">
      <c r="A758" s="0"/>
      <c r="B758" s="0"/>
      <c r="C758" s="0"/>
      <c r="D758" s="2" t="n">
        <f aca="false">D$10</f>
        <v>0</v>
      </c>
      <c r="E758" s="0"/>
      <c r="F758" s="0"/>
      <c r="G758" s="0"/>
      <c r="H758" s="0"/>
      <c r="I758" s="0"/>
      <c r="J758" s="0"/>
    </row>
    <row r="759" customFormat="false" ht="12.8" hidden="false" customHeight="false" outlineLevel="0" collapsed="false">
      <c r="A759" s="0"/>
      <c r="B759" s="0"/>
      <c r="C759" s="0"/>
      <c r="D759" s="0"/>
      <c r="E759" s="2" t="str">
        <f aca="false">CONCATENATE("0x",DEC2HEX(SUM(IF(E758=1,2^$D758,0),IF(E757=1,2^$D757,0),IF(E756=1,2^$D756,0),IF(E755=1,2^$D755,0),IF(E754=1,2^$D754,0),IF(E753=1,2^$D753,0),IF(E752=1,2^$D752,0),IF(E751=1,2^$D751,0)),2))</f>
        <v>0x00</v>
      </c>
      <c r="F759" s="2" t="str">
        <f aca="false">CONCATENATE("0x",DEC2HEX(SUM(IF(F758=1,2^$D758,0),IF(F757=1,2^$D757,0),IF(F756=1,2^$D756,0),IF(F755=1,2^$D755,0),IF(F754=1,2^$D754,0),IF(F753=1,2^$D753,0),IF(F752=1,2^$D752,0),IF(F751=1,2^$D751,0)),2))</f>
        <v>0x0C</v>
      </c>
      <c r="G759" s="2" t="str">
        <f aca="false">CONCATENATE("0x",DEC2HEX(SUM(IF(G758=1,2^$D758,0),IF(G757=1,2^$D757,0),IF(G756=1,2^$D756,0),IF(G755=1,2^$D755,0),IF(G754=1,2^$D754,0),IF(G753=1,2^$D753,0),IF(G752=1,2^$D752,0),IF(G751=1,2^$D751,0)),2))</f>
        <v>0x12</v>
      </c>
      <c r="H759" s="2" t="str">
        <f aca="false">CONCATENATE("0x",DEC2HEX(SUM(IF(H758=1,2^$D758,0),IF(H757=1,2^$D757,0),IF(H756=1,2^$D756,0),IF(H755=1,2^$D755,0),IF(H754=1,2^$D754,0),IF(H753=1,2^$D753,0),IF(H752=1,2^$D752,0),IF(H751=1,2^$D751,0)),2))</f>
        <v>0x12</v>
      </c>
      <c r="I759" s="2" t="str">
        <f aca="false">CONCATENATE("0x",DEC2HEX(SUM(IF(I758=1,2^$D758,0),IF(I757=1,2^$D757,0),IF(I756=1,2^$D756,0),IF(I755=1,2^$D755,0),IF(I754=1,2^$D754,0),IF(I753=1,2^$D753,0),IF(I752=1,2^$D752,0),IF(I751=1,2^$D751,0)),2))</f>
        <v>0xFE</v>
      </c>
      <c r="J759" s="0"/>
    </row>
    <row r="760" customFormat="false" ht="12.8" hidden="false" customHeight="false" outlineLevel="0" collapsed="false">
      <c r="A760" s="0"/>
      <c r="B760" s="0"/>
      <c r="C760" s="0"/>
      <c r="D760" s="0"/>
      <c r="E760" s="0"/>
      <c r="F760" s="0"/>
      <c r="G760" s="0"/>
      <c r="H760" s="0"/>
      <c r="I760" s="0"/>
      <c r="J760" s="0"/>
    </row>
    <row r="761" customFormat="false" ht="12.8" hidden="false" customHeight="false" outlineLevel="0" collapsed="false">
      <c r="A761" s="0"/>
      <c r="B761" s="0"/>
      <c r="C761" s="0"/>
      <c r="D761" s="0"/>
      <c r="E761" s="2" t="n">
        <v>0</v>
      </c>
      <c r="F761" s="2" t="n">
        <f aca="false">E761+1</f>
        <v>1</v>
      </c>
      <c r="G761" s="2" t="n">
        <f aca="false">F761+1</f>
        <v>2</v>
      </c>
      <c r="H761" s="2" t="n">
        <f aca="false">G761+1</f>
        <v>3</v>
      </c>
      <c r="I761" s="2" t="n">
        <f aca="false">H761+1</f>
        <v>4</v>
      </c>
      <c r="J761" s="0"/>
    </row>
    <row r="762" customFormat="false" ht="12.8" hidden="false" customHeight="false" outlineLevel="0" collapsed="false">
      <c r="A762" s="2" t="n">
        <f aca="false">A751+1</f>
        <v>101</v>
      </c>
      <c r="B762" s="2" t="str">
        <f aca="false">DEC2HEX(A762,2)</f>
        <v>65</v>
      </c>
      <c r="C762" s="2" t="str">
        <f aca="false">CHAR(A762)</f>
        <v>e</v>
      </c>
      <c r="D762" s="2" t="n">
        <f aca="false">D$3</f>
        <v>7</v>
      </c>
      <c r="E762" s="0"/>
      <c r="F762" s="0"/>
      <c r="G762" s="2"/>
      <c r="H762" s="0"/>
      <c r="I762" s="0"/>
      <c r="J762" s="2" t="str">
        <f aca="false">E770</f>
        <v>0x1C</v>
      </c>
    </row>
    <row r="763" customFormat="false" ht="12.8" hidden="false" customHeight="false" outlineLevel="0" collapsed="false">
      <c r="A763" s="0"/>
      <c r="B763" s="0"/>
      <c r="C763" s="0"/>
      <c r="D763" s="2" t="n">
        <f aca="false">D$4</f>
        <v>6</v>
      </c>
      <c r="E763" s="0"/>
      <c r="F763" s="0"/>
      <c r="G763" s="2"/>
      <c r="H763" s="0"/>
      <c r="I763" s="0"/>
      <c r="J763" s="2" t="str">
        <f aca="false">F770</f>
        <v>0x2A</v>
      </c>
    </row>
    <row r="764" customFormat="false" ht="13.4" hidden="false" customHeight="false" outlineLevel="0" collapsed="false">
      <c r="A764" s="0"/>
      <c r="B764" s="0"/>
      <c r="C764" s="0"/>
      <c r="D764" s="2" t="n">
        <f aca="false">D$5</f>
        <v>5</v>
      </c>
      <c r="E764" s="0"/>
      <c r="F764" s="0" t="n">
        <v>1</v>
      </c>
      <c r="G764" s="2" t="n">
        <v>1</v>
      </c>
      <c r="H764" s="0"/>
      <c r="I764" s="0"/>
      <c r="J764" s="2" t="str">
        <f aca="false">G770</f>
        <v>0x2A</v>
      </c>
    </row>
    <row r="765" customFormat="false" ht="13.4" hidden="false" customHeight="false" outlineLevel="0" collapsed="false">
      <c r="A765" s="0"/>
      <c r="B765" s="0"/>
      <c r="C765" s="0"/>
      <c r="D765" s="2" t="n">
        <f aca="false">D$6</f>
        <v>4</v>
      </c>
      <c r="E765" s="0" t="n">
        <v>1</v>
      </c>
      <c r="F765" s="0"/>
      <c r="G765" s="2"/>
      <c r="H765" s="0" t="n">
        <v>1</v>
      </c>
      <c r="I765" s="0"/>
      <c r="J765" s="2" t="str">
        <f aca="false">H770</f>
        <v>0x10</v>
      </c>
    </row>
    <row r="766" customFormat="false" ht="13.4" hidden="false" customHeight="false" outlineLevel="0" collapsed="false">
      <c r="A766" s="0"/>
      <c r="B766" s="0"/>
      <c r="C766" s="0"/>
      <c r="D766" s="2" t="n">
        <f aca="false">D$7</f>
        <v>3</v>
      </c>
      <c r="E766" s="0" t="n">
        <v>1</v>
      </c>
      <c r="F766" s="0" t="n">
        <v>1</v>
      </c>
      <c r="G766" s="2" t="n">
        <v>1</v>
      </c>
      <c r="H766" s="0"/>
      <c r="I766" s="0"/>
      <c r="J766" s="2" t="str">
        <f aca="false">I770</f>
        <v>0x00</v>
      </c>
    </row>
    <row r="767" customFormat="false" ht="13.4" hidden="false" customHeight="false" outlineLevel="0" collapsed="false">
      <c r="A767" s="0"/>
      <c r="B767" s="0"/>
      <c r="C767" s="0"/>
      <c r="D767" s="2" t="n">
        <f aca="false">D$8</f>
        <v>2</v>
      </c>
      <c r="E767" s="0" t="n">
        <v>1</v>
      </c>
      <c r="F767" s="0"/>
      <c r="G767" s="0"/>
      <c r="H767" s="0" t="s">
        <v>3</v>
      </c>
      <c r="I767" s="0"/>
      <c r="J767" s="0"/>
    </row>
    <row r="768" customFormat="false" ht="13.4" hidden="false" customHeight="false" outlineLevel="0" collapsed="false">
      <c r="A768" s="0"/>
      <c r="B768" s="0"/>
      <c r="C768" s="0"/>
      <c r="D768" s="2" t="n">
        <f aca="false">D$9</f>
        <v>1</v>
      </c>
      <c r="E768" s="0"/>
      <c r="F768" s="0" t="n">
        <v>1</v>
      </c>
      <c r="G768" s="2" t="n">
        <v>1</v>
      </c>
      <c r="H768" s="0"/>
      <c r="I768" s="0"/>
      <c r="J768" s="0"/>
    </row>
    <row r="769" customFormat="false" ht="12.8" hidden="false" customHeight="false" outlineLevel="0" collapsed="false">
      <c r="A769" s="0"/>
      <c r="B769" s="0"/>
      <c r="C769" s="0"/>
      <c r="D769" s="2" t="n">
        <f aca="false">D$10</f>
        <v>0</v>
      </c>
      <c r="E769" s="0"/>
      <c r="F769" s="0"/>
      <c r="G769" s="0"/>
      <c r="H769" s="0"/>
      <c r="I769" s="0"/>
      <c r="J769" s="0"/>
    </row>
    <row r="770" customFormat="false" ht="12.8" hidden="false" customHeight="false" outlineLevel="0" collapsed="false">
      <c r="A770" s="0"/>
      <c r="B770" s="0"/>
      <c r="C770" s="0"/>
      <c r="D770" s="0"/>
      <c r="E770" s="2" t="str">
        <f aca="false">CONCATENATE("0x",DEC2HEX(SUM(IF(E769=1,2^$D769,0),IF(E768=1,2^$D768,0),IF(E767=1,2^$D767,0),IF(E766=1,2^$D766,0),IF(E765=1,2^$D765,0),IF(E764=1,2^$D764,0),IF(E763=1,2^$D763,0),IF(E762=1,2^$D762,0)),2))</f>
        <v>0x1C</v>
      </c>
      <c r="F770" s="2" t="str">
        <f aca="false">CONCATENATE("0x",DEC2HEX(SUM(IF(F769=1,2^$D769,0),IF(F768=1,2^$D768,0),IF(F767=1,2^$D767,0),IF(F766=1,2^$D766,0),IF(F765=1,2^$D765,0),IF(F764=1,2^$D764,0),IF(F763=1,2^$D763,0),IF(F762=1,2^$D762,0)),2))</f>
        <v>0x2A</v>
      </c>
      <c r="G770" s="2" t="str">
        <f aca="false">CONCATENATE("0x",DEC2HEX(SUM(IF(G769=1,2^$D769,0),IF(G768=1,2^$D768,0),IF(G767=1,2^$D767,0),IF(G766=1,2^$D766,0),IF(G765=1,2^$D765,0),IF(G764=1,2^$D764,0),IF(G763=1,2^$D763,0),IF(G762=1,2^$D762,0)),2))</f>
        <v>0x2A</v>
      </c>
      <c r="H770" s="2" t="str">
        <f aca="false">CONCATENATE("0x",DEC2HEX(SUM(IF(H769=1,2^$D769,0),IF(H768=1,2^$D768,0),IF(H767=1,2^$D767,0),IF(H766=1,2^$D766,0),IF(H765=1,2^$D765,0),IF(H764=1,2^$D764,0),IF(H763=1,2^$D763,0),IF(H762=1,2^$D762,0)),2))</f>
        <v>0x10</v>
      </c>
      <c r="I770" s="2" t="str">
        <f aca="false">CONCATENATE("0x",DEC2HEX(SUM(IF(I769=1,2^$D769,0),IF(I768=1,2^$D768,0),IF(I767=1,2^$D767,0),IF(I766=1,2^$D766,0),IF(I765=1,2^$D765,0),IF(I764=1,2^$D764,0),IF(I763=1,2^$D763,0),IF(I762=1,2^$D762,0)),2))</f>
        <v>0x00</v>
      </c>
      <c r="J770" s="0"/>
    </row>
    <row r="771" customFormat="false" ht="12.8" hidden="false" customHeight="false" outlineLevel="0" collapsed="false">
      <c r="A771" s="0"/>
      <c r="B771" s="0"/>
      <c r="C771" s="0"/>
      <c r="D771" s="0"/>
      <c r="E771" s="0"/>
      <c r="F771" s="0"/>
      <c r="G771" s="0"/>
      <c r="H771" s="0"/>
      <c r="I771" s="0"/>
      <c r="J771" s="0"/>
    </row>
    <row r="772" customFormat="false" ht="12.8" hidden="false" customHeight="false" outlineLevel="0" collapsed="false">
      <c r="A772" s="0"/>
      <c r="B772" s="0"/>
      <c r="C772" s="0"/>
      <c r="D772" s="0"/>
      <c r="E772" s="2" t="n">
        <v>0</v>
      </c>
      <c r="F772" s="2" t="n">
        <f aca="false">E772+1</f>
        <v>1</v>
      </c>
      <c r="G772" s="2" t="n">
        <f aca="false">F772+1</f>
        <v>2</v>
      </c>
      <c r="H772" s="2" t="n">
        <f aca="false">G772+1</f>
        <v>3</v>
      </c>
      <c r="I772" s="2" t="n">
        <f aca="false">H772+1</f>
        <v>4</v>
      </c>
      <c r="J772" s="0"/>
    </row>
    <row r="773" customFormat="false" ht="12.8" hidden="false" customHeight="false" outlineLevel="0" collapsed="false">
      <c r="A773" s="2" t="n">
        <f aca="false">A762+1</f>
        <v>102</v>
      </c>
      <c r="B773" s="2" t="str">
        <f aca="false">DEC2HEX(A773,2)</f>
        <v>66</v>
      </c>
      <c r="C773" s="2" t="str">
        <f aca="false">CHAR(A773)</f>
        <v>f</v>
      </c>
      <c r="D773" s="2" t="n">
        <f aca="false">D$3</f>
        <v>7</v>
      </c>
      <c r="E773" s="0"/>
      <c r="F773" s="0"/>
      <c r="G773" s="2"/>
      <c r="H773" s="0"/>
      <c r="I773" s="0"/>
      <c r="J773" s="2" t="str">
        <f aca="false">E781</f>
        <v>0x3E</v>
      </c>
    </row>
    <row r="774" customFormat="false" ht="13.4" hidden="false" customHeight="false" outlineLevel="0" collapsed="false">
      <c r="A774" s="0"/>
      <c r="B774" s="0"/>
      <c r="C774" s="0"/>
      <c r="D774" s="2" t="n">
        <f aca="false">D$4</f>
        <v>6</v>
      </c>
      <c r="E774" s="0"/>
      <c r="F774" s="0" t="n">
        <v>1</v>
      </c>
      <c r="G774" s="2" t="n">
        <v>1</v>
      </c>
      <c r="H774" s="0"/>
      <c r="I774" s="0"/>
      <c r="J774" s="2" t="str">
        <f aca="false">F781</f>
        <v>0x48</v>
      </c>
    </row>
    <row r="775" customFormat="false" ht="13.4" hidden="false" customHeight="false" outlineLevel="0" collapsed="false">
      <c r="A775" s="0"/>
      <c r="B775" s="0"/>
      <c r="C775" s="0"/>
      <c r="D775" s="2" t="n">
        <f aca="false">D$5</f>
        <v>5</v>
      </c>
      <c r="E775" s="0" t="n">
        <v>1</v>
      </c>
      <c r="F775" s="0"/>
      <c r="G775" s="2"/>
      <c r="H775" s="0" t="n">
        <v>1</v>
      </c>
      <c r="I775" s="0"/>
      <c r="J775" s="2" t="str">
        <f aca="false">G781</f>
        <v>0x40</v>
      </c>
    </row>
    <row r="776" customFormat="false" ht="13.4" hidden="false" customHeight="false" outlineLevel="0" collapsed="false">
      <c r="A776" s="0"/>
      <c r="B776" s="0"/>
      <c r="C776" s="0"/>
      <c r="D776" s="2" t="n">
        <f aca="false">D$6</f>
        <v>4</v>
      </c>
      <c r="E776" s="0" t="n">
        <v>1</v>
      </c>
      <c r="F776" s="0"/>
      <c r="G776" s="2"/>
      <c r="H776" s="0"/>
      <c r="I776" s="0"/>
      <c r="J776" s="2" t="str">
        <f aca="false">H781</f>
        <v>0x20</v>
      </c>
    </row>
    <row r="777" customFormat="false" ht="13.4" hidden="false" customHeight="false" outlineLevel="0" collapsed="false">
      <c r="A777" s="0"/>
      <c r="B777" s="0"/>
      <c r="C777" s="0"/>
      <c r="D777" s="2" t="n">
        <f aca="false">D$7</f>
        <v>3</v>
      </c>
      <c r="E777" s="0" t="n">
        <v>1</v>
      </c>
      <c r="F777" s="0" t="n">
        <v>1</v>
      </c>
      <c r="G777" s="2" t="s">
        <v>3</v>
      </c>
      <c r="H777" s="0"/>
      <c r="I777" s="0"/>
      <c r="J777" s="2" t="str">
        <f aca="false">I781</f>
        <v>0x00</v>
      </c>
    </row>
    <row r="778" customFormat="false" ht="13.4" hidden="false" customHeight="false" outlineLevel="0" collapsed="false">
      <c r="A778" s="0"/>
      <c r="B778" s="0"/>
      <c r="C778" s="0"/>
      <c r="D778" s="2" t="n">
        <f aca="false">D$8</f>
        <v>2</v>
      </c>
      <c r="E778" s="0" t="n">
        <v>1</v>
      </c>
      <c r="F778" s="0"/>
      <c r="G778" s="0"/>
      <c r="H778" s="0"/>
      <c r="I778" s="0"/>
      <c r="J778" s="0"/>
    </row>
    <row r="779" customFormat="false" ht="13.4" hidden="false" customHeight="false" outlineLevel="0" collapsed="false">
      <c r="A779" s="0"/>
      <c r="B779" s="0"/>
      <c r="C779" s="0"/>
      <c r="D779" s="2" t="n">
        <f aca="false">D$9</f>
        <v>1</v>
      </c>
      <c r="E779" s="0" t="n">
        <v>1</v>
      </c>
      <c r="F779" s="0"/>
      <c r="G779" s="2"/>
      <c r="H779" s="0"/>
      <c r="I779" s="0"/>
      <c r="J779" s="0"/>
    </row>
    <row r="780" customFormat="false" ht="12.8" hidden="false" customHeight="false" outlineLevel="0" collapsed="false">
      <c r="A780" s="0"/>
      <c r="B780" s="0"/>
      <c r="C780" s="0"/>
      <c r="D780" s="2" t="n">
        <f aca="false">D$10</f>
        <v>0</v>
      </c>
      <c r="E780" s="0"/>
      <c r="F780" s="0"/>
      <c r="G780" s="0"/>
      <c r="H780" s="0"/>
      <c r="I780" s="0"/>
      <c r="J780" s="0"/>
    </row>
    <row r="781" customFormat="false" ht="12.8" hidden="false" customHeight="false" outlineLevel="0" collapsed="false">
      <c r="A781" s="0"/>
      <c r="B781" s="0"/>
      <c r="C781" s="0"/>
      <c r="D781" s="0"/>
      <c r="E781" s="2" t="str">
        <f aca="false">CONCATENATE("0x",DEC2HEX(SUM(IF(E780=1,2^$D780,0),IF(E779=1,2^$D779,0),IF(E778=1,2^$D778,0),IF(E777=1,2^$D777,0),IF(E776=1,2^$D776,0),IF(E775=1,2^$D775,0),IF(E774=1,2^$D774,0),IF(E773=1,2^$D773,0)),2))</f>
        <v>0x3E</v>
      </c>
      <c r="F781" s="2" t="str">
        <f aca="false">CONCATENATE("0x",DEC2HEX(SUM(IF(F780=1,2^$D780,0),IF(F779=1,2^$D779,0),IF(F778=1,2^$D778,0),IF(F777=1,2^$D777,0),IF(F776=1,2^$D776,0),IF(F775=1,2^$D775,0),IF(F774=1,2^$D774,0),IF(F773=1,2^$D773,0)),2))</f>
        <v>0x48</v>
      </c>
      <c r="G781" s="2" t="str">
        <f aca="false">CONCATENATE("0x",DEC2HEX(SUM(IF(G780=1,2^$D780,0),IF(G779=1,2^$D779,0),IF(G778=1,2^$D778,0),IF(G777=1,2^$D777,0),IF(G776=1,2^$D776,0),IF(G775=1,2^$D775,0),IF(G774=1,2^$D774,0),IF(G773=1,2^$D773,0)),2))</f>
        <v>0x40</v>
      </c>
      <c r="H781" s="2" t="str">
        <f aca="false">CONCATENATE("0x",DEC2HEX(SUM(IF(H780=1,2^$D780,0),IF(H779=1,2^$D779,0),IF(H778=1,2^$D778,0),IF(H777=1,2^$D777,0),IF(H776=1,2^$D776,0),IF(H775=1,2^$D775,0),IF(H774=1,2^$D774,0),IF(H773=1,2^$D773,0)),2))</f>
        <v>0x20</v>
      </c>
      <c r="I781" s="2" t="str">
        <f aca="false">CONCATENATE("0x",DEC2HEX(SUM(IF(I780=1,2^$D780,0),IF(I779=1,2^$D779,0),IF(I778=1,2^$D778,0),IF(I777=1,2^$D777,0),IF(I776=1,2^$D776,0),IF(I775=1,2^$D775,0),IF(I774=1,2^$D774,0),IF(I773=1,2^$D773,0)),2))</f>
        <v>0x00</v>
      </c>
      <c r="J781" s="0"/>
    </row>
    <row r="782" customFormat="false" ht="12.8" hidden="false" customHeight="false" outlineLevel="0" collapsed="false">
      <c r="A782" s="0"/>
      <c r="B782" s="0"/>
      <c r="C782" s="0"/>
      <c r="D782" s="0"/>
      <c r="E782" s="0"/>
      <c r="F782" s="0"/>
      <c r="G782" s="0"/>
      <c r="H782" s="0"/>
      <c r="I782" s="0"/>
      <c r="J782" s="0"/>
    </row>
    <row r="783" customFormat="false" ht="12.8" hidden="false" customHeight="false" outlineLevel="0" collapsed="false">
      <c r="A783" s="0"/>
      <c r="B783" s="0"/>
      <c r="C783" s="0"/>
      <c r="D783" s="0"/>
      <c r="E783" s="2" t="n">
        <v>0</v>
      </c>
      <c r="F783" s="2" t="n">
        <f aca="false">E783+1</f>
        <v>1</v>
      </c>
      <c r="G783" s="2" t="n">
        <f aca="false">F783+1</f>
        <v>2</v>
      </c>
      <c r="H783" s="2" t="n">
        <f aca="false">G783+1</f>
        <v>3</v>
      </c>
      <c r="I783" s="2" t="n">
        <f aca="false">H783+1</f>
        <v>4</v>
      </c>
      <c r="J783" s="0"/>
    </row>
    <row r="784" customFormat="false" ht="12.8" hidden="false" customHeight="false" outlineLevel="0" collapsed="false">
      <c r="A784" s="2" t="n">
        <f aca="false">A773+1</f>
        <v>103</v>
      </c>
      <c r="B784" s="2" t="str">
        <f aca="false">DEC2HEX(A784,2)</f>
        <v>67</v>
      </c>
      <c r="C784" s="2" t="str">
        <f aca="false">CHAR(A784)</f>
        <v>g</v>
      </c>
      <c r="D784" s="2" t="n">
        <f aca="false">D$3</f>
        <v>7</v>
      </c>
      <c r="E784" s="0"/>
      <c r="F784" s="0"/>
      <c r="G784" s="2"/>
      <c r="H784" s="0"/>
      <c r="I784" s="0"/>
      <c r="J784" s="2" t="str">
        <f aca="false">E792</f>
        <v>0x12</v>
      </c>
    </row>
    <row r="785" customFormat="false" ht="12.8" hidden="false" customHeight="false" outlineLevel="0" collapsed="false">
      <c r="A785" s="0"/>
      <c r="B785" s="0"/>
      <c r="C785" s="0"/>
      <c r="D785" s="2" t="n">
        <f aca="false">D$4</f>
        <v>6</v>
      </c>
      <c r="E785" s="0"/>
      <c r="F785" s="0"/>
      <c r="G785" s="2"/>
      <c r="H785" s="0"/>
      <c r="I785" s="0"/>
      <c r="J785" s="2" t="str">
        <f aca="false">F792</f>
        <v>0x29</v>
      </c>
    </row>
    <row r="786" customFormat="false" ht="13.4" hidden="false" customHeight="false" outlineLevel="0" collapsed="false">
      <c r="A786" s="0"/>
      <c r="B786" s="0"/>
      <c r="C786" s="0"/>
      <c r="D786" s="2" t="n">
        <f aca="false">D$5</f>
        <v>5</v>
      </c>
      <c r="E786" s="0"/>
      <c r="F786" s="0" t="n">
        <v>1</v>
      </c>
      <c r="G786" s="2" t="n">
        <v>1</v>
      </c>
      <c r="H786" s="0" t="n">
        <v>1</v>
      </c>
      <c r="I786" s="0"/>
      <c r="J786" s="2" t="str">
        <f aca="false">G792</f>
        <v>0x29</v>
      </c>
    </row>
    <row r="787" customFormat="false" ht="13.4" hidden="false" customHeight="false" outlineLevel="0" collapsed="false">
      <c r="A787" s="0"/>
      <c r="B787" s="0"/>
      <c r="C787" s="0"/>
      <c r="D787" s="2" t="n">
        <f aca="false">D$6</f>
        <v>4</v>
      </c>
      <c r="E787" s="0" t="n">
        <v>1</v>
      </c>
      <c r="F787" s="0"/>
      <c r="G787" s="2"/>
      <c r="H787" s="0" t="n">
        <v>1</v>
      </c>
      <c r="I787" s="0"/>
      <c r="J787" s="2" t="str">
        <f aca="false">H792</f>
        <v>0x3E</v>
      </c>
    </row>
    <row r="788" customFormat="false" ht="13.4" hidden="false" customHeight="false" outlineLevel="0" collapsed="false">
      <c r="A788" s="0"/>
      <c r="B788" s="0"/>
      <c r="C788" s="0"/>
      <c r="D788" s="2" t="n">
        <f aca="false">D$7</f>
        <v>3</v>
      </c>
      <c r="E788" s="0"/>
      <c r="F788" s="0" t="n">
        <v>1</v>
      </c>
      <c r="G788" s="2" t="n">
        <v>1</v>
      </c>
      <c r="H788" s="0" t="n">
        <v>1</v>
      </c>
      <c r="I788" s="0"/>
      <c r="J788" s="2" t="str">
        <f aca="false">I792</f>
        <v>0x00</v>
      </c>
    </row>
    <row r="789" customFormat="false" ht="13.4" hidden="false" customHeight="false" outlineLevel="0" collapsed="false">
      <c r="A789" s="0"/>
      <c r="B789" s="0"/>
      <c r="C789" s="0"/>
      <c r="D789" s="2" t="n">
        <f aca="false">D$8</f>
        <v>2</v>
      </c>
      <c r="E789" s="0"/>
      <c r="F789" s="0"/>
      <c r="G789" s="0"/>
      <c r="H789" s="0" t="n">
        <v>1</v>
      </c>
      <c r="I789" s="0"/>
      <c r="J789" s="0"/>
    </row>
    <row r="790" customFormat="false" ht="13.4" hidden="false" customHeight="false" outlineLevel="0" collapsed="false">
      <c r="A790" s="0"/>
      <c r="B790" s="0"/>
      <c r="C790" s="0"/>
      <c r="D790" s="2" t="n">
        <f aca="false">D$9</f>
        <v>1</v>
      </c>
      <c r="E790" s="0" t="n">
        <v>1</v>
      </c>
      <c r="F790" s="0"/>
      <c r="G790" s="2"/>
      <c r="H790" s="0" t="n">
        <v>1</v>
      </c>
      <c r="I790" s="0"/>
      <c r="J790" s="0"/>
    </row>
    <row r="791" customFormat="false" ht="13.4" hidden="false" customHeight="false" outlineLevel="0" collapsed="false">
      <c r="A791" s="0"/>
      <c r="B791" s="0"/>
      <c r="C791" s="0"/>
      <c r="D791" s="2" t="n">
        <f aca="false">D$10</f>
        <v>0</v>
      </c>
      <c r="E791" s="0"/>
      <c r="F791" s="0" t="n">
        <v>1</v>
      </c>
      <c r="G791" s="0" t="n">
        <v>1</v>
      </c>
      <c r="H791" s="0"/>
      <c r="I791" s="0"/>
      <c r="J791" s="0"/>
    </row>
    <row r="792" customFormat="false" ht="12.8" hidden="false" customHeight="false" outlineLevel="0" collapsed="false">
      <c r="A792" s="0"/>
      <c r="B792" s="0"/>
      <c r="C792" s="0"/>
      <c r="D792" s="0"/>
      <c r="E792" s="2" t="str">
        <f aca="false">CONCATENATE("0x",DEC2HEX(SUM(IF(E791=1,2^$D791,0),IF(E790=1,2^$D790,0),IF(E789=1,2^$D789,0),IF(E788=1,2^$D788,0),IF(E787=1,2^$D787,0),IF(E786=1,2^$D786,0),IF(E785=1,2^$D785,0),IF(E784=1,2^$D784,0)),2))</f>
        <v>0x12</v>
      </c>
      <c r="F792" s="2" t="str">
        <f aca="false">CONCATENATE("0x",DEC2HEX(SUM(IF(F791=1,2^$D791,0),IF(F790=1,2^$D790,0),IF(F789=1,2^$D789,0),IF(F788=1,2^$D788,0),IF(F787=1,2^$D787,0),IF(F786=1,2^$D786,0),IF(F785=1,2^$D785,0),IF(F784=1,2^$D784,0)),2))</f>
        <v>0x29</v>
      </c>
      <c r="G792" s="2" t="str">
        <f aca="false">CONCATENATE("0x",DEC2HEX(SUM(IF(G791=1,2^$D791,0),IF(G790=1,2^$D790,0),IF(G789=1,2^$D789,0),IF(G788=1,2^$D788,0),IF(G787=1,2^$D787,0),IF(G786=1,2^$D786,0),IF(G785=1,2^$D785,0),IF(G784=1,2^$D784,0)),2))</f>
        <v>0x29</v>
      </c>
      <c r="H792" s="2" t="str">
        <f aca="false">CONCATENATE("0x",DEC2HEX(SUM(IF(H791=1,2^$D791,0),IF(H790=1,2^$D790,0),IF(H789=1,2^$D789,0),IF(H788=1,2^$D788,0),IF(H787=1,2^$D787,0),IF(H786=1,2^$D786,0),IF(H785=1,2^$D785,0),IF(H784=1,2^$D784,0)),2))</f>
        <v>0x3E</v>
      </c>
      <c r="I792" s="2" t="str">
        <f aca="false">CONCATENATE("0x",DEC2HEX(SUM(IF(I791=1,2^$D791,0),IF(I790=1,2^$D790,0),IF(I789=1,2^$D789,0),IF(I788=1,2^$D788,0),IF(I787=1,2^$D787,0),IF(I786=1,2^$D786,0),IF(I785=1,2^$D785,0),IF(I784=1,2^$D784,0)),2))</f>
        <v>0x00</v>
      </c>
      <c r="J792" s="0"/>
    </row>
    <row r="793" customFormat="false" ht="12.8" hidden="false" customHeight="false" outlineLevel="0" collapsed="false">
      <c r="A793" s="0"/>
      <c r="B793" s="0"/>
      <c r="C793" s="0"/>
      <c r="D793" s="0"/>
      <c r="E793" s="0"/>
      <c r="F793" s="0"/>
      <c r="G793" s="0"/>
      <c r="H793" s="0"/>
      <c r="I793" s="0"/>
      <c r="J793" s="0"/>
    </row>
    <row r="794" customFormat="false" ht="12.8" hidden="false" customHeight="false" outlineLevel="0" collapsed="false">
      <c r="A794" s="0"/>
      <c r="B794" s="0"/>
      <c r="C794" s="0"/>
      <c r="D794" s="0"/>
      <c r="E794" s="2" t="n">
        <v>0</v>
      </c>
      <c r="F794" s="2" t="n">
        <f aca="false">E794+1</f>
        <v>1</v>
      </c>
      <c r="G794" s="2" t="n">
        <f aca="false">F794+1</f>
        <v>2</v>
      </c>
      <c r="H794" s="2" t="n">
        <f aca="false">G794+1</f>
        <v>3</v>
      </c>
      <c r="I794" s="2" t="n">
        <f aca="false">H794+1</f>
        <v>4</v>
      </c>
      <c r="J794" s="0"/>
    </row>
    <row r="795" customFormat="false" ht="12.8" hidden="false" customHeight="false" outlineLevel="0" collapsed="false">
      <c r="A795" s="2" t="n">
        <f aca="false">A784+1</f>
        <v>104</v>
      </c>
      <c r="B795" s="2" t="str">
        <f aca="false">DEC2HEX(A795,2)</f>
        <v>68</v>
      </c>
      <c r="C795" s="2" t="str">
        <f aca="false">CHAR(A795)</f>
        <v>h</v>
      </c>
      <c r="D795" s="2" t="n">
        <f aca="false">D$3</f>
        <v>7</v>
      </c>
      <c r="E795" s="0"/>
      <c r="F795" s="0"/>
      <c r="G795" s="2"/>
      <c r="H795" s="0"/>
      <c r="I795" s="0"/>
      <c r="J795" s="2" t="str">
        <f aca="false">E803</f>
        <v>0x7E</v>
      </c>
    </row>
    <row r="796" customFormat="false" ht="13.4" hidden="false" customHeight="false" outlineLevel="0" collapsed="false">
      <c r="A796" s="0"/>
      <c r="B796" s="0"/>
      <c r="C796" s="0"/>
      <c r="D796" s="2" t="n">
        <f aca="false">D$4</f>
        <v>6</v>
      </c>
      <c r="E796" s="0" t="n">
        <v>1</v>
      </c>
      <c r="F796" s="0" t="s">
        <v>3</v>
      </c>
      <c r="G796" s="2"/>
      <c r="H796" s="0"/>
      <c r="I796" s="0"/>
      <c r="J796" s="2" t="str">
        <f aca="false">F803</f>
        <v>0x08</v>
      </c>
    </row>
    <row r="797" customFormat="false" ht="13.4" hidden="false" customHeight="false" outlineLevel="0" collapsed="false">
      <c r="A797" s="0"/>
      <c r="B797" s="0"/>
      <c r="C797" s="0"/>
      <c r="D797" s="2" t="n">
        <f aca="false">D$5</f>
        <v>5</v>
      </c>
      <c r="E797" s="0" t="n">
        <v>1</v>
      </c>
      <c r="F797" s="0" t="s">
        <v>3</v>
      </c>
      <c r="G797" s="2"/>
      <c r="H797" s="0"/>
      <c r="I797" s="0"/>
      <c r="J797" s="2" t="str">
        <f aca="false">G803</f>
        <v>0x08</v>
      </c>
    </row>
    <row r="798" customFormat="false" ht="13.4" hidden="false" customHeight="false" outlineLevel="0" collapsed="false">
      <c r="A798" s="0"/>
      <c r="B798" s="0"/>
      <c r="C798" s="0"/>
      <c r="D798" s="2" t="n">
        <f aca="false">D$6</f>
        <v>4</v>
      </c>
      <c r="E798" s="0" t="n">
        <v>1</v>
      </c>
      <c r="F798" s="0" t="s">
        <v>3</v>
      </c>
      <c r="G798" s="2"/>
      <c r="H798" s="0"/>
      <c r="I798" s="0"/>
      <c r="J798" s="2" t="str">
        <f aca="false">H803</f>
        <v>0x06</v>
      </c>
    </row>
    <row r="799" customFormat="false" ht="13.4" hidden="false" customHeight="false" outlineLevel="0" collapsed="false">
      <c r="A799" s="0"/>
      <c r="B799" s="0"/>
      <c r="C799" s="0"/>
      <c r="D799" s="2" t="n">
        <f aca="false">D$7</f>
        <v>3</v>
      </c>
      <c r="E799" s="0" t="n">
        <v>1</v>
      </c>
      <c r="F799" s="0" t="n">
        <v>1</v>
      </c>
      <c r="G799" s="2" t="n">
        <v>1</v>
      </c>
      <c r="H799" s="0"/>
      <c r="I799" s="0"/>
      <c r="J799" s="2" t="str">
        <f aca="false">I803</f>
        <v>0x00</v>
      </c>
    </row>
    <row r="800" customFormat="false" ht="13.4" hidden="false" customHeight="false" outlineLevel="0" collapsed="false">
      <c r="A800" s="0"/>
      <c r="B800" s="0"/>
      <c r="C800" s="0"/>
      <c r="D800" s="2" t="n">
        <f aca="false">D$8</f>
        <v>2</v>
      </c>
      <c r="E800" s="0" t="n">
        <v>1</v>
      </c>
      <c r="F800" s="0" t="s">
        <v>3</v>
      </c>
      <c r="G800" s="0"/>
      <c r="H800" s="0" t="n">
        <v>1</v>
      </c>
      <c r="I800" s="0"/>
      <c r="J800" s="0"/>
    </row>
    <row r="801" customFormat="false" ht="13.4" hidden="false" customHeight="false" outlineLevel="0" collapsed="false">
      <c r="A801" s="0"/>
      <c r="B801" s="0"/>
      <c r="C801" s="0"/>
      <c r="D801" s="2" t="n">
        <f aca="false">D$9</f>
        <v>1</v>
      </c>
      <c r="E801" s="0" t="n">
        <v>1</v>
      </c>
      <c r="F801" s="0" t="s">
        <v>3</v>
      </c>
      <c r="G801" s="2"/>
      <c r="H801" s="0" t="n">
        <v>1</v>
      </c>
      <c r="I801" s="0"/>
      <c r="J801" s="0"/>
    </row>
    <row r="802" customFormat="false" ht="12.8" hidden="false" customHeight="false" outlineLevel="0" collapsed="false">
      <c r="A802" s="0"/>
      <c r="B802" s="0"/>
      <c r="C802" s="0"/>
      <c r="D802" s="2" t="n">
        <f aca="false">D$10</f>
        <v>0</v>
      </c>
      <c r="E802" s="0"/>
      <c r="F802" s="0"/>
      <c r="G802" s="0"/>
      <c r="H802" s="0"/>
      <c r="I802" s="0"/>
      <c r="J802" s="0"/>
    </row>
    <row r="803" customFormat="false" ht="12.8" hidden="false" customHeight="false" outlineLevel="0" collapsed="false">
      <c r="A803" s="0"/>
      <c r="B803" s="0"/>
      <c r="C803" s="0"/>
      <c r="D803" s="0"/>
      <c r="E803" s="2" t="str">
        <f aca="false">CONCATENATE("0x",DEC2HEX(SUM(IF(E802=1,2^$D802,0),IF(E801=1,2^$D801,0),IF(E800=1,2^$D800,0),IF(E799=1,2^$D799,0),IF(E798=1,2^$D798,0),IF(E797=1,2^$D797,0),IF(E796=1,2^$D796,0),IF(E795=1,2^$D795,0)),2))</f>
        <v>0x7E</v>
      </c>
      <c r="F803" s="2" t="str">
        <f aca="false">CONCATENATE("0x",DEC2HEX(SUM(IF(F802=1,2^$D802,0),IF(F801=1,2^$D801,0),IF(F800=1,2^$D800,0),IF(F799=1,2^$D799,0),IF(F798=1,2^$D798,0),IF(F797=1,2^$D797,0),IF(F796=1,2^$D796,0),IF(F795=1,2^$D795,0)),2))</f>
        <v>0x08</v>
      </c>
      <c r="G803" s="2" t="str">
        <f aca="false">CONCATENATE("0x",DEC2HEX(SUM(IF(G802=1,2^$D802,0),IF(G801=1,2^$D801,0),IF(G800=1,2^$D800,0),IF(G799=1,2^$D799,0),IF(G798=1,2^$D798,0),IF(G797=1,2^$D797,0),IF(G796=1,2^$D796,0),IF(G795=1,2^$D795,0)),2))</f>
        <v>0x08</v>
      </c>
      <c r="H803" s="2" t="str">
        <f aca="false">CONCATENATE("0x",DEC2HEX(SUM(IF(H802=1,2^$D802,0),IF(H801=1,2^$D801,0),IF(H800=1,2^$D800,0),IF(H799=1,2^$D799,0),IF(H798=1,2^$D798,0),IF(H797=1,2^$D797,0),IF(H796=1,2^$D796,0),IF(H795=1,2^$D795,0)),2))</f>
        <v>0x06</v>
      </c>
      <c r="I803" s="2" t="str">
        <f aca="false">CONCATENATE("0x",DEC2HEX(SUM(IF(I802=1,2^$D802,0),IF(I801=1,2^$D801,0),IF(I800=1,2^$D800,0),IF(I799=1,2^$D799,0),IF(I798=1,2^$D798,0),IF(I797=1,2^$D797,0),IF(I796=1,2^$D796,0),IF(I795=1,2^$D795,0)),2))</f>
        <v>0x00</v>
      </c>
      <c r="J803" s="0"/>
    </row>
    <row r="804" customFormat="false" ht="12.8" hidden="false" customHeight="false" outlineLevel="0" collapsed="false">
      <c r="A804" s="0"/>
      <c r="B804" s="0"/>
      <c r="C804" s="0"/>
      <c r="D804" s="0"/>
      <c r="E804" s="0"/>
      <c r="F804" s="0"/>
      <c r="G804" s="0"/>
      <c r="H804" s="0"/>
      <c r="I804" s="0"/>
      <c r="J804" s="0"/>
    </row>
    <row r="805" customFormat="false" ht="12.8" hidden="false" customHeight="false" outlineLevel="0" collapsed="false">
      <c r="A805" s="0"/>
      <c r="B805" s="0"/>
      <c r="C805" s="0"/>
      <c r="D805" s="0"/>
      <c r="E805" s="2" t="n">
        <v>0</v>
      </c>
      <c r="F805" s="2" t="n">
        <f aca="false">E805+1</f>
        <v>1</v>
      </c>
      <c r="G805" s="2" t="n">
        <f aca="false">F805+1</f>
        <v>2</v>
      </c>
      <c r="H805" s="2" t="n">
        <f aca="false">G805+1</f>
        <v>3</v>
      </c>
      <c r="I805" s="2" t="n">
        <f aca="false">H805+1</f>
        <v>4</v>
      </c>
      <c r="J805" s="0"/>
    </row>
    <row r="806" customFormat="false" ht="12.8" hidden="false" customHeight="false" outlineLevel="0" collapsed="false">
      <c r="A806" s="2" t="n">
        <f aca="false">A795+1</f>
        <v>105</v>
      </c>
      <c r="B806" s="2" t="str">
        <f aca="false">DEC2HEX(A806,2)</f>
        <v>69</v>
      </c>
      <c r="C806" s="2" t="str">
        <f aca="false">CHAR(A806)</f>
        <v>i</v>
      </c>
      <c r="D806" s="2" t="n">
        <f aca="false">D$3</f>
        <v>7</v>
      </c>
      <c r="E806" s="0"/>
      <c r="F806" s="0"/>
      <c r="G806" s="2"/>
      <c r="H806" s="0"/>
      <c r="I806" s="0"/>
      <c r="J806" s="2" t="str">
        <f aca="false">E814</f>
        <v>0x00</v>
      </c>
    </row>
    <row r="807" customFormat="false" ht="13.4" hidden="false" customHeight="false" outlineLevel="0" collapsed="false">
      <c r="A807" s="0"/>
      <c r="B807" s="0"/>
      <c r="C807" s="0"/>
      <c r="D807" s="2" t="n">
        <f aca="false">D$4</f>
        <v>6</v>
      </c>
      <c r="E807" s="0"/>
      <c r="F807" s="0"/>
      <c r="G807" s="2" t="n">
        <v>1</v>
      </c>
      <c r="H807" s="0"/>
      <c r="I807" s="0"/>
      <c r="J807" s="2" t="str">
        <f aca="false">F814</f>
        <v>0x12</v>
      </c>
    </row>
    <row r="808" customFormat="false" ht="12.8" hidden="false" customHeight="false" outlineLevel="0" collapsed="false">
      <c r="A808" s="0"/>
      <c r="B808" s="0"/>
      <c r="C808" s="0"/>
      <c r="D808" s="2" t="n">
        <f aca="false">D$5</f>
        <v>5</v>
      </c>
      <c r="E808" s="0"/>
      <c r="F808" s="0"/>
      <c r="G808" s="2"/>
      <c r="H808" s="0"/>
      <c r="I808" s="0"/>
      <c r="J808" s="2" t="str">
        <f aca="false">G814</f>
        <v>0x5E</v>
      </c>
    </row>
    <row r="809" customFormat="false" ht="13.4" hidden="false" customHeight="false" outlineLevel="0" collapsed="false">
      <c r="A809" s="0"/>
      <c r="B809" s="0"/>
      <c r="C809" s="0"/>
      <c r="D809" s="2" t="n">
        <f aca="false">D$6</f>
        <v>4</v>
      </c>
      <c r="E809" s="0"/>
      <c r="F809" s="0" t="n">
        <v>1</v>
      </c>
      <c r="G809" s="2" t="n">
        <v>1</v>
      </c>
      <c r="H809" s="0"/>
      <c r="I809" s="0"/>
      <c r="J809" s="2" t="str">
        <f aca="false">H814</f>
        <v>0x02</v>
      </c>
    </row>
    <row r="810" customFormat="false" ht="13.4" hidden="false" customHeight="false" outlineLevel="0" collapsed="false">
      <c r="A810" s="0"/>
      <c r="B810" s="0"/>
      <c r="C810" s="0"/>
      <c r="D810" s="2" t="n">
        <f aca="false">D$7</f>
        <v>3</v>
      </c>
      <c r="E810" s="0"/>
      <c r="F810" s="0"/>
      <c r="G810" s="2" t="n">
        <v>1</v>
      </c>
      <c r="H810" s="0"/>
      <c r="I810" s="0"/>
      <c r="J810" s="2" t="str">
        <f aca="false">I814</f>
        <v>0x00</v>
      </c>
    </row>
    <row r="811" customFormat="false" ht="13.4" hidden="false" customHeight="false" outlineLevel="0" collapsed="false">
      <c r="A811" s="0"/>
      <c r="B811" s="0"/>
      <c r="C811" s="0"/>
      <c r="D811" s="2" t="n">
        <f aca="false">D$8</f>
        <v>2</v>
      </c>
      <c r="E811" s="0"/>
      <c r="F811" s="0"/>
      <c r="G811" s="0" t="n">
        <v>1</v>
      </c>
      <c r="H811" s="0"/>
      <c r="I811" s="0"/>
      <c r="J811" s="0"/>
    </row>
    <row r="812" customFormat="false" ht="13.4" hidden="false" customHeight="false" outlineLevel="0" collapsed="false">
      <c r="A812" s="0"/>
      <c r="B812" s="0"/>
      <c r="C812" s="0"/>
      <c r="D812" s="2" t="n">
        <f aca="false">D$9</f>
        <v>1</v>
      </c>
      <c r="E812" s="0"/>
      <c r="F812" s="0" t="n">
        <v>1</v>
      </c>
      <c r="G812" s="2" t="n">
        <v>1</v>
      </c>
      <c r="H812" s="0" t="n">
        <v>1</v>
      </c>
      <c r="I812" s="0"/>
      <c r="J812" s="0"/>
    </row>
    <row r="813" customFormat="false" ht="12.8" hidden="false" customHeight="false" outlineLevel="0" collapsed="false">
      <c r="A813" s="0"/>
      <c r="B813" s="0"/>
      <c r="C813" s="0"/>
      <c r="D813" s="2" t="n">
        <f aca="false">D$10</f>
        <v>0</v>
      </c>
      <c r="E813" s="0"/>
      <c r="F813" s="0"/>
      <c r="G813" s="0"/>
      <c r="H813" s="0"/>
      <c r="I813" s="0"/>
      <c r="J813" s="0"/>
    </row>
    <row r="814" customFormat="false" ht="12.8" hidden="false" customHeight="false" outlineLevel="0" collapsed="false">
      <c r="A814" s="0"/>
      <c r="B814" s="0"/>
      <c r="C814" s="0"/>
      <c r="D814" s="0"/>
      <c r="E814" s="2" t="str">
        <f aca="false">CONCATENATE("0x",DEC2HEX(SUM(IF(E813=1,2^$D813,0),IF(E812=1,2^$D812,0),IF(E811=1,2^$D811,0),IF(E810=1,2^$D810,0),IF(E809=1,2^$D809,0),IF(E808=1,2^$D808,0),IF(E807=1,2^$D807,0),IF(E806=1,2^$D806,0)),2))</f>
        <v>0x00</v>
      </c>
      <c r="F814" s="2" t="str">
        <f aca="false">CONCATENATE("0x",DEC2HEX(SUM(IF(F813=1,2^$D813,0),IF(F812=1,2^$D812,0),IF(F811=1,2^$D811,0),IF(F810=1,2^$D810,0),IF(F809=1,2^$D809,0),IF(F808=1,2^$D808,0),IF(F807=1,2^$D807,0),IF(F806=1,2^$D806,0)),2))</f>
        <v>0x12</v>
      </c>
      <c r="G814" s="2" t="str">
        <f aca="false">CONCATENATE("0x",DEC2HEX(SUM(IF(G813=1,2^$D813,0),IF(G812=1,2^$D812,0),IF(G811=1,2^$D811,0),IF(G810=1,2^$D810,0),IF(G809=1,2^$D809,0),IF(G808=1,2^$D808,0),IF(G807=1,2^$D807,0),IF(G806=1,2^$D806,0)),2))</f>
        <v>0x5E</v>
      </c>
      <c r="H814" s="2" t="str">
        <f aca="false">CONCATENATE("0x",DEC2HEX(SUM(IF(H813=1,2^$D813,0),IF(H812=1,2^$D812,0),IF(H811=1,2^$D811,0),IF(H810=1,2^$D810,0),IF(H809=1,2^$D809,0),IF(H808=1,2^$D808,0),IF(H807=1,2^$D807,0),IF(H806=1,2^$D806,0)),2))</f>
        <v>0x02</v>
      </c>
      <c r="I814" s="2" t="str">
        <f aca="false">CONCATENATE("0x",DEC2HEX(SUM(IF(I813=1,2^$D813,0),IF(I812=1,2^$D812,0),IF(I811=1,2^$D811,0),IF(I810=1,2^$D810,0),IF(I809=1,2^$D809,0),IF(I808=1,2^$D808,0),IF(I807=1,2^$D807,0),IF(I806=1,2^$D806,0)),2))</f>
        <v>0x00</v>
      </c>
      <c r="J814" s="0"/>
    </row>
    <row r="815" customFormat="false" ht="12.8" hidden="false" customHeight="false" outlineLevel="0" collapsed="false">
      <c r="A815" s="0"/>
      <c r="B815" s="0"/>
      <c r="C815" s="0"/>
      <c r="D815" s="0"/>
      <c r="E815" s="0"/>
      <c r="F815" s="0"/>
      <c r="G815" s="0"/>
      <c r="H815" s="0"/>
      <c r="I815" s="0"/>
      <c r="J815" s="0"/>
    </row>
    <row r="816" customFormat="false" ht="12.8" hidden="false" customHeight="false" outlineLevel="0" collapsed="false">
      <c r="A816" s="0"/>
      <c r="B816" s="0"/>
      <c r="C816" s="0"/>
      <c r="D816" s="0"/>
      <c r="E816" s="2" t="n">
        <v>0</v>
      </c>
      <c r="F816" s="2" t="n">
        <f aca="false">E816+1</f>
        <v>1</v>
      </c>
      <c r="G816" s="2" t="n">
        <f aca="false">F816+1</f>
        <v>2</v>
      </c>
      <c r="H816" s="2" t="n">
        <f aca="false">G816+1</f>
        <v>3</v>
      </c>
      <c r="I816" s="2" t="n">
        <f aca="false">H816+1</f>
        <v>4</v>
      </c>
      <c r="J816" s="0"/>
    </row>
    <row r="817" customFormat="false" ht="12.8" hidden="false" customHeight="false" outlineLevel="0" collapsed="false">
      <c r="A817" s="2" t="n">
        <f aca="false">A806+1</f>
        <v>106</v>
      </c>
      <c r="B817" s="2" t="str">
        <f aca="false">DEC2HEX(A817,2)</f>
        <v>6A</v>
      </c>
      <c r="C817" s="2" t="str">
        <f aca="false">CHAR(A817)</f>
        <v>j</v>
      </c>
      <c r="D817" s="2" t="n">
        <f aca="false">D$3</f>
        <v>7</v>
      </c>
      <c r="E817" s="0"/>
      <c r="F817" s="0"/>
      <c r="G817" s="2"/>
      <c r="H817" s="0"/>
      <c r="I817" s="0"/>
      <c r="J817" s="2" t="str">
        <f aca="false">E825</f>
        <v>0x00</v>
      </c>
    </row>
    <row r="818" customFormat="false" ht="13.4" hidden="false" customHeight="false" outlineLevel="0" collapsed="false">
      <c r="A818" s="0"/>
      <c r="B818" s="0"/>
      <c r="C818" s="0"/>
      <c r="D818" s="2" t="n">
        <f aca="false">D$4</f>
        <v>6</v>
      </c>
      <c r="E818" s="0"/>
      <c r="F818" s="0"/>
      <c r="G818" s="2"/>
      <c r="H818" s="0" t="n">
        <v>1</v>
      </c>
      <c r="I818" s="0"/>
      <c r="J818" s="2" t="str">
        <f aca="false">F825</f>
        <v>0x02</v>
      </c>
    </row>
    <row r="819" customFormat="false" ht="12.8" hidden="false" customHeight="false" outlineLevel="0" collapsed="false">
      <c r="A819" s="0"/>
      <c r="B819" s="0"/>
      <c r="C819" s="0"/>
      <c r="D819" s="2" t="n">
        <f aca="false">D$5</f>
        <v>5</v>
      </c>
      <c r="E819" s="0"/>
      <c r="F819" s="0"/>
      <c r="G819" s="2"/>
      <c r="H819" s="0"/>
      <c r="I819" s="0"/>
      <c r="J819" s="2" t="str">
        <f aca="false">G825</f>
        <v>0x11</v>
      </c>
    </row>
    <row r="820" customFormat="false" ht="13.4" hidden="false" customHeight="false" outlineLevel="0" collapsed="false">
      <c r="A820" s="0"/>
      <c r="B820" s="0"/>
      <c r="C820" s="0"/>
      <c r="D820" s="2" t="n">
        <f aca="false">D$6</f>
        <v>4</v>
      </c>
      <c r="E820" s="0"/>
      <c r="F820" s="0"/>
      <c r="G820" s="2" t="n">
        <v>1</v>
      </c>
      <c r="H820" s="0" t="n">
        <v>1</v>
      </c>
      <c r="I820" s="0" t="n">
        <v>1</v>
      </c>
      <c r="J820" s="2" t="str">
        <f aca="false">H825</f>
        <v>0x5E</v>
      </c>
    </row>
    <row r="821" customFormat="false" ht="13.4" hidden="false" customHeight="false" outlineLevel="0" collapsed="false">
      <c r="A821" s="0"/>
      <c r="B821" s="0"/>
      <c r="C821" s="0"/>
      <c r="D821" s="2" t="n">
        <f aca="false">D$7</f>
        <v>3</v>
      </c>
      <c r="E821" s="0"/>
      <c r="F821" s="0"/>
      <c r="G821" s="2"/>
      <c r="H821" s="0" t="n">
        <v>1</v>
      </c>
      <c r="I821" s="0"/>
      <c r="J821" s="2" t="str">
        <f aca="false">I825</f>
        <v>0x10</v>
      </c>
    </row>
    <row r="822" customFormat="false" ht="13.4" hidden="false" customHeight="false" outlineLevel="0" collapsed="false">
      <c r="A822" s="0"/>
      <c r="B822" s="0"/>
      <c r="C822" s="0"/>
      <c r="D822" s="2" t="n">
        <f aca="false">D$8</f>
        <v>2</v>
      </c>
      <c r="E822" s="0"/>
      <c r="F822" s="0"/>
      <c r="G822" s="0"/>
      <c r="H822" s="0" t="n">
        <v>1</v>
      </c>
      <c r="I822" s="0"/>
      <c r="J822" s="0"/>
    </row>
    <row r="823" customFormat="false" ht="13.4" hidden="false" customHeight="false" outlineLevel="0" collapsed="false">
      <c r="A823" s="0"/>
      <c r="B823" s="0"/>
      <c r="C823" s="0"/>
      <c r="D823" s="2" t="n">
        <f aca="false">D$9</f>
        <v>1</v>
      </c>
      <c r="E823" s="0"/>
      <c r="F823" s="0" t="n">
        <v>1</v>
      </c>
      <c r="G823" s="2"/>
      <c r="H823" s="0" t="n">
        <v>1</v>
      </c>
      <c r="I823" s="0"/>
      <c r="J823" s="0"/>
    </row>
    <row r="824" customFormat="false" ht="13.4" hidden="false" customHeight="false" outlineLevel="0" collapsed="false">
      <c r="A824" s="0"/>
      <c r="B824" s="0"/>
      <c r="C824" s="0"/>
      <c r="D824" s="2" t="n">
        <f aca="false">D$10</f>
        <v>0</v>
      </c>
      <c r="E824" s="0"/>
      <c r="F824" s="0"/>
      <c r="G824" s="0" t="n">
        <v>1</v>
      </c>
      <c r="H824" s="0"/>
      <c r="I824" s="0"/>
      <c r="J824" s="0"/>
    </row>
    <row r="825" customFormat="false" ht="12.8" hidden="false" customHeight="false" outlineLevel="0" collapsed="false">
      <c r="A825" s="0"/>
      <c r="B825" s="0"/>
      <c r="C825" s="0"/>
      <c r="D825" s="0"/>
      <c r="E825" s="2" t="str">
        <f aca="false">CONCATENATE("0x",DEC2HEX(SUM(IF(E824=1,2^$D824,0),IF(E823=1,2^$D823,0),IF(E822=1,2^$D822,0),IF(E821=1,2^$D821,0),IF(E820=1,2^$D820,0),IF(E819=1,2^$D819,0),IF(E818=1,2^$D818,0),IF(E817=1,2^$D817,0)),2))</f>
        <v>0x00</v>
      </c>
      <c r="F825" s="2" t="str">
        <f aca="false">CONCATENATE("0x",DEC2HEX(SUM(IF(F824=1,2^$D824,0),IF(F823=1,2^$D823,0),IF(F822=1,2^$D822,0),IF(F821=1,2^$D821,0),IF(F820=1,2^$D820,0),IF(F819=1,2^$D819,0),IF(F818=1,2^$D818,0),IF(F817=1,2^$D817,0)),2))</f>
        <v>0x02</v>
      </c>
      <c r="G825" s="2" t="str">
        <f aca="false">CONCATENATE("0x",DEC2HEX(SUM(IF(G824=1,2^$D824,0),IF(G823=1,2^$D823,0),IF(G822=1,2^$D822,0),IF(G821=1,2^$D821,0),IF(G820=1,2^$D820,0),IF(G819=1,2^$D819,0),IF(G818=1,2^$D818,0),IF(G817=1,2^$D817,0)),2))</f>
        <v>0x11</v>
      </c>
      <c r="H825" s="2" t="str">
        <f aca="false">CONCATENATE("0x",DEC2HEX(SUM(IF(H824=1,2^$D824,0),IF(H823=1,2^$D823,0),IF(H822=1,2^$D822,0),IF(H821=1,2^$D821,0),IF(H820=1,2^$D820,0),IF(H819=1,2^$D819,0),IF(H818=1,2^$D818,0),IF(H817=1,2^$D817,0)),2))</f>
        <v>0x5E</v>
      </c>
      <c r="I825" s="2" t="str">
        <f aca="false">CONCATENATE("0x",DEC2HEX(SUM(IF(I824=1,2^$D824,0),IF(I823=1,2^$D823,0),IF(I822=1,2^$D822,0),IF(I821=1,2^$D821,0),IF(I820=1,2^$D820,0),IF(I819=1,2^$D819,0),IF(I818=1,2^$D818,0),IF(I817=1,2^$D817,0)),2))</f>
        <v>0x10</v>
      </c>
      <c r="J825" s="0"/>
    </row>
    <row r="826" customFormat="false" ht="12.8" hidden="false" customHeight="false" outlineLevel="0" collapsed="false">
      <c r="A826" s="0"/>
      <c r="B826" s="0"/>
      <c r="C826" s="0"/>
      <c r="D826" s="0"/>
      <c r="E826" s="0"/>
      <c r="F826" s="0"/>
      <c r="G826" s="0"/>
      <c r="H826" s="0"/>
      <c r="I826" s="0"/>
      <c r="J826" s="0"/>
    </row>
    <row r="827" customFormat="false" ht="12.8" hidden="false" customHeight="false" outlineLevel="0" collapsed="false">
      <c r="A827" s="0"/>
      <c r="B827" s="0"/>
      <c r="C827" s="0"/>
      <c r="D827" s="0"/>
      <c r="E827" s="2" t="n">
        <v>0</v>
      </c>
      <c r="F827" s="2" t="n">
        <f aca="false">E827+1</f>
        <v>1</v>
      </c>
      <c r="G827" s="2" t="n">
        <f aca="false">F827+1</f>
        <v>2</v>
      </c>
      <c r="H827" s="2" t="n">
        <f aca="false">G827+1</f>
        <v>3</v>
      </c>
      <c r="I827" s="2" t="n">
        <f aca="false">H827+1</f>
        <v>4</v>
      </c>
      <c r="J827" s="0"/>
    </row>
    <row r="828" customFormat="false" ht="13.4" hidden="false" customHeight="false" outlineLevel="0" collapsed="false">
      <c r="A828" s="2" t="n">
        <f aca="false">A817+1</f>
        <v>107</v>
      </c>
      <c r="B828" s="2" t="str">
        <f aca="false">DEC2HEX(A828,2)</f>
        <v>6B</v>
      </c>
      <c r="C828" s="2" t="str">
        <f aca="false">CHAR(A828)</f>
        <v>k</v>
      </c>
      <c r="D828" s="2" t="n">
        <f aca="false">D$3</f>
        <v>7</v>
      </c>
      <c r="E828" s="0"/>
      <c r="F828" s="0" t="n">
        <v>1</v>
      </c>
      <c r="G828" s="2"/>
      <c r="H828" s="0"/>
      <c r="I828" s="0"/>
      <c r="J828" s="2" t="str">
        <f aca="false">E836</f>
        <v>0x00</v>
      </c>
    </row>
    <row r="829" customFormat="false" ht="13.4" hidden="false" customHeight="false" outlineLevel="0" collapsed="false">
      <c r="A829" s="0"/>
      <c r="B829" s="0"/>
      <c r="C829" s="0"/>
      <c r="D829" s="2" t="n">
        <f aca="false">D$4</f>
        <v>6</v>
      </c>
      <c r="E829" s="0"/>
      <c r="F829" s="0" t="n">
        <v>1</v>
      </c>
      <c r="G829" s="2"/>
      <c r="H829" s="0"/>
      <c r="I829" s="0"/>
      <c r="J829" s="2" t="str">
        <f aca="false">F836</f>
        <v>0xFE</v>
      </c>
    </row>
    <row r="830" customFormat="false" ht="13.4" hidden="false" customHeight="false" outlineLevel="0" collapsed="false">
      <c r="A830" s="0"/>
      <c r="B830" s="0"/>
      <c r="C830" s="0"/>
      <c r="D830" s="2" t="n">
        <f aca="false">D$5</f>
        <v>5</v>
      </c>
      <c r="E830" s="0"/>
      <c r="F830" s="0" t="n">
        <v>1</v>
      </c>
      <c r="G830" s="2"/>
      <c r="H830" s="0"/>
      <c r="I830" s="0"/>
      <c r="J830" s="2" t="str">
        <f aca="false">G836</f>
        <v>0x08</v>
      </c>
    </row>
    <row r="831" customFormat="false" ht="13.4" hidden="false" customHeight="false" outlineLevel="0" collapsed="false">
      <c r="A831" s="0"/>
      <c r="B831" s="0"/>
      <c r="C831" s="0"/>
      <c r="D831" s="2" t="n">
        <f aca="false">D$6</f>
        <v>4</v>
      </c>
      <c r="E831" s="0"/>
      <c r="F831" s="0" t="n">
        <v>1</v>
      </c>
      <c r="G831" s="2"/>
      <c r="H831" s="0" t="n">
        <v>1</v>
      </c>
      <c r="I831" s="0"/>
      <c r="J831" s="2" t="str">
        <f aca="false">H836</f>
        <v>0x16</v>
      </c>
    </row>
    <row r="832" customFormat="false" ht="13.4" hidden="false" customHeight="false" outlineLevel="0" collapsed="false">
      <c r="A832" s="0"/>
      <c r="B832" s="0"/>
      <c r="C832" s="0"/>
      <c r="D832" s="2" t="n">
        <f aca="false">D$7</f>
        <v>3</v>
      </c>
      <c r="E832" s="0"/>
      <c r="F832" s="0" t="n">
        <v>1</v>
      </c>
      <c r="G832" s="2" t="n">
        <v>1</v>
      </c>
      <c r="H832" s="0"/>
      <c r="I832" s="0"/>
      <c r="J832" s="2" t="str">
        <f aca="false">I836</f>
        <v>0x00</v>
      </c>
    </row>
    <row r="833" customFormat="false" ht="13.4" hidden="false" customHeight="false" outlineLevel="0" collapsed="false">
      <c r="A833" s="0"/>
      <c r="B833" s="0"/>
      <c r="C833" s="0"/>
      <c r="D833" s="2" t="n">
        <f aca="false">D$8</f>
        <v>2</v>
      </c>
      <c r="E833" s="0"/>
      <c r="F833" s="0" t="n">
        <v>1</v>
      </c>
      <c r="G833" s="0"/>
      <c r="H833" s="0" t="n">
        <v>1</v>
      </c>
      <c r="I833" s="0"/>
      <c r="J833" s="0"/>
    </row>
    <row r="834" customFormat="false" ht="13.4" hidden="false" customHeight="false" outlineLevel="0" collapsed="false">
      <c r="A834" s="0"/>
      <c r="B834" s="0"/>
      <c r="C834" s="0"/>
      <c r="D834" s="2" t="n">
        <f aca="false">D$9</f>
        <v>1</v>
      </c>
      <c r="E834" s="0"/>
      <c r="F834" s="0" t="n">
        <v>1</v>
      </c>
      <c r="G834" s="2"/>
      <c r="H834" s="0" t="n">
        <v>1</v>
      </c>
      <c r="I834" s="0"/>
      <c r="J834" s="0"/>
    </row>
    <row r="835" customFormat="false" ht="12.8" hidden="false" customHeight="false" outlineLevel="0" collapsed="false">
      <c r="A835" s="0"/>
      <c r="B835" s="0"/>
      <c r="C835" s="0"/>
      <c r="D835" s="2" t="n">
        <f aca="false">D$10</f>
        <v>0</v>
      </c>
      <c r="E835" s="0"/>
      <c r="F835" s="0"/>
      <c r="G835" s="0"/>
      <c r="H835" s="0"/>
      <c r="I835" s="0"/>
      <c r="J835" s="0"/>
    </row>
    <row r="836" customFormat="false" ht="12.8" hidden="false" customHeight="false" outlineLevel="0" collapsed="false">
      <c r="A836" s="0"/>
      <c r="B836" s="0"/>
      <c r="C836" s="0"/>
      <c r="D836" s="0"/>
      <c r="E836" s="2" t="str">
        <f aca="false">CONCATENATE("0x",DEC2HEX(SUM(IF(E835=1,2^$D835,0),IF(E834=1,2^$D834,0),IF(E833=1,2^$D833,0),IF(E832=1,2^$D832,0),IF(E831=1,2^$D831,0),IF(E830=1,2^$D830,0),IF(E829=1,2^$D829,0),IF(E828=1,2^$D828,0)),2))</f>
        <v>0x00</v>
      </c>
      <c r="F836" s="2" t="str">
        <f aca="false">CONCATENATE("0x",DEC2HEX(SUM(IF(F835=1,2^$D835,0),IF(F834=1,2^$D834,0),IF(F833=1,2^$D833,0),IF(F832=1,2^$D832,0),IF(F831=1,2^$D831,0),IF(F830=1,2^$D830,0),IF(F829=1,2^$D829,0),IF(F828=1,2^$D828,0)),2))</f>
        <v>0xFE</v>
      </c>
      <c r="G836" s="2" t="str">
        <f aca="false">CONCATENATE("0x",DEC2HEX(SUM(IF(G835=1,2^$D835,0),IF(G834=1,2^$D834,0),IF(G833=1,2^$D833,0),IF(G832=1,2^$D832,0),IF(G831=1,2^$D831,0),IF(G830=1,2^$D830,0),IF(G829=1,2^$D829,0),IF(G828=1,2^$D828,0)),2))</f>
        <v>0x08</v>
      </c>
      <c r="H836" s="2" t="str">
        <f aca="false">CONCATENATE("0x",DEC2HEX(SUM(IF(H835=1,2^$D835,0),IF(H834=1,2^$D834,0),IF(H833=1,2^$D833,0),IF(H832=1,2^$D832,0),IF(H831=1,2^$D831,0),IF(H830=1,2^$D830,0),IF(H829=1,2^$D829,0),IF(H828=1,2^$D828,0)),2))</f>
        <v>0x16</v>
      </c>
      <c r="I836" s="2" t="str">
        <f aca="false">CONCATENATE("0x",DEC2HEX(SUM(IF(I835=1,2^$D835,0),IF(I834=1,2^$D834,0),IF(I833=1,2^$D833,0),IF(I832=1,2^$D832,0),IF(I831=1,2^$D831,0),IF(I830=1,2^$D830,0),IF(I829=1,2^$D829,0),IF(I828=1,2^$D828,0)),2))</f>
        <v>0x00</v>
      </c>
      <c r="J836" s="0"/>
    </row>
    <row r="837" customFormat="false" ht="12.8" hidden="false" customHeight="false" outlineLevel="0" collapsed="false">
      <c r="A837" s="0"/>
      <c r="B837" s="0"/>
      <c r="C837" s="0"/>
      <c r="D837" s="0"/>
      <c r="E837" s="0"/>
      <c r="F837" s="0"/>
      <c r="G837" s="0"/>
      <c r="H837" s="0"/>
      <c r="I837" s="0"/>
      <c r="J837" s="0"/>
    </row>
    <row r="838" customFormat="false" ht="12.8" hidden="false" customHeight="false" outlineLevel="0" collapsed="false">
      <c r="A838" s="0"/>
      <c r="B838" s="0"/>
      <c r="C838" s="0"/>
      <c r="D838" s="0"/>
      <c r="E838" s="2" t="n">
        <v>0</v>
      </c>
      <c r="F838" s="2" t="n">
        <f aca="false">E838+1</f>
        <v>1</v>
      </c>
      <c r="G838" s="2" t="n">
        <f aca="false">F838+1</f>
        <v>2</v>
      </c>
      <c r="H838" s="2" t="n">
        <f aca="false">G838+1</f>
        <v>3</v>
      </c>
      <c r="I838" s="2" t="n">
        <f aca="false">H838+1</f>
        <v>4</v>
      </c>
      <c r="J838" s="0"/>
    </row>
    <row r="839" customFormat="false" ht="12.8" hidden="false" customHeight="false" outlineLevel="0" collapsed="false">
      <c r="A839" s="2" t="n">
        <f aca="false">A828+1</f>
        <v>108</v>
      </c>
      <c r="B839" s="2" t="str">
        <f aca="false">DEC2HEX(A839,2)</f>
        <v>6C</v>
      </c>
      <c r="C839" s="2" t="str">
        <f aca="false">CHAR(A839)</f>
        <v>l</v>
      </c>
      <c r="D839" s="2" t="n">
        <f aca="false">D$3</f>
        <v>7</v>
      </c>
      <c r="E839" s="0"/>
      <c r="F839" s="0"/>
      <c r="G839" s="2"/>
      <c r="H839" s="0"/>
      <c r="I839" s="0"/>
      <c r="J839" s="2" t="str">
        <f aca="false">E847</f>
        <v>0x00</v>
      </c>
    </row>
    <row r="840" customFormat="false" ht="13.4" hidden="false" customHeight="false" outlineLevel="0" collapsed="false">
      <c r="A840" s="0"/>
      <c r="B840" s="0"/>
      <c r="C840" s="0"/>
      <c r="D840" s="2" t="n">
        <f aca="false">D$4</f>
        <v>6</v>
      </c>
      <c r="E840" s="0"/>
      <c r="F840" s="0" t="n">
        <v>1</v>
      </c>
      <c r="G840" s="2" t="n">
        <v>1</v>
      </c>
      <c r="H840" s="0"/>
      <c r="I840" s="0"/>
      <c r="J840" s="2" t="str">
        <f aca="false">F847</f>
        <v>0x42</v>
      </c>
    </row>
    <row r="841" customFormat="false" ht="13.4" hidden="false" customHeight="false" outlineLevel="0" collapsed="false">
      <c r="A841" s="0"/>
      <c r="B841" s="0"/>
      <c r="C841" s="0"/>
      <c r="D841" s="2" t="n">
        <f aca="false">$D$5</f>
        <v>5</v>
      </c>
      <c r="E841" s="0"/>
      <c r="F841" s="0"/>
      <c r="G841" s="2" t="n">
        <v>1</v>
      </c>
      <c r="H841" s="0"/>
      <c r="I841" s="0"/>
      <c r="J841" s="2" t="str">
        <f aca="false">G847</f>
        <v>0x7E</v>
      </c>
    </row>
    <row r="842" customFormat="false" ht="13.4" hidden="false" customHeight="false" outlineLevel="0" collapsed="false">
      <c r="A842" s="0"/>
      <c r="B842" s="0"/>
      <c r="C842" s="0"/>
      <c r="D842" s="2" t="n">
        <f aca="false">D$6</f>
        <v>4</v>
      </c>
      <c r="E842" s="0"/>
      <c r="F842" s="0"/>
      <c r="G842" s="2" t="n">
        <v>1</v>
      </c>
      <c r="H842" s="0"/>
      <c r="I842" s="0"/>
      <c r="J842" s="2" t="str">
        <f aca="false">H847</f>
        <v>0x02</v>
      </c>
    </row>
    <row r="843" customFormat="false" ht="13.4" hidden="false" customHeight="false" outlineLevel="0" collapsed="false">
      <c r="A843" s="0"/>
      <c r="B843" s="0"/>
      <c r="C843" s="0"/>
      <c r="D843" s="2" t="n">
        <f aca="false">D$7</f>
        <v>3</v>
      </c>
      <c r="E843" s="0"/>
      <c r="F843" s="0"/>
      <c r="G843" s="2" t="n">
        <v>1</v>
      </c>
      <c r="H843" s="0"/>
      <c r="I843" s="0"/>
      <c r="J843" s="2" t="str">
        <f aca="false">I847</f>
        <v>0x00</v>
      </c>
    </row>
    <row r="844" customFormat="false" ht="13.4" hidden="false" customHeight="false" outlineLevel="0" collapsed="false">
      <c r="A844" s="0"/>
      <c r="B844" s="0"/>
      <c r="C844" s="0"/>
      <c r="D844" s="2" t="n">
        <f aca="false">D$8</f>
        <v>2</v>
      </c>
      <c r="E844" s="0"/>
      <c r="F844" s="0"/>
      <c r="G844" s="0" t="n">
        <v>1</v>
      </c>
      <c r="H844" s="0"/>
      <c r="I844" s="0"/>
      <c r="J844" s="0"/>
    </row>
    <row r="845" customFormat="false" ht="13.4" hidden="false" customHeight="false" outlineLevel="0" collapsed="false">
      <c r="A845" s="0"/>
      <c r="B845" s="0"/>
      <c r="C845" s="0"/>
      <c r="D845" s="2" t="n">
        <f aca="false">D$9</f>
        <v>1</v>
      </c>
      <c r="E845" s="0"/>
      <c r="F845" s="0" t="n">
        <v>1</v>
      </c>
      <c r="G845" s="2" t="n">
        <v>1</v>
      </c>
      <c r="H845" s="0" t="n">
        <v>1</v>
      </c>
      <c r="I845" s="0"/>
      <c r="J845" s="0"/>
    </row>
    <row r="846" customFormat="false" ht="12.8" hidden="false" customHeight="false" outlineLevel="0" collapsed="false">
      <c r="A846" s="0"/>
      <c r="B846" s="0"/>
      <c r="C846" s="0"/>
      <c r="D846" s="2" t="n">
        <f aca="false">D$10</f>
        <v>0</v>
      </c>
      <c r="E846" s="0"/>
      <c r="F846" s="0"/>
      <c r="G846" s="0"/>
      <c r="H846" s="0"/>
      <c r="I846" s="0"/>
      <c r="J846" s="0"/>
    </row>
    <row r="847" customFormat="false" ht="12.8" hidden="false" customHeight="false" outlineLevel="0" collapsed="false">
      <c r="A847" s="0"/>
      <c r="B847" s="0"/>
      <c r="C847" s="0"/>
      <c r="D847" s="0"/>
      <c r="E847" s="2" t="str">
        <f aca="false">CONCATENATE("0x",DEC2HEX(SUM(IF(E846=1,2^$D846,0),IF(E845=1,2^$D845,0),IF(E844=1,2^$D844,0),IF(E843=1,2^$D843,0),IF(E842=1,2^$D842,0),IF(E841=1,2^$D841,0),IF(E840=1,2^$D840,0),IF(E839=1,2^$D839,0)),2))</f>
        <v>0x00</v>
      </c>
      <c r="F847" s="2" t="str">
        <f aca="false">CONCATENATE("0x",DEC2HEX(SUM(IF(F846=1,2^$D846,0),IF(F845=1,2^$D845,0),IF(F844=1,2^$D844,0),IF(F843=1,2^$D843,0),IF(F842=1,2^$D842,0),IF(F841=1,2^$D841,0),IF(F840=1,2^$D840,0),IF(F839=1,2^$D839,0)),2))</f>
        <v>0x42</v>
      </c>
      <c r="G847" s="2" t="str">
        <f aca="false">CONCATENATE("0x",DEC2HEX(SUM(IF(G846=1,2^$D846,0),IF(G845=1,2^$D845,0),IF(G844=1,2^$D844,0),IF(G843=1,2^$D843,0),IF(G842=1,2^$D842,0),IF(G841=1,2^$D841,0),IF(G840=1,2^$D840,0),IF(G839=1,2^$D839,0)),2))</f>
        <v>0x7E</v>
      </c>
      <c r="H847" s="2" t="str">
        <f aca="false">CONCATENATE("0x",DEC2HEX(SUM(IF(H846=1,2^$D846,0),IF(H845=1,2^$D845,0),IF(H844=1,2^$D844,0),IF(H843=1,2^$D843,0),IF(H842=1,2^$D842,0),IF(H841=1,2^$D841,0),IF(H840=1,2^$D840,0),IF(H839=1,2^$D839,0)),2))</f>
        <v>0x02</v>
      </c>
      <c r="I847" s="2" t="str">
        <f aca="false">CONCATENATE("0x",DEC2HEX(SUM(IF(I846=1,2^$D846,0),IF(I845=1,2^$D845,0),IF(I844=1,2^$D844,0),IF(I843=1,2^$D843,0),IF(I842=1,2^$D842,0),IF(I841=1,2^$D841,0),IF(I840=1,2^$D840,0),IF(I839=1,2^$D839,0)),2))</f>
        <v>0x00</v>
      </c>
      <c r="J847" s="0"/>
    </row>
    <row r="848" customFormat="false" ht="12.8" hidden="false" customHeight="false" outlineLevel="0" collapsed="false">
      <c r="A848" s="0"/>
      <c r="B848" s="0"/>
      <c r="C848" s="0"/>
      <c r="D848" s="0"/>
      <c r="E848" s="0"/>
      <c r="F848" s="0"/>
      <c r="G848" s="0"/>
      <c r="H848" s="0"/>
      <c r="I848" s="0"/>
      <c r="J848" s="0"/>
    </row>
    <row r="849" customFormat="false" ht="12.8" hidden="false" customHeight="false" outlineLevel="0" collapsed="false">
      <c r="A849" s="0"/>
      <c r="B849" s="0"/>
      <c r="C849" s="0"/>
      <c r="D849" s="0"/>
      <c r="E849" s="2" t="n">
        <v>0</v>
      </c>
      <c r="F849" s="2" t="n">
        <f aca="false">E849+1</f>
        <v>1</v>
      </c>
      <c r="G849" s="2" t="n">
        <f aca="false">F849+1</f>
        <v>2</v>
      </c>
      <c r="H849" s="2" t="n">
        <f aca="false">G849+1</f>
        <v>3</v>
      </c>
      <c r="I849" s="2" t="n">
        <f aca="false">H849+1</f>
        <v>4</v>
      </c>
      <c r="J849" s="0"/>
    </row>
    <row r="850" customFormat="false" ht="12.8" hidden="false" customHeight="false" outlineLevel="0" collapsed="false">
      <c r="A850" s="2" t="n">
        <f aca="false">A839+1</f>
        <v>109</v>
      </c>
      <c r="B850" s="2" t="str">
        <f aca="false">DEC2HEX(A850,2)</f>
        <v>6D</v>
      </c>
      <c r="C850" s="2" t="str">
        <f aca="false">CHAR(A850)</f>
        <v>m</v>
      </c>
      <c r="D850" s="2" t="n">
        <f aca="false">D$3</f>
        <v>7</v>
      </c>
      <c r="E850" s="0"/>
      <c r="F850" s="0"/>
      <c r="G850" s="2"/>
      <c r="H850" s="0"/>
      <c r="I850" s="0"/>
      <c r="J850" s="2" t="str">
        <f aca="false">E858</f>
        <v>0x1E</v>
      </c>
    </row>
    <row r="851" customFormat="false" ht="12.8" hidden="false" customHeight="false" outlineLevel="0" collapsed="false">
      <c r="A851" s="0"/>
      <c r="B851" s="0"/>
      <c r="C851" s="0"/>
      <c r="D851" s="2" t="n">
        <f aca="false">D$4</f>
        <v>6</v>
      </c>
      <c r="E851" s="0"/>
      <c r="F851" s="0"/>
      <c r="G851" s="2"/>
      <c r="H851" s="0"/>
      <c r="I851" s="0"/>
      <c r="J851" s="2" t="str">
        <f aca="false">F858</f>
        <v>0x10</v>
      </c>
    </row>
    <row r="852" customFormat="false" ht="12.8" hidden="false" customHeight="false" outlineLevel="0" collapsed="false">
      <c r="A852" s="0"/>
      <c r="B852" s="0"/>
      <c r="C852" s="0"/>
      <c r="D852" s="2" t="n">
        <f aca="false">$D$5</f>
        <v>5</v>
      </c>
      <c r="E852" s="0"/>
      <c r="F852" s="0"/>
      <c r="G852" s="2"/>
      <c r="H852" s="0"/>
      <c r="I852" s="0"/>
      <c r="J852" s="2" t="str">
        <f aca="false">G858</f>
        <v>0x0E</v>
      </c>
    </row>
    <row r="853" customFormat="false" ht="13.4" hidden="false" customHeight="false" outlineLevel="0" collapsed="false">
      <c r="A853" s="0"/>
      <c r="B853" s="0"/>
      <c r="C853" s="0"/>
      <c r="D853" s="2" t="n">
        <f aca="false">D$6</f>
        <v>4</v>
      </c>
      <c r="E853" s="0" t="n">
        <v>1</v>
      </c>
      <c r="F853" s="0" t="n">
        <v>1</v>
      </c>
      <c r="G853" s="2"/>
      <c r="H853" s="0" t="n">
        <v>1</v>
      </c>
      <c r="I853" s="0"/>
      <c r="J853" s="2" t="str">
        <f aca="false">H858</f>
        <v>0x10</v>
      </c>
    </row>
    <row r="854" customFormat="false" ht="13.4" hidden="false" customHeight="false" outlineLevel="0" collapsed="false">
      <c r="A854" s="0"/>
      <c r="B854" s="0"/>
      <c r="C854" s="0"/>
      <c r="D854" s="2" t="n">
        <f aca="false">D$7</f>
        <v>3</v>
      </c>
      <c r="E854" s="0" t="n">
        <v>1</v>
      </c>
      <c r="F854" s="0"/>
      <c r="G854" s="2" t="n">
        <v>1</v>
      </c>
      <c r="H854" s="0"/>
      <c r="I854" s="0" t="n">
        <v>1</v>
      </c>
      <c r="J854" s="2" t="str">
        <f aca="false">I858</f>
        <v>0x0E</v>
      </c>
    </row>
    <row r="855" customFormat="false" ht="13.4" hidden="false" customHeight="false" outlineLevel="0" collapsed="false">
      <c r="A855" s="0"/>
      <c r="B855" s="0"/>
      <c r="C855" s="0"/>
      <c r="D855" s="2" t="n">
        <f aca="false">D$8</f>
        <v>2</v>
      </c>
      <c r="E855" s="0" t="n">
        <v>1</v>
      </c>
      <c r="F855" s="0"/>
      <c r="G855" s="0" t="n">
        <v>1</v>
      </c>
      <c r="H855" s="0"/>
      <c r="I855" s="0" t="n">
        <v>1</v>
      </c>
      <c r="J855" s="0"/>
    </row>
    <row r="856" customFormat="false" ht="13.4" hidden="false" customHeight="false" outlineLevel="0" collapsed="false">
      <c r="A856" s="0"/>
      <c r="B856" s="0"/>
      <c r="C856" s="0"/>
      <c r="D856" s="2" t="n">
        <f aca="false">D$9</f>
        <v>1</v>
      </c>
      <c r="E856" s="0" t="n">
        <v>1</v>
      </c>
      <c r="F856" s="0"/>
      <c r="G856" s="2" t="n">
        <v>1</v>
      </c>
      <c r="H856" s="0"/>
      <c r="I856" s="0" t="n">
        <v>1</v>
      </c>
      <c r="J856" s="0"/>
    </row>
    <row r="857" customFormat="false" ht="12.8" hidden="false" customHeight="false" outlineLevel="0" collapsed="false">
      <c r="A857" s="0"/>
      <c r="B857" s="0"/>
      <c r="C857" s="0"/>
      <c r="D857" s="2" t="n">
        <f aca="false">D$10</f>
        <v>0</v>
      </c>
      <c r="E857" s="0"/>
      <c r="F857" s="0"/>
      <c r="G857" s="0"/>
      <c r="H857" s="0"/>
      <c r="I857" s="0"/>
      <c r="J857" s="0"/>
    </row>
    <row r="858" customFormat="false" ht="12.8" hidden="false" customHeight="false" outlineLevel="0" collapsed="false">
      <c r="A858" s="0"/>
      <c r="B858" s="0"/>
      <c r="C858" s="0"/>
      <c r="D858" s="0"/>
      <c r="E858" s="2" t="str">
        <f aca="false">CONCATENATE("0x",DEC2HEX(SUM(IF(E857=1,2^$D857,0),IF(E856=1,2^$D856,0),IF(E855=1,2^$D855,0),IF(E854=1,2^$D854,0),IF(E853=1,2^$D853,0),IF(E852=1,2^$D852,0),IF(E851=1,2^$D851,0),IF(E850=1,2^$D850,0)),2))</f>
        <v>0x1E</v>
      </c>
      <c r="F858" s="2" t="str">
        <f aca="false">CONCATENATE("0x",DEC2HEX(SUM(IF(F857=1,2^$D857,0),IF(F856=1,2^$D856,0),IF(F855=1,2^$D855,0),IF(F854=1,2^$D854,0),IF(F853=1,2^$D853,0),IF(F852=1,2^$D852,0),IF(F851=1,2^$D851,0),IF(F850=1,2^$D850,0)),2))</f>
        <v>0x10</v>
      </c>
      <c r="G858" s="2" t="str">
        <f aca="false">CONCATENATE("0x",DEC2HEX(SUM(IF(G857=1,2^$D857,0),IF(G856=1,2^$D856,0),IF(G855=1,2^$D855,0),IF(G854=1,2^$D854,0),IF(G853=1,2^$D853,0),IF(G852=1,2^$D852,0),IF(G851=1,2^$D851,0),IF(G850=1,2^$D850,0)),2))</f>
        <v>0x0E</v>
      </c>
      <c r="H858" s="2" t="str">
        <f aca="false">CONCATENATE("0x",DEC2HEX(SUM(IF(H857=1,2^$D857,0),IF(H856=1,2^$D856,0),IF(H855=1,2^$D855,0),IF(H854=1,2^$D854,0),IF(H853=1,2^$D853,0),IF(H852=1,2^$D852,0),IF(H851=1,2^$D851,0),IF(H850=1,2^$D850,0)),2))</f>
        <v>0x10</v>
      </c>
      <c r="I858" s="2" t="str">
        <f aca="false">CONCATENATE("0x",DEC2HEX(SUM(IF(I857=1,2^$D857,0),IF(I856=1,2^$D856,0),IF(I855=1,2^$D855,0),IF(I854=1,2^$D854,0),IF(I853=1,2^$D853,0),IF(I852=1,2^$D852,0),IF(I851=1,2^$D851,0),IF(I850=1,2^$D850,0)),2))</f>
        <v>0x0E</v>
      </c>
      <c r="J858" s="0"/>
    </row>
    <row r="859" customFormat="false" ht="12.8" hidden="false" customHeight="false" outlineLevel="0" collapsed="false">
      <c r="A859" s="0"/>
      <c r="B859" s="0"/>
      <c r="C859" s="0"/>
      <c r="D859" s="0"/>
      <c r="E859" s="0"/>
      <c r="F859" s="0"/>
      <c r="G859" s="0"/>
      <c r="H859" s="0"/>
      <c r="I859" s="0"/>
      <c r="J859" s="0"/>
    </row>
    <row r="860" customFormat="false" ht="12.8" hidden="false" customHeight="false" outlineLevel="0" collapsed="false">
      <c r="A860" s="0"/>
      <c r="B860" s="0"/>
      <c r="C860" s="0"/>
      <c r="D860" s="0"/>
      <c r="E860" s="2" t="n">
        <v>0</v>
      </c>
      <c r="F860" s="2" t="n">
        <f aca="false">E860+1</f>
        <v>1</v>
      </c>
      <c r="G860" s="2" t="n">
        <f aca="false">F860+1</f>
        <v>2</v>
      </c>
      <c r="H860" s="2" t="n">
        <f aca="false">G860+1</f>
        <v>3</v>
      </c>
      <c r="I860" s="2" t="n">
        <f aca="false">H860+1</f>
        <v>4</v>
      </c>
      <c r="J860" s="0"/>
    </row>
    <row r="861" customFormat="false" ht="12.8" hidden="false" customHeight="false" outlineLevel="0" collapsed="false">
      <c r="A861" s="2" t="n">
        <f aca="false">A850+1</f>
        <v>110</v>
      </c>
      <c r="B861" s="2" t="str">
        <f aca="false">DEC2HEX(A861,2)</f>
        <v>6E</v>
      </c>
      <c r="C861" s="2" t="str">
        <f aca="false">CHAR(A861)</f>
        <v>n</v>
      </c>
      <c r="D861" s="2" t="n">
        <f aca="false">D$3</f>
        <v>7</v>
      </c>
      <c r="E861" s="0"/>
      <c r="F861" s="0"/>
      <c r="G861" s="2"/>
      <c r="H861" s="0"/>
      <c r="I861" s="0"/>
      <c r="J861" s="2" t="str">
        <f aca="false">E869</f>
        <v>0x1E</v>
      </c>
    </row>
    <row r="862" customFormat="false" ht="12.8" hidden="false" customHeight="false" outlineLevel="0" collapsed="false">
      <c r="A862" s="0"/>
      <c r="B862" s="0"/>
      <c r="C862" s="0"/>
      <c r="D862" s="2" t="n">
        <f aca="false">D$4</f>
        <v>6</v>
      </c>
      <c r="E862" s="0"/>
      <c r="F862" s="0"/>
      <c r="G862" s="2"/>
      <c r="H862" s="0"/>
      <c r="I862" s="0"/>
      <c r="J862" s="2" t="str">
        <f aca="false">F869</f>
        <v>0x10</v>
      </c>
    </row>
    <row r="863" customFormat="false" ht="12.8" hidden="false" customHeight="false" outlineLevel="0" collapsed="false">
      <c r="A863" s="0"/>
      <c r="B863" s="0"/>
      <c r="C863" s="0"/>
      <c r="D863" s="2" t="n">
        <f aca="false">D$5</f>
        <v>5</v>
      </c>
      <c r="E863" s="0"/>
      <c r="F863" s="0"/>
      <c r="G863" s="2"/>
      <c r="H863" s="0"/>
      <c r="I863" s="0"/>
      <c r="J863" s="2" t="str">
        <f aca="false">G869</f>
        <v>0x10</v>
      </c>
    </row>
    <row r="864" customFormat="false" ht="13.4" hidden="false" customHeight="false" outlineLevel="0" collapsed="false">
      <c r="A864" s="0"/>
      <c r="B864" s="0"/>
      <c r="C864" s="0"/>
      <c r="D864" s="2" t="n">
        <f aca="false">D$6</f>
        <v>4</v>
      </c>
      <c r="E864" s="0" t="n">
        <v>1</v>
      </c>
      <c r="F864" s="0" t="n">
        <v>1</v>
      </c>
      <c r="G864" s="2" t="n">
        <v>1</v>
      </c>
      <c r="H864" s="0"/>
      <c r="I864" s="0"/>
      <c r="J864" s="2" t="str">
        <f aca="false">H869</f>
        <v>0x0E</v>
      </c>
    </row>
    <row r="865" customFormat="false" ht="13.4" hidden="false" customHeight="false" outlineLevel="0" collapsed="false">
      <c r="A865" s="0"/>
      <c r="B865" s="0"/>
      <c r="C865" s="0"/>
      <c r="D865" s="2" t="n">
        <f aca="false">D$7</f>
        <v>3</v>
      </c>
      <c r="E865" s="0" t="n">
        <v>1</v>
      </c>
      <c r="F865" s="0"/>
      <c r="G865" s="2"/>
      <c r="H865" s="0" t="n">
        <v>1</v>
      </c>
      <c r="I865" s="0"/>
      <c r="J865" s="2" t="str">
        <f aca="false">I869</f>
        <v>0x00</v>
      </c>
    </row>
    <row r="866" customFormat="false" ht="13.4" hidden="false" customHeight="false" outlineLevel="0" collapsed="false">
      <c r="A866" s="0"/>
      <c r="B866" s="0"/>
      <c r="C866" s="0"/>
      <c r="D866" s="2" t="n">
        <f aca="false">D$8</f>
        <v>2</v>
      </c>
      <c r="E866" s="0" t="n">
        <v>1</v>
      </c>
      <c r="F866" s="0"/>
      <c r="G866" s="0"/>
      <c r="H866" s="0" t="n">
        <v>1</v>
      </c>
      <c r="I866" s="0"/>
      <c r="J866" s="0"/>
    </row>
    <row r="867" customFormat="false" ht="13.4" hidden="false" customHeight="false" outlineLevel="0" collapsed="false">
      <c r="A867" s="0"/>
      <c r="B867" s="0"/>
      <c r="C867" s="0"/>
      <c r="D867" s="2" t="n">
        <f aca="false">D$9</f>
        <v>1</v>
      </c>
      <c r="E867" s="0" t="n">
        <v>1</v>
      </c>
      <c r="F867" s="0"/>
      <c r="G867" s="2"/>
      <c r="H867" s="0" t="n">
        <v>1</v>
      </c>
      <c r="I867" s="0"/>
      <c r="J867" s="0"/>
    </row>
    <row r="868" customFormat="false" ht="12.8" hidden="false" customHeight="false" outlineLevel="0" collapsed="false">
      <c r="A868" s="0"/>
      <c r="B868" s="0"/>
      <c r="C868" s="0"/>
      <c r="D868" s="2" t="n">
        <f aca="false">D$10</f>
        <v>0</v>
      </c>
      <c r="E868" s="0"/>
      <c r="F868" s="0"/>
      <c r="G868" s="0"/>
      <c r="H868" s="0"/>
      <c r="I868" s="0"/>
      <c r="J868" s="0"/>
    </row>
    <row r="869" customFormat="false" ht="12.8" hidden="false" customHeight="false" outlineLevel="0" collapsed="false">
      <c r="A869" s="0"/>
      <c r="B869" s="0"/>
      <c r="C869" s="0"/>
      <c r="D869" s="0"/>
      <c r="E869" s="2" t="str">
        <f aca="false">CONCATENATE("0x",DEC2HEX(SUM(IF(E868=1,2^$D868,0),IF(E867=1,2^$D867,0),IF(E866=1,2^$D866,0),IF(E865=1,2^$D865,0),IF(E864=1,2^$D864,0),IF(E863=1,2^$D863,0),IF(E862=1,2^$D862,0),IF(E861=1,2^$D861,0)),2))</f>
        <v>0x1E</v>
      </c>
      <c r="F869" s="2" t="str">
        <f aca="false">CONCATENATE("0x",DEC2HEX(SUM(IF(F868=1,2^$D868,0),IF(F867=1,2^$D867,0),IF(F866=1,2^$D866,0),IF(F865=1,2^$D865,0),IF(F864=1,2^$D864,0),IF(F863=1,2^$D863,0),IF(F862=1,2^$D862,0),IF(F861=1,2^$D861,0)),2))</f>
        <v>0x10</v>
      </c>
      <c r="G869" s="2" t="str">
        <f aca="false">CONCATENATE("0x",DEC2HEX(SUM(IF(G868=1,2^$D868,0),IF(G867=1,2^$D867,0),IF(G866=1,2^$D866,0),IF(G865=1,2^$D865,0),IF(G864=1,2^$D864,0),IF(G863=1,2^$D863,0),IF(G862=1,2^$D862,0),IF(G861=1,2^$D861,0)),2))</f>
        <v>0x10</v>
      </c>
      <c r="H869" s="2" t="str">
        <f aca="false">CONCATENATE("0x",DEC2HEX(SUM(IF(H868=1,2^$D868,0),IF(H867=1,2^$D867,0),IF(H866=1,2^$D866,0),IF(H865=1,2^$D865,0),IF(H864=1,2^$D864,0),IF(H863=1,2^$D863,0),IF(H862=1,2^$D862,0),IF(H861=1,2^$D861,0)),2))</f>
        <v>0x0E</v>
      </c>
      <c r="I869" s="2" t="str">
        <f aca="false">CONCATENATE("0x",DEC2HEX(SUM(IF(I868=1,2^$D868,0),IF(I867=1,2^$D867,0),IF(I866=1,2^$D866,0),IF(I865=1,2^$D865,0),IF(I864=1,2^$D864,0),IF(I863=1,2^$D863,0),IF(I862=1,2^$D862,0),IF(I861=1,2^$D861,0)),2))</f>
        <v>0x00</v>
      </c>
      <c r="J869" s="0"/>
    </row>
    <row r="870" customFormat="false" ht="12.8" hidden="false" customHeight="false" outlineLevel="0" collapsed="false">
      <c r="A870" s="0"/>
      <c r="B870" s="0"/>
      <c r="C870" s="0"/>
      <c r="D870" s="0"/>
      <c r="E870" s="0"/>
      <c r="F870" s="0"/>
      <c r="G870" s="0"/>
      <c r="H870" s="0"/>
      <c r="I870" s="0"/>
      <c r="J870" s="0"/>
    </row>
    <row r="871" customFormat="false" ht="12.8" hidden="false" customHeight="false" outlineLevel="0" collapsed="false">
      <c r="A871" s="0"/>
      <c r="B871" s="0"/>
      <c r="C871" s="0"/>
      <c r="D871" s="0"/>
      <c r="E871" s="2" t="n">
        <v>0</v>
      </c>
      <c r="F871" s="2" t="n">
        <f aca="false">E871+1</f>
        <v>1</v>
      </c>
      <c r="G871" s="2" t="n">
        <f aca="false">F871+1</f>
        <v>2</v>
      </c>
      <c r="H871" s="2" t="n">
        <f aca="false">G871+1</f>
        <v>3</v>
      </c>
      <c r="I871" s="2" t="n">
        <f aca="false">H871+1</f>
        <v>4</v>
      </c>
      <c r="J871" s="0"/>
    </row>
    <row r="872" customFormat="false" ht="12.8" hidden="false" customHeight="false" outlineLevel="0" collapsed="false">
      <c r="A872" s="2" t="n">
        <f aca="false">A861+1</f>
        <v>111</v>
      </c>
      <c r="B872" s="2" t="str">
        <f aca="false">DEC2HEX(A872,2)</f>
        <v>6F</v>
      </c>
      <c r="C872" s="2" t="str">
        <f aca="false">CHAR(A872)</f>
        <v>o</v>
      </c>
      <c r="D872" s="2" t="n">
        <f aca="false">D$3</f>
        <v>7</v>
      </c>
      <c r="E872" s="0"/>
      <c r="F872" s="0"/>
      <c r="G872" s="2"/>
      <c r="H872" s="0"/>
      <c r="I872" s="0"/>
      <c r="J872" s="2" t="str">
        <f aca="false">E880</f>
        <v>0x0C</v>
      </c>
    </row>
    <row r="873" customFormat="false" ht="12.8" hidden="false" customHeight="false" outlineLevel="0" collapsed="false">
      <c r="A873" s="0"/>
      <c r="B873" s="0"/>
      <c r="C873" s="0"/>
      <c r="D873" s="2" t="n">
        <f aca="false">D$4</f>
        <v>6</v>
      </c>
      <c r="E873" s="0"/>
      <c r="F873" s="0"/>
      <c r="G873" s="2"/>
      <c r="H873" s="0"/>
      <c r="I873" s="0"/>
      <c r="J873" s="2" t="str">
        <f aca="false">F880</f>
        <v>0x12</v>
      </c>
    </row>
    <row r="874" customFormat="false" ht="12.8" hidden="false" customHeight="false" outlineLevel="0" collapsed="false">
      <c r="A874" s="0"/>
      <c r="B874" s="0"/>
      <c r="C874" s="0"/>
      <c r="D874" s="2" t="n">
        <f aca="false">D$5</f>
        <v>5</v>
      </c>
      <c r="E874" s="0"/>
      <c r="F874" s="0"/>
      <c r="G874" s="2"/>
      <c r="H874" s="0"/>
      <c r="I874" s="0"/>
      <c r="J874" s="2" t="str">
        <f aca="false">G880</f>
        <v>0x12</v>
      </c>
    </row>
    <row r="875" customFormat="false" ht="13.4" hidden="false" customHeight="false" outlineLevel="0" collapsed="false">
      <c r="A875" s="0"/>
      <c r="B875" s="0"/>
      <c r="C875" s="0"/>
      <c r="D875" s="2" t="n">
        <f aca="false">D$6</f>
        <v>4</v>
      </c>
      <c r="E875" s="0"/>
      <c r="F875" s="0" t="n">
        <v>1</v>
      </c>
      <c r="G875" s="2" t="n">
        <v>1</v>
      </c>
      <c r="H875" s="0"/>
      <c r="I875" s="0"/>
      <c r="J875" s="2" t="str">
        <f aca="false">H880</f>
        <v>0x0C</v>
      </c>
    </row>
    <row r="876" customFormat="false" ht="13.4" hidden="false" customHeight="false" outlineLevel="0" collapsed="false">
      <c r="A876" s="0"/>
      <c r="B876" s="0"/>
      <c r="C876" s="0"/>
      <c r="D876" s="2" t="n">
        <f aca="false">D$7</f>
        <v>3</v>
      </c>
      <c r="E876" s="0" t="n">
        <v>1</v>
      </c>
      <c r="F876" s="0" t="s">
        <v>3</v>
      </c>
      <c r="G876" s="2"/>
      <c r="H876" s="0" t="n">
        <v>1</v>
      </c>
      <c r="I876" s="0"/>
      <c r="J876" s="2" t="str">
        <f aca="false">I880</f>
        <v>0x00</v>
      </c>
    </row>
    <row r="877" customFormat="false" ht="13.4" hidden="false" customHeight="false" outlineLevel="0" collapsed="false">
      <c r="A877" s="0"/>
      <c r="B877" s="0"/>
      <c r="C877" s="0"/>
      <c r="D877" s="2" t="n">
        <f aca="false">D$8</f>
        <v>2</v>
      </c>
      <c r="E877" s="0" t="n">
        <v>1</v>
      </c>
      <c r="F877" s="0" t="s">
        <v>3</v>
      </c>
      <c r="G877" s="0"/>
      <c r="H877" s="0" t="n">
        <v>1</v>
      </c>
      <c r="I877" s="0"/>
      <c r="J877" s="0"/>
    </row>
    <row r="878" customFormat="false" ht="13.4" hidden="false" customHeight="false" outlineLevel="0" collapsed="false">
      <c r="A878" s="0"/>
      <c r="B878" s="0"/>
      <c r="C878" s="0"/>
      <c r="D878" s="2" t="n">
        <f aca="false">D$9</f>
        <v>1</v>
      </c>
      <c r="E878" s="0"/>
      <c r="F878" s="0" t="n">
        <v>1</v>
      </c>
      <c r="G878" s="2" t="n">
        <v>1</v>
      </c>
      <c r="H878" s="0"/>
      <c r="I878" s="0"/>
      <c r="J878" s="0"/>
    </row>
    <row r="879" customFormat="false" ht="12.8" hidden="false" customHeight="false" outlineLevel="0" collapsed="false">
      <c r="A879" s="0"/>
      <c r="B879" s="0"/>
      <c r="C879" s="0"/>
      <c r="D879" s="2" t="n">
        <f aca="false">D$10</f>
        <v>0</v>
      </c>
      <c r="E879" s="0"/>
      <c r="F879" s="0"/>
      <c r="G879" s="0"/>
      <c r="H879" s="0"/>
      <c r="I879" s="0"/>
      <c r="J879" s="0"/>
    </row>
    <row r="880" customFormat="false" ht="12.8" hidden="false" customHeight="false" outlineLevel="0" collapsed="false">
      <c r="A880" s="0"/>
      <c r="B880" s="0"/>
      <c r="C880" s="0"/>
      <c r="D880" s="0"/>
      <c r="E880" s="2" t="str">
        <f aca="false">CONCATENATE("0x",DEC2HEX(SUM(IF(E879=1,2^$D879,0),IF(E878=1,2^$D878,0),IF(E877=1,2^$D877,0),IF(E876=1,2^$D876,0),IF(E875=1,2^$D875,0),IF(E874=1,2^$D874,0),IF(E873=1,2^$D873,0),IF(E872=1,2^$D872,0)),2))</f>
        <v>0x0C</v>
      </c>
      <c r="F880" s="2" t="str">
        <f aca="false">CONCATENATE("0x",DEC2HEX(SUM(IF(F879=1,2^$D879,0),IF(F878=1,2^$D878,0),IF(F877=1,2^$D877,0),IF(F876=1,2^$D876,0),IF(F875=1,2^$D875,0),IF(F874=1,2^$D874,0),IF(F873=1,2^$D873,0),IF(F872=1,2^$D872,0)),2))</f>
        <v>0x12</v>
      </c>
      <c r="G880" s="2" t="str">
        <f aca="false">CONCATENATE("0x",DEC2HEX(SUM(IF(G879=1,2^$D879,0),IF(G878=1,2^$D878,0),IF(G877=1,2^$D877,0),IF(G876=1,2^$D876,0),IF(G875=1,2^$D875,0),IF(G874=1,2^$D874,0),IF(G873=1,2^$D873,0),IF(G872=1,2^$D872,0)),2))</f>
        <v>0x12</v>
      </c>
      <c r="H880" s="2" t="str">
        <f aca="false">CONCATENATE("0x",DEC2HEX(SUM(IF(H879=1,2^$D879,0),IF(H878=1,2^$D878,0),IF(H877=1,2^$D877,0),IF(H876=1,2^$D876,0),IF(H875=1,2^$D875,0),IF(H874=1,2^$D874,0),IF(H873=1,2^$D873,0),IF(H872=1,2^$D872,0)),2))</f>
        <v>0x0C</v>
      </c>
      <c r="I880" s="2" t="str">
        <f aca="false">CONCATENATE("0x",DEC2HEX(SUM(IF(I879=1,2^$D879,0),IF(I878=1,2^$D878,0),IF(I877=1,2^$D877,0),IF(I876=1,2^$D876,0),IF(I875=1,2^$D875,0),IF(I874=1,2^$D874,0),IF(I873=1,2^$D873,0),IF(I872=1,2^$D872,0)),2))</f>
        <v>0x00</v>
      </c>
      <c r="J880" s="0"/>
    </row>
    <row r="881" customFormat="false" ht="12.8" hidden="false" customHeight="false" outlineLevel="0" collapsed="false">
      <c r="A881" s="0"/>
      <c r="B881" s="0"/>
      <c r="C881" s="0"/>
      <c r="D881" s="0"/>
      <c r="E881" s="0"/>
      <c r="F881" s="0"/>
      <c r="G881" s="0"/>
      <c r="H881" s="0"/>
      <c r="I881" s="0"/>
      <c r="J881" s="0"/>
    </row>
    <row r="882" customFormat="false" ht="12.8" hidden="false" customHeight="false" outlineLevel="0" collapsed="false">
      <c r="A882" s="0"/>
      <c r="B882" s="0"/>
      <c r="C882" s="0"/>
      <c r="D882" s="0"/>
      <c r="E882" s="2" t="n">
        <v>0</v>
      </c>
      <c r="F882" s="2" t="n">
        <f aca="false">E882+1</f>
        <v>1</v>
      </c>
      <c r="G882" s="2" t="n">
        <f aca="false">F882+1</f>
        <v>2</v>
      </c>
      <c r="H882" s="2" t="n">
        <f aca="false">G882+1</f>
        <v>3</v>
      </c>
      <c r="I882" s="2" t="n">
        <f aca="false">H882+1</f>
        <v>4</v>
      </c>
      <c r="J882" s="0"/>
    </row>
    <row r="883" customFormat="false" ht="12.8" hidden="false" customHeight="false" outlineLevel="0" collapsed="false">
      <c r="A883" s="2" t="n">
        <f aca="false">A872+1</f>
        <v>112</v>
      </c>
      <c r="B883" s="2" t="str">
        <f aca="false">DEC2HEX(A883,2)</f>
        <v>70</v>
      </c>
      <c r="C883" s="2" t="str">
        <f aca="false">CHAR(A883)</f>
        <v>p</v>
      </c>
      <c r="D883" s="2" t="n">
        <f aca="false">D$3</f>
        <v>7</v>
      </c>
      <c r="E883" s="0"/>
      <c r="F883" s="0"/>
      <c r="G883" s="2"/>
      <c r="H883" s="0"/>
      <c r="I883" s="0"/>
      <c r="J883" s="2" t="str">
        <f aca="false">E891</f>
        <v>0x00</v>
      </c>
    </row>
    <row r="884" customFormat="false" ht="12.8" hidden="false" customHeight="false" outlineLevel="0" collapsed="false">
      <c r="A884" s="0"/>
      <c r="B884" s="0"/>
      <c r="C884" s="0"/>
      <c r="D884" s="2" t="n">
        <f aca="false">D$4</f>
        <v>6</v>
      </c>
      <c r="E884" s="0"/>
      <c r="F884" s="0"/>
      <c r="G884" s="2"/>
      <c r="H884" s="0"/>
      <c r="I884" s="0"/>
      <c r="J884" s="2" t="str">
        <f aca="false">F891</f>
        <v>0x3F</v>
      </c>
    </row>
    <row r="885" customFormat="false" ht="13.4" hidden="false" customHeight="false" outlineLevel="0" collapsed="false">
      <c r="A885" s="0"/>
      <c r="B885" s="0"/>
      <c r="C885" s="0"/>
      <c r="D885" s="2" t="n">
        <f aca="false">D$5</f>
        <v>5</v>
      </c>
      <c r="E885" s="0"/>
      <c r="F885" s="0" t="n">
        <v>1</v>
      </c>
      <c r="G885" s="2" t="n">
        <v>1</v>
      </c>
      <c r="H885" s="0" t="n">
        <v>1</v>
      </c>
      <c r="I885" s="0"/>
      <c r="J885" s="2" t="str">
        <f aca="false">G891</f>
        <v>0x24</v>
      </c>
    </row>
    <row r="886" customFormat="false" ht="13.4" hidden="false" customHeight="false" outlineLevel="0" collapsed="false">
      <c r="A886" s="0"/>
      <c r="B886" s="0"/>
      <c r="C886" s="0"/>
      <c r="D886" s="2" t="n">
        <f aca="false">D$6</f>
        <v>4</v>
      </c>
      <c r="E886" s="0"/>
      <c r="F886" s="0" t="n">
        <v>1</v>
      </c>
      <c r="G886" s="2"/>
      <c r="H886" s="0"/>
      <c r="I886" s="0" t="n">
        <v>1</v>
      </c>
      <c r="J886" s="2" t="str">
        <f aca="false">H891</f>
        <v>0x24</v>
      </c>
    </row>
    <row r="887" customFormat="false" ht="13.4" hidden="false" customHeight="false" outlineLevel="0" collapsed="false">
      <c r="A887" s="0"/>
      <c r="B887" s="0"/>
      <c r="C887" s="0"/>
      <c r="D887" s="2" t="n">
        <f aca="false">D$7</f>
        <v>3</v>
      </c>
      <c r="E887" s="0"/>
      <c r="F887" s="0" t="n">
        <v>1</v>
      </c>
      <c r="G887" s="2"/>
      <c r="H887" s="0"/>
      <c r="I887" s="0" t="n">
        <v>1</v>
      </c>
      <c r="J887" s="2" t="str">
        <f aca="false">I891</f>
        <v>0x18</v>
      </c>
    </row>
    <row r="888" customFormat="false" ht="13.4" hidden="false" customHeight="false" outlineLevel="0" collapsed="false">
      <c r="A888" s="0"/>
      <c r="B888" s="0"/>
      <c r="C888" s="0"/>
      <c r="D888" s="2" t="n">
        <f aca="false">D$8</f>
        <v>2</v>
      </c>
      <c r="E888" s="0"/>
      <c r="F888" s="0" t="n">
        <v>1</v>
      </c>
      <c r="G888" s="0" t="n">
        <v>1</v>
      </c>
      <c r="H888" s="0" t="n">
        <v>1</v>
      </c>
      <c r="I888" s="0"/>
      <c r="J888" s="0"/>
    </row>
    <row r="889" customFormat="false" ht="13.4" hidden="false" customHeight="false" outlineLevel="0" collapsed="false">
      <c r="A889" s="0"/>
      <c r="B889" s="0"/>
      <c r="C889" s="0"/>
      <c r="D889" s="2" t="n">
        <f aca="false">D$9</f>
        <v>1</v>
      </c>
      <c r="E889" s="0"/>
      <c r="F889" s="0" t="n">
        <v>1</v>
      </c>
      <c r="G889" s="2"/>
      <c r="H889" s="0"/>
      <c r="I889" s="0"/>
      <c r="J889" s="0"/>
    </row>
    <row r="890" customFormat="false" ht="13.4" hidden="false" customHeight="false" outlineLevel="0" collapsed="false">
      <c r="A890" s="0"/>
      <c r="B890" s="0"/>
      <c r="C890" s="0"/>
      <c r="D890" s="2" t="n">
        <f aca="false">D$10</f>
        <v>0</v>
      </c>
      <c r="E890" s="0"/>
      <c r="F890" s="0" t="n">
        <v>1</v>
      </c>
      <c r="G890" s="0"/>
      <c r="H890" s="0"/>
      <c r="I890" s="0"/>
      <c r="J890" s="0"/>
    </row>
    <row r="891" customFormat="false" ht="12.8" hidden="false" customHeight="false" outlineLevel="0" collapsed="false">
      <c r="A891" s="0"/>
      <c r="B891" s="0"/>
      <c r="C891" s="0"/>
      <c r="D891" s="0"/>
      <c r="E891" s="2" t="str">
        <f aca="false">CONCATENATE("0x",DEC2HEX(SUM(IF(E890=1,2^$D890,0),IF(E889=1,2^$D889,0),IF(E888=1,2^$D888,0),IF(E887=1,2^$D887,0),IF(E886=1,2^$D886,0),IF(E885=1,2^$D885,0),IF(E884=1,2^$D884,0),IF(E883=1,2^$D883,0)),2))</f>
        <v>0x00</v>
      </c>
      <c r="F891" s="2" t="str">
        <f aca="false">CONCATENATE("0x",DEC2HEX(SUM(IF(F890=1,2^$D890,0),IF(F889=1,2^$D889,0),IF(F888=1,2^$D888,0),IF(F887=1,2^$D887,0),IF(F886=1,2^$D886,0),IF(F885=1,2^$D885,0),IF(F884=1,2^$D884,0),IF(F883=1,2^$D883,0)),2))</f>
        <v>0x3F</v>
      </c>
      <c r="G891" s="2" t="str">
        <f aca="false">CONCATENATE("0x",DEC2HEX(SUM(IF(G890=1,2^$D890,0),IF(G889=1,2^$D889,0),IF(G888=1,2^$D888,0),IF(G887=1,2^$D887,0),IF(G886=1,2^$D886,0),IF(G885=1,2^$D885,0),IF(G884=1,2^$D884,0),IF(G883=1,2^$D883,0)),2))</f>
        <v>0x24</v>
      </c>
      <c r="H891" s="2" t="str">
        <f aca="false">CONCATENATE("0x",DEC2HEX(SUM(IF(H890=1,2^$D890,0),IF(H889=1,2^$D889,0),IF(H888=1,2^$D888,0),IF(H887=1,2^$D887,0),IF(H886=1,2^$D886,0),IF(H885=1,2^$D885,0),IF(H884=1,2^$D884,0),IF(H883=1,2^$D883,0)),2))</f>
        <v>0x24</v>
      </c>
      <c r="I891" s="2" t="str">
        <f aca="false">CONCATENATE("0x",DEC2HEX(SUM(IF(I890=1,2^$D890,0),IF(I889=1,2^$D889,0),IF(I888=1,2^$D888,0),IF(I887=1,2^$D887,0),IF(I886=1,2^$D886,0),IF(I885=1,2^$D885,0),IF(I884=1,2^$D884,0),IF(I883=1,2^$D883,0)),2))</f>
        <v>0x18</v>
      </c>
      <c r="J891" s="0"/>
    </row>
    <row r="892" customFormat="false" ht="12.8" hidden="false" customHeight="false" outlineLevel="0" collapsed="false">
      <c r="A892" s="0"/>
      <c r="B892" s="0"/>
      <c r="C892" s="0"/>
      <c r="D892" s="0"/>
      <c r="E892" s="0"/>
      <c r="F892" s="0"/>
      <c r="G892" s="0"/>
      <c r="H892" s="0"/>
      <c r="I892" s="0"/>
      <c r="J892" s="0"/>
    </row>
    <row r="893" customFormat="false" ht="12.8" hidden="false" customHeight="false" outlineLevel="0" collapsed="false">
      <c r="A893" s="0"/>
      <c r="B893" s="0"/>
      <c r="C893" s="0"/>
      <c r="D893" s="0"/>
      <c r="E893" s="2" t="n">
        <v>0</v>
      </c>
      <c r="F893" s="2" t="n">
        <f aca="false">E893+1</f>
        <v>1</v>
      </c>
      <c r="G893" s="2" t="n">
        <f aca="false">F893+1</f>
        <v>2</v>
      </c>
      <c r="H893" s="2" t="n">
        <f aca="false">G893+1</f>
        <v>3</v>
      </c>
      <c r="I893" s="2" t="n">
        <f aca="false">H893+1</f>
        <v>4</v>
      </c>
      <c r="J893" s="0"/>
    </row>
    <row r="894" customFormat="false" ht="12.8" hidden="false" customHeight="false" outlineLevel="0" collapsed="false">
      <c r="A894" s="2" t="n">
        <f aca="false">A883+1</f>
        <v>113</v>
      </c>
      <c r="B894" s="2" t="str">
        <f aca="false">DEC2HEX(A894,2)</f>
        <v>71</v>
      </c>
      <c r="C894" s="2" t="str">
        <f aca="false">CHAR(A894)</f>
        <v>q</v>
      </c>
      <c r="D894" s="2" t="n">
        <f aca="false">D$3</f>
        <v>7</v>
      </c>
      <c r="E894" s="0"/>
      <c r="F894" s="0"/>
      <c r="G894" s="2"/>
      <c r="H894" s="0"/>
      <c r="I894" s="0"/>
      <c r="J894" s="2" t="str">
        <f aca="false">E902</f>
        <v>0x18</v>
      </c>
    </row>
    <row r="895" customFormat="false" ht="12.8" hidden="false" customHeight="false" outlineLevel="0" collapsed="false">
      <c r="A895" s="0"/>
      <c r="B895" s="0"/>
      <c r="C895" s="0"/>
      <c r="D895" s="2" t="n">
        <f aca="false">D$4</f>
        <v>6</v>
      </c>
      <c r="E895" s="0"/>
      <c r="F895" s="0"/>
      <c r="G895" s="2"/>
      <c r="H895" s="0"/>
      <c r="I895" s="0"/>
      <c r="J895" s="2" t="str">
        <f aca="false">F902</f>
        <v>0x24</v>
      </c>
    </row>
    <row r="896" customFormat="false" ht="13.4" hidden="false" customHeight="false" outlineLevel="0" collapsed="false">
      <c r="A896" s="0"/>
      <c r="B896" s="0"/>
      <c r="C896" s="0"/>
      <c r="D896" s="2" t="n">
        <f aca="false">D$5</f>
        <v>5</v>
      </c>
      <c r="E896" s="0"/>
      <c r="F896" s="0" t="n">
        <v>1</v>
      </c>
      <c r="G896" s="2" t="n">
        <v>1</v>
      </c>
      <c r="H896" s="0" t="n">
        <v>1</v>
      </c>
      <c r="I896" s="0"/>
      <c r="J896" s="2" t="str">
        <f aca="false">G902</f>
        <v>0x24</v>
      </c>
    </row>
    <row r="897" customFormat="false" ht="13.4" hidden="false" customHeight="false" outlineLevel="0" collapsed="false">
      <c r="A897" s="0"/>
      <c r="B897" s="0"/>
      <c r="C897" s="0"/>
      <c r="D897" s="2" t="n">
        <f aca="false">D$6</f>
        <v>4</v>
      </c>
      <c r="E897" s="0" t="n">
        <v>1</v>
      </c>
      <c r="F897" s="0" t="s">
        <v>3</v>
      </c>
      <c r="G897" s="2" t="s">
        <v>3</v>
      </c>
      <c r="H897" s="0" t="n">
        <v>1</v>
      </c>
      <c r="I897" s="0"/>
      <c r="J897" s="2" t="str">
        <f aca="false">H902</f>
        <v>0x3F</v>
      </c>
    </row>
    <row r="898" customFormat="false" ht="13.4" hidden="false" customHeight="false" outlineLevel="0" collapsed="false">
      <c r="A898" s="0"/>
      <c r="B898" s="0"/>
      <c r="C898" s="0"/>
      <c r="D898" s="2" t="n">
        <f aca="false">D$7</f>
        <v>3</v>
      </c>
      <c r="E898" s="0" t="n">
        <v>1</v>
      </c>
      <c r="F898" s="0"/>
      <c r="G898" s="2"/>
      <c r="H898" s="0" t="n">
        <v>1</v>
      </c>
      <c r="I898" s="0"/>
      <c r="J898" s="2" t="str">
        <f aca="false">I902</f>
        <v>0x00</v>
      </c>
    </row>
    <row r="899" customFormat="false" ht="13.4" hidden="false" customHeight="false" outlineLevel="0" collapsed="false">
      <c r="A899" s="0"/>
      <c r="B899" s="0"/>
      <c r="C899" s="0"/>
      <c r="D899" s="2" t="n">
        <f aca="false">D$8</f>
        <v>2</v>
      </c>
      <c r="E899" s="0"/>
      <c r="F899" s="0" t="n">
        <v>1</v>
      </c>
      <c r="G899" s="0" t="n">
        <v>1</v>
      </c>
      <c r="H899" s="0" t="n">
        <v>1</v>
      </c>
      <c r="I899" s="0"/>
      <c r="J899" s="0"/>
    </row>
    <row r="900" customFormat="false" ht="13.4" hidden="false" customHeight="false" outlineLevel="0" collapsed="false">
      <c r="A900" s="0"/>
      <c r="B900" s="0"/>
      <c r="C900" s="0"/>
      <c r="D900" s="2" t="n">
        <f aca="false">D$9</f>
        <v>1</v>
      </c>
      <c r="E900" s="0"/>
      <c r="F900" s="0"/>
      <c r="G900" s="2"/>
      <c r="H900" s="0" t="n">
        <v>1</v>
      </c>
      <c r="I900" s="0"/>
      <c r="J900" s="0"/>
    </row>
    <row r="901" customFormat="false" ht="13.4" hidden="false" customHeight="false" outlineLevel="0" collapsed="false">
      <c r="A901" s="0"/>
      <c r="B901" s="0"/>
      <c r="C901" s="0"/>
      <c r="D901" s="2" t="n">
        <f aca="false">D$10</f>
        <v>0</v>
      </c>
      <c r="E901" s="0"/>
      <c r="F901" s="0"/>
      <c r="G901" s="0"/>
      <c r="H901" s="0" t="n">
        <v>1</v>
      </c>
      <c r="I901" s="0"/>
      <c r="J901" s="0"/>
    </row>
    <row r="902" customFormat="false" ht="12.8" hidden="false" customHeight="false" outlineLevel="0" collapsed="false">
      <c r="A902" s="0"/>
      <c r="B902" s="0"/>
      <c r="C902" s="0"/>
      <c r="D902" s="0"/>
      <c r="E902" s="2" t="str">
        <f aca="false">CONCATENATE("0x",DEC2HEX(SUM(IF(E901=1,2^$D901,0),IF(E900=1,2^$D900,0),IF(E899=1,2^$D899,0),IF(E898=1,2^$D898,0),IF(E897=1,2^$D897,0),IF(E896=1,2^$D896,0),IF(E895=1,2^$D895,0),IF(E894=1,2^$D894,0)),2))</f>
        <v>0x18</v>
      </c>
      <c r="F902" s="2" t="str">
        <f aca="false">CONCATENATE("0x",DEC2HEX(SUM(IF(F901=1,2^$D901,0),IF(F900=1,2^$D900,0),IF(F899=1,2^$D899,0),IF(F898=1,2^$D898,0),IF(F897=1,2^$D897,0),IF(F896=1,2^$D896,0),IF(F895=1,2^$D895,0),IF(F894=1,2^$D894,0)),2))</f>
        <v>0x24</v>
      </c>
      <c r="G902" s="2" t="str">
        <f aca="false">CONCATENATE("0x",DEC2HEX(SUM(IF(G901=1,2^$D901,0),IF(G900=1,2^$D900,0),IF(G899=1,2^$D899,0),IF(G898=1,2^$D898,0),IF(G897=1,2^$D897,0),IF(G896=1,2^$D896,0),IF(G895=1,2^$D895,0),IF(G894=1,2^$D894,0)),2))</f>
        <v>0x24</v>
      </c>
      <c r="H902" s="2" t="str">
        <f aca="false">CONCATENATE("0x",DEC2HEX(SUM(IF(H901=1,2^$D901,0),IF(H900=1,2^$D900,0),IF(H899=1,2^$D899,0),IF(H898=1,2^$D898,0),IF(H897=1,2^$D897,0),IF(H896=1,2^$D896,0),IF(H895=1,2^$D895,0),IF(H894=1,2^$D894,0)),2))</f>
        <v>0x3F</v>
      </c>
      <c r="I902" s="2" t="str">
        <f aca="false">CONCATENATE("0x",DEC2HEX(SUM(IF(I901=1,2^$D901,0),IF(I900=1,2^$D900,0),IF(I899=1,2^$D899,0),IF(I898=1,2^$D898,0),IF(I897=1,2^$D897,0),IF(I896=1,2^$D896,0),IF(I895=1,2^$D895,0),IF(I894=1,2^$D894,0)),2))</f>
        <v>0x00</v>
      </c>
      <c r="J902" s="0"/>
    </row>
    <row r="903" customFormat="false" ht="12.8" hidden="false" customHeight="false" outlineLevel="0" collapsed="false">
      <c r="A903" s="0"/>
      <c r="B903" s="0"/>
      <c r="C903" s="0"/>
      <c r="D903" s="0"/>
      <c r="E903" s="0"/>
      <c r="F903" s="0"/>
      <c r="G903" s="0"/>
      <c r="H903" s="0"/>
      <c r="I903" s="0"/>
      <c r="J903" s="0"/>
    </row>
    <row r="904" customFormat="false" ht="12.8" hidden="false" customHeight="false" outlineLevel="0" collapsed="false">
      <c r="A904" s="0"/>
      <c r="B904" s="0"/>
      <c r="C904" s="0"/>
      <c r="D904" s="0"/>
      <c r="E904" s="2" t="n">
        <v>0</v>
      </c>
      <c r="F904" s="2" t="n">
        <f aca="false">E904+1</f>
        <v>1</v>
      </c>
      <c r="G904" s="2" t="n">
        <f aca="false">F904+1</f>
        <v>2</v>
      </c>
      <c r="H904" s="2" t="n">
        <f aca="false">G904+1</f>
        <v>3</v>
      </c>
      <c r="I904" s="2" t="n">
        <f aca="false">H904+1</f>
        <v>4</v>
      </c>
      <c r="J904" s="0"/>
    </row>
    <row r="905" customFormat="false" ht="12.8" hidden="false" customHeight="false" outlineLevel="0" collapsed="false">
      <c r="A905" s="2" t="n">
        <f aca="false">A894+1</f>
        <v>114</v>
      </c>
      <c r="B905" s="2" t="str">
        <f aca="false">DEC2HEX(A905,2)</f>
        <v>72</v>
      </c>
      <c r="C905" s="2" t="str">
        <f aca="false">CHAR(A905)</f>
        <v>r</v>
      </c>
      <c r="D905" s="2" t="n">
        <f aca="false">D$3</f>
        <v>7</v>
      </c>
      <c r="E905" s="0"/>
      <c r="F905" s="0"/>
      <c r="G905" s="2"/>
      <c r="H905" s="0"/>
      <c r="I905" s="0"/>
      <c r="J905" s="2" t="str">
        <f aca="false">E913</f>
        <v>0x1E</v>
      </c>
    </row>
    <row r="906" customFormat="false" ht="12.8" hidden="false" customHeight="false" outlineLevel="0" collapsed="false">
      <c r="A906" s="0"/>
      <c r="B906" s="0"/>
      <c r="C906" s="0"/>
      <c r="D906" s="2" t="n">
        <f aca="false">D$4</f>
        <v>6</v>
      </c>
      <c r="E906" s="0"/>
      <c r="F906" s="0"/>
      <c r="G906" s="2"/>
      <c r="H906" s="0"/>
      <c r="I906" s="0"/>
      <c r="J906" s="2" t="str">
        <f aca="false">F913</f>
        <v>0x08</v>
      </c>
    </row>
    <row r="907" customFormat="false" ht="12.8" hidden="false" customHeight="false" outlineLevel="0" collapsed="false">
      <c r="A907" s="0"/>
      <c r="B907" s="0"/>
      <c r="C907" s="0"/>
      <c r="D907" s="2" t="n">
        <f aca="false">D$5</f>
        <v>5</v>
      </c>
      <c r="E907" s="0"/>
      <c r="F907" s="0"/>
      <c r="G907" s="2"/>
      <c r="H907" s="0"/>
      <c r="I907" s="0"/>
      <c r="J907" s="2" t="str">
        <f aca="false">G913</f>
        <v>0x10</v>
      </c>
    </row>
    <row r="908" customFormat="false" ht="13.4" hidden="false" customHeight="false" outlineLevel="0" collapsed="false">
      <c r="A908" s="0"/>
      <c r="B908" s="0"/>
      <c r="C908" s="0"/>
      <c r="D908" s="2" t="n">
        <f aca="false">D$6</f>
        <v>4</v>
      </c>
      <c r="E908" s="0" t="n">
        <v>1</v>
      </c>
      <c r="F908" s="0" t="s">
        <v>3</v>
      </c>
      <c r="G908" s="2" t="n">
        <v>1</v>
      </c>
      <c r="H908" s="0"/>
      <c r="I908" s="0"/>
      <c r="J908" s="2" t="str">
        <f aca="false">H913</f>
        <v>0x08</v>
      </c>
    </row>
    <row r="909" customFormat="false" ht="13.4" hidden="false" customHeight="false" outlineLevel="0" collapsed="false">
      <c r="A909" s="0"/>
      <c r="B909" s="0"/>
      <c r="C909" s="0"/>
      <c r="D909" s="2" t="n">
        <f aca="false">D$7</f>
        <v>3</v>
      </c>
      <c r="E909" s="0" t="n">
        <v>1</v>
      </c>
      <c r="F909" s="0" t="n">
        <v>1</v>
      </c>
      <c r="G909" s="2"/>
      <c r="H909" s="0" t="n">
        <v>1</v>
      </c>
      <c r="I909" s="0"/>
      <c r="J909" s="2" t="str">
        <f aca="false">I913</f>
        <v>0x00</v>
      </c>
    </row>
    <row r="910" customFormat="false" ht="13.4" hidden="false" customHeight="false" outlineLevel="0" collapsed="false">
      <c r="A910" s="0"/>
      <c r="B910" s="0"/>
      <c r="C910" s="0"/>
      <c r="D910" s="2" t="n">
        <f aca="false">D$8</f>
        <v>2</v>
      </c>
      <c r="E910" s="0" t="n">
        <v>1</v>
      </c>
      <c r="F910" s="0" t="s">
        <v>3</v>
      </c>
      <c r="G910" s="0"/>
      <c r="H910" s="0"/>
      <c r="I910" s="0"/>
      <c r="J910" s="0"/>
    </row>
    <row r="911" customFormat="false" ht="13.4" hidden="false" customHeight="false" outlineLevel="0" collapsed="false">
      <c r="A911" s="0"/>
      <c r="B911" s="0"/>
      <c r="C911" s="0"/>
      <c r="D911" s="2" t="n">
        <f aca="false">D$9</f>
        <v>1</v>
      </c>
      <c r="E911" s="0" t="n">
        <v>1</v>
      </c>
      <c r="F911" s="0" t="s">
        <v>3</v>
      </c>
      <c r="G911" s="2"/>
      <c r="H911" s="0"/>
      <c r="I911" s="0"/>
      <c r="J911" s="0"/>
    </row>
    <row r="912" customFormat="false" ht="12.8" hidden="false" customHeight="false" outlineLevel="0" collapsed="false">
      <c r="A912" s="0"/>
      <c r="B912" s="0"/>
      <c r="C912" s="0"/>
      <c r="D912" s="2" t="n">
        <f aca="false">D$10</f>
        <v>0</v>
      </c>
      <c r="E912" s="0"/>
      <c r="F912" s="0"/>
      <c r="G912" s="0"/>
      <c r="H912" s="0"/>
      <c r="I912" s="0"/>
      <c r="J912" s="0"/>
    </row>
    <row r="913" customFormat="false" ht="12.8" hidden="false" customHeight="false" outlineLevel="0" collapsed="false">
      <c r="A913" s="0"/>
      <c r="B913" s="0"/>
      <c r="C913" s="0"/>
      <c r="D913" s="0"/>
      <c r="E913" s="2" t="str">
        <f aca="false">CONCATENATE("0x",DEC2HEX(SUM(IF(E912=1,2^$D912,0),IF(E911=1,2^$D911,0),IF(E910=1,2^$D910,0),IF(E909=1,2^$D909,0),IF(E908=1,2^$D908,0),IF(E907=1,2^$D907,0),IF(E906=1,2^$D906,0),IF(E905=1,2^$D905,0)),2))</f>
        <v>0x1E</v>
      </c>
      <c r="F913" s="2" t="str">
        <f aca="false">CONCATENATE("0x",DEC2HEX(SUM(IF(F912=1,2^$D912,0),IF(F911=1,2^$D911,0),IF(F910=1,2^$D910,0),IF(F909=1,2^$D909,0),IF(F908=1,2^$D908,0),IF(F907=1,2^$D907,0),IF(F906=1,2^$D906,0),IF(F905=1,2^$D905,0)),2))</f>
        <v>0x08</v>
      </c>
      <c r="G913" s="2" t="str">
        <f aca="false">CONCATENATE("0x",DEC2HEX(SUM(IF(G912=1,2^$D912,0),IF(G911=1,2^$D911,0),IF(G910=1,2^$D910,0),IF(G909=1,2^$D909,0),IF(G908=1,2^$D908,0),IF(G907=1,2^$D907,0),IF(G906=1,2^$D906,0),IF(G905=1,2^$D905,0)),2))</f>
        <v>0x10</v>
      </c>
      <c r="H913" s="2" t="str">
        <f aca="false">CONCATENATE("0x",DEC2HEX(SUM(IF(H912=1,2^$D912,0),IF(H911=1,2^$D911,0),IF(H910=1,2^$D910,0),IF(H909=1,2^$D909,0),IF(H908=1,2^$D908,0),IF(H907=1,2^$D907,0),IF(H906=1,2^$D906,0),IF(H905=1,2^$D905,0)),2))</f>
        <v>0x08</v>
      </c>
      <c r="I913" s="2" t="str">
        <f aca="false">CONCATENATE("0x",DEC2HEX(SUM(IF(I912=1,2^$D912,0),IF(I911=1,2^$D911,0),IF(I910=1,2^$D910,0),IF(I909=1,2^$D909,0),IF(I908=1,2^$D908,0),IF(I907=1,2^$D907,0),IF(I906=1,2^$D906,0),IF(I905=1,2^$D905,0)),2))</f>
        <v>0x00</v>
      </c>
      <c r="J913" s="0"/>
    </row>
    <row r="914" customFormat="false" ht="12.8" hidden="false" customHeight="false" outlineLevel="0" collapsed="false">
      <c r="A914" s="0"/>
      <c r="B914" s="0"/>
      <c r="C914" s="0"/>
      <c r="D914" s="0"/>
      <c r="E914" s="0"/>
      <c r="F914" s="0"/>
      <c r="G914" s="0"/>
      <c r="H914" s="0"/>
      <c r="I914" s="0"/>
      <c r="J914" s="0"/>
    </row>
    <row r="915" customFormat="false" ht="12.8" hidden="false" customHeight="false" outlineLevel="0" collapsed="false">
      <c r="A915" s="0"/>
      <c r="B915" s="0"/>
      <c r="C915" s="0"/>
      <c r="D915" s="0"/>
      <c r="E915" s="2" t="n">
        <v>0</v>
      </c>
      <c r="F915" s="2" t="n">
        <f aca="false">E915+1</f>
        <v>1</v>
      </c>
      <c r="G915" s="2" t="n">
        <f aca="false">F915+1</f>
        <v>2</v>
      </c>
      <c r="H915" s="2" t="n">
        <f aca="false">G915+1</f>
        <v>3</v>
      </c>
      <c r="I915" s="2" t="n">
        <f aca="false">H915+1</f>
        <v>4</v>
      </c>
      <c r="J915" s="0"/>
    </row>
    <row r="916" customFormat="false" ht="12.8" hidden="false" customHeight="false" outlineLevel="0" collapsed="false">
      <c r="A916" s="2" t="n">
        <f aca="false">A905+1</f>
        <v>115</v>
      </c>
      <c r="B916" s="2" t="str">
        <f aca="false">DEC2HEX(A916,2)</f>
        <v>73</v>
      </c>
      <c r="C916" s="2" t="str">
        <f aca="false">CHAR(A916)</f>
        <v>s</v>
      </c>
      <c r="D916" s="2" t="n">
        <f aca="false">D$3</f>
        <v>7</v>
      </c>
      <c r="E916" s="0"/>
      <c r="F916" s="0"/>
      <c r="G916" s="2"/>
      <c r="H916" s="0"/>
      <c r="I916" s="0"/>
      <c r="J916" s="2" t="str">
        <f aca="false">E924</f>
        <v>0x12</v>
      </c>
    </row>
    <row r="917" customFormat="false" ht="12.8" hidden="false" customHeight="false" outlineLevel="0" collapsed="false">
      <c r="A917" s="0"/>
      <c r="B917" s="0"/>
      <c r="C917" s="0"/>
      <c r="D917" s="2" t="n">
        <f aca="false">D$4</f>
        <v>6</v>
      </c>
      <c r="E917" s="0"/>
      <c r="F917" s="0"/>
      <c r="G917" s="2"/>
      <c r="H917" s="0"/>
      <c r="I917" s="0"/>
      <c r="J917" s="2" t="str">
        <f aca="false">F924</f>
        <v>0x2A</v>
      </c>
    </row>
    <row r="918" customFormat="false" ht="13.4" hidden="false" customHeight="false" outlineLevel="0" collapsed="false">
      <c r="A918" s="0"/>
      <c r="B918" s="0"/>
      <c r="C918" s="0"/>
      <c r="D918" s="2" t="n">
        <f aca="false">D$5</f>
        <v>5</v>
      </c>
      <c r="E918" s="0"/>
      <c r="F918" s="0" t="n">
        <v>1</v>
      </c>
      <c r="G918" s="2" t="n">
        <v>1</v>
      </c>
      <c r="H918" s="0" t="n">
        <v>1</v>
      </c>
      <c r="I918" s="0"/>
      <c r="J918" s="2" t="str">
        <f aca="false">G924</f>
        <v>0x2A</v>
      </c>
    </row>
    <row r="919" customFormat="false" ht="13.4" hidden="false" customHeight="false" outlineLevel="0" collapsed="false">
      <c r="A919" s="0"/>
      <c r="B919" s="0"/>
      <c r="C919" s="0"/>
      <c r="D919" s="2" t="n">
        <f aca="false">D$6</f>
        <v>4</v>
      </c>
      <c r="E919" s="0" t="n">
        <v>1</v>
      </c>
      <c r="F919" s="0"/>
      <c r="G919" s="2"/>
      <c r="H919" s="0"/>
      <c r="I919" s="0"/>
      <c r="J919" s="2" t="str">
        <f aca="false">H924</f>
        <v>0x24</v>
      </c>
    </row>
    <row r="920" customFormat="false" ht="13.4" hidden="false" customHeight="false" outlineLevel="0" collapsed="false">
      <c r="A920" s="0"/>
      <c r="B920" s="0"/>
      <c r="C920" s="0"/>
      <c r="D920" s="2" t="n">
        <f aca="false">D$7</f>
        <v>3</v>
      </c>
      <c r="E920" s="0"/>
      <c r="F920" s="0" t="n">
        <v>1</v>
      </c>
      <c r="G920" s="2" t="n">
        <v>1</v>
      </c>
      <c r="H920" s="0"/>
      <c r="I920" s="0"/>
      <c r="J920" s="2" t="str">
        <f aca="false">I924</f>
        <v>0x00</v>
      </c>
    </row>
    <row r="921" customFormat="false" ht="13.4" hidden="false" customHeight="false" outlineLevel="0" collapsed="false">
      <c r="A921" s="0"/>
      <c r="B921" s="0"/>
      <c r="C921" s="0"/>
      <c r="D921" s="2" t="n">
        <f aca="false">D$8</f>
        <v>2</v>
      </c>
      <c r="E921" s="0"/>
      <c r="F921" s="0"/>
      <c r="G921" s="0"/>
      <c r="H921" s="0" t="n">
        <v>1</v>
      </c>
      <c r="I921" s="0"/>
      <c r="J921" s="0"/>
    </row>
    <row r="922" customFormat="false" ht="13.4" hidden="false" customHeight="false" outlineLevel="0" collapsed="false">
      <c r="A922" s="0"/>
      <c r="B922" s="0"/>
      <c r="C922" s="0"/>
      <c r="D922" s="2" t="n">
        <f aca="false">D$9</f>
        <v>1</v>
      </c>
      <c r="E922" s="0" t="n">
        <v>1</v>
      </c>
      <c r="F922" s="0" t="n">
        <v>1</v>
      </c>
      <c r="G922" s="2" t="n">
        <v>1</v>
      </c>
      <c r="H922" s="0"/>
      <c r="I922" s="0"/>
      <c r="J922" s="0"/>
    </row>
    <row r="923" customFormat="false" ht="12.8" hidden="false" customHeight="false" outlineLevel="0" collapsed="false">
      <c r="A923" s="0"/>
      <c r="B923" s="0"/>
      <c r="C923" s="0"/>
      <c r="D923" s="2" t="n">
        <f aca="false">D$10</f>
        <v>0</v>
      </c>
      <c r="E923" s="0"/>
      <c r="F923" s="0"/>
      <c r="G923" s="0"/>
      <c r="H923" s="0"/>
      <c r="I923" s="0"/>
      <c r="J923" s="0"/>
    </row>
    <row r="924" customFormat="false" ht="12.8" hidden="false" customHeight="false" outlineLevel="0" collapsed="false">
      <c r="A924" s="0"/>
      <c r="B924" s="0"/>
      <c r="C924" s="0"/>
      <c r="D924" s="0"/>
      <c r="E924" s="2" t="str">
        <f aca="false">CONCATENATE("0x",DEC2HEX(SUM(IF(E923=1,2^$D923,0),IF(E922=1,2^$D922,0),IF(E921=1,2^$D921,0),IF(E920=1,2^$D920,0),IF(E919=1,2^$D919,0),IF(E918=1,2^$D918,0),IF(E917=1,2^$D917,0),IF(E916=1,2^$D916,0)),2))</f>
        <v>0x12</v>
      </c>
      <c r="F924" s="2" t="str">
        <f aca="false">CONCATENATE("0x",DEC2HEX(SUM(IF(F923=1,2^$D923,0),IF(F922=1,2^$D922,0),IF(F921=1,2^$D921,0),IF(F920=1,2^$D920,0),IF(F919=1,2^$D919,0),IF(F918=1,2^$D918,0),IF(F917=1,2^$D917,0),IF(F916=1,2^$D916,0)),2))</f>
        <v>0x2A</v>
      </c>
      <c r="G924" s="2" t="str">
        <f aca="false">CONCATENATE("0x",DEC2HEX(SUM(IF(G923=1,2^$D923,0),IF(G922=1,2^$D922,0),IF(G921=1,2^$D921,0),IF(G920=1,2^$D920,0),IF(G919=1,2^$D919,0),IF(G918=1,2^$D918,0),IF(G917=1,2^$D917,0),IF(G916=1,2^$D916,0)),2))</f>
        <v>0x2A</v>
      </c>
      <c r="H924" s="2" t="str">
        <f aca="false">CONCATENATE("0x",DEC2HEX(SUM(IF(H923=1,2^$D923,0),IF(H922=1,2^$D922,0),IF(H921=1,2^$D921,0),IF(H920=1,2^$D920,0),IF(H919=1,2^$D919,0),IF(H918=1,2^$D918,0),IF(H917=1,2^$D917,0),IF(H916=1,2^$D916,0)),2))</f>
        <v>0x24</v>
      </c>
      <c r="I924" s="2" t="str">
        <f aca="false">CONCATENATE("0x",DEC2HEX(SUM(IF(I923=1,2^$D923,0),IF(I922=1,2^$D922,0),IF(I921=1,2^$D921,0),IF(I920=1,2^$D920,0),IF(I919=1,2^$D919,0),IF(I918=1,2^$D918,0),IF(I917=1,2^$D917,0),IF(I916=1,2^$D916,0)),2))</f>
        <v>0x00</v>
      </c>
      <c r="J924" s="0"/>
    </row>
    <row r="925" customFormat="false" ht="12.8" hidden="false" customHeight="false" outlineLevel="0" collapsed="false">
      <c r="A925" s="0"/>
      <c r="B925" s="0"/>
      <c r="C925" s="0"/>
      <c r="D925" s="0"/>
      <c r="E925" s="0"/>
      <c r="F925" s="0"/>
      <c r="G925" s="0"/>
      <c r="H925" s="0"/>
      <c r="I925" s="0"/>
      <c r="J925" s="0"/>
    </row>
    <row r="926" customFormat="false" ht="12.8" hidden="false" customHeight="false" outlineLevel="0" collapsed="false">
      <c r="A926" s="0"/>
      <c r="B926" s="0"/>
      <c r="C926" s="0"/>
      <c r="D926" s="0"/>
      <c r="E926" s="2" t="n">
        <v>0</v>
      </c>
      <c r="F926" s="2" t="n">
        <f aca="false">E926+1</f>
        <v>1</v>
      </c>
      <c r="G926" s="2" t="n">
        <f aca="false">F926+1</f>
        <v>2</v>
      </c>
      <c r="H926" s="2" t="n">
        <f aca="false">G926+1</f>
        <v>3</v>
      </c>
      <c r="I926" s="2" t="n">
        <f aca="false">H926+1</f>
        <v>4</v>
      </c>
      <c r="J926" s="0"/>
    </row>
    <row r="927" customFormat="false" ht="12.8" hidden="false" customHeight="false" outlineLevel="0" collapsed="false">
      <c r="A927" s="2" t="n">
        <f aca="false">A916+1</f>
        <v>116</v>
      </c>
      <c r="B927" s="2" t="str">
        <f aca="false">DEC2HEX(A927,2)</f>
        <v>74</v>
      </c>
      <c r="C927" s="2" t="str">
        <f aca="false">CHAR(A927)</f>
        <v>t</v>
      </c>
      <c r="D927" s="2" t="n">
        <f aca="false">D$3</f>
        <v>7</v>
      </c>
      <c r="E927" s="0"/>
      <c r="F927" s="0"/>
      <c r="G927" s="2"/>
      <c r="H927" s="0"/>
      <c r="I927" s="0"/>
      <c r="J927" s="2" t="str">
        <f aca="false">E935</f>
        <v>0x10</v>
      </c>
    </row>
    <row r="928" customFormat="false" ht="12.8" hidden="false" customHeight="false" outlineLevel="0" collapsed="false">
      <c r="A928" s="0"/>
      <c r="B928" s="0"/>
      <c r="C928" s="0"/>
      <c r="D928" s="2" t="n">
        <f aca="false">D$4</f>
        <v>6</v>
      </c>
      <c r="E928" s="0"/>
      <c r="F928" s="0"/>
      <c r="G928" s="2"/>
      <c r="H928" s="0"/>
      <c r="I928" s="0"/>
      <c r="J928" s="2" t="str">
        <f aca="false">F935</f>
        <v>0x3E</v>
      </c>
    </row>
    <row r="929" customFormat="false" ht="13.4" hidden="false" customHeight="false" outlineLevel="0" collapsed="false">
      <c r="A929" s="0"/>
      <c r="B929" s="0"/>
      <c r="C929" s="0"/>
      <c r="D929" s="2" t="n">
        <f aca="false">D$5</f>
        <v>5</v>
      </c>
      <c r="E929" s="0"/>
      <c r="F929" s="0" t="n">
        <v>1</v>
      </c>
      <c r="G929" s="2"/>
      <c r="H929" s="0"/>
      <c r="I929" s="0"/>
      <c r="J929" s="2" t="str">
        <f aca="false">G935</f>
        <v>0x11</v>
      </c>
    </row>
    <row r="930" customFormat="false" ht="13.4" hidden="false" customHeight="false" outlineLevel="0" collapsed="false">
      <c r="A930" s="0"/>
      <c r="B930" s="0"/>
      <c r="C930" s="0"/>
      <c r="D930" s="2" t="n">
        <f aca="false">D$6</f>
        <v>4</v>
      </c>
      <c r="E930" s="0" t="n">
        <v>1</v>
      </c>
      <c r="F930" s="0" t="n">
        <v>1</v>
      </c>
      <c r="G930" s="2" t="n">
        <v>1</v>
      </c>
      <c r="H930" s="0"/>
      <c r="I930" s="0"/>
      <c r="J930" s="2" t="str">
        <f aca="false">H935</f>
        <v>0x02</v>
      </c>
    </row>
    <row r="931" customFormat="false" ht="13.4" hidden="false" customHeight="false" outlineLevel="0" collapsed="false">
      <c r="A931" s="0"/>
      <c r="B931" s="0"/>
      <c r="C931" s="0"/>
      <c r="D931" s="2" t="n">
        <f aca="false">D$7</f>
        <v>3</v>
      </c>
      <c r="E931" s="0"/>
      <c r="F931" s="0" t="n">
        <v>1</v>
      </c>
      <c r="G931" s="2"/>
      <c r="H931" s="0"/>
      <c r="I931" s="0"/>
      <c r="J931" s="2" t="str">
        <f aca="false">I935</f>
        <v>0x00</v>
      </c>
    </row>
    <row r="932" customFormat="false" ht="13.4" hidden="false" customHeight="false" outlineLevel="0" collapsed="false">
      <c r="A932" s="0"/>
      <c r="B932" s="0"/>
      <c r="C932" s="0"/>
      <c r="D932" s="2" t="n">
        <f aca="false">D$8</f>
        <v>2</v>
      </c>
      <c r="E932" s="0"/>
      <c r="F932" s="0" t="n">
        <v>1</v>
      </c>
      <c r="G932" s="0"/>
      <c r="H932" s="0"/>
      <c r="I932" s="0"/>
      <c r="J932" s="0"/>
    </row>
    <row r="933" customFormat="false" ht="13.4" hidden="false" customHeight="false" outlineLevel="0" collapsed="false">
      <c r="A933" s="0"/>
      <c r="B933" s="0"/>
      <c r="C933" s="0"/>
      <c r="D933" s="2" t="n">
        <f aca="false">D$9</f>
        <v>1</v>
      </c>
      <c r="E933" s="0"/>
      <c r="F933" s="0" t="n">
        <v>1</v>
      </c>
      <c r="G933" s="2"/>
      <c r="H933" s="0" t="n">
        <v>1</v>
      </c>
      <c r="I933" s="0"/>
      <c r="J933" s="0"/>
    </row>
    <row r="934" customFormat="false" ht="13.4" hidden="false" customHeight="false" outlineLevel="0" collapsed="false">
      <c r="A934" s="0"/>
      <c r="B934" s="0"/>
      <c r="C934" s="0"/>
      <c r="D934" s="2" t="n">
        <f aca="false">D$10</f>
        <v>0</v>
      </c>
      <c r="E934" s="0"/>
      <c r="F934" s="0"/>
      <c r="G934" s="0" t="n">
        <v>1</v>
      </c>
      <c r="H934" s="0"/>
      <c r="I934" s="0"/>
      <c r="J934" s="0"/>
    </row>
    <row r="935" customFormat="false" ht="12.8" hidden="false" customHeight="false" outlineLevel="0" collapsed="false">
      <c r="A935" s="0"/>
      <c r="B935" s="0"/>
      <c r="C935" s="0"/>
      <c r="D935" s="0"/>
      <c r="E935" s="2" t="str">
        <f aca="false">CONCATENATE("0x",DEC2HEX(SUM(IF(E934=1,2^$D934,0),IF(E933=1,2^$D933,0),IF(E932=1,2^$D932,0),IF(E931=1,2^$D931,0),IF(E930=1,2^$D930,0),IF(E929=1,2^$D929,0),IF(E928=1,2^$D928,0),IF(E927=1,2^$D927,0)),2))</f>
        <v>0x10</v>
      </c>
      <c r="F935" s="2" t="str">
        <f aca="false">CONCATENATE("0x",DEC2HEX(SUM(IF(F934=1,2^$D934,0),IF(F933=1,2^$D933,0),IF(F932=1,2^$D932,0),IF(F931=1,2^$D931,0),IF(F930=1,2^$D930,0),IF(F929=1,2^$D929,0),IF(F928=1,2^$D928,0),IF(F927=1,2^$D927,0)),2))</f>
        <v>0x3E</v>
      </c>
      <c r="G935" s="2" t="str">
        <f aca="false">CONCATENATE("0x",DEC2HEX(SUM(IF(G934=1,2^$D934,0),IF(G933=1,2^$D933,0),IF(G932=1,2^$D932,0),IF(G931=1,2^$D931,0),IF(G930=1,2^$D930,0),IF(G929=1,2^$D929,0),IF(G928=1,2^$D928,0),IF(G927=1,2^$D927,0)),2))</f>
        <v>0x11</v>
      </c>
      <c r="H935" s="2" t="str">
        <f aca="false">CONCATENATE("0x",DEC2HEX(SUM(IF(H934=1,2^$D934,0),IF(H933=1,2^$D933,0),IF(H932=1,2^$D932,0),IF(H931=1,2^$D931,0),IF(H930=1,2^$D930,0),IF(H929=1,2^$D929,0),IF(H928=1,2^$D928,0),IF(H927=1,2^$D927,0)),2))</f>
        <v>0x02</v>
      </c>
      <c r="I935" s="2" t="str">
        <f aca="false">CONCATENATE("0x",DEC2HEX(SUM(IF(I934=1,2^$D934,0),IF(I933=1,2^$D933,0),IF(I932=1,2^$D932,0),IF(I931=1,2^$D931,0),IF(I930=1,2^$D930,0),IF(I929=1,2^$D929,0),IF(I928=1,2^$D928,0),IF(I927=1,2^$D927,0)),2))</f>
        <v>0x00</v>
      </c>
      <c r="J935" s="0"/>
    </row>
    <row r="936" customFormat="false" ht="12.8" hidden="false" customHeight="false" outlineLevel="0" collapsed="false">
      <c r="A936" s="0"/>
      <c r="B936" s="0"/>
      <c r="C936" s="0"/>
      <c r="D936" s="0"/>
      <c r="E936" s="0"/>
      <c r="F936" s="0"/>
      <c r="G936" s="0"/>
      <c r="H936" s="0"/>
      <c r="I936" s="0"/>
      <c r="J936" s="0"/>
    </row>
    <row r="937" customFormat="false" ht="12.8" hidden="false" customHeight="false" outlineLevel="0" collapsed="false">
      <c r="A937" s="0"/>
      <c r="B937" s="0"/>
      <c r="C937" s="0"/>
      <c r="D937" s="0"/>
      <c r="E937" s="2" t="n">
        <v>0</v>
      </c>
      <c r="F937" s="2" t="n">
        <f aca="false">E937+1</f>
        <v>1</v>
      </c>
      <c r="G937" s="2" t="n">
        <f aca="false">F937+1</f>
        <v>2</v>
      </c>
      <c r="H937" s="2" t="n">
        <f aca="false">G937+1</f>
        <v>3</v>
      </c>
      <c r="I937" s="2" t="n">
        <f aca="false">H937+1</f>
        <v>4</v>
      </c>
      <c r="J937" s="0"/>
    </row>
    <row r="938" customFormat="false" ht="12.8" hidden="false" customHeight="false" outlineLevel="0" collapsed="false">
      <c r="A938" s="2" t="n">
        <f aca="false">A927+1</f>
        <v>117</v>
      </c>
      <c r="B938" s="2" t="str">
        <f aca="false">DEC2HEX(A938,2)</f>
        <v>75</v>
      </c>
      <c r="C938" s="2" t="str">
        <f aca="false">CHAR(A938)</f>
        <v>u</v>
      </c>
      <c r="D938" s="2" t="n">
        <f aca="false">D$3</f>
        <v>7</v>
      </c>
      <c r="E938" s="0"/>
      <c r="F938" s="0"/>
      <c r="G938" s="2"/>
      <c r="H938" s="0"/>
      <c r="I938" s="0"/>
      <c r="J938" s="2" t="str">
        <f aca="false">E946</f>
        <v>0x1C</v>
      </c>
    </row>
    <row r="939" customFormat="false" ht="12.8" hidden="false" customHeight="false" outlineLevel="0" collapsed="false">
      <c r="A939" s="0"/>
      <c r="B939" s="0"/>
      <c r="C939" s="0"/>
      <c r="D939" s="2" t="n">
        <f aca="false">D$4</f>
        <v>6</v>
      </c>
      <c r="E939" s="0"/>
      <c r="F939" s="0"/>
      <c r="G939" s="2"/>
      <c r="H939" s="0"/>
      <c r="I939" s="0"/>
      <c r="J939" s="2" t="str">
        <f aca="false">F946</f>
        <v>0x02</v>
      </c>
    </row>
    <row r="940" customFormat="false" ht="12.8" hidden="false" customHeight="false" outlineLevel="0" collapsed="false">
      <c r="A940" s="0"/>
      <c r="B940" s="0"/>
      <c r="C940" s="0"/>
      <c r="D940" s="2" t="n">
        <f aca="false">D$5</f>
        <v>5</v>
      </c>
      <c r="E940" s="0"/>
      <c r="F940" s="0"/>
      <c r="G940" s="2"/>
      <c r="H940" s="0"/>
      <c r="I940" s="0"/>
      <c r="J940" s="2" t="str">
        <f aca="false">G946</f>
        <v>0x02</v>
      </c>
    </row>
    <row r="941" customFormat="false" ht="13.4" hidden="false" customHeight="false" outlineLevel="0" collapsed="false">
      <c r="A941" s="0"/>
      <c r="B941" s="0"/>
      <c r="C941" s="0"/>
      <c r="D941" s="2" t="n">
        <f aca="false">D$6</f>
        <v>4</v>
      </c>
      <c r="E941" s="0" t="n">
        <v>1</v>
      </c>
      <c r="F941" s="0"/>
      <c r="G941" s="2"/>
      <c r="H941" s="0" t="n">
        <v>1</v>
      </c>
      <c r="I941" s="0" t="s">
        <v>3</v>
      </c>
      <c r="J941" s="2" t="str">
        <f aca="false">H946</f>
        <v>0x1C</v>
      </c>
    </row>
    <row r="942" customFormat="false" ht="13.4" hidden="false" customHeight="false" outlineLevel="0" collapsed="false">
      <c r="A942" s="0"/>
      <c r="B942" s="0"/>
      <c r="C942" s="0"/>
      <c r="D942" s="2" t="n">
        <f aca="false">D$7</f>
        <v>3</v>
      </c>
      <c r="E942" s="0" t="n">
        <v>1</v>
      </c>
      <c r="F942" s="0"/>
      <c r="G942" s="2"/>
      <c r="H942" s="0" t="n">
        <v>1</v>
      </c>
      <c r="I942" s="0" t="s">
        <v>3</v>
      </c>
      <c r="J942" s="2" t="str">
        <f aca="false">I946</f>
        <v>0x00</v>
      </c>
    </row>
    <row r="943" customFormat="false" ht="13.4" hidden="false" customHeight="false" outlineLevel="0" collapsed="false">
      <c r="A943" s="0"/>
      <c r="B943" s="0"/>
      <c r="C943" s="0"/>
      <c r="D943" s="2" t="n">
        <f aca="false">D$8</f>
        <v>2</v>
      </c>
      <c r="E943" s="0" t="n">
        <v>1</v>
      </c>
      <c r="F943" s="0"/>
      <c r="G943" s="0"/>
      <c r="H943" s="0" t="n">
        <v>1</v>
      </c>
      <c r="I943" s="0" t="s">
        <v>3</v>
      </c>
      <c r="J943" s="0"/>
    </row>
    <row r="944" customFormat="false" ht="13.4" hidden="false" customHeight="false" outlineLevel="0" collapsed="false">
      <c r="A944" s="0"/>
      <c r="B944" s="0"/>
      <c r="C944" s="0"/>
      <c r="D944" s="2" t="n">
        <f aca="false">D$9</f>
        <v>1</v>
      </c>
      <c r="E944" s="0"/>
      <c r="F944" s="0" t="n">
        <v>1</v>
      </c>
      <c r="G944" s="2" t="n">
        <v>1</v>
      </c>
      <c r="H944" s="0" t="s">
        <v>3</v>
      </c>
      <c r="I944" s="0"/>
      <c r="J944" s="0"/>
    </row>
    <row r="945" customFormat="false" ht="12.8" hidden="false" customHeight="false" outlineLevel="0" collapsed="false">
      <c r="A945" s="0"/>
      <c r="B945" s="0"/>
      <c r="C945" s="0"/>
      <c r="D945" s="2" t="n">
        <f aca="false">D$10</f>
        <v>0</v>
      </c>
      <c r="E945" s="0"/>
      <c r="F945" s="0"/>
      <c r="G945" s="0"/>
      <c r="H945" s="0"/>
      <c r="I945" s="0"/>
      <c r="J945" s="0"/>
    </row>
    <row r="946" customFormat="false" ht="12.8" hidden="false" customHeight="false" outlineLevel="0" collapsed="false">
      <c r="A946" s="0"/>
      <c r="B946" s="0"/>
      <c r="C946" s="0"/>
      <c r="D946" s="0"/>
      <c r="E946" s="2" t="str">
        <f aca="false">CONCATENATE("0x",DEC2HEX(SUM(IF(E945=1,2^$D945,0),IF(E944=1,2^$D944,0),IF(E943=1,2^$D943,0),IF(E942=1,2^$D942,0),IF(E941=1,2^$D941,0),IF(E940=1,2^$D940,0),IF(E939=1,2^$D939,0),IF(E938=1,2^$D938,0)),2))</f>
        <v>0x1C</v>
      </c>
      <c r="F946" s="2" t="str">
        <f aca="false">CONCATENATE("0x",DEC2HEX(SUM(IF(F945=1,2^$D945,0),IF(F944=1,2^$D944,0),IF(F943=1,2^$D943,0),IF(F942=1,2^$D942,0),IF(F941=1,2^$D941,0),IF(F940=1,2^$D940,0),IF(F939=1,2^$D939,0),IF(F938=1,2^$D938,0)),2))</f>
        <v>0x02</v>
      </c>
      <c r="G946" s="2" t="str">
        <f aca="false">CONCATENATE("0x",DEC2HEX(SUM(IF(G945=1,2^$D945,0),IF(G944=1,2^$D944,0),IF(G943=1,2^$D943,0),IF(G942=1,2^$D942,0),IF(G941=1,2^$D941,0),IF(G940=1,2^$D940,0),IF(G939=1,2^$D939,0),IF(G938=1,2^$D938,0)),2))</f>
        <v>0x02</v>
      </c>
      <c r="H946" s="2" t="str">
        <f aca="false">CONCATENATE("0x",DEC2HEX(SUM(IF(H945=1,2^$D945,0),IF(H944=1,2^$D944,0),IF(H943=1,2^$D943,0),IF(H942=1,2^$D942,0),IF(H941=1,2^$D941,0),IF(H940=1,2^$D940,0),IF(H939=1,2^$D939,0),IF(H938=1,2^$D938,0)),2))</f>
        <v>0x1C</v>
      </c>
      <c r="I946" s="2" t="str">
        <f aca="false">CONCATENATE("0x",DEC2HEX(SUM(IF(I945=1,2^$D945,0),IF(I944=1,2^$D944,0),IF(I943=1,2^$D943,0),IF(I942=1,2^$D942,0),IF(I941=1,2^$D941,0),IF(I940=1,2^$D940,0),IF(I939=1,2^$D939,0),IF(I938=1,2^$D938,0)),2))</f>
        <v>0x00</v>
      </c>
      <c r="J946" s="0"/>
    </row>
    <row r="947" customFormat="false" ht="12.8" hidden="false" customHeight="false" outlineLevel="0" collapsed="false">
      <c r="A947" s="0"/>
      <c r="B947" s="0"/>
      <c r="C947" s="0"/>
      <c r="D947" s="0"/>
      <c r="E947" s="0"/>
      <c r="F947" s="0"/>
      <c r="G947" s="0"/>
      <c r="H947" s="0"/>
      <c r="I947" s="0"/>
      <c r="J947" s="0"/>
    </row>
    <row r="948" customFormat="false" ht="12.8" hidden="false" customHeight="false" outlineLevel="0" collapsed="false">
      <c r="A948" s="0"/>
      <c r="B948" s="0"/>
      <c r="C948" s="0"/>
      <c r="D948" s="0"/>
      <c r="E948" s="2" t="n">
        <v>0</v>
      </c>
      <c r="F948" s="2" t="n">
        <f aca="false">E948+1</f>
        <v>1</v>
      </c>
      <c r="G948" s="2" t="n">
        <f aca="false">F948+1</f>
        <v>2</v>
      </c>
      <c r="H948" s="2" t="n">
        <f aca="false">G948+1</f>
        <v>3</v>
      </c>
      <c r="I948" s="2" t="n">
        <f aca="false">H948+1</f>
        <v>4</v>
      </c>
      <c r="J948" s="0"/>
    </row>
    <row r="949" customFormat="false" ht="12.8" hidden="false" customHeight="false" outlineLevel="0" collapsed="false">
      <c r="A949" s="2" t="n">
        <f aca="false">A938+1</f>
        <v>118</v>
      </c>
      <c r="B949" s="2" t="str">
        <f aca="false">DEC2HEX(A949,2)</f>
        <v>76</v>
      </c>
      <c r="C949" s="2" t="str">
        <f aca="false">CHAR(A949)</f>
        <v>v</v>
      </c>
      <c r="D949" s="2" t="n">
        <f aca="false">D$3</f>
        <v>7</v>
      </c>
      <c r="E949" s="0"/>
      <c r="F949" s="0"/>
      <c r="G949" s="2"/>
      <c r="H949" s="0"/>
      <c r="I949" s="0"/>
      <c r="J949" s="2" t="str">
        <f aca="false">E957</f>
        <v>0x18</v>
      </c>
    </row>
    <row r="950" customFormat="false" ht="12.8" hidden="false" customHeight="false" outlineLevel="0" collapsed="false">
      <c r="A950" s="0"/>
      <c r="B950" s="0"/>
      <c r="C950" s="0"/>
      <c r="D950" s="2" t="n">
        <f aca="false">D$4</f>
        <v>6</v>
      </c>
      <c r="E950" s="0"/>
      <c r="F950" s="0"/>
      <c r="G950" s="2"/>
      <c r="H950" s="0"/>
      <c r="I950" s="0"/>
      <c r="J950" s="2" t="str">
        <f aca="false">F957</f>
        <v>0x04</v>
      </c>
    </row>
    <row r="951" customFormat="false" ht="12.8" hidden="false" customHeight="false" outlineLevel="0" collapsed="false">
      <c r="A951" s="0"/>
      <c r="B951" s="0"/>
      <c r="C951" s="0"/>
      <c r="D951" s="2" t="n">
        <f aca="false">D$5</f>
        <v>5</v>
      </c>
      <c r="E951" s="0"/>
      <c r="F951" s="0"/>
      <c r="G951" s="2"/>
      <c r="H951" s="0"/>
      <c r="I951" s="0"/>
      <c r="J951" s="2" t="str">
        <f aca="false">G957</f>
        <v>0x02</v>
      </c>
    </row>
    <row r="952" customFormat="false" ht="13.4" hidden="false" customHeight="false" outlineLevel="0" collapsed="false">
      <c r="A952" s="0"/>
      <c r="B952" s="0"/>
      <c r="C952" s="0"/>
      <c r="D952" s="2" t="n">
        <f aca="false">D$6</f>
        <v>4</v>
      </c>
      <c r="E952" s="0" t="n">
        <v>1</v>
      </c>
      <c r="F952" s="0"/>
      <c r="G952" s="2"/>
      <c r="H952" s="0"/>
      <c r="I952" s="0" t="n">
        <v>1</v>
      </c>
      <c r="J952" s="2" t="str">
        <f aca="false">H957</f>
        <v>0x04</v>
      </c>
    </row>
    <row r="953" customFormat="false" ht="13.4" hidden="false" customHeight="false" outlineLevel="0" collapsed="false">
      <c r="A953" s="0"/>
      <c r="B953" s="0"/>
      <c r="C953" s="0"/>
      <c r="D953" s="2" t="n">
        <f aca="false">D$7</f>
        <v>3</v>
      </c>
      <c r="E953" s="0" t="n">
        <v>1</v>
      </c>
      <c r="F953" s="0"/>
      <c r="G953" s="2"/>
      <c r="H953" s="0"/>
      <c r="I953" s="0" t="n">
        <v>1</v>
      </c>
      <c r="J953" s="2" t="str">
        <f aca="false">I957</f>
        <v>0x18</v>
      </c>
    </row>
    <row r="954" customFormat="false" ht="13.4" hidden="false" customHeight="false" outlineLevel="0" collapsed="false">
      <c r="A954" s="0"/>
      <c r="B954" s="0"/>
      <c r="C954" s="0"/>
      <c r="D954" s="2" t="n">
        <f aca="false">D$8</f>
        <v>2</v>
      </c>
      <c r="E954" s="0"/>
      <c r="F954" s="0" t="n">
        <v>1</v>
      </c>
      <c r="G954" s="0"/>
      <c r="H954" s="0" t="n">
        <v>1</v>
      </c>
      <c r="I954" s="0"/>
      <c r="J954" s="0"/>
    </row>
    <row r="955" customFormat="false" ht="13.4" hidden="false" customHeight="false" outlineLevel="0" collapsed="false">
      <c r="A955" s="0"/>
      <c r="B955" s="0"/>
      <c r="C955" s="0"/>
      <c r="D955" s="2" t="n">
        <f aca="false">D$9</f>
        <v>1</v>
      </c>
      <c r="E955" s="0"/>
      <c r="F955" s="0"/>
      <c r="G955" s="2" t="n">
        <v>1</v>
      </c>
      <c r="H955" s="0"/>
      <c r="I955" s="0"/>
      <c r="J955" s="0"/>
    </row>
    <row r="956" customFormat="false" ht="12.8" hidden="false" customHeight="false" outlineLevel="0" collapsed="false">
      <c r="A956" s="0"/>
      <c r="B956" s="0"/>
      <c r="C956" s="0"/>
      <c r="D956" s="2" t="n">
        <f aca="false">D$10</f>
        <v>0</v>
      </c>
      <c r="E956" s="0"/>
      <c r="F956" s="0"/>
      <c r="G956" s="0"/>
      <c r="H956" s="0"/>
      <c r="I956" s="0"/>
      <c r="J956" s="0"/>
    </row>
    <row r="957" customFormat="false" ht="12.8" hidden="false" customHeight="false" outlineLevel="0" collapsed="false">
      <c r="A957" s="0"/>
      <c r="B957" s="0"/>
      <c r="C957" s="0"/>
      <c r="D957" s="0"/>
      <c r="E957" s="2" t="str">
        <f aca="false">CONCATENATE("0x",DEC2HEX(SUM(IF(E956=1,2^$D956,0),IF(E955=1,2^$D955,0),IF(E954=1,2^$D954,0),IF(E953=1,2^$D953,0),IF(E952=1,2^$D952,0),IF(E951=1,2^$D951,0),IF(E950=1,2^$D950,0),IF(E949=1,2^$D949,0)),2))</f>
        <v>0x18</v>
      </c>
      <c r="F957" s="2" t="str">
        <f aca="false">CONCATENATE("0x",DEC2HEX(SUM(IF(F956=1,2^$D956,0),IF(F955=1,2^$D955,0),IF(F954=1,2^$D954,0),IF(F953=1,2^$D953,0),IF(F952=1,2^$D952,0),IF(F951=1,2^$D951,0),IF(F950=1,2^$D950,0),IF(F949=1,2^$D949,0)),2))</f>
        <v>0x04</v>
      </c>
      <c r="G957" s="2" t="str">
        <f aca="false">CONCATENATE("0x",DEC2HEX(SUM(IF(G956=1,2^$D956,0),IF(G955=1,2^$D955,0),IF(G954=1,2^$D954,0),IF(G953=1,2^$D953,0),IF(G952=1,2^$D952,0),IF(G951=1,2^$D951,0),IF(G950=1,2^$D950,0),IF(G949=1,2^$D949,0)),2))</f>
        <v>0x02</v>
      </c>
      <c r="H957" s="2" t="str">
        <f aca="false">CONCATENATE("0x",DEC2HEX(SUM(IF(H956=1,2^$D956,0),IF(H955=1,2^$D955,0),IF(H954=1,2^$D954,0),IF(H953=1,2^$D953,0),IF(H952=1,2^$D952,0),IF(H951=1,2^$D951,0),IF(H950=1,2^$D950,0),IF(H949=1,2^$D949,0)),2))</f>
        <v>0x04</v>
      </c>
      <c r="I957" s="2" t="str">
        <f aca="false">CONCATENATE("0x",DEC2HEX(SUM(IF(I956=1,2^$D956,0),IF(I955=1,2^$D955,0),IF(I954=1,2^$D954,0),IF(I953=1,2^$D953,0),IF(I952=1,2^$D952,0),IF(I951=1,2^$D951,0),IF(I950=1,2^$D950,0),IF(I949=1,2^$D949,0)),2))</f>
        <v>0x18</v>
      </c>
      <c r="J957" s="0"/>
    </row>
    <row r="958" customFormat="false" ht="12.8" hidden="false" customHeight="false" outlineLevel="0" collapsed="false">
      <c r="A958" s="0"/>
      <c r="B958" s="0"/>
      <c r="C958" s="0"/>
      <c r="D958" s="0"/>
      <c r="E958" s="0"/>
      <c r="F958" s="0"/>
      <c r="G958" s="0"/>
      <c r="H958" s="0"/>
      <c r="I958" s="0"/>
      <c r="J958" s="0"/>
    </row>
    <row r="959" customFormat="false" ht="12.8" hidden="false" customHeight="false" outlineLevel="0" collapsed="false">
      <c r="A959" s="0"/>
      <c r="B959" s="0"/>
      <c r="C959" s="0"/>
      <c r="D959" s="0"/>
      <c r="E959" s="2" t="n">
        <v>0</v>
      </c>
      <c r="F959" s="2" t="n">
        <f aca="false">E959+1</f>
        <v>1</v>
      </c>
      <c r="G959" s="2" t="n">
        <f aca="false">F959+1</f>
        <v>2</v>
      </c>
      <c r="H959" s="2" t="n">
        <f aca="false">G959+1</f>
        <v>3</v>
      </c>
      <c r="I959" s="2" t="n">
        <f aca="false">H959+1</f>
        <v>4</v>
      </c>
      <c r="J959" s="0"/>
    </row>
    <row r="960" customFormat="false" ht="12.8" hidden="false" customHeight="false" outlineLevel="0" collapsed="false">
      <c r="A960" s="2" t="n">
        <f aca="false">A949+1</f>
        <v>119</v>
      </c>
      <c r="B960" s="2" t="str">
        <f aca="false">DEC2HEX(A960,2)</f>
        <v>77</v>
      </c>
      <c r="C960" s="2" t="str">
        <f aca="false">CHAR(A960)</f>
        <v>w</v>
      </c>
      <c r="D960" s="2" t="n">
        <f aca="false">D$3</f>
        <v>7</v>
      </c>
      <c r="E960" s="0"/>
      <c r="F960" s="0"/>
      <c r="G960" s="2"/>
      <c r="H960" s="0"/>
      <c r="I960" s="0"/>
      <c r="J960" s="2" t="str">
        <f aca="false">E968</f>
        <v>0x1C</v>
      </c>
    </row>
    <row r="961" customFormat="false" ht="12.8" hidden="false" customHeight="false" outlineLevel="0" collapsed="false">
      <c r="A961" s="0"/>
      <c r="B961" s="0"/>
      <c r="C961" s="0"/>
      <c r="D961" s="2" t="n">
        <f aca="false">D$4</f>
        <v>6</v>
      </c>
      <c r="E961" s="0"/>
      <c r="F961" s="0"/>
      <c r="G961" s="2"/>
      <c r="H961" s="0"/>
      <c r="I961" s="0"/>
      <c r="J961" s="2" t="str">
        <f aca="false">F968</f>
        <v>0x02</v>
      </c>
    </row>
    <row r="962" customFormat="false" ht="12.8" hidden="false" customHeight="false" outlineLevel="0" collapsed="false">
      <c r="A962" s="0"/>
      <c r="B962" s="0"/>
      <c r="C962" s="0"/>
      <c r="D962" s="2" t="n">
        <f aca="false">D$5</f>
        <v>5</v>
      </c>
      <c r="E962" s="0"/>
      <c r="F962" s="0"/>
      <c r="G962" s="2"/>
      <c r="H962" s="0"/>
      <c r="I962" s="0"/>
      <c r="J962" s="2" t="str">
        <f aca="false">G968</f>
        <v>0x1C</v>
      </c>
    </row>
    <row r="963" customFormat="false" ht="13.4" hidden="false" customHeight="false" outlineLevel="0" collapsed="false">
      <c r="A963" s="0"/>
      <c r="B963" s="0"/>
      <c r="C963" s="0"/>
      <c r="D963" s="2" t="n">
        <f aca="false">D$6</f>
        <v>4</v>
      </c>
      <c r="E963" s="0" t="n">
        <v>1</v>
      </c>
      <c r="F963" s="0"/>
      <c r="G963" s="2" t="n">
        <v>1</v>
      </c>
      <c r="H963" s="0"/>
      <c r="I963" s="0" t="n">
        <v>1</v>
      </c>
      <c r="J963" s="2" t="str">
        <f aca="false">H968</f>
        <v>0x02</v>
      </c>
    </row>
    <row r="964" customFormat="false" ht="13.4" hidden="false" customHeight="false" outlineLevel="0" collapsed="false">
      <c r="A964" s="0"/>
      <c r="B964" s="0"/>
      <c r="C964" s="0"/>
      <c r="D964" s="2" t="n">
        <f aca="false">D$7</f>
        <v>3</v>
      </c>
      <c r="E964" s="0" t="n">
        <v>1</v>
      </c>
      <c r="F964" s="0"/>
      <c r="G964" s="2" t="n">
        <v>1</v>
      </c>
      <c r="H964" s="0"/>
      <c r="I964" s="0" t="n">
        <v>1</v>
      </c>
      <c r="J964" s="2" t="str">
        <f aca="false">I968</f>
        <v>0x1C</v>
      </c>
    </row>
    <row r="965" customFormat="false" ht="13.4" hidden="false" customHeight="false" outlineLevel="0" collapsed="false">
      <c r="A965" s="0"/>
      <c r="B965" s="0"/>
      <c r="C965" s="0"/>
      <c r="D965" s="2" t="n">
        <f aca="false">D$8</f>
        <v>2</v>
      </c>
      <c r="E965" s="0" t="n">
        <v>1</v>
      </c>
      <c r="F965" s="0"/>
      <c r="G965" s="0" t="n">
        <v>1</v>
      </c>
      <c r="H965" s="0"/>
      <c r="I965" s="0" t="n">
        <v>1</v>
      </c>
      <c r="J965" s="0"/>
    </row>
    <row r="966" customFormat="false" ht="13.4" hidden="false" customHeight="false" outlineLevel="0" collapsed="false">
      <c r="A966" s="0"/>
      <c r="B966" s="0"/>
      <c r="C966" s="0"/>
      <c r="D966" s="2" t="n">
        <f aca="false">D$9</f>
        <v>1</v>
      </c>
      <c r="E966" s="0"/>
      <c r="F966" s="0" t="n">
        <v>1</v>
      </c>
      <c r="G966" s="2"/>
      <c r="H966" s="0" t="n">
        <v>1</v>
      </c>
      <c r="I966" s="0"/>
      <c r="J966" s="0"/>
    </row>
    <row r="967" customFormat="false" ht="12.8" hidden="false" customHeight="false" outlineLevel="0" collapsed="false">
      <c r="A967" s="0"/>
      <c r="B967" s="0"/>
      <c r="C967" s="0"/>
      <c r="D967" s="2" t="n">
        <f aca="false">D$10</f>
        <v>0</v>
      </c>
      <c r="E967" s="0"/>
      <c r="F967" s="0"/>
      <c r="G967" s="0"/>
      <c r="H967" s="0"/>
      <c r="I967" s="0"/>
      <c r="J967" s="0"/>
    </row>
    <row r="968" customFormat="false" ht="12.8" hidden="false" customHeight="false" outlineLevel="0" collapsed="false">
      <c r="A968" s="0"/>
      <c r="B968" s="0"/>
      <c r="C968" s="0"/>
      <c r="D968" s="0"/>
      <c r="E968" s="2" t="str">
        <f aca="false">CONCATENATE("0x",DEC2HEX(SUM(IF(E967=1,2^$D967,0),IF(E966=1,2^$D966,0),IF(E965=1,2^$D965,0),IF(E964=1,2^$D964,0),IF(E963=1,2^$D963,0),IF(E962=1,2^$D962,0),IF(E961=1,2^$D961,0),IF(E960=1,2^$D960,0)),2))</f>
        <v>0x1C</v>
      </c>
      <c r="F968" s="2" t="str">
        <f aca="false">CONCATENATE("0x",DEC2HEX(SUM(IF(F967=1,2^$D967,0),IF(F966=1,2^$D966,0),IF(F965=1,2^$D965,0),IF(F964=1,2^$D964,0),IF(F963=1,2^$D963,0),IF(F962=1,2^$D962,0),IF(F961=1,2^$D961,0),IF(F960=1,2^$D960,0)),2))</f>
        <v>0x02</v>
      </c>
      <c r="G968" s="2" t="str">
        <f aca="false">CONCATENATE("0x",DEC2HEX(SUM(IF(G967=1,2^$D967,0),IF(G966=1,2^$D966,0),IF(G965=1,2^$D965,0),IF(G964=1,2^$D964,0),IF(G963=1,2^$D963,0),IF(G962=1,2^$D962,0),IF(G961=1,2^$D961,0),IF(G960=1,2^$D960,0)),2))</f>
        <v>0x1C</v>
      </c>
      <c r="H968" s="2" t="str">
        <f aca="false">CONCATENATE("0x",DEC2HEX(SUM(IF(H967=1,2^$D967,0),IF(H966=1,2^$D966,0),IF(H965=1,2^$D965,0),IF(H964=1,2^$D964,0),IF(H963=1,2^$D963,0),IF(H962=1,2^$D962,0),IF(H961=1,2^$D961,0),IF(H960=1,2^$D960,0)),2))</f>
        <v>0x02</v>
      </c>
      <c r="I968" s="2" t="str">
        <f aca="false">CONCATENATE("0x",DEC2HEX(SUM(IF(I967=1,2^$D967,0),IF(I966=1,2^$D966,0),IF(I965=1,2^$D965,0),IF(I964=1,2^$D964,0),IF(I963=1,2^$D963,0),IF(I962=1,2^$D962,0),IF(I961=1,2^$D961,0),IF(I960=1,2^$D960,0)),2))</f>
        <v>0x1C</v>
      </c>
      <c r="J968" s="0"/>
    </row>
    <row r="969" customFormat="false" ht="12.8" hidden="false" customHeight="false" outlineLevel="0" collapsed="false">
      <c r="A969" s="0"/>
      <c r="B969" s="0"/>
      <c r="C969" s="0"/>
      <c r="D969" s="0"/>
      <c r="E969" s="0"/>
      <c r="F969" s="0"/>
      <c r="G969" s="0"/>
      <c r="H969" s="0"/>
      <c r="I969" s="0"/>
      <c r="J969" s="0"/>
    </row>
    <row r="970" customFormat="false" ht="12.8" hidden="false" customHeight="false" outlineLevel="0" collapsed="false">
      <c r="A970" s="0"/>
      <c r="B970" s="0"/>
      <c r="C970" s="0"/>
      <c r="D970" s="0"/>
      <c r="E970" s="2" t="n">
        <v>0</v>
      </c>
      <c r="F970" s="2" t="n">
        <f aca="false">E970+1</f>
        <v>1</v>
      </c>
      <c r="G970" s="2" t="n">
        <f aca="false">F970+1</f>
        <v>2</v>
      </c>
      <c r="H970" s="2" t="n">
        <f aca="false">G970+1</f>
        <v>3</v>
      </c>
      <c r="I970" s="2" t="n">
        <f aca="false">H970+1</f>
        <v>4</v>
      </c>
      <c r="J970" s="0"/>
    </row>
    <row r="971" customFormat="false" ht="12.8" hidden="false" customHeight="false" outlineLevel="0" collapsed="false">
      <c r="A971" s="2" t="n">
        <f aca="false">A960+1</f>
        <v>120</v>
      </c>
      <c r="B971" s="2" t="str">
        <f aca="false">DEC2HEX(A971,2)</f>
        <v>78</v>
      </c>
      <c r="C971" s="2" t="str">
        <f aca="false">CHAR(A971)</f>
        <v>x</v>
      </c>
      <c r="D971" s="2" t="n">
        <f aca="false">D$3</f>
        <v>7</v>
      </c>
      <c r="E971" s="0"/>
      <c r="F971" s="0"/>
      <c r="G971" s="2"/>
      <c r="H971" s="0"/>
      <c r="I971" s="0"/>
      <c r="J971" s="2" t="str">
        <f aca="false">E979</f>
        <v>0x22</v>
      </c>
    </row>
    <row r="972" customFormat="false" ht="12.8" hidden="false" customHeight="false" outlineLevel="0" collapsed="false">
      <c r="A972" s="0"/>
      <c r="B972" s="0"/>
      <c r="C972" s="0"/>
      <c r="D972" s="2" t="n">
        <f aca="false">D$4</f>
        <v>6</v>
      </c>
      <c r="E972" s="0"/>
      <c r="F972" s="0"/>
      <c r="G972" s="2"/>
      <c r="H972" s="0"/>
      <c r="I972" s="0"/>
      <c r="J972" s="2" t="str">
        <f aca="false">F979</f>
        <v>0x14</v>
      </c>
    </row>
    <row r="973" customFormat="false" ht="13.4" hidden="false" customHeight="false" outlineLevel="0" collapsed="false">
      <c r="A973" s="0"/>
      <c r="B973" s="0"/>
      <c r="C973" s="0"/>
      <c r="D973" s="2" t="n">
        <f aca="false">D$5</f>
        <v>5</v>
      </c>
      <c r="E973" s="0" t="n">
        <v>1</v>
      </c>
      <c r="F973" s="0"/>
      <c r="G973" s="2"/>
      <c r="H973" s="0"/>
      <c r="I973" s="0" t="n">
        <v>1</v>
      </c>
      <c r="J973" s="2" t="str">
        <f aca="false">G979</f>
        <v>0x08</v>
      </c>
    </row>
    <row r="974" customFormat="false" ht="13.4" hidden="false" customHeight="false" outlineLevel="0" collapsed="false">
      <c r="A974" s="0"/>
      <c r="B974" s="0"/>
      <c r="C974" s="0"/>
      <c r="D974" s="2" t="n">
        <f aca="false">D$6</f>
        <v>4</v>
      </c>
      <c r="E974" s="0"/>
      <c r="F974" s="0" t="n">
        <v>1</v>
      </c>
      <c r="G974" s="2"/>
      <c r="H974" s="0" t="n">
        <v>1</v>
      </c>
      <c r="I974" s="0"/>
      <c r="J974" s="2" t="str">
        <f aca="false">H979</f>
        <v>0x14</v>
      </c>
    </row>
    <row r="975" customFormat="false" ht="13.4" hidden="false" customHeight="false" outlineLevel="0" collapsed="false">
      <c r="A975" s="0"/>
      <c r="B975" s="0"/>
      <c r="C975" s="0"/>
      <c r="D975" s="2" t="n">
        <f aca="false">D$7</f>
        <v>3</v>
      </c>
      <c r="E975" s="0"/>
      <c r="F975" s="0"/>
      <c r="G975" s="2" t="n">
        <v>1</v>
      </c>
      <c r="H975" s="0"/>
      <c r="I975" s="0"/>
      <c r="J975" s="2" t="str">
        <f aca="false">I979</f>
        <v>0x22</v>
      </c>
    </row>
    <row r="976" customFormat="false" ht="13.4" hidden="false" customHeight="false" outlineLevel="0" collapsed="false">
      <c r="A976" s="0"/>
      <c r="B976" s="0"/>
      <c r="C976" s="0"/>
      <c r="D976" s="2" t="n">
        <f aca="false">D$8</f>
        <v>2</v>
      </c>
      <c r="E976" s="0"/>
      <c r="F976" s="0" t="n">
        <v>1</v>
      </c>
      <c r="G976" s="0"/>
      <c r="H976" s="0" t="n">
        <v>1</v>
      </c>
      <c r="I976" s="0"/>
      <c r="J976" s="0"/>
    </row>
    <row r="977" customFormat="false" ht="13.4" hidden="false" customHeight="false" outlineLevel="0" collapsed="false">
      <c r="A977" s="0"/>
      <c r="B977" s="0"/>
      <c r="C977" s="0"/>
      <c r="D977" s="2" t="n">
        <f aca="false">D$9</f>
        <v>1</v>
      </c>
      <c r="E977" s="0" t="n">
        <v>1</v>
      </c>
      <c r="F977" s="0"/>
      <c r="G977" s="2"/>
      <c r="H977" s="0"/>
      <c r="I977" s="0" t="n">
        <v>1</v>
      </c>
      <c r="J977" s="0"/>
    </row>
    <row r="978" customFormat="false" ht="12.8" hidden="false" customHeight="false" outlineLevel="0" collapsed="false">
      <c r="A978" s="0"/>
      <c r="B978" s="0"/>
      <c r="C978" s="0"/>
      <c r="D978" s="2" t="n">
        <f aca="false">D$10</f>
        <v>0</v>
      </c>
      <c r="E978" s="0"/>
      <c r="F978" s="0"/>
      <c r="G978" s="0"/>
      <c r="H978" s="0"/>
      <c r="I978" s="0"/>
      <c r="J978" s="0"/>
    </row>
    <row r="979" customFormat="false" ht="12.8" hidden="false" customHeight="false" outlineLevel="0" collapsed="false">
      <c r="A979" s="0"/>
      <c r="B979" s="0"/>
      <c r="C979" s="0"/>
      <c r="D979" s="0"/>
      <c r="E979" s="2" t="str">
        <f aca="false">CONCATENATE("0x",DEC2HEX(SUM(IF(E978=1,2^$D978,0),IF(E977=1,2^$D977,0),IF(E976=1,2^$D976,0),IF(E975=1,2^$D975,0),IF(E974=1,2^$D974,0),IF(E973=1,2^$D973,0),IF(E972=1,2^$D972,0),IF(E971=1,2^$D971,0)),2))</f>
        <v>0x22</v>
      </c>
      <c r="F979" s="2" t="str">
        <f aca="false">CONCATENATE("0x",DEC2HEX(SUM(IF(F978=1,2^$D978,0),IF(F977=1,2^$D977,0),IF(F976=1,2^$D976,0),IF(F975=1,2^$D975,0),IF(F974=1,2^$D974,0),IF(F973=1,2^$D973,0),IF(F972=1,2^$D972,0),IF(F971=1,2^$D971,0)),2))</f>
        <v>0x14</v>
      </c>
      <c r="G979" s="2" t="str">
        <f aca="false">CONCATENATE("0x",DEC2HEX(SUM(IF(G978=1,2^$D978,0),IF(G977=1,2^$D977,0),IF(G976=1,2^$D976,0),IF(G975=1,2^$D975,0),IF(G974=1,2^$D974,0),IF(G973=1,2^$D973,0),IF(G972=1,2^$D972,0),IF(G971=1,2^$D971,0)),2))</f>
        <v>0x08</v>
      </c>
      <c r="H979" s="2" t="str">
        <f aca="false">CONCATENATE("0x",DEC2HEX(SUM(IF(H978=1,2^$D978,0),IF(H977=1,2^$D977,0),IF(H976=1,2^$D976,0),IF(H975=1,2^$D975,0),IF(H974=1,2^$D974,0),IF(H973=1,2^$D973,0),IF(H972=1,2^$D972,0),IF(H971=1,2^$D971,0)),2))</f>
        <v>0x14</v>
      </c>
      <c r="I979" s="2" t="str">
        <f aca="false">CONCATENATE("0x",DEC2HEX(SUM(IF(I978=1,2^$D978,0),IF(I977=1,2^$D977,0),IF(I976=1,2^$D976,0),IF(I975=1,2^$D975,0),IF(I974=1,2^$D974,0),IF(I973=1,2^$D973,0),IF(I972=1,2^$D972,0),IF(I971=1,2^$D971,0)),2))</f>
        <v>0x22</v>
      </c>
      <c r="J979" s="0"/>
    </row>
    <row r="980" customFormat="false" ht="12.8" hidden="false" customHeight="false" outlineLevel="0" collapsed="false">
      <c r="A980" s="0"/>
      <c r="B980" s="0"/>
      <c r="C980" s="0"/>
      <c r="D980" s="0"/>
      <c r="E980" s="0"/>
      <c r="F980" s="0"/>
      <c r="G980" s="0"/>
      <c r="H980" s="0"/>
      <c r="I980" s="0"/>
      <c r="J980" s="0"/>
    </row>
    <row r="981" customFormat="false" ht="12.8" hidden="false" customHeight="false" outlineLevel="0" collapsed="false">
      <c r="A981" s="0"/>
      <c r="B981" s="0"/>
      <c r="C981" s="0"/>
      <c r="D981" s="0"/>
      <c r="E981" s="2" t="n">
        <v>0</v>
      </c>
      <c r="F981" s="2" t="n">
        <f aca="false">E981+1</f>
        <v>1</v>
      </c>
      <c r="G981" s="2" t="n">
        <f aca="false">F981+1</f>
        <v>2</v>
      </c>
      <c r="H981" s="2" t="n">
        <f aca="false">G981+1</f>
        <v>3</v>
      </c>
      <c r="I981" s="2" t="n">
        <f aca="false">H981+1</f>
        <v>4</v>
      </c>
      <c r="J981" s="0"/>
    </row>
    <row r="982" customFormat="false" ht="12.8" hidden="false" customHeight="false" outlineLevel="0" collapsed="false">
      <c r="A982" s="2" t="n">
        <f aca="false">A971+1</f>
        <v>121</v>
      </c>
      <c r="B982" s="2" t="str">
        <f aca="false">DEC2HEX(A982,2)</f>
        <v>79</v>
      </c>
      <c r="C982" s="2" t="str">
        <f aca="false">CHAR(A982)</f>
        <v>y</v>
      </c>
      <c r="D982" s="2" t="n">
        <f aca="false">D$3</f>
        <v>7</v>
      </c>
      <c r="E982" s="0"/>
      <c r="F982" s="0"/>
      <c r="G982" s="2"/>
      <c r="H982" s="0"/>
      <c r="I982" s="0"/>
      <c r="J982" s="2" t="str">
        <f aca="false">E990</f>
        <v>0x39</v>
      </c>
    </row>
    <row r="983" customFormat="false" ht="12.8" hidden="false" customHeight="false" outlineLevel="0" collapsed="false">
      <c r="A983" s="0"/>
      <c r="B983" s="0"/>
      <c r="C983" s="0"/>
      <c r="D983" s="2" t="n">
        <f aca="false">D$4</f>
        <v>6</v>
      </c>
      <c r="E983" s="0"/>
      <c r="F983" s="0"/>
      <c r="G983" s="2"/>
      <c r="H983" s="0"/>
      <c r="I983" s="0"/>
      <c r="J983" s="2" t="str">
        <f aca="false">F990</f>
        <v>0x05</v>
      </c>
    </row>
    <row r="984" customFormat="false" ht="13.4" hidden="false" customHeight="false" outlineLevel="0" collapsed="false">
      <c r="A984" s="0"/>
      <c r="B984" s="0"/>
      <c r="C984" s="0"/>
      <c r="D984" s="2" t="n">
        <f aca="false">D$5</f>
        <v>5</v>
      </c>
      <c r="E984" s="0" t="n">
        <v>1</v>
      </c>
      <c r="F984" s="0" t="s">
        <v>3</v>
      </c>
      <c r="G984" s="2"/>
      <c r="H984" s="0" t="n">
        <v>1</v>
      </c>
      <c r="I984" s="0"/>
      <c r="J984" s="2" t="str">
        <f aca="false">G990</f>
        <v>0x05</v>
      </c>
    </row>
    <row r="985" customFormat="false" ht="13.4" hidden="false" customHeight="false" outlineLevel="0" collapsed="false">
      <c r="A985" s="0"/>
      <c r="B985" s="0"/>
      <c r="C985" s="0"/>
      <c r="D985" s="2" t="n">
        <f aca="false">D$6</f>
        <v>4</v>
      </c>
      <c r="E985" s="0" t="n">
        <v>1</v>
      </c>
      <c r="F985" s="0" t="s">
        <v>3</v>
      </c>
      <c r="G985" s="2"/>
      <c r="H985" s="0" t="n">
        <v>1</v>
      </c>
      <c r="I985" s="0"/>
      <c r="J985" s="2" t="str">
        <f aca="false">H990</f>
        <v>0x3E</v>
      </c>
    </row>
    <row r="986" customFormat="false" ht="13.4" hidden="false" customHeight="false" outlineLevel="0" collapsed="false">
      <c r="A986" s="0"/>
      <c r="B986" s="0"/>
      <c r="C986" s="0"/>
      <c r="D986" s="2" t="n">
        <f aca="false">D$7</f>
        <v>3</v>
      </c>
      <c r="E986" s="0" t="n">
        <v>1</v>
      </c>
      <c r="F986" s="0"/>
      <c r="G986" s="2"/>
      <c r="H986" s="0" t="n">
        <v>1</v>
      </c>
      <c r="I986" s="0"/>
      <c r="J986" s="2" t="str">
        <f aca="false">I990</f>
        <v>0x00</v>
      </c>
    </row>
    <row r="987" customFormat="false" ht="13.4" hidden="false" customHeight="false" outlineLevel="0" collapsed="false">
      <c r="A987" s="0"/>
      <c r="B987" s="0"/>
      <c r="C987" s="0"/>
      <c r="D987" s="2" t="n">
        <f aca="false">D$8</f>
        <v>2</v>
      </c>
      <c r="E987" s="0"/>
      <c r="F987" s="0" t="n">
        <v>1</v>
      </c>
      <c r="G987" s="0" t="n">
        <v>1</v>
      </c>
      <c r="H987" s="0" t="n">
        <v>1</v>
      </c>
      <c r="I987" s="0"/>
      <c r="J987" s="0"/>
    </row>
    <row r="988" customFormat="false" ht="13.4" hidden="false" customHeight="false" outlineLevel="0" collapsed="false">
      <c r="A988" s="0"/>
      <c r="B988" s="0"/>
      <c r="C988" s="0"/>
      <c r="D988" s="2" t="n">
        <f aca="false">D$9</f>
        <v>1</v>
      </c>
      <c r="E988" s="0"/>
      <c r="F988" s="0"/>
      <c r="G988" s="2"/>
      <c r="H988" s="0" t="n">
        <v>1</v>
      </c>
      <c r="I988" s="0"/>
      <c r="J988" s="0"/>
    </row>
    <row r="989" customFormat="false" ht="13.4" hidden="false" customHeight="false" outlineLevel="0" collapsed="false">
      <c r="A989" s="0"/>
      <c r="B989" s="0"/>
      <c r="C989" s="0"/>
      <c r="D989" s="2" t="n">
        <f aca="false">D$10</f>
        <v>0</v>
      </c>
      <c r="E989" s="0" t="n">
        <v>1</v>
      </c>
      <c r="F989" s="0" t="n">
        <v>1</v>
      </c>
      <c r="G989" s="0" t="n">
        <v>1</v>
      </c>
      <c r="H989" s="0"/>
      <c r="I989" s="0"/>
      <c r="J989" s="0"/>
    </row>
    <row r="990" customFormat="false" ht="12.8" hidden="false" customHeight="false" outlineLevel="0" collapsed="false">
      <c r="A990" s="0"/>
      <c r="B990" s="0"/>
      <c r="C990" s="0"/>
      <c r="D990" s="0"/>
      <c r="E990" s="2" t="str">
        <f aca="false">CONCATENATE("0x",DEC2HEX(SUM(IF(E989=1,2^$D989,0),IF(E988=1,2^$D988,0),IF(E987=1,2^$D987,0),IF(E986=1,2^$D986,0),IF(E985=1,2^$D985,0),IF(E984=1,2^$D984,0),IF(E983=1,2^$D983,0),IF(E982=1,2^$D982,0)),2))</f>
        <v>0x39</v>
      </c>
      <c r="F990" s="2" t="str">
        <f aca="false">CONCATENATE("0x",DEC2HEX(SUM(IF(F989=1,2^$D989,0),IF(F988=1,2^$D988,0),IF(F987=1,2^$D987,0),IF(F986=1,2^$D986,0),IF(F985=1,2^$D985,0),IF(F984=1,2^$D984,0),IF(F983=1,2^$D983,0),IF(F982=1,2^$D982,0)),2))</f>
        <v>0x05</v>
      </c>
      <c r="G990" s="2" t="str">
        <f aca="false">CONCATENATE("0x",DEC2HEX(SUM(IF(G989=1,2^$D989,0),IF(G988=1,2^$D988,0),IF(G987=1,2^$D987,0),IF(G986=1,2^$D986,0),IF(G985=1,2^$D985,0),IF(G984=1,2^$D984,0),IF(G983=1,2^$D983,0),IF(G982=1,2^$D982,0)),2))</f>
        <v>0x05</v>
      </c>
      <c r="H990" s="2" t="str">
        <f aca="false">CONCATENATE("0x",DEC2HEX(SUM(IF(H989=1,2^$D989,0),IF(H988=1,2^$D988,0),IF(H987=1,2^$D987,0),IF(H986=1,2^$D986,0),IF(H985=1,2^$D985,0),IF(H984=1,2^$D984,0),IF(H983=1,2^$D983,0),IF(H982=1,2^$D982,0)),2))</f>
        <v>0x3E</v>
      </c>
      <c r="I990" s="2" t="str">
        <f aca="false">CONCATENATE("0x",DEC2HEX(SUM(IF(I989=1,2^$D989,0),IF(I988=1,2^$D988,0),IF(I987=1,2^$D987,0),IF(I986=1,2^$D986,0),IF(I985=1,2^$D985,0),IF(I984=1,2^$D984,0),IF(I983=1,2^$D983,0),IF(I982=1,2^$D982,0)),2))</f>
        <v>0x00</v>
      </c>
      <c r="J990" s="0"/>
    </row>
    <row r="991" customFormat="false" ht="12.8" hidden="false" customHeight="false" outlineLevel="0" collapsed="false">
      <c r="A991" s="0"/>
      <c r="B991" s="0"/>
      <c r="C991" s="0"/>
      <c r="D991" s="0"/>
      <c r="E991" s="0"/>
      <c r="F991" s="0"/>
      <c r="G991" s="0"/>
      <c r="H991" s="0"/>
      <c r="I991" s="0"/>
      <c r="J991" s="0"/>
    </row>
    <row r="992" customFormat="false" ht="12.8" hidden="false" customHeight="false" outlineLevel="0" collapsed="false">
      <c r="A992" s="0"/>
      <c r="B992" s="0"/>
      <c r="C992" s="0"/>
      <c r="D992" s="0"/>
      <c r="E992" s="2" t="n">
        <v>0</v>
      </c>
      <c r="F992" s="2" t="n">
        <f aca="false">E992+1</f>
        <v>1</v>
      </c>
      <c r="G992" s="2" t="n">
        <f aca="false">F992+1</f>
        <v>2</v>
      </c>
      <c r="H992" s="2" t="n">
        <f aca="false">G992+1</f>
        <v>3</v>
      </c>
      <c r="I992" s="2" t="n">
        <f aca="false">H992+1</f>
        <v>4</v>
      </c>
      <c r="J992" s="0"/>
    </row>
    <row r="993" customFormat="false" ht="12.8" hidden="false" customHeight="false" outlineLevel="0" collapsed="false">
      <c r="A993" s="2" t="n">
        <f aca="false">A982+1</f>
        <v>122</v>
      </c>
      <c r="B993" s="2" t="str">
        <f aca="false">DEC2HEX(A993,2)</f>
        <v>7A</v>
      </c>
      <c r="C993" s="2" t="str">
        <f aca="false">CHAR(A993)</f>
        <v>z</v>
      </c>
      <c r="D993" s="2" t="n">
        <f aca="false">D$3</f>
        <v>7</v>
      </c>
      <c r="E993" s="0"/>
      <c r="F993" s="0"/>
      <c r="G993" s="2"/>
      <c r="H993" s="0"/>
      <c r="I993" s="0"/>
      <c r="J993" s="2" t="str">
        <f aca="false">E1001</f>
        <v>0x00</v>
      </c>
    </row>
    <row r="994" customFormat="false" ht="12.8" hidden="false" customHeight="false" outlineLevel="0" collapsed="false">
      <c r="A994" s="0"/>
      <c r="B994" s="0"/>
      <c r="C994" s="0"/>
      <c r="D994" s="2" t="n">
        <f aca="false">D$4</f>
        <v>6</v>
      </c>
      <c r="E994" s="0"/>
      <c r="F994" s="0"/>
      <c r="G994" s="2"/>
      <c r="H994" s="0"/>
      <c r="I994" s="0"/>
      <c r="J994" s="2" t="str">
        <f aca="false">F1001</f>
        <v>0x26</v>
      </c>
    </row>
    <row r="995" customFormat="false" ht="13.4" hidden="false" customHeight="false" outlineLevel="0" collapsed="false">
      <c r="A995" s="0"/>
      <c r="B995" s="0"/>
      <c r="C995" s="0"/>
      <c r="D995" s="2" t="n">
        <f aca="false">D$5</f>
        <v>5</v>
      </c>
      <c r="E995" s="0"/>
      <c r="F995" s="0" t="n">
        <v>1</v>
      </c>
      <c r="G995" s="2" t="n">
        <v>1</v>
      </c>
      <c r="H995" s="0" t="n">
        <v>1</v>
      </c>
      <c r="I995" s="0"/>
      <c r="J995" s="2" t="str">
        <f aca="false">G1001</f>
        <v>0x2A</v>
      </c>
    </row>
    <row r="996" customFormat="false" ht="13.4" hidden="false" customHeight="false" outlineLevel="0" collapsed="false">
      <c r="A996" s="0"/>
      <c r="B996" s="0"/>
      <c r="C996" s="0"/>
      <c r="D996" s="2" t="n">
        <f aca="false">D$6</f>
        <v>4</v>
      </c>
      <c r="E996" s="0"/>
      <c r="F996" s="0"/>
      <c r="G996" s="2"/>
      <c r="H996" s="0" t="n">
        <v>1</v>
      </c>
      <c r="I996" s="0"/>
      <c r="J996" s="2" t="str">
        <f aca="false">H1001</f>
        <v>0x32</v>
      </c>
    </row>
    <row r="997" customFormat="false" ht="13.4" hidden="false" customHeight="false" outlineLevel="0" collapsed="false">
      <c r="A997" s="0"/>
      <c r="B997" s="0"/>
      <c r="C997" s="0"/>
      <c r="D997" s="2" t="n">
        <f aca="false">D$7</f>
        <v>3</v>
      </c>
      <c r="E997" s="0"/>
      <c r="F997" s="0"/>
      <c r="G997" s="2" t="n">
        <v>1</v>
      </c>
      <c r="H997" s="0"/>
      <c r="I997" s="0"/>
      <c r="J997" s="2" t="str">
        <f aca="false">I1001</f>
        <v>0x00</v>
      </c>
    </row>
    <row r="998" customFormat="false" ht="13.4" hidden="false" customHeight="false" outlineLevel="0" collapsed="false">
      <c r="A998" s="0"/>
      <c r="B998" s="0"/>
      <c r="C998" s="0"/>
      <c r="D998" s="2" t="n">
        <f aca="false">D$8</f>
        <v>2</v>
      </c>
      <c r="E998" s="0"/>
      <c r="F998" s="0" t="n">
        <v>1</v>
      </c>
      <c r="G998" s="0"/>
      <c r="H998" s="0"/>
      <c r="I998" s="0"/>
      <c r="J998" s="0"/>
    </row>
    <row r="999" customFormat="false" ht="13.4" hidden="false" customHeight="false" outlineLevel="0" collapsed="false">
      <c r="A999" s="0"/>
      <c r="B999" s="0"/>
      <c r="C999" s="0"/>
      <c r="D999" s="2" t="n">
        <f aca="false">D$9</f>
        <v>1</v>
      </c>
      <c r="E999" s="0"/>
      <c r="F999" s="0" t="n">
        <v>1</v>
      </c>
      <c r="G999" s="2" t="n">
        <v>1</v>
      </c>
      <c r="H999" s="0" t="n">
        <v>1</v>
      </c>
      <c r="I999" s="0"/>
      <c r="J999" s="0"/>
    </row>
    <row r="1000" customFormat="false" ht="12.8" hidden="false" customHeight="false" outlineLevel="0" collapsed="false">
      <c r="A1000" s="0"/>
      <c r="B1000" s="0"/>
      <c r="C1000" s="0"/>
      <c r="D1000" s="2" t="n">
        <f aca="false">D$10</f>
        <v>0</v>
      </c>
      <c r="E1000" s="0"/>
      <c r="F1000" s="0"/>
      <c r="G1000" s="0"/>
      <c r="H1000" s="0"/>
      <c r="I1000" s="0"/>
      <c r="J1000" s="0"/>
    </row>
    <row r="1001" customFormat="false" ht="12.8" hidden="false" customHeight="false" outlineLevel="0" collapsed="false">
      <c r="A1001" s="0"/>
      <c r="B1001" s="0"/>
      <c r="C1001" s="0"/>
      <c r="D1001" s="0"/>
      <c r="E1001" s="2" t="str">
        <f aca="false">CONCATENATE("0x",DEC2HEX(SUM(IF(E1000=1,2^$D1000,0),IF(E999=1,2^$D999,0),IF(E998=1,2^$D998,0),IF(E997=1,2^$D997,0),IF(E996=1,2^$D996,0),IF(E995=1,2^$D995,0),IF(E994=1,2^$D994,0),IF(E993=1,2^$D993,0)),2))</f>
        <v>0x00</v>
      </c>
      <c r="F1001" s="2" t="str">
        <f aca="false">CONCATENATE("0x",DEC2HEX(SUM(IF(F1000=1,2^$D1000,0),IF(F999=1,2^$D999,0),IF(F998=1,2^$D998,0),IF(F997=1,2^$D997,0),IF(F996=1,2^$D996,0),IF(F995=1,2^$D995,0),IF(F994=1,2^$D994,0),IF(F993=1,2^$D993,0)),2))</f>
        <v>0x26</v>
      </c>
      <c r="G1001" s="2" t="str">
        <f aca="false">CONCATENATE("0x",DEC2HEX(SUM(IF(G1000=1,2^$D1000,0),IF(G999=1,2^$D999,0),IF(G998=1,2^$D998,0),IF(G997=1,2^$D997,0),IF(G996=1,2^$D996,0),IF(G995=1,2^$D995,0),IF(G994=1,2^$D994,0),IF(G993=1,2^$D993,0)),2))</f>
        <v>0x2A</v>
      </c>
      <c r="H1001" s="2" t="str">
        <f aca="false">CONCATENATE("0x",DEC2HEX(SUM(IF(H1000=1,2^$D1000,0),IF(H999=1,2^$D999,0),IF(H998=1,2^$D998,0),IF(H997=1,2^$D997,0),IF(H996=1,2^$D996,0),IF(H995=1,2^$D995,0),IF(H994=1,2^$D994,0),IF(H993=1,2^$D993,0)),2))</f>
        <v>0x32</v>
      </c>
      <c r="I1001" s="2" t="str">
        <f aca="false">CONCATENATE("0x",DEC2HEX(SUM(IF(I1000=1,2^$D1000,0),IF(I999=1,2^$D999,0),IF(I998=1,2^$D998,0),IF(I997=1,2^$D997,0),IF(I996=1,2^$D996,0),IF(I995=1,2^$D995,0),IF(I994=1,2^$D994,0),IF(I993=1,2^$D993,0)),2))</f>
        <v>0x00</v>
      </c>
      <c r="J1001" s="0"/>
    </row>
    <row r="1002" customFormat="false" ht="12.8" hidden="false" customHeight="false" outlineLevel="0" collapsed="false">
      <c r="A1002" s="0"/>
      <c r="B1002" s="0"/>
      <c r="C1002" s="0"/>
      <c r="D1002" s="0"/>
      <c r="E1002" s="0"/>
      <c r="F1002" s="0"/>
      <c r="G1002" s="0"/>
      <c r="H1002" s="0"/>
      <c r="I1002" s="0"/>
      <c r="J1002" s="0"/>
    </row>
    <row r="1003" customFormat="false" ht="12.8" hidden="false" customHeight="false" outlineLevel="0" collapsed="false">
      <c r="A1003" s="0"/>
      <c r="B1003" s="0"/>
      <c r="C1003" s="0"/>
      <c r="D1003" s="0"/>
      <c r="E1003" s="2" t="n">
        <v>0</v>
      </c>
      <c r="F1003" s="2" t="n">
        <f aca="false">E1003+1</f>
        <v>1</v>
      </c>
      <c r="G1003" s="2" t="n">
        <f aca="false">F1003+1</f>
        <v>2</v>
      </c>
      <c r="H1003" s="2" t="n">
        <f aca="false">G1003+1</f>
        <v>3</v>
      </c>
      <c r="I1003" s="2" t="n">
        <f aca="false">H1003+1</f>
        <v>4</v>
      </c>
      <c r="J1003" s="0"/>
    </row>
    <row r="1004" customFormat="false" ht="13.4" hidden="false" customHeight="false" outlineLevel="0" collapsed="false">
      <c r="A1004" s="2" t="n">
        <f aca="false">A993+1</f>
        <v>123</v>
      </c>
      <c r="B1004" s="2" t="str">
        <f aca="false">DEC2HEX(A1004,2)</f>
        <v>7B</v>
      </c>
      <c r="C1004" s="2" t="str">
        <f aca="false">CHAR(A1004)</f>
        <v>{</v>
      </c>
      <c r="D1004" s="2" t="n">
        <f aca="false">D$3</f>
        <v>7</v>
      </c>
      <c r="E1004" s="0"/>
      <c r="F1004" s="0"/>
      <c r="G1004" s="2"/>
      <c r="H1004" s="0" t="n">
        <v>1</v>
      </c>
      <c r="I1004" s="0"/>
      <c r="J1004" s="2" t="str">
        <f aca="false">E1012</f>
        <v>0x00</v>
      </c>
    </row>
    <row r="1005" customFormat="false" ht="13.4" hidden="false" customHeight="false" outlineLevel="0" collapsed="false">
      <c r="A1005" s="0"/>
      <c r="B1005" s="0"/>
      <c r="C1005" s="0"/>
      <c r="D1005" s="2" t="n">
        <f aca="false">D$4</f>
        <v>6</v>
      </c>
      <c r="E1005" s="0"/>
      <c r="F1005" s="0"/>
      <c r="G1005" s="2" t="n">
        <v>1</v>
      </c>
      <c r="H1005" s="0"/>
      <c r="I1005" s="0"/>
      <c r="J1005" s="2" t="str">
        <f aca="false">F1012</f>
        <v>0x10</v>
      </c>
    </row>
    <row r="1006" customFormat="false" ht="13.4" hidden="false" customHeight="false" outlineLevel="0" collapsed="false">
      <c r="A1006" s="0"/>
      <c r="B1006" s="0"/>
      <c r="C1006" s="0"/>
      <c r="D1006" s="2" t="n">
        <f aca="false">D$5</f>
        <v>5</v>
      </c>
      <c r="E1006" s="0"/>
      <c r="F1006" s="0"/>
      <c r="G1006" s="2" t="n">
        <v>1</v>
      </c>
      <c r="H1006" s="0"/>
      <c r="I1006" s="0"/>
      <c r="J1006" s="2" t="str">
        <f aca="false">G1012</f>
        <v>0x7C</v>
      </c>
    </row>
    <row r="1007" customFormat="false" ht="13.4" hidden="false" customHeight="false" outlineLevel="0" collapsed="false">
      <c r="A1007" s="0"/>
      <c r="B1007" s="0"/>
      <c r="C1007" s="0"/>
      <c r="D1007" s="2" t="n">
        <f aca="false">D$6</f>
        <v>4</v>
      </c>
      <c r="E1007" s="0"/>
      <c r="F1007" s="0" t="n">
        <v>1</v>
      </c>
      <c r="G1007" s="2" t="n">
        <v>1</v>
      </c>
      <c r="H1007" s="0"/>
      <c r="I1007" s="0"/>
      <c r="J1007" s="2" t="str">
        <f aca="false">H1012</f>
        <v>0x82</v>
      </c>
    </row>
    <row r="1008" customFormat="false" ht="13.4" hidden="false" customHeight="false" outlineLevel="0" collapsed="false">
      <c r="A1008" s="0"/>
      <c r="B1008" s="0"/>
      <c r="C1008" s="0"/>
      <c r="D1008" s="2" t="n">
        <f aca="false">D$7</f>
        <v>3</v>
      </c>
      <c r="E1008" s="0"/>
      <c r="F1008" s="0"/>
      <c r="G1008" s="2" t="n">
        <v>1</v>
      </c>
      <c r="H1008" s="0"/>
      <c r="I1008" s="0"/>
      <c r="J1008" s="2" t="str">
        <f aca="false">I1012</f>
        <v>0x00</v>
      </c>
    </row>
    <row r="1009" customFormat="false" ht="13.4" hidden="false" customHeight="false" outlineLevel="0" collapsed="false">
      <c r="A1009" s="0"/>
      <c r="B1009" s="0"/>
      <c r="C1009" s="0"/>
      <c r="D1009" s="2" t="n">
        <f aca="false">D$8</f>
        <v>2</v>
      </c>
      <c r="E1009" s="0"/>
      <c r="F1009" s="0"/>
      <c r="G1009" s="0" t="n">
        <v>1</v>
      </c>
      <c r="H1009" s="0"/>
      <c r="I1009" s="0"/>
      <c r="J1009" s="0"/>
    </row>
    <row r="1010" customFormat="false" ht="13.4" hidden="false" customHeight="false" outlineLevel="0" collapsed="false">
      <c r="A1010" s="0"/>
      <c r="B1010" s="0"/>
      <c r="C1010" s="0"/>
      <c r="D1010" s="2" t="n">
        <f aca="false">D$9</f>
        <v>1</v>
      </c>
      <c r="E1010" s="0"/>
      <c r="F1010" s="0"/>
      <c r="G1010" s="2"/>
      <c r="H1010" s="0" t="n">
        <v>1</v>
      </c>
      <c r="I1010" s="0"/>
      <c r="J1010" s="0"/>
    </row>
    <row r="1011" customFormat="false" ht="12.8" hidden="false" customHeight="false" outlineLevel="0" collapsed="false">
      <c r="A1011" s="0"/>
      <c r="B1011" s="0"/>
      <c r="C1011" s="0"/>
      <c r="D1011" s="2" t="n">
        <f aca="false">D$10</f>
        <v>0</v>
      </c>
      <c r="E1011" s="0"/>
      <c r="F1011" s="0"/>
      <c r="G1011" s="0"/>
      <c r="H1011" s="0"/>
      <c r="I1011" s="0"/>
      <c r="J1011" s="0"/>
    </row>
    <row r="1012" customFormat="false" ht="12.8" hidden="false" customHeight="false" outlineLevel="0" collapsed="false">
      <c r="A1012" s="0"/>
      <c r="B1012" s="0"/>
      <c r="C1012" s="0"/>
      <c r="D1012" s="0"/>
      <c r="E1012" s="2" t="str">
        <f aca="false">CONCATENATE("0x",DEC2HEX(SUM(IF(E1011=1,2^$D1011,0),IF(E1010=1,2^$D1010,0),IF(E1009=1,2^$D1009,0),IF(E1008=1,2^$D1008,0),IF(E1007=1,2^$D1007,0),IF(E1006=1,2^$D1006,0),IF(E1005=1,2^$D1005,0),IF(E1004=1,2^$D1004,0)),2))</f>
        <v>0x00</v>
      </c>
      <c r="F1012" s="2" t="str">
        <f aca="false">CONCATENATE("0x",DEC2HEX(SUM(IF(F1011=1,2^$D1011,0),IF(F1010=1,2^$D1010,0),IF(F1009=1,2^$D1009,0),IF(F1008=1,2^$D1008,0),IF(F1007=1,2^$D1007,0),IF(F1006=1,2^$D1006,0),IF(F1005=1,2^$D1005,0),IF(F1004=1,2^$D1004,0)),2))</f>
        <v>0x10</v>
      </c>
      <c r="G1012" s="2" t="str">
        <f aca="false">CONCATENATE("0x",DEC2HEX(SUM(IF(G1011=1,2^$D1011,0),IF(G1010=1,2^$D1010,0),IF(G1009=1,2^$D1009,0),IF(G1008=1,2^$D1008,0),IF(G1007=1,2^$D1007,0),IF(G1006=1,2^$D1006,0),IF(G1005=1,2^$D1005,0),IF(G1004=1,2^$D1004,0)),2))</f>
        <v>0x7C</v>
      </c>
      <c r="H1012" s="2" t="str">
        <f aca="false">CONCATENATE("0x",DEC2HEX(SUM(IF(H1011=1,2^$D1011,0),IF(H1010=1,2^$D1010,0),IF(H1009=1,2^$D1009,0),IF(H1008=1,2^$D1008,0),IF(H1007=1,2^$D1007,0),IF(H1006=1,2^$D1006,0),IF(H1005=1,2^$D1005,0),IF(H1004=1,2^$D1004,0)),2))</f>
        <v>0x82</v>
      </c>
      <c r="I1012" s="2" t="str">
        <f aca="false">CONCATENATE("0x",DEC2HEX(SUM(IF(I1011=1,2^$D1011,0),IF(I1010=1,2^$D1010,0),IF(I1009=1,2^$D1009,0),IF(I1008=1,2^$D1008,0),IF(I1007=1,2^$D1007,0),IF(I1006=1,2^$D1006,0),IF(I1005=1,2^$D1005,0),IF(I1004=1,2^$D1004,0)),2))</f>
        <v>0x00</v>
      </c>
      <c r="J1012" s="0"/>
    </row>
    <row r="1013" customFormat="false" ht="12.8" hidden="false" customHeight="false" outlineLevel="0" collapsed="false">
      <c r="A1013" s="0"/>
      <c r="B1013" s="0"/>
      <c r="C1013" s="0"/>
      <c r="D1013" s="0"/>
      <c r="E1013" s="0"/>
      <c r="F1013" s="0"/>
      <c r="G1013" s="0"/>
      <c r="H1013" s="0"/>
      <c r="I1013" s="0"/>
      <c r="J1013" s="0"/>
    </row>
    <row r="1014" customFormat="false" ht="12.8" hidden="false" customHeight="false" outlineLevel="0" collapsed="false">
      <c r="A1014" s="0"/>
      <c r="B1014" s="0"/>
      <c r="C1014" s="0"/>
      <c r="D1014" s="0"/>
      <c r="E1014" s="2" t="n">
        <v>0</v>
      </c>
      <c r="F1014" s="2" t="n">
        <f aca="false">E1014+1</f>
        <v>1</v>
      </c>
      <c r="G1014" s="2" t="n">
        <f aca="false">F1014+1</f>
        <v>2</v>
      </c>
      <c r="H1014" s="2" t="n">
        <f aca="false">G1014+1</f>
        <v>3</v>
      </c>
      <c r="I1014" s="2" t="n">
        <f aca="false">H1014+1</f>
        <v>4</v>
      </c>
      <c r="J1014" s="0"/>
    </row>
    <row r="1015" customFormat="false" ht="13.4" hidden="false" customHeight="false" outlineLevel="0" collapsed="false">
      <c r="A1015" s="2" t="n">
        <f aca="false">A1004+1</f>
        <v>124</v>
      </c>
      <c r="B1015" s="2" t="str">
        <f aca="false">DEC2HEX(A1015,2)</f>
        <v>7C</v>
      </c>
      <c r="C1015" s="2" t="str">
        <f aca="false">CHAR(A1015)</f>
        <v>|</v>
      </c>
      <c r="D1015" s="2" t="n">
        <f aca="false">D$3</f>
        <v>7</v>
      </c>
      <c r="E1015" s="0"/>
      <c r="F1015" s="0"/>
      <c r="G1015" s="2" t="n">
        <v>1</v>
      </c>
      <c r="H1015" s="0"/>
      <c r="I1015" s="0"/>
      <c r="J1015" s="2" t="str">
        <f aca="false">E1023</f>
        <v>0x00</v>
      </c>
    </row>
    <row r="1016" customFormat="false" ht="13.4" hidden="false" customHeight="false" outlineLevel="0" collapsed="false">
      <c r="A1016" s="0"/>
      <c r="B1016" s="0"/>
      <c r="C1016" s="0"/>
      <c r="D1016" s="2" t="n">
        <f aca="false">D$4</f>
        <v>6</v>
      </c>
      <c r="E1016" s="0"/>
      <c r="F1016" s="0"/>
      <c r="G1016" s="2" t="n">
        <v>1</v>
      </c>
      <c r="H1016" s="0"/>
      <c r="I1016" s="0"/>
      <c r="J1016" s="2" t="str">
        <f aca="false">F1023</f>
        <v>0x00</v>
      </c>
    </row>
    <row r="1017" customFormat="false" ht="13.4" hidden="false" customHeight="false" outlineLevel="0" collapsed="false">
      <c r="A1017" s="0"/>
      <c r="B1017" s="0"/>
      <c r="C1017" s="0"/>
      <c r="D1017" s="2" t="n">
        <f aca="false">D$5</f>
        <v>5</v>
      </c>
      <c r="E1017" s="0"/>
      <c r="F1017" s="0"/>
      <c r="G1017" s="2" t="n">
        <v>1</v>
      </c>
      <c r="H1017" s="0"/>
      <c r="I1017" s="0"/>
      <c r="J1017" s="2" t="str">
        <f aca="false">G1023</f>
        <v>0xFF</v>
      </c>
    </row>
    <row r="1018" customFormat="false" ht="13.4" hidden="false" customHeight="false" outlineLevel="0" collapsed="false">
      <c r="A1018" s="0"/>
      <c r="B1018" s="0"/>
      <c r="C1018" s="0"/>
      <c r="D1018" s="2" t="n">
        <f aca="false">D$6</f>
        <v>4</v>
      </c>
      <c r="E1018" s="0"/>
      <c r="F1018" s="0"/>
      <c r="G1018" s="2" t="n">
        <v>1</v>
      </c>
      <c r="H1018" s="0"/>
      <c r="I1018" s="0"/>
      <c r="J1018" s="2" t="str">
        <f aca="false">H1023</f>
        <v>0x00</v>
      </c>
    </row>
    <row r="1019" customFormat="false" ht="13.4" hidden="false" customHeight="false" outlineLevel="0" collapsed="false">
      <c r="A1019" s="0"/>
      <c r="B1019" s="0"/>
      <c r="C1019" s="0"/>
      <c r="D1019" s="2" t="n">
        <f aca="false">D$7</f>
        <v>3</v>
      </c>
      <c r="E1019" s="0"/>
      <c r="F1019" s="0"/>
      <c r="G1019" s="2" t="n">
        <v>1</v>
      </c>
      <c r="H1019" s="0"/>
      <c r="I1019" s="0"/>
      <c r="J1019" s="2" t="str">
        <f aca="false">I1023</f>
        <v>0x00</v>
      </c>
    </row>
    <row r="1020" customFormat="false" ht="13.4" hidden="false" customHeight="false" outlineLevel="0" collapsed="false">
      <c r="A1020" s="0"/>
      <c r="B1020" s="0"/>
      <c r="C1020" s="0"/>
      <c r="D1020" s="2" t="n">
        <f aca="false">D$8</f>
        <v>2</v>
      </c>
      <c r="E1020" s="0"/>
      <c r="F1020" s="0"/>
      <c r="G1020" s="0" t="n">
        <v>1</v>
      </c>
      <c r="H1020" s="0"/>
      <c r="I1020" s="0"/>
      <c r="J1020" s="0"/>
    </row>
    <row r="1021" customFormat="false" ht="13.4" hidden="false" customHeight="false" outlineLevel="0" collapsed="false">
      <c r="A1021" s="0"/>
      <c r="B1021" s="0"/>
      <c r="C1021" s="0"/>
      <c r="D1021" s="2" t="n">
        <f aca="false">D$9</f>
        <v>1</v>
      </c>
      <c r="E1021" s="0"/>
      <c r="F1021" s="0"/>
      <c r="G1021" s="2" t="n">
        <v>1</v>
      </c>
      <c r="H1021" s="0"/>
      <c r="I1021" s="0"/>
      <c r="J1021" s="0"/>
    </row>
    <row r="1022" customFormat="false" ht="13.4" hidden="false" customHeight="false" outlineLevel="0" collapsed="false">
      <c r="A1022" s="0"/>
      <c r="B1022" s="0"/>
      <c r="C1022" s="0"/>
      <c r="D1022" s="2" t="n">
        <f aca="false">D$10</f>
        <v>0</v>
      </c>
      <c r="E1022" s="0"/>
      <c r="F1022" s="0"/>
      <c r="G1022" s="0" t="n">
        <v>1</v>
      </c>
      <c r="H1022" s="0"/>
      <c r="I1022" s="0"/>
      <c r="J1022" s="0"/>
    </row>
    <row r="1023" customFormat="false" ht="12.8" hidden="false" customHeight="false" outlineLevel="0" collapsed="false">
      <c r="A1023" s="0"/>
      <c r="B1023" s="0"/>
      <c r="C1023" s="0"/>
      <c r="D1023" s="0"/>
      <c r="E1023" s="2" t="str">
        <f aca="false">CONCATENATE("0x",DEC2HEX(SUM(IF(E1022=1,2^$D1022,0),IF(E1021=1,2^$D1021,0),IF(E1020=1,2^$D1020,0),IF(E1019=1,2^$D1019,0),IF(E1018=1,2^$D1018,0),IF(E1017=1,2^$D1017,0),IF(E1016=1,2^$D1016,0),IF(E1015=1,2^$D1015,0)),2))</f>
        <v>0x00</v>
      </c>
      <c r="F1023" s="2" t="str">
        <f aca="false">CONCATENATE("0x",DEC2HEX(SUM(IF(F1022=1,2^$D1022,0),IF(F1021=1,2^$D1021,0),IF(F1020=1,2^$D1020,0),IF(F1019=1,2^$D1019,0),IF(F1018=1,2^$D1018,0),IF(F1017=1,2^$D1017,0),IF(F1016=1,2^$D1016,0),IF(F1015=1,2^$D1015,0)),2))</f>
        <v>0x00</v>
      </c>
      <c r="G1023" s="2" t="str">
        <f aca="false">CONCATENATE("0x",DEC2HEX(SUM(IF(G1022=1,2^$D1022,0),IF(G1021=1,2^$D1021,0),IF(G1020=1,2^$D1020,0),IF(G1019=1,2^$D1019,0),IF(G1018=1,2^$D1018,0),IF(G1017=1,2^$D1017,0),IF(G1016=1,2^$D1016,0),IF(G1015=1,2^$D1015,0)),2))</f>
        <v>0xFF</v>
      </c>
      <c r="H1023" s="2" t="str">
        <f aca="false">CONCATENATE("0x",DEC2HEX(SUM(IF(H1022=1,2^$D1022,0),IF(H1021=1,2^$D1021,0),IF(H1020=1,2^$D1020,0),IF(H1019=1,2^$D1019,0),IF(H1018=1,2^$D1018,0),IF(H1017=1,2^$D1017,0),IF(H1016=1,2^$D1016,0),IF(H1015=1,2^$D1015,0)),2))</f>
        <v>0x00</v>
      </c>
      <c r="I1023" s="2" t="str">
        <f aca="false">CONCATENATE("0x",DEC2HEX(SUM(IF(I1022=1,2^$D1022,0),IF(I1021=1,2^$D1021,0),IF(I1020=1,2^$D1020,0),IF(I1019=1,2^$D1019,0),IF(I1018=1,2^$D1018,0),IF(I1017=1,2^$D1017,0),IF(I1016=1,2^$D1016,0),IF(I1015=1,2^$D1015,0)),2))</f>
        <v>0x00</v>
      </c>
      <c r="J1023" s="0"/>
    </row>
    <row r="1024" customFormat="false" ht="12.8" hidden="false" customHeight="false" outlineLevel="0" collapsed="false">
      <c r="A1024" s="0"/>
      <c r="B1024" s="0"/>
      <c r="C1024" s="0"/>
      <c r="D1024" s="0"/>
      <c r="E1024" s="0"/>
      <c r="F1024" s="0"/>
      <c r="G1024" s="0"/>
      <c r="H1024" s="0"/>
      <c r="I1024" s="0"/>
      <c r="J1024" s="0"/>
    </row>
    <row r="1025" customFormat="false" ht="12.8" hidden="false" customHeight="false" outlineLevel="0" collapsed="false">
      <c r="A1025" s="0"/>
      <c r="B1025" s="0"/>
      <c r="C1025" s="0"/>
      <c r="D1025" s="0"/>
      <c r="E1025" s="2" t="n">
        <v>0</v>
      </c>
      <c r="F1025" s="2" t="n">
        <f aca="false">E1025+1</f>
        <v>1</v>
      </c>
      <c r="G1025" s="2" t="n">
        <f aca="false">F1025+1</f>
        <v>2</v>
      </c>
      <c r="H1025" s="2" t="n">
        <f aca="false">G1025+1</f>
        <v>3</v>
      </c>
      <c r="I1025" s="2" t="n">
        <f aca="false">H1025+1</f>
        <v>4</v>
      </c>
      <c r="J1025" s="0"/>
    </row>
    <row r="1026" customFormat="false" ht="13.4" hidden="false" customHeight="false" outlineLevel="0" collapsed="false">
      <c r="A1026" s="2" t="n">
        <f aca="false">A1015+1</f>
        <v>125</v>
      </c>
      <c r="B1026" s="2" t="str">
        <f aca="false">DEC2HEX(A1026,2)</f>
        <v>7D</v>
      </c>
      <c r="C1026" s="2" t="str">
        <f aca="false">CHAR(A1026)</f>
        <v>}</v>
      </c>
      <c r="D1026" s="2" t="n">
        <f aca="false">D$3</f>
        <v>7</v>
      </c>
      <c r="E1026" s="0"/>
      <c r="F1026" s="0" t="n">
        <v>1</v>
      </c>
      <c r="G1026" s="2"/>
      <c r="H1026" s="0"/>
      <c r="I1026" s="0"/>
      <c r="J1026" s="2" t="str">
        <f aca="false">E1034</f>
        <v>0x00</v>
      </c>
    </row>
    <row r="1027" customFormat="false" ht="13.4" hidden="false" customHeight="false" outlineLevel="0" collapsed="false">
      <c r="A1027" s="0"/>
      <c r="B1027" s="0"/>
      <c r="C1027" s="0"/>
      <c r="D1027" s="2" t="n">
        <f aca="false">D$4</f>
        <v>6</v>
      </c>
      <c r="E1027" s="0"/>
      <c r="F1027" s="0"/>
      <c r="G1027" s="2" t="n">
        <v>1</v>
      </c>
      <c r="H1027" s="0"/>
      <c r="I1027" s="0"/>
      <c r="J1027" s="2" t="str">
        <f aca="false">F1034</f>
        <v>0x82</v>
      </c>
    </row>
    <row r="1028" customFormat="false" ht="13.4" hidden="false" customHeight="false" outlineLevel="0" collapsed="false">
      <c r="A1028" s="0"/>
      <c r="B1028" s="0"/>
      <c r="C1028" s="0"/>
      <c r="D1028" s="2" t="n">
        <f aca="false">D$5</f>
        <v>5</v>
      </c>
      <c r="E1028" s="0"/>
      <c r="F1028" s="0"/>
      <c r="G1028" s="2" t="n">
        <v>1</v>
      </c>
      <c r="H1028" s="0"/>
      <c r="I1028" s="0"/>
      <c r="J1028" s="2" t="str">
        <f aca="false">G1034</f>
        <v>0x7C</v>
      </c>
    </row>
    <row r="1029" customFormat="false" ht="13.4" hidden="false" customHeight="false" outlineLevel="0" collapsed="false">
      <c r="A1029" s="0"/>
      <c r="B1029" s="0"/>
      <c r="C1029" s="0"/>
      <c r="D1029" s="2" t="n">
        <f aca="false">D$6</f>
        <v>4</v>
      </c>
      <c r="E1029" s="0"/>
      <c r="F1029" s="0"/>
      <c r="G1029" s="2" t="n">
        <v>1</v>
      </c>
      <c r="H1029" s="0" t="n">
        <v>1</v>
      </c>
      <c r="I1029" s="0"/>
      <c r="J1029" s="2" t="str">
        <f aca="false">H1034</f>
        <v>0x10</v>
      </c>
    </row>
    <row r="1030" customFormat="false" ht="13.4" hidden="false" customHeight="false" outlineLevel="0" collapsed="false">
      <c r="A1030" s="0"/>
      <c r="B1030" s="0"/>
      <c r="C1030" s="0"/>
      <c r="D1030" s="2" t="n">
        <f aca="false">D$7</f>
        <v>3</v>
      </c>
      <c r="E1030" s="0"/>
      <c r="F1030" s="0"/>
      <c r="G1030" s="2" t="n">
        <v>1</v>
      </c>
      <c r="H1030" s="0"/>
      <c r="I1030" s="0"/>
      <c r="J1030" s="2" t="str">
        <f aca="false">I1034</f>
        <v>0x00</v>
      </c>
    </row>
    <row r="1031" customFormat="false" ht="13.4" hidden="false" customHeight="false" outlineLevel="0" collapsed="false">
      <c r="A1031" s="0"/>
      <c r="B1031" s="0"/>
      <c r="C1031" s="0"/>
      <c r="D1031" s="2" t="n">
        <f aca="false">D$8</f>
        <v>2</v>
      </c>
      <c r="E1031" s="0"/>
      <c r="F1031" s="0"/>
      <c r="G1031" s="0" t="n">
        <v>1</v>
      </c>
      <c r="H1031" s="0"/>
      <c r="I1031" s="0"/>
      <c r="J1031" s="0"/>
    </row>
    <row r="1032" customFormat="false" ht="13.4" hidden="false" customHeight="false" outlineLevel="0" collapsed="false">
      <c r="A1032" s="0"/>
      <c r="B1032" s="0"/>
      <c r="C1032" s="0"/>
      <c r="D1032" s="2" t="n">
        <f aca="false">D$9</f>
        <v>1</v>
      </c>
      <c r="E1032" s="0"/>
      <c r="F1032" s="0" t="n">
        <v>1</v>
      </c>
      <c r="G1032" s="2"/>
      <c r="H1032" s="0"/>
      <c r="I1032" s="0"/>
      <c r="J1032" s="0"/>
    </row>
    <row r="1033" customFormat="false" ht="12.8" hidden="false" customHeight="false" outlineLevel="0" collapsed="false">
      <c r="A1033" s="0"/>
      <c r="B1033" s="0"/>
      <c r="C1033" s="0"/>
      <c r="D1033" s="2" t="n">
        <f aca="false">D$10</f>
        <v>0</v>
      </c>
      <c r="E1033" s="0"/>
      <c r="F1033" s="0"/>
      <c r="G1033" s="0"/>
      <c r="H1033" s="0"/>
      <c r="I1033" s="0"/>
      <c r="J1033" s="0"/>
    </row>
    <row r="1034" customFormat="false" ht="12.8" hidden="false" customHeight="false" outlineLevel="0" collapsed="false">
      <c r="A1034" s="0"/>
      <c r="B1034" s="0"/>
      <c r="C1034" s="0"/>
      <c r="D1034" s="0"/>
      <c r="E1034" s="2" t="str">
        <f aca="false">CONCATENATE("0x",DEC2HEX(SUM(IF(E1033=1,2^$D1033,0),IF(E1032=1,2^$D1032,0),IF(E1031=1,2^$D1031,0),IF(E1030=1,2^$D1030,0),IF(E1029=1,2^$D1029,0),IF(E1028=1,2^$D1028,0),IF(E1027=1,2^$D1027,0),IF(E1026=1,2^$D1026,0)),2))</f>
        <v>0x00</v>
      </c>
      <c r="F1034" s="2" t="str">
        <f aca="false">CONCATENATE("0x",DEC2HEX(SUM(IF(F1033=1,2^$D1033,0),IF(F1032=1,2^$D1032,0),IF(F1031=1,2^$D1031,0),IF(F1030=1,2^$D1030,0),IF(F1029=1,2^$D1029,0),IF(F1028=1,2^$D1028,0),IF(F1027=1,2^$D1027,0),IF(F1026=1,2^$D1026,0)),2))</f>
        <v>0x82</v>
      </c>
      <c r="G1034" s="2" t="str">
        <f aca="false">CONCATENATE("0x",DEC2HEX(SUM(IF(G1033=1,2^$D1033,0),IF(G1032=1,2^$D1032,0),IF(G1031=1,2^$D1031,0),IF(G1030=1,2^$D1030,0),IF(G1029=1,2^$D1029,0),IF(G1028=1,2^$D1028,0),IF(G1027=1,2^$D1027,0),IF(G1026=1,2^$D1026,0)),2))</f>
        <v>0x7C</v>
      </c>
      <c r="H1034" s="2" t="str">
        <f aca="false">CONCATENATE("0x",DEC2HEX(SUM(IF(H1033=1,2^$D1033,0),IF(H1032=1,2^$D1032,0),IF(H1031=1,2^$D1031,0),IF(H1030=1,2^$D1030,0),IF(H1029=1,2^$D1029,0),IF(H1028=1,2^$D1028,0),IF(H1027=1,2^$D1027,0),IF(H1026=1,2^$D1026,0)),2))</f>
        <v>0x10</v>
      </c>
      <c r="I1034" s="2" t="str">
        <f aca="false">CONCATENATE("0x",DEC2HEX(SUM(IF(I1033=1,2^$D1033,0),IF(I1032=1,2^$D1032,0),IF(I1031=1,2^$D1031,0),IF(I1030=1,2^$D1030,0),IF(I1029=1,2^$D1029,0),IF(I1028=1,2^$D1028,0),IF(I1027=1,2^$D1027,0),IF(I1026=1,2^$D1026,0)),2))</f>
        <v>0x00</v>
      </c>
      <c r="J1034" s="0"/>
    </row>
    <row r="1035" customFormat="false" ht="12.8" hidden="false" customHeight="false" outlineLevel="0" collapsed="false">
      <c r="A1035" s="0"/>
      <c r="B1035" s="0"/>
      <c r="C1035" s="0"/>
      <c r="D1035" s="0"/>
      <c r="E1035" s="0"/>
      <c r="F1035" s="0"/>
      <c r="G1035" s="0"/>
      <c r="H1035" s="0"/>
      <c r="I1035" s="0"/>
      <c r="J1035" s="0"/>
    </row>
    <row r="1036" customFormat="false" ht="12.8" hidden="false" customHeight="false" outlineLevel="0" collapsed="false">
      <c r="A1036" s="0"/>
      <c r="B1036" s="0"/>
      <c r="C1036" s="0"/>
      <c r="D1036" s="0"/>
      <c r="E1036" s="2" t="n">
        <v>0</v>
      </c>
      <c r="F1036" s="2" t="n">
        <f aca="false">E1036+1</f>
        <v>1</v>
      </c>
      <c r="G1036" s="2" t="n">
        <f aca="false">F1036+1</f>
        <v>2</v>
      </c>
      <c r="H1036" s="2" t="n">
        <f aca="false">G1036+1</f>
        <v>3</v>
      </c>
      <c r="I1036" s="2" t="n">
        <f aca="false">H1036+1</f>
        <v>4</v>
      </c>
      <c r="J1036" s="0"/>
    </row>
    <row r="1037" customFormat="false" ht="12.8" hidden="false" customHeight="false" outlineLevel="0" collapsed="false">
      <c r="A1037" s="2" t="n">
        <f aca="false">A1026+1</f>
        <v>126</v>
      </c>
      <c r="B1037" s="2" t="str">
        <f aca="false">DEC2HEX(A1037,2)</f>
        <v>7E</v>
      </c>
      <c r="C1037" s="2" t="str">
        <f aca="false">CHAR(A1037)</f>
        <v>~</v>
      </c>
      <c r="D1037" s="2" t="n">
        <f aca="false">D$3</f>
        <v>7</v>
      </c>
      <c r="E1037" s="0"/>
      <c r="F1037" s="0"/>
      <c r="G1037" s="2"/>
      <c r="H1037" s="0"/>
      <c r="I1037" s="0"/>
      <c r="J1037" s="2" t="str">
        <f aca="false">E1045</f>
        <v>0x10</v>
      </c>
    </row>
    <row r="1038" customFormat="false" ht="12.8" hidden="false" customHeight="false" outlineLevel="0" collapsed="false">
      <c r="A1038" s="0"/>
      <c r="B1038" s="0"/>
      <c r="C1038" s="0"/>
      <c r="D1038" s="2" t="n">
        <f aca="false">D$4</f>
        <v>6</v>
      </c>
      <c r="E1038" s="0"/>
      <c r="F1038" s="0"/>
      <c r="G1038" s="2"/>
      <c r="H1038" s="0"/>
      <c r="I1038" s="0"/>
      <c r="J1038" s="2" t="str">
        <f aca="false">F1045</f>
        <v>0x20</v>
      </c>
    </row>
    <row r="1039" customFormat="false" ht="13.4" hidden="false" customHeight="false" outlineLevel="0" collapsed="false">
      <c r="A1039" s="0"/>
      <c r="B1039" s="0"/>
      <c r="C1039" s="0"/>
      <c r="D1039" s="2" t="n">
        <f aca="false">D$5</f>
        <v>5</v>
      </c>
      <c r="E1039" s="0"/>
      <c r="F1039" s="0" t="n">
        <v>1</v>
      </c>
      <c r="G1039" s="2"/>
      <c r="H1039" s="0"/>
      <c r="I1039" s="0"/>
      <c r="J1039" s="2" t="str">
        <f aca="false">G1045</f>
        <v>0x10</v>
      </c>
    </row>
    <row r="1040" customFormat="false" ht="13.4" hidden="false" customHeight="false" outlineLevel="0" collapsed="false">
      <c r="A1040" s="0"/>
      <c r="B1040" s="0"/>
      <c r="C1040" s="0"/>
      <c r="D1040" s="2" t="n">
        <f aca="false">D$6</f>
        <v>4</v>
      </c>
      <c r="E1040" s="0" t="n">
        <v>1</v>
      </c>
      <c r="F1040" s="0"/>
      <c r="G1040" s="2" t="n">
        <v>1</v>
      </c>
      <c r="H1040" s="0"/>
      <c r="I1040" s="0" t="n">
        <v>1</v>
      </c>
      <c r="J1040" s="2" t="str">
        <f aca="false">H1045</f>
        <v>0x08</v>
      </c>
    </row>
    <row r="1041" customFormat="false" ht="13.4" hidden="false" customHeight="false" outlineLevel="0" collapsed="false">
      <c r="A1041" s="0"/>
      <c r="B1041" s="0"/>
      <c r="C1041" s="0"/>
      <c r="D1041" s="2" t="n">
        <f aca="false">D$7</f>
        <v>3</v>
      </c>
      <c r="E1041" s="0"/>
      <c r="F1041" s="0"/>
      <c r="G1041" s="2"/>
      <c r="H1041" s="0" t="n">
        <v>1</v>
      </c>
      <c r="I1041" s="0"/>
      <c r="J1041" s="2" t="str">
        <f aca="false">I1045</f>
        <v>0x10</v>
      </c>
    </row>
    <row r="1042" customFormat="false" ht="12.8" hidden="false" customHeight="false" outlineLevel="0" collapsed="false">
      <c r="A1042" s="0"/>
      <c r="B1042" s="0"/>
      <c r="C1042" s="0"/>
      <c r="D1042" s="2" t="n">
        <f aca="false">D$8</f>
        <v>2</v>
      </c>
      <c r="E1042" s="0"/>
      <c r="F1042" s="0"/>
      <c r="G1042" s="0"/>
      <c r="H1042" s="0"/>
      <c r="I1042" s="0"/>
      <c r="J1042" s="0"/>
    </row>
    <row r="1043" customFormat="false" ht="12.8" hidden="false" customHeight="false" outlineLevel="0" collapsed="false">
      <c r="A1043" s="0"/>
      <c r="B1043" s="0"/>
      <c r="C1043" s="0"/>
      <c r="D1043" s="2" t="n">
        <f aca="false">D$9</f>
        <v>1</v>
      </c>
      <c r="E1043" s="0"/>
      <c r="F1043" s="0"/>
      <c r="G1043" s="2"/>
      <c r="H1043" s="0"/>
      <c r="I1043" s="0"/>
      <c r="J1043" s="0"/>
    </row>
    <row r="1044" customFormat="false" ht="12.8" hidden="false" customHeight="false" outlineLevel="0" collapsed="false">
      <c r="A1044" s="0"/>
      <c r="B1044" s="0"/>
      <c r="C1044" s="0"/>
      <c r="D1044" s="2" t="n">
        <f aca="false">D$10</f>
        <v>0</v>
      </c>
      <c r="E1044" s="0"/>
      <c r="F1044" s="0"/>
      <c r="G1044" s="0"/>
      <c r="H1044" s="0"/>
      <c r="I1044" s="0"/>
      <c r="J1044" s="0"/>
    </row>
    <row r="1045" customFormat="false" ht="12.8" hidden="false" customHeight="false" outlineLevel="0" collapsed="false">
      <c r="A1045" s="0"/>
      <c r="B1045" s="0"/>
      <c r="C1045" s="0"/>
      <c r="D1045" s="0"/>
      <c r="E1045" s="2" t="str">
        <f aca="false">CONCATENATE("0x",DEC2HEX(SUM(IF(E1044=1,2^$D1044,0),IF(E1043=1,2^$D1043,0),IF(E1042=1,2^$D1042,0),IF(E1041=1,2^$D1041,0),IF(E1040=1,2^$D1040,0),IF(E1039=1,2^$D1039,0),IF(E1038=1,2^$D1038,0),IF(E1037=1,2^$D1037,0)),2))</f>
        <v>0x10</v>
      </c>
      <c r="F1045" s="2" t="str">
        <f aca="false">CONCATENATE("0x",DEC2HEX(SUM(IF(F1044=1,2^$D1044,0),IF(F1043=1,2^$D1043,0),IF(F1042=1,2^$D1042,0),IF(F1041=1,2^$D1041,0),IF(F1040=1,2^$D1040,0),IF(F1039=1,2^$D1039,0),IF(F1038=1,2^$D1038,0),IF(F1037=1,2^$D1037,0)),2))</f>
        <v>0x20</v>
      </c>
      <c r="G1045" s="2" t="str">
        <f aca="false">CONCATENATE("0x",DEC2HEX(SUM(IF(G1044=1,2^$D1044,0),IF(G1043=1,2^$D1043,0),IF(G1042=1,2^$D1042,0),IF(G1041=1,2^$D1041,0),IF(G1040=1,2^$D1040,0),IF(G1039=1,2^$D1039,0),IF(G1038=1,2^$D1038,0),IF(G1037=1,2^$D1037,0)),2))</f>
        <v>0x10</v>
      </c>
      <c r="H1045" s="2" t="str">
        <f aca="false">CONCATENATE("0x",DEC2HEX(SUM(IF(H1044=1,2^$D1044,0),IF(H1043=1,2^$D1043,0),IF(H1042=1,2^$D1042,0),IF(H1041=1,2^$D1041,0),IF(H1040=1,2^$D1040,0),IF(H1039=1,2^$D1039,0),IF(H1038=1,2^$D1038,0),IF(H1037=1,2^$D1037,0)),2))</f>
        <v>0x08</v>
      </c>
      <c r="I1045" s="2" t="str">
        <f aca="false">CONCATENATE("0x",DEC2HEX(SUM(IF(I1044=1,2^$D1044,0),IF(I1043=1,2^$D1043,0),IF(I1042=1,2^$D1042,0),IF(I1041=1,2^$D1041,0),IF(I1040=1,2^$D1040,0),IF(I1039=1,2^$D1039,0),IF(I1038=1,2^$D1038,0),IF(I1037=1,2^$D1037,0)),2))</f>
        <v>0x10</v>
      </c>
      <c r="J1045" s="0"/>
    </row>
    <row r="1046" customFormat="false" ht="12.8" hidden="false" customHeight="false" outlineLevel="0" collapsed="false">
      <c r="A1046" s="0"/>
      <c r="B1046" s="0"/>
      <c r="C1046" s="0"/>
      <c r="D1046" s="0"/>
      <c r="E1046" s="0"/>
      <c r="F1046" s="0"/>
      <c r="G1046" s="0"/>
      <c r="H1046" s="0"/>
      <c r="I1046" s="0"/>
      <c r="J1046" s="0"/>
    </row>
    <row r="1047" customFormat="false" ht="12.8" hidden="false" customHeight="false" outlineLevel="0" collapsed="false">
      <c r="A1047" s="0"/>
      <c r="B1047" s="0"/>
      <c r="C1047" s="0"/>
      <c r="D1047" s="0"/>
      <c r="E1047" s="2" t="n">
        <v>0</v>
      </c>
      <c r="F1047" s="2" t="n">
        <f aca="false">E1047+1</f>
        <v>1</v>
      </c>
      <c r="G1047" s="2" t="n">
        <f aca="false">F1047+1</f>
        <v>2</v>
      </c>
      <c r="H1047" s="2" t="n">
        <f aca="false">G1047+1</f>
        <v>3</v>
      </c>
      <c r="I1047" s="2" t="n">
        <f aca="false">H1047+1</f>
        <v>4</v>
      </c>
      <c r="J1047" s="0"/>
    </row>
    <row r="1048" customFormat="false" ht="13.4" hidden="false" customHeight="false" outlineLevel="0" collapsed="false">
      <c r="A1048" s="2" t="n">
        <f aca="false">A1037+1</f>
        <v>127</v>
      </c>
      <c r="B1048" s="2" t="str">
        <f aca="false">DEC2HEX(A1048,2)</f>
        <v>7F</v>
      </c>
      <c r="C1048" s="2" t="str">
        <f aca="false">CHAR(A1048)</f>
        <v></v>
      </c>
      <c r="D1048" s="2" t="n">
        <f aca="false">D$3</f>
        <v>7</v>
      </c>
      <c r="E1048" s="0"/>
      <c r="F1048" s="0" t="n">
        <v>1</v>
      </c>
      <c r="G1048" s="2" t="n">
        <v>1</v>
      </c>
      <c r="H1048" s="0" t="n">
        <v>1</v>
      </c>
      <c r="I1048" s="0"/>
      <c r="J1048" s="2" t="str">
        <f aca="false">E1056</f>
        <v>0x00</v>
      </c>
    </row>
    <row r="1049" customFormat="false" ht="13.4" hidden="false" customHeight="false" outlineLevel="0" collapsed="false">
      <c r="A1049" s="0"/>
      <c r="B1049" s="0"/>
      <c r="C1049" s="0"/>
      <c r="D1049" s="2" t="n">
        <f aca="false">D$4</f>
        <v>6</v>
      </c>
      <c r="E1049" s="0"/>
      <c r="F1049" s="0" t="n">
        <v>1</v>
      </c>
      <c r="G1049" s="2"/>
      <c r="H1049" s="0" t="n">
        <v>1</v>
      </c>
      <c r="I1049" s="0"/>
      <c r="J1049" s="2" t="str">
        <f aca="false">F1056</f>
        <v>0xE0</v>
      </c>
    </row>
    <row r="1050" customFormat="false" ht="13.4" hidden="false" customHeight="false" outlineLevel="0" collapsed="false">
      <c r="A1050" s="0"/>
      <c r="B1050" s="0"/>
      <c r="C1050" s="0"/>
      <c r="D1050" s="2" t="n">
        <f aca="false">D$5</f>
        <v>5</v>
      </c>
      <c r="E1050" s="0"/>
      <c r="F1050" s="0" t="n">
        <v>1</v>
      </c>
      <c r="G1050" s="2" t="n">
        <v>1</v>
      </c>
      <c r="H1050" s="0" t="n">
        <v>1</v>
      </c>
      <c r="I1050" s="0"/>
      <c r="J1050" s="2" t="str">
        <f aca="false">G1056</f>
        <v>0xA0</v>
      </c>
    </row>
    <row r="1051" customFormat="false" ht="12.8" hidden="false" customHeight="false" outlineLevel="0" collapsed="false">
      <c r="A1051" s="0"/>
      <c r="B1051" s="0"/>
      <c r="C1051" s="0"/>
      <c r="D1051" s="2" t="n">
        <f aca="false">D$6</f>
        <v>4</v>
      </c>
      <c r="E1051" s="0"/>
      <c r="F1051" s="0"/>
      <c r="G1051" s="2"/>
      <c r="H1051" s="0"/>
      <c r="I1051" s="0"/>
      <c r="J1051" s="2" t="str">
        <f aca="false">H1056</f>
        <v>0xE0</v>
      </c>
    </row>
    <row r="1052" customFormat="false" ht="12.8" hidden="false" customHeight="false" outlineLevel="0" collapsed="false">
      <c r="A1052" s="0"/>
      <c r="B1052" s="0"/>
      <c r="C1052" s="0"/>
      <c r="D1052" s="2" t="n">
        <f aca="false">D$7</f>
        <v>3</v>
      </c>
      <c r="E1052" s="0"/>
      <c r="F1052" s="0"/>
      <c r="G1052" s="2"/>
      <c r="H1052" s="0"/>
      <c r="I1052" s="0"/>
      <c r="J1052" s="2" t="str">
        <f aca="false">I1056</f>
        <v>0x00</v>
      </c>
    </row>
    <row r="1053" customFormat="false" ht="12.8" hidden="false" customHeight="false" outlineLevel="0" collapsed="false">
      <c r="A1053" s="0"/>
      <c r="B1053" s="0"/>
      <c r="C1053" s="0"/>
      <c r="D1053" s="2" t="n">
        <f aca="false">D$8</f>
        <v>2</v>
      </c>
      <c r="E1053" s="0"/>
      <c r="F1053" s="0"/>
      <c r="G1053" s="0"/>
      <c r="H1053" s="0"/>
      <c r="I1053" s="0"/>
      <c r="J1053" s="0"/>
    </row>
    <row r="1054" customFormat="false" ht="12.8" hidden="false" customHeight="false" outlineLevel="0" collapsed="false">
      <c r="A1054" s="0"/>
      <c r="B1054" s="0"/>
      <c r="C1054" s="0"/>
      <c r="D1054" s="2" t="n">
        <f aca="false">D$9</f>
        <v>1</v>
      </c>
      <c r="E1054" s="0"/>
      <c r="F1054" s="0"/>
      <c r="G1054" s="2"/>
      <c r="H1054" s="0"/>
      <c r="I1054" s="0"/>
      <c r="J1054" s="0"/>
    </row>
    <row r="1055" customFormat="false" ht="12.8" hidden="false" customHeight="false" outlineLevel="0" collapsed="false">
      <c r="A1055" s="0"/>
      <c r="B1055" s="0"/>
      <c r="C1055" s="0"/>
      <c r="D1055" s="2" t="n">
        <f aca="false">D$10</f>
        <v>0</v>
      </c>
      <c r="E1055" s="0"/>
      <c r="F1055" s="0"/>
      <c r="G1055" s="0"/>
      <c r="H1055" s="0"/>
      <c r="I1055" s="0"/>
      <c r="J1055" s="0"/>
    </row>
    <row r="1056" customFormat="false" ht="12.8" hidden="false" customHeight="false" outlineLevel="0" collapsed="false">
      <c r="A1056" s="0"/>
      <c r="B1056" s="0"/>
      <c r="C1056" s="0"/>
      <c r="D1056" s="0"/>
      <c r="E1056" s="2" t="str">
        <f aca="false">CONCATENATE("0x",DEC2HEX(SUM(IF(E1055=1,2^$D1055,0),IF(E1054=1,2^$D1054,0),IF(E1053=1,2^$D1053,0),IF(E1052=1,2^$D1052,0),IF(E1051=1,2^$D1051,0),IF(E1050=1,2^$D1050,0),IF(E1049=1,2^$D1049,0),IF(E1048=1,2^$D1048,0)),2))</f>
        <v>0x00</v>
      </c>
      <c r="F1056" s="2" t="str">
        <f aca="false">CONCATENATE("0x",DEC2HEX(SUM(IF(F1055=1,2^$D1055,0),IF(F1054=1,2^$D1054,0),IF(F1053=1,2^$D1053,0),IF(F1052=1,2^$D1052,0),IF(F1051=1,2^$D1051,0),IF(F1050=1,2^$D1050,0),IF(F1049=1,2^$D1049,0),IF(F1048=1,2^$D1048,0)),2))</f>
        <v>0xE0</v>
      </c>
      <c r="G1056" s="2" t="str">
        <f aca="false">CONCATENATE("0x",DEC2HEX(SUM(IF(G1055=1,2^$D1055,0),IF(G1054=1,2^$D1054,0),IF(G1053=1,2^$D1053,0),IF(G1052=1,2^$D1052,0),IF(G1051=1,2^$D1051,0),IF(G1050=1,2^$D1050,0),IF(G1049=1,2^$D1049,0),IF(G1048=1,2^$D1048,0)),2))</f>
        <v>0xA0</v>
      </c>
      <c r="H1056" s="2" t="str">
        <f aca="false">CONCATENATE("0x",DEC2HEX(SUM(IF(H1055=1,2^$D1055,0),IF(H1054=1,2^$D1054,0),IF(H1053=1,2^$D1053,0),IF(H1052=1,2^$D1052,0),IF(H1051=1,2^$D1051,0),IF(H1050=1,2^$D1050,0),IF(H1049=1,2^$D1049,0),IF(H1048=1,2^$D1048,0)),2))</f>
        <v>0xE0</v>
      </c>
      <c r="I1056" s="2" t="str">
        <f aca="false">CONCATENATE("0x",DEC2HEX(SUM(IF(I1055=1,2^$D1055,0),IF(I1054=1,2^$D1054,0),IF(I1053=1,2^$D1053,0),IF(I1052=1,2^$D1052,0),IF(I1051=1,2^$D1051,0),IF(I1050=1,2^$D1050,0),IF(I1049=1,2^$D1049,0),IF(I1048=1,2^$D1048,0)),2))</f>
        <v>0x00</v>
      </c>
      <c r="J1056" s="0"/>
    </row>
    <row r="1057" customFormat="false" ht="12.8" hidden="false" customHeight="false" outlineLevel="0" collapsed="false">
      <c r="A1057" s="0"/>
      <c r="B1057" s="0"/>
      <c r="C1057" s="0"/>
      <c r="D1057" s="0"/>
      <c r="E1057" s="0"/>
      <c r="F1057" s="0"/>
      <c r="G1057" s="0"/>
      <c r="H1057" s="0"/>
      <c r="I1057" s="0"/>
      <c r="J1057" s="0"/>
    </row>
    <row r="1058" customFormat="false" ht="12.8" hidden="false" customHeight="false" outlineLevel="0" collapsed="false">
      <c r="A1058" s="0"/>
      <c r="B1058" s="0"/>
      <c r="C1058" s="0"/>
      <c r="D1058" s="0"/>
      <c r="E1058" s="2" t="n">
        <v>0</v>
      </c>
      <c r="F1058" s="2" t="n">
        <f aca="false">E1058+1</f>
        <v>1</v>
      </c>
      <c r="G1058" s="2" t="n">
        <f aca="false">F1058+1</f>
        <v>2</v>
      </c>
      <c r="H1058" s="2" t="n">
        <f aca="false">G1058+1</f>
        <v>3</v>
      </c>
      <c r="I1058" s="2" t="n">
        <f aca="false">H1058+1</f>
        <v>4</v>
      </c>
      <c r="J1058" s="0"/>
    </row>
    <row r="1059" customFormat="false" ht="13.4" hidden="false" customHeight="false" outlineLevel="0" collapsed="false">
      <c r="A1059" s="2" t="n">
        <f aca="false">A1048+1</f>
        <v>128</v>
      </c>
      <c r="B1059" s="2" t="str">
        <f aca="false">DEC2HEX(A1059,2)</f>
        <v>80</v>
      </c>
      <c r="C1059" s="2" t="str">
        <f aca="false">CHAR(A1059)</f>
        <v>€</v>
      </c>
      <c r="D1059" s="2" t="n">
        <f aca="false">D$3</f>
        <v>7</v>
      </c>
      <c r="E1059" s="0"/>
      <c r="F1059" s="0"/>
      <c r="G1059" s="2" t="n">
        <v>1</v>
      </c>
      <c r="H1059" s="0" t="n">
        <v>1</v>
      </c>
      <c r="I1059" s="0"/>
      <c r="J1059" s="2" t="str">
        <f aca="false">E1067</f>
        <v>0x28</v>
      </c>
    </row>
    <row r="1060" customFormat="false" ht="13.4" hidden="false" customHeight="false" outlineLevel="0" collapsed="false">
      <c r="D1060" s="2" t="n">
        <f aca="false">D$4</f>
        <v>6</v>
      </c>
      <c r="E1060" s="0"/>
      <c r="F1060" s="0" t="n">
        <v>1</v>
      </c>
      <c r="G1060" s="2"/>
      <c r="H1060" s="0"/>
      <c r="I1060" s="0" t="n">
        <v>1</v>
      </c>
      <c r="J1060" s="2" t="str">
        <f aca="false">F1067</f>
        <v>0x7C</v>
      </c>
    </row>
    <row r="1061" customFormat="false" ht="13.4" hidden="false" customHeight="false" outlineLevel="0" collapsed="false">
      <c r="D1061" s="2" t="n">
        <f aca="false">D$5</f>
        <v>5</v>
      </c>
      <c r="E1061" s="0" t="n">
        <v>1</v>
      </c>
      <c r="F1061" s="0" t="n">
        <v>1</v>
      </c>
      <c r="G1061" s="2" t="n">
        <v>1</v>
      </c>
      <c r="H1061" s="0"/>
      <c r="I1061" s="0"/>
      <c r="J1061" s="2" t="str">
        <f aca="false">G1067</f>
        <v>0xAA</v>
      </c>
    </row>
    <row r="1062" customFormat="false" ht="13.4" hidden="false" customHeight="false" outlineLevel="0" collapsed="false">
      <c r="D1062" s="2" t="n">
        <f aca="false">D$6</f>
        <v>4</v>
      </c>
      <c r="E1062" s="0"/>
      <c r="F1062" s="0" t="n">
        <v>1</v>
      </c>
      <c r="G1062" s="2"/>
      <c r="H1062" s="0"/>
      <c r="I1062" s="0"/>
      <c r="J1062" s="2" t="str">
        <f aca="false">H1067</f>
        <v>0x82</v>
      </c>
    </row>
    <row r="1063" customFormat="false" ht="13.4" hidden="false" customHeight="false" outlineLevel="0" collapsed="false">
      <c r="D1063" s="2" t="n">
        <f aca="false">D$7</f>
        <v>3</v>
      </c>
      <c r="E1063" s="0" t="n">
        <v>1</v>
      </c>
      <c r="F1063" s="0" t="n">
        <v>1</v>
      </c>
      <c r="G1063" s="2" t="n">
        <v>1</v>
      </c>
      <c r="H1063" s="0"/>
      <c r="I1063" s="0"/>
      <c r="J1063" s="2" t="str">
        <f aca="false">I1067</f>
        <v>0x44</v>
      </c>
    </row>
    <row r="1064" customFormat="false" ht="13.4" hidden="false" customHeight="false" outlineLevel="0" collapsed="false">
      <c r="D1064" s="2" t="n">
        <f aca="false">D$8</f>
        <v>2</v>
      </c>
      <c r="E1064" s="0"/>
      <c r="F1064" s="0" t="n">
        <v>1</v>
      </c>
      <c r="G1064" s="0"/>
      <c r="H1064" s="0"/>
      <c r="I1064" s="0" t="n">
        <v>1</v>
      </c>
    </row>
    <row r="1065" customFormat="false" ht="13.4" hidden="false" customHeight="false" outlineLevel="0" collapsed="false">
      <c r="D1065" s="2" t="n">
        <f aca="false">D$9</f>
        <v>1</v>
      </c>
      <c r="E1065" s="0"/>
      <c r="F1065" s="0"/>
      <c r="G1065" s="2" t="n">
        <v>1</v>
      </c>
      <c r="H1065" s="0" t="n">
        <v>1</v>
      </c>
      <c r="I1065" s="0"/>
    </row>
    <row r="1066" customFormat="false" ht="12.8" hidden="false" customHeight="false" outlineLevel="0" collapsed="false">
      <c r="D1066" s="2" t="n">
        <f aca="false">D$10</f>
        <v>0</v>
      </c>
      <c r="E1066" s="0"/>
      <c r="F1066" s="0"/>
      <c r="G1066" s="0"/>
      <c r="H1066" s="0"/>
      <c r="I1066" s="0"/>
    </row>
    <row r="1067" customFormat="false" ht="12.8" hidden="false" customHeight="false" outlineLevel="0" collapsed="false">
      <c r="E1067" s="2" t="str">
        <f aca="false">CONCATENATE("0x",DEC2HEX(SUM(IF(E1066=1,2^$D1066,0),IF(E1065=1,2^$D1065,0),IF(E1064=1,2^$D1064,0),IF(E1063=1,2^$D1063,0),IF(E1062=1,2^$D1062,0),IF(E1061=1,2^$D1061,0),IF(E1060=1,2^$D1060,0),IF(E1059=1,2^$D1059,0)),2))</f>
        <v>0x28</v>
      </c>
      <c r="F1067" s="2" t="str">
        <f aca="false">CONCATENATE("0x",DEC2HEX(SUM(IF(F1066=1,2^$D1066,0),IF(F1065=1,2^$D1065,0),IF(F1064=1,2^$D1064,0),IF(F1063=1,2^$D1063,0),IF(F1062=1,2^$D1062,0),IF(F1061=1,2^$D1061,0),IF(F1060=1,2^$D1060,0),IF(F1059=1,2^$D1059,0)),2))</f>
        <v>0x7C</v>
      </c>
      <c r="G1067" s="2" t="str">
        <f aca="false">CONCATENATE("0x",DEC2HEX(SUM(IF(G1066=1,2^$D1066,0),IF(G1065=1,2^$D1065,0),IF(G1064=1,2^$D1064,0),IF(G1063=1,2^$D1063,0),IF(G1062=1,2^$D1062,0),IF(G1061=1,2^$D1061,0),IF(G1060=1,2^$D1060,0),IF(G1059=1,2^$D1059,0)),2))</f>
        <v>0xAA</v>
      </c>
      <c r="H1067" s="2" t="str">
        <f aca="false">CONCATENATE("0x",DEC2HEX(SUM(IF(H1066=1,2^$D1066,0),IF(H1065=1,2^$D1065,0),IF(H1064=1,2^$D1064,0),IF(H1063=1,2^$D1063,0),IF(H1062=1,2^$D1062,0),IF(H1061=1,2^$D1061,0),IF(H1060=1,2^$D1060,0),IF(H1059=1,2^$D1059,0)),2))</f>
        <v>0x82</v>
      </c>
      <c r="I1067" s="2" t="str">
        <f aca="false">CONCATENATE("0x",DEC2HEX(SUM(IF(I1066=1,2^$D1066,0),IF(I1065=1,2^$D1065,0),IF(I1064=1,2^$D1064,0),IF(I1063=1,2^$D1063,0),IF(I1062=1,2^$D1062,0),IF(I1061=1,2^$D1061,0),IF(I1060=1,2^$D1060,0),IF(I1059=1,2^$D1059,0)),2))</f>
        <v>0x44</v>
      </c>
    </row>
  </sheetData>
  <conditionalFormatting sqref="E3:I10">
    <cfRule type="cellIs" priority="2" operator="equal" aboveAverage="0" equalAverage="0" bottom="0" percent="0" rank="0" text="" dxfId="0">
      <formula>1</formula>
    </cfRule>
  </conditionalFormatting>
  <conditionalFormatting sqref="E25:I32">
    <cfRule type="cellIs" priority="3" operator="equal" aboveAverage="0" equalAverage="0" bottom="0" percent="0" rank="0" text="" dxfId="0">
      <formula>1</formula>
    </cfRule>
  </conditionalFormatting>
  <conditionalFormatting sqref="E36:I43">
    <cfRule type="cellIs" priority="4" operator="equal" aboveAverage="0" equalAverage="0" bottom="0" percent="0" rank="0" text="" dxfId="0">
      <formula>1</formula>
    </cfRule>
  </conditionalFormatting>
  <conditionalFormatting sqref="E47:I54">
    <cfRule type="cellIs" priority="5" operator="equal" aboveAverage="0" equalAverage="0" bottom="0" percent="0" rank="0" text="" dxfId="0">
      <formula>1</formula>
    </cfRule>
  </conditionalFormatting>
  <conditionalFormatting sqref="E59:I65">
    <cfRule type="cellIs" priority="6" operator="equal" aboveAverage="0" equalAverage="0" bottom="0" percent="0" rank="0" text="" dxfId="0">
      <formula>1</formula>
    </cfRule>
  </conditionalFormatting>
  <conditionalFormatting sqref="E69:I76">
    <cfRule type="cellIs" priority="7" operator="equal" aboveAverage="0" equalAverage="0" bottom="0" percent="0" rank="0" text="" dxfId="0">
      <formula>1</formula>
    </cfRule>
  </conditionalFormatting>
  <conditionalFormatting sqref="E80:I87">
    <cfRule type="cellIs" priority="8" operator="equal" aboveAverage="0" equalAverage="0" bottom="0" percent="0" rank="0" text="" dxfId="0">
      <formula>1</formula>
    </cfRule>
  </conditionalFormatting>
  <conditionalFormatting sqref="E91:I98">
    <cfRule type="cellIs" priority="9" operator="equal" aboveAverage="0" equalAverage="0" bottom="0" percent="0" rank="0" text="" dxfId="0">
      <formula>1</formula>
    </cfRule>
  </conditionalFormatting>
  <conditionalFormatting sqref="E102:I109">
    <cfRule type="cellIs" priority="10" operator="equal" aboveAverage="0" equalAverage="0" bottom="0" percent="0" rank="0" text="" dxfId="0">
      <formula>1</formula>
    </cfRule>
  </conditionalFormatting>
  <conditionalFormatting sqref="E113:I120">
    <cfRule type="cellIs" priority="11" operator="equal" aboveAverage="0" equalAverage="0" bottom="0" percent="0" rank="0" text="" dxfId="0">
      <formula>1</formula>
    </cfRule>
  </conditionalFormatting>
  <conditionalFormatting sqref="E124:I131">
    <cfRule type="cellIs" priority="12" operator="equal" aboveAverage="0" equalAverage="0" bottom="0" percent="0" rank="0" text="" dxfId="0">
      <formula>1</formula>
    </cfRule>
  </conditionalFormatting>
  <conditionalFormatting sqref="E135:I142">
    <cfRule type="cellIs" priority="13" operator="equal" aboveAverage="0" equalAverage="0" bottom="0" percent="0" rank="0" text="" dxfId="0">
      <formula>1</formula>
    </cfRule>
  </conditionalFormatting>
  <conditionalFormatting sqref="E146:I153">
    <cfRule type="cellIs" priority="14" operator="equal" aboveAverage="0" equalAverage="0" bottom="0" percent="0" rank="0" text="" dxfId="0">
      <formula>1</formula>
    </cfRule>
  </conditionalFormatting>
  <conditionalFormatting sqref="E157:I164">
    <cfRule type="cellIs" priority="15" operator="equal" aboveAverage="0" equalAverage="0" bottom="0" percent="0" rank="0" text="" dxfId="0">
      <formula>1</formula>
    </cfRule>
  </conditionalFormatting>
  <conditionalFormatting sqref="E168:I175">
    <cfRule type="cellIs" priority="16" operator="equal" aboveAverage="0" equalAverage="0" bottom="0" percent="0" rank="0" text="" dxfId="0">
      <formula>1</formula>
    </cfRule>
  </conditionalFormatting>
  <conditionalFormatting sqref="E179:I186">
    <cfRule type="cellIs" priority="17" operator="equal" aboveAverage="0" equalAverage="0" bottom="0" percent="0" rank="0" text="" dxfId="0">
      <formula>1</formula>
    </cfRule>
  </conditionalFormatting>
  <conditionalFormatting sqref="E190:I197">
    <cfRule type="cellIs" priority="18" operator="equal" aboveAverage="0" equalAverage="0" bottom="0" percent="0" rank="0" text="" dxfId="0">
      <formula>1</formula>
    </cfRule>
  </conditionalFormatting>
  <conditionalFormatting sqref="E201:I208">
    <cfRule type="cellIs" priority="19" operator="equal" aboveAverage="0" equalAverage="0" bottom="0" percent="0" rank="0" text="" dxfId="0">
      <formula>1</formula>
    </cfRule>
  </conditionalFormatting>
  <conditionalFormatting sqref="E212:I219">
    <cfRule type="cellIs" priority="20" operator="equal" aboveAverage="0" equalAverage="0" bottom="0" percent="0" rank="0" text="" dxfId="0">
      <formula>1</formula>
    </cfRule>
  </conditionalFormatting>
  <conditionalFormatting sqref="E223:I230">
    <cfRule type="cellIs" priority="21" operator="equal" aboveAverage="0" equalAverage="0" bottom="0" percent="0" rank="0" text="" dxfId="0">
      <formula>1</formula>
    </cfRule>
  </conditionalFormatting>
  <conditionalFormatting sqref="E234:I241">
    <cfRule type="cellIs" priority="22" operator="equal" aboveAverage="0" equalAverage="0" bottom="0" percent="0" rank="0" text="" dxfId="0">
      <formula>1</formula>
    </cfRule>
  </conditionalFormatting>
  <conditionalFormatting sqref="E245:I252">
    <cfRule type="cellIs" priority="23" operator="equal" aboveAverage="0" equalAverage="0" bottom="0" percent="0" rank="0" text="" dxfId="0">
      <formula>1</formula>
    </cfRule>
  </conditionalFormatting>
  <conditionalFormatting sqref="E256:I263">
    <cfRule type="cellIs" priority="24" operator="equal" aboveAverage="0" equalAverage="0" bottom="0" percent="0" rank="0" text="" dxfId="0">
      <formula>1</formula>
    </cfRule>
  </conditionalFormatting>
  <conditionalFormatting sqref="E267:I274">
    <cfRule type="cellIs" priority="25" operator="equal" aboveAverage="0" equalAverage="0" bottom="0" percent="0" rank="0" text="" dxfId="0">
      <formula>1</formula>
    </cfRule>
  </conditionalFormatting>
  <conditionalFormatting sqref="E278:I285">
    <cfRule type="cellIs" priority="26" operator="equal" aboveAverage="0" equalAverage="0" bottom="0" percent="0" rank="0" text="" dxfId="0">
      <formula>1</formula>
    </cfRule>
  </conditionalFormatting>
  <conditionalFormatting sqref="E289:I296">
    <cfRule type="cellIs" priority="27" operator="equal" aboveAverage="0" equalAverage="0" bottom="0" percent="0" rank="0" text="" dxfId="0">
      <formula>1</formula>
    </cfRule>
  </conditionalFormatting>
  <conditionalFormatting sqref="E300:I307">
    <cfRule type="cellIs" priority="28" operator="equal" aboveAverage="0" equalAverage="0" bottom="0" percent="0" rank="0" text="" dxfId="0">
      <formula>1</formula>
    </cfRule>
  </conditionalFormatting>
  <conditionalFormatting sqref="E311:I318">
    <cfRule type="cellIs" priority="29" operator="equal" aboveAverage="0" equalAverage="0" bottom="0" percent="0" rank="0" text="" dxfId="0">
      <formula>1</formula>
    </cfRule>
  </conditionalFormatting>
  <conditionalFormatting sqref="E322:I329">
    <cfRule type="cellIs" priority="30" operator="equal" aboveAverage="0" equalAverage="0" bottom="0" percent="0" rank="0" text="" dxfId="0">
      <formula>1</formula>
    </cfRule>
  </conditionalFormatting>
  <conditionalFormatting sqref="E333:I340">
    <cfRule type="cellIs" priority="31" operator="equal" aboveAverage="0" equalAverage="0" bottom="0" percent="0" rank="0" text="" dxfId="0">
      <formula>1</formula>
    </cfRule>
  </conditionalFormatting>
  <conditionalFormatting sqref="E344:I351">
    <cfRule type="cellIs" priority="32" operator="equal" aboveAverage="0" equalAverage="0" bottom="0" percent="0" rank="0" text="" dxfId="0">
      <formula>1</formula>
    </cfRule>
  </conditionalFormatting>
  <conditionalFormatting sqref="E355:I362">
    <cfRule type="cellIs" priority="33" operator="equal" aboveAverage="0" equalAverage="0" bottom="0" percent="0" rank="0" text="" dxfId="0">
      <formula>1</formula>
    </cfRule>
  </conditionalFormatting>
  <conditionalFormatting sqref="E366:I373">
    <cfRule type="cellIs" priority="34" operator="equal" aboveAverage="0" equalAverage="0" bottom="0" percent="0" rank="0" text="" dxfId="0">
      <formula>1</formula>
    </cfRule>
  </conditionalFormatting>
  <conditionalFormatting sqref="E377:I384">
    <cfRule type="cellIs" priority="35" operator="equal" aboveAverage="0" equalAverage="0" bottom="0" percent="0" rank="0" text="" dxfId="0">
      <formula>1</formula>
    </cfRule>
  </conditionalFormatting>
  <conditionalFormatting sqref="E388:I395">
    <cfRule type="cellIs" priority="36" operator="equal" aboveAverage="0" equalAverage="0" bottom="0" percent="0" rank="0" text="" dxfId="0">
      <formula>1</formula>
    </cfRule>
  </conditionalFormatting>
  <conditionalFormatting sqref="E399:I406">
    <cfRule type="cellIs" priority="37" operator="equal" aboveAverage="0" equalAverage="0" bottom="0" percent="0" rank="0" text="" dxfId="0">
      <formula>1</formula>
    </cfRule>
  </conditionalFormatting>
  <conditionalFormatting sqref="E410:I417">
    <cfRule type="cellIs" priority="38" operator="equal" aboveAverage="0" equalAverage="0" bottom="0" percent="0" rank="0" text="" dxfId="0">
      <formula>1</formula>
    </cfRule>
  </conditionalFormatting>
  <conditionalFormatting sqref="E421:I428">
    <cfRule type="cellIs" priority="39" operator="equal" aboveAverage="0" equalAverage="0" bottom="0" percent="0" rank="0" text="" dxfId="0">
      <formula>1</formula>
    </cfRule>
  </conditionalFormatting>
  <conditionalFormatting sqref="E432:I439">
    <cfRule type="cellIs" priority="40" operator="equal" aboveAverage="0" equalAverage="0" bottom="0" percent="0" rank="0" text="" dxfId="0">
      <formula>1</formula>
    </cfRule>
  </conditionalFormatting>
  <conditionalFormatting sqref="E443:I450">
    <cfRule type="cellIs" priority="41" operator="equal" aboveAverage="0" equalAverage="0" bottom="0" percent="0" rank="0" text="" dxfId="0">
      <formula>1</formula>
    </cfRule>
  </conditionalFormatting>
  <conditionalFormatting sqref="E454:I461">
    <cfRule type="cellIs" priority="42" operator="equal" aboveAverage="0" equalAverage="0" bottom="0" percent="0" rank="0" text="" dxfId="0">
      <formula>1</formula>
    </cfRule>
  </conditionalFormatting>
  <conditionalFormatting sqref="E465:I472">
    <cfRule type="cellIs" priority="43" operator="equal" aboveAverage="0" equalAverage="0" bottom="0" percent="0" rank="0" text="" dxfId="0">
      <formula>1</formula>
    </cfRule>
  </conditionalFormatting>
  <conditionalFormatting sqref="E476:I483">
    <cfRule type="cellIs" priority="44" operator="equal" aboveAverage="0" equalAverage="0" bottom="0" percent="0" rank="0" text="" dxfId="0">
      <formula>1</formula>
    </cfRule>
  </conditionalFormatting>
  <conditionalFormatting sqref="E487:I494">
    <cfRule type="cellIs" priority="45" operator="equal" aboveAverage="0" equalAverage="0" bottom="0" percent="0" rank="0" text="" dxfId="0">
      <formula>1</formula>
    </cfRule>
  </conditionalFormatting>
  <conditionalFormatting sqref="E498:I505">
    <cfRule type="cellIs" priority="46" operator="equal" aboveAverage="0" equalAverage="0" bottom="0" percent="0" rank="0" text="" dxfId="0">
      <formula>1</formula>
    </cfRule>
  </conditionalFormatting>
  <conditionalFormatting sqref="E509:I516">
    <cfRule type="cellIs" priority="47" operator="equal" aboveAverage="0" equalAverage="0" bottom="0" percent="0" rank="0" text="" dxfId="0">
      <formula>1</formula>
    </cfRule>
  </conditionalFormatting>
  <conditionalFormatting sqref="E520:I527">
    <cfRule type="cellIs" priority="48" operator="equal" aboveAverage="0" equalAverage="0" bottom="0" percent="0" rank="0" text="" dxfId="0">
      <formula>1</formula>
    </cfRule>
  </conditionalFormatting>
  <conditionalFormatting sqref="E531:I538">
    <cfRule type="cellIs" priority="49" operator="equal" aboveAverage="0" equalAverage="0" bottom="0" percent="0" rank="0" text="" dxfId="0">
      <formula>1</formula>
    </cfRule>
  </conditionalFormatting>
  <conditionalFormatting sqref="E542:I549">
    <cfRule type="cellIs" priority="50" operator="equal" aboveAverage="0" equalAverage="0" bottom="0" percent="0" rank="0" text="" dxfId="0">
      <formula>1</formula>
    </cfRule>
  </conditionalFormatting>
  <conditionalFormatting sqref="E553:I560">
    <cfRule type="cellIs" priority="51" operator="equal" aboveAverage="0" equalAverage="0" bottom="0" percent="0" rank="0" text="" dxfId="0">
      <formula>1</formula>
    </cfRule>
  </conditionalFormatting>
  <conditionalFormatting sqref="E564:I571">
    <cfRule type="cellIs" priority="52" operator="equal" aboveAverage="0" equalAverage="0" bottom="0" percent="0" rank="0" text="" dxfId="0">
      <formula>1</formula>
    </cfRule>
  </conditionalFormatting>
  <conditionalFormatting sqref="E575:I582">
    <cfRule type="cellIs" priority="53" operator="equal" aboveAverage="0" equalAverage="0" bottom="0" percent="0" rank="0" text="" dxfId="0">
      <formula>1</formula>
    </cfRule>
  </conditionalFormatting>
  <conditionalFormatting sqref="E586:I593">
    <cfRule type="cellIs" priority="54" operator="equal" aboveAverage="0" equalAverage="0" bottom="0" percent="0" rank="0" text="" dxfId="0">
      <formula>1</formula>
    </cfRule>
  </conditionalFormatting>
  <conditionalFormatting sqref="E597:I604">
    <cfRule type="cellIs" priority="55" operator="equal" aboveAverage="0" equalAverage="0" bottom="0" percent="0" rank="0" text="" dxfId="0">
      <formula>1</formula>
    </cfRule>
  </conditionalFormatting>
  <conditionalFormatting sqref="E608:I615">
    <cfRule type="cellIs" priority="56" operator="equal" aboveAverage="0" equalAverage="0" bottom="0" percent="0" rank="0" text="" dxfId="0">
      <formula>1</formula>
    </cfRule>
  </conditionalFormatting>
  <conditionalFormatting sqref="E619:I626">
    <cfRule type="cellIs" priority="57" operator="equal" aboveAverage="0" equalAverage="0" bottom="0" percent="0" rank="0" text="" dxfId="0">
      <formula>1</formula>
    </cfRule>
  </conditionalFormatting>
  <conditionalFormatting sqref="E630:I637">
    <cfRule type="cellIs" priority="58" operator="equal" aboveAverage="0" equalAverage="0" bottom="0" percent="0" rank="0" text="" dxfId="0">
      <formula>1</formula>
    </cfRule>
  </conditionalFormatting>
  <conditionalFormatting sqref="E641:I648">
    <cfRule type="cellIs" priority="59" operator="equal" aboveAverage="0" equalAverage="0" bottom="0" percent="0" rank="0" text="" dxfId="0">
      <formula>1</formula>
    </cfRule>
  </conditionalFormatting>
  <conditionalFormatting sqref="E652:I659">
    <cfRule type="cellIs" priority="60" operator="equal" aboveAverage="0" equalAverage="0" bottom="0" percent="0" rank="0" text="" dxfId="0">
      <formula>1</formula>
    </cfRule>
  </conditionalFormatting>
  <conditionalFormatting sqref="E663:I670">
    <cfRule type="cellIs" priority="61" operator="equal" aboveAverage="0" equalAverage="0" bottom="0" percent="0" rank="0" text="" dxfId="0">
      <formula>1</formula>
    </cfRule>
  </conditionalFormatting>
  <conditionalFormatting sqref="E674:I681">
    <cfRule type="cellIs" priority="62" operator="equal" aboveAverage="0" equalAverage="0" bottom="0" percent="0" rank="0" text="" dxfId="0">
      <formula>1</formula>
    </cfRule>
  </conditionalFormatting>
  <conditionalFormatting sqref="E685:I692">
    <cfRule type="cellIs" priority="63" operator="equal" aboveAverage="0" equalAverage="0" bottom="0" percent="0" rank="0" text="" dxfId="0">
      <formula>1</formula>
    </cfRule>
  </conditionalFormatting>
  <conditionalFormatting sqref="E696:I703">
    <cfRule type="cellIs" priority="64" operator="equal" aboveAverage="0" equalAverage="0" bottom="0" percent="0" rank="0" text="" dxfId="0">
      <formula>1</formula>
    </cfRule>
  </conditionalFormatting>
  <conditionalFormatting sqref="E707:I714">
    <cfRule type="cellIs" priority="65" operator="equal" aboveAverage="0" equalAverage="0" bottom="0" percent="0" rank="0" text="" dxfId="0">
      <formula>1</formula>
    </cfRule>
  </conditionalFormatting>
  <conditionalFormatting sqref="E718:I725">
    <cfRule type="cellIs" priority="66" operator="equal" aboveAverage="0" equalAverage="0" bottom="0" percent="0" rank="0" text="" dxfId="0">
      <formula>1</formula>
    </cfRule>
  </conditionalFormatting>
  <conditionalFormatting sqref="E729:I736">
    <cfRule type="cellIs" priority="67" operator="equal" aboveAverage="0" equalAverage="0" bottom="0" percent="0" rank="0" text="" dxfId="0">
      <formula>1</formula>
    </cfRule>
  </conditionalFormatting>
  <conditionalFormatting sqref="E751:I758">
    <cfRule type="cellIs" priority="68" operator="equal" aboveAverage="0" equalAverage="0" bottom="0" percent="0" rank="0" text="" dxfId="0">
      <formula>1</formula>
    </cfRule>
  </conditionalFormatting>
  <conditionalFormatting sqref="E762:I769">
    <cfRule type="cellIs" priority="69" operator="equal" aboveAverage="0" equalAverage="0" bottom="0" percent="0" rank="0" text="" dxfId="0">
      <formula>1</formula>
    </cfRule>
  </conditionalFormatting>
  <conditionalFormatting sqref="E773:I780">
    <cfRule type="cellIs" priority="70" operator="equal" aboveAverage="0" equalAverage="0" bottom="0" percent="0" rank="0" text="" dxfId="0">
      <formula>1</formula>
    </cfRule>
  </conditionalFormatting>
  <conditionalFormatting sqref="E784:I791">
    <cfRule type="cellIs" priority="71" operator="equal" aboveAverage="0" equalAverage="0" bottom="0" percent="0" rank="0" text="" dxfId="0">
      <formula>1</formula>
    </cfRule>
  </conditionalFormatting>
  <conditionalFormatting sqref="E795:I802">
    <cfRule type="cellIs" priority="72" operator="equal" aboveAverage="0" equalAverage="0" bottom="0" percent="0" rank="0" text="" dxfId="0">
      <formula>1</formula>
    </cfRule>
  </conditionalFormatting>
  <conditionalFormatting sqref="E806:I813">
    <cfRule type="cellIs" priority="73" operator="equal" aboveAverage="0" equalAverage="0" bottom="0" percent="0" rank="0" text="" dxfId="0">
      <formula>1</formula>
    </cfRule>
  </conditionalFormatting>
  <conditionalFormatting sqref="E817:I824">
    <cfRule type="cellIs" priority="74" operator="equal" aboveAverage="0" equalAverage="0" bottom="0" percent="0" rank="0" text="" dxfId="0">
      <formula>1</formula>
    </cfRule>
  </conditionalFormatting>
  <conditionalFormatting sqref="E828:I835">
    <cfRule type="cellIs" priority="75" operator="equal" aboveAverage="0" equalAverage="0" bottom="0" percent="0" rank="0" text="" dxfId="0">
      <formula>1</formula>
    </cfRule>
  </conditionalFormatting>
  <conditionalFormatting sqref="E839:I846">
    <cfRule type="cellIs" priority="76" operator="equal" aboveAverage="0" equalAverage="0" bottom="0" percent="0" rank="0" text="" dxfId="0">
      <formula>1</formula>
    </cfRule>
  </conditionalFormatting>
  <conditionalFormatting sqref="E850:I857">
    <cfRule type="cellIs" priority="77" operator="equal" aboveAverage="0" equalAverage="0" bottom="0" percent="0" rank="0" text="" dxfId="0">
      <formula>1</formula>
    </cfRule>
  </conditionalFormatting>
  <conditionalFormatting sqref="E861:I868">
    <cfRule type="cellIs" priority="78" operator="equal" aboveAverage="0" equalAverage="0" bottom="0" percent="0" rank="0" text="" dxfId="0">
      <formula>1</formula>
    </cfRule>
  </conditionalFormatting>
  <conditionalFormatting sqref="E872:I879">
    <cfRule type="cellIs" priority="79" operator="equal" aboveAverage="0" equalAverage="0" bottom="0" percent="0" rank="0" text="" dxfId="0">
      <formula>1</formula>
    </cfRule>
  </conditionalFormatting>
  <conditionalFormatting sqref="E883:I890">
    <cfRule type="cellIs" priority="80" operator="equal" aboveAverage="0" equalAverage="0" bottom="0" percent="0" rank="0" text="" dxfId="0">
      <formula>1</formula>
    </cfRule>
  </conditionalFormatting>
  <conditionalFormatting sqref="E894:I901">
    <cfRule type="cellIs" priority="81" operator="equal" aboveAverage="0" equalAverage="0" bottom="0" percent="0" rank="0" text="" dxfId="0">
      <formula>1</formula>
    </cfRule>
  </conditionalFormatting>
  <conditionalFormatting sqref="E905:I912">
    <cfRule type="cellIs" priority="82" operator="equal" aboveAverage="0" equalAverage="0" bottom="0" percent="0" rank="0" text="" dxfId="0">
      <formula>1</formula>
    </cfRule>
  </conditionalFormatting>
  <conditionalFormatting sqref="E916:I923">
    <cfRule type="cellIs" priority="83" operator="equal" aboveAverage="0" equalAverage="0" bottom="0" percent="0" rank="0" text="" dxfId="0">
      <formula>1</formula>
    </cfRule>
  </conditionalFormatting>
  <conditionalFormatting sqref="E927:I934">
    <cfRule type="cellIs" priority="84" operator="equal" aboveAverage="0" equalAverage="0" bottom="0" percent="0" rank="0" text="" dxfId="0">
      <formula>1</formula>
    </cfRule>
  </conditionalFormatting>
  <conditionalFormatting sqref="E938:I945">
    <cfRule type="cellIs" priority="85" operator="equal" aboveAverage="0" equalAverage="0" bottom="0" percent="0" rank="0" text="" dxfId="0">
      <formula>1</formula>
    </cfRule>
  </conditionalFormatting>
  <conditionalFormatting sqref="E949:I956">
    <cfRule type="cellIs" priority="86" operator="equal" aboveAverage="0" equalAverage="0" bottom="0" percent="0" rank="0" text="" dxfId="0">
      <formula>1</formula>
    </cfRule>
  </conditionalFormatting>
  <conditionalFormatting sqref="E960:I967">
    <cfRule type="cellIs" priority="87" operator="equal" aboveAverage="0" equalAverage="0" bottom="0" percent="0" rank="0" text="" dxfId="0">
      <formula>1</formula>
    </cfRule>
  </conditionalFormatting>
  <conditionalFormatting sqref="E971:I978">
    <cfRule type="cellIs" priority="88" operator="equal" aboveAverage="0" equalAverage="0" bottom="0" percent="0" rank="0" text="" dxfId="0">
      <formula>1</formula>
    </cfRule>
  </conditionalFormatting>
  <conditionalFormatting sqref="E982:I989">
    <cfRule type="cellIs" priority="89" operator="equal" aboveAverage="0" equalAverage="0" bottom="0" percent="0" rank="0" text="" dxfId="0">
      <formula>1</formula>
    </cfRule>
  </conditionalFormatting>
  <conditionalFormatting sqref="E993:I1000">
    <cfRule type="cellIs" priority="90" operator="equal" aboveAverage="0" equalAverage="0" bottom="0" percent="0" rank="0" text="" dxfId="0">
      <formula>1</formula>
    </cfRule>
  </conditionalFormatting>
  <conditionalFormatting sqref="E1004:I1011">
    <cfRule type="cellIs" priority="91" operator="equal" aboveAverage="0" equalAverage="0" bottom="0" percent="0" rank="0" text="" dxfId="0">
      <formula>1</formula>
    </cfRule>
  </conditionalFormatting>
  <conditionalFormatting sqref="E1015:I1022">
    <cfRule type="cellIs" priority="92" operator="equal" aboveAverage="0" equalAverage="0" bottom="0" percent="0" rank="0" text="" dxfId="0">
      <formula>1</formula>
    </cfRule>
  </conditionalFormatting>
  <conditionalFormatting sqref="E1026:I1033">
    <cfRule type="cellIs" priority="93" operator="equal" aboveAverage="0" equalAverage="0" bottom="0" percent="0" rank="0" text="" dxfId="0">
      <formula>1</formula>
    </cfRule>
  </conditionalFormatting>
  <conditionalFormatting sqref="E1037:I1044">
    <cfRule type="cellIs" priority="94" operator="equal" aboveAverage="0" equalAverage="0" bottom="0" percent="0" rank="0" text="" dxfId="0">
      <formula>1</formula>
    </cfRule>
  </conditionalFormatting>
  <conditionalFormatting sqref="E1048:I1055">
    <cfRule type="cellIs" priority="95" operator="equal" aboveAverage="0" equalAverage="0" bottom="0" percent="0" rank="0" text="" dxfId="0">
      <formula>1</formula>
    </cfRule>
  </conditionalFormatting>
  <conditionalFormatting sqref="E1059:I1066">
    <cfRule type="cellIs" priority="96" operator="equal" aboveAverage="0" equalAverage="0" bottom="0" percent="0" rank="0" text="" dxfId="0">
      <formula>1</formula>
    </cfRule>
  </conditionalFormatting>
  <conditionalFormatting sqref="E740:I747">
    <cfRule type="cellIs" priority="97" operator="equal" aboveAverage="0" equalAverage="0" bottom="0" percent="0" rank="0" text="" dxfId="0">
      <formula>1</formula>
    </cfRule>
  </conditionalFormatting>
  <conditionalFormatting sqref="E59:I62">
    <cfRule type="cellIs" priority="98" operator="equal" aboveAverage="0" equalAverage="0" bottom="0" percent="0" rank="0" text="" dxfId="0">
      <formula>1</formula>
    </cfRule>
  </conditionalFormatting>
  <conditionalFormatting sqref="E58:I62">
    <cfRule type="cellIs" priority="99" operator="equal" aboveAverage="0" equalAverage="0" bottom="0" percent="0" rank="0" text="" dxfId="0">
      <formula>1</formula>
    </cfRule>
  </conditionalFormatting>
  <conditionalFormatting sqref="E14:I21">
    <cfRule type="cellIs" priority="100" operator="equal" aboveAverage="0" equalAverage="0" bottom="0" percent="0" rank="0" text="" dxfId="0">
      <formula>1</formula>
    </cfRule>
  </conditionalFormatting>
  <printOptions headings="false" gridLines="false" gridLinesSet="true" horizontalCentered="false" verticalCentered="false"/>
  <pageMargins left="1" right="1" top="1.66666666666667" bottom="1.66666666666667" header="1" footer="1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&amp;C&amp;"Sans,Regular"&amp;A</oddHeader>
    <oddFooter>&amp;C&amp;"Sans,Regular"Page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01"/>
  <sheetViews>
    <sheetView windowProtection="false" showFormulas="false" showGridLines="true" showRowColHeaders="true" showZeros="true" rightToLeft="false" tabSelected="true" showOutlineSymbols="true" defaultGridColor="true" view="normal" topLeftCell="A79" colorId="64" zoomScale="100" zoomScaleNormal="100" zoomScalePageLayoutView="100" workbookViewId="0">
      <selection pane="topLeft" activeCell="D92" activeCellId="0" sqref="D92"/>
    </sheetView>
  </sheetViews>
  <sheetFormatPr defaultRowHeight="12.8"/>
  <cols>
    <col collapsed="false" hidden="false" max="1" min="1" style="4" width="84.280612244898"/>
    <col collapsed="false" hidden="false" max="256" min="2" style="1" width="11.5204081632653"/>
    <col collapsed="false" hidden="false" max="1025" min="257" style="0" width="8.72959183673469"/>
  </cols>
  <sheetData>
    <row r="1" customFormat="false" ht="12.8" hidden="false" customHeight="false" outlineLevel="0" collapsed="false">
      <c r="A1" s="4" t="str">
        <f aca="false">CONCATENATE("#define ASCII_OFFSET     (",Offset,")")</f>
        <v>#define ASCII_OFFSET     (32)</v>
      </c>
    </row>
    <row r="2" customFormat="false" ht="12.8" hidden="false" customHeight="false" outlineLevel="0" collapsed="false">
      <c r="A2" s="4" t="str">
        <f aca="false">CONCATENATE("#define CHARACTER_WIDTH    (",Columns,")")</f>
        <v>#define CHARACTER_WIDTH    (5)</v>
      </c>
    </row>
    <row r="3" customFormat="false" ht="12.8" hidden="false" customHeight="false" outlineLevel="0" collapsed="false">
      <c r="A3" s="4" t="str">
        <f aca="false">CONCATENATE("uint8_t asciiBitmap[",Rows,"][",Columns,"] = {")</f>
        <v>uint8_t asciiBitmap[97][5] = {</v>
      </c>
    </row>
    <row r="4" customFormat="false" ht="12.8" hidden="false" customHeight="false" outlineLevel="0" collapsed="false">
      <c r="A4" s="4" t="str">
        <f aca="false">Sheet1!V1</f>
        <v>    { 0x00, 0x00, 0x00, 0x00, 0x00 }, /* ASCII 32 (0x20), character: ' ' */</v>
      </c>
    </row>
    <row r="5" customFormat="false" ht="12.8" hidden="false" customHeight="false" outlineLevel="0" collapsed="false">
      <c r="A5" s="4" t="str">
        <f aca="false">Sheet1!V2</f>
        <v>    { 0x00, 0x60, 0xFA, 0x60, 0x00 }, /* ASCII 33 (0x21), character: '!' */</v>
      </c>
    </row>
    <row r="6" customFormat="false" ht="12.8" hidden="false" customHeight="false" outlineLevel="0" collapsed="false">
      <c r="A6" s="4" t="str">
        <f aca="false">Sheet1!V3</f>
        <v>    { 0x20, 0xC0, 0x00, 0x20, 0xC0 }, /* ASCII 34 (0x22), character: '"' */</v>
      </c>
    </row>
    <row r="7" customFormat="false" ht="12.8" hidden="false" customHeight="false" outlineLevel="0" collapsed="false">
      <c r="A7" s="4" t="str">
        <f aca="false">Sheet1!V4</f>
        <v>    { 0x28, 0x7C, 0x28, 0x7C, 0x28 }, /* ASCII 35 (0x23), character: '#' */</v>
      </c>
    </row>
    <row r="8" customFormat="false" ht="12.8" hidden="false" customHeight="false" outlineLevel="0" collapsed="false">
      <c r="A8" s="4" t="str">
        <f aca="false">Sheet1!V5</f>
        <v>    { 0x24, 0x54, 0xFE, 0x54, 0x48 }, /* ASCII 36 (0x24), character: '$' */</v>
      </c>
    </row>
    <row r="9" customFormat="false" ht="12.8" hidden="false" customHeight="false" outlineLevel="0" collapsed="false">
      <c r="A9" s="4" t="str">
        <f aca="false">Sheet1!V6</f>
        <v>    { 0x64, 0x68, 0x10, 0x2C, 0x4C }, /* ASCII 37 (0x25), character: '%' */</v>
      </c>
    </row>
    <row r="10" customFormat="false" ht="12.8" hidden="false" customHeight="false" outlineLevel="0" collapsed="false">
      <c r="A10" s="4" t="str">
        <f aca="false">Sheet1!V7</f>
        <v>    { 0x34, 0x4A, 0x4A, 0x24, 0x0A }, /* ASCII 38 (0x26), character: '&amp;' */</v>
      </c>
    </row>
    <row r="11" customFormat="false" ht="12.8" hidden="false" customHeight="false" outlineLevel="0" collapsed="false">
      <c r="A11" s="4" t="str">
        <f aca="false">Sheet1!V8</f>
        <v>    { 0x20, 0xC0, 0x00, 0x00, 0x00 }, /* ASCII 39 (0x27), character: ''' */</v>
      </c>
    </row>
    <row r="12" customFormat="false" ht="12.8" hidden="false" customHeight="false" outlineLevel="0" collapsed="false">
      <c r="A12" s="4" t="str">
        <f aca="false">Sheet1!V9</f>
        <v>    { 0x00, 0x38, 0x44, 0x82, 0x00 }, /* ASCII 40 (0x28), character: '(' */</v>
      </c>
    </row>
    <row r="13" customFormat="false" ht="12.8" hidden="false" customHeight="false" outlineLevel="0" collapsed="false">
      <c r="A13" s="4" t="str">
        <f aca="false">Sheet1!V10</f>
        <v>    { 0x00, 0x82, 0x44, 0x38, 0x00 }, /* ASCII 41 (0x29), character: ')' */</v>
      </c>
    </row>
    <row r="14" customFormat="false" ht="12.8" hidden="false" customHeight="false" outlineLevel="0" collapsed="false">
      <c r="A14" s="4" t="str">
        <f aca="false">Sheet1!V11</f>
        <v>    { 0x28, 0x10, 0x7C, 0x10, 0x28 }, /* ASCII 42 (0x2A), character: '*' */</v>
      </c>
    </row>
    <row r="15" customFormat="false" ht="12.8" hidden="false" customHeight="false" outlineLevel="0" collapsed="false">
      <c r="A15" s="4" t="str">
        <f aca="false">Sheet1!V12</f>
        <v>    { 0x10, 0x10, 0x7C, 0x10, 0x10 }, /* ASCII 43 (0x2B), character: '+' */</v>
      </c>
    </row>
    <row r="16" customFormat="false" ht="12.8" hidden="false" customHeight="false" outlineLevel="0" collapsed="false">
      <c r="A16" s="4" t="str">
        <f aca="false">Sheet1!V13</f>
        <v>    { 0x00, 0x0D, 0x0E, 0x00, 0x00 }, /* ASCII 44 (0x2C), character: ',' */</v>
      </c>
    </row>
    <row r="17" customFormat="false" ht="12.8" hidden="false" customHeight="false" outlineLevel="0" collapsed="false">
      <c r="A17" s="4" t="str">
        <f aca="false">Sheet1!V14</f>
        <v>    { 0x10, 0x10, 0x10, 0x10, 0x00 }, /* ASCII 45 (0x2D), character: '-' */</v>
      </c>
    </row>
    <row r="18" customFormat="false" ht="12.8" hidden="false" customHeight="false" outlineLevel="0" collapsed="false">
      <c r="A18" s="4" t="str">
        <f aca="false">Sheet1!V15</f>
        <v>    { 0x00, 0x06, 0x06, 0x00, 0x00 }, /* ASCII 46 (0x2E), character: '.' */</v>
      </c>
    </row>
    <row r="19" customFormat="false" ht="12.8" hidden="false" customHeight="false" outlineLevel="0" collapsed="false">
      <c r="A19" s="4" t="str">
        <f aca="false">Sheet1!V16</f>
        <v>    { 0x03, 0x0C, 0x30, 0xC0, 0x00 }, /* ASCII 47 (0x2F), character: '/' */</v>
      </c>
    </row>
    <row r="20" customFormat="false" ht="12.8" hidden="false" customHeight="false" outlineLevel="0" collapsed="false">
      <c r="A20" s="4" t="str">
        <f aca="false">Sheet1!V17</f>
        <v>    { 0x7C, 0x8A, 0x92, 0xA2, 0x7C }, /* ASCII 48 (0x30), character: '0' */</v>
      </c>
    </row>
    <row r="21" customFormat="false" ht="12.8" hidden="false" customHeight="false" outlineLevel="0" collapsed="false">
      <c r="A21" s="4" t="str">
        <f aca="false">Sheet1!V18</f>
        <v>    { 0x00, 0x42, 0xFE, 0x02, 0x00 }, /* ASCII 49 (0x31), character: '1' */</v>
      </c>
    </row>
    <row r="22" customFormat="false" ht="12.8" hidden="false" customHeight="false" outlineLevel="0" collapsed="false">
      <c r="A22" s="4" t="str">
        <f aca="false">Sheet1!V19</f>
        <v>    { 0x46, 0x8A, 0x92, 0x92, 0x62 }, /* ASCII 50 (0x32), character: '2' */</v>
      </c>
    </row>
    <row r="23" customFormat="false" ht="12.8" hidden="false" customHeight="false" outlineLevel="0" collapsed="false">
      <c r="A23" s="4" t="str">
        <f aca="false">Sheet1!V20</f>
        <v>    { 0x44, 0x92, 0x92, 0x92, 0x6C }, /* ASCII 51 (0x33), character: '3' */</v>
      </c>
    </row>
    <row r="24" customFormat="false" ht="12.8" hidden="false" customHeight="false" outlineLevel="0" collapsed="false">
      <c r="A24" s="4" t="str">
        <f aca="false">Sheet1!V21</f>
        <v>    { 0x38, 0xE8, 0xC8, 0xFE, 0x08 }, /* ASCII 52 (0x34), character: '4' */</v>
      </c>
    </row>
    <row r="25" customFormat="false" ht="12.8" hidden="false" customHeight="false" outlineLevel="0" collapsed="false">
      <c r="A25" s="4" t="str">
        <f aca="false">Sheet1!V22</f>
        <v>    { 0xF4, 0x92, 0x92, 0x92, 0x8C }, /* ASCII 53 (0x35), character: '5' */</v>
      </c>
    </row>
    <row r="26" customFormat="false" ht="12.8" hidden="false" customHeight="false" outlineLevel="0" collapsed="false">
      <c r="A26" s="4" t="str">
        <f aca="false">Sheet1!V23</f>
        <v>    { 0x7C, 0x92, 0x92, 0x92, 0x4C }, /* ASCII 54 (0x36), character: '6' */</v>
      </c>
    </row>
    <row r="27" customFormat="false" ht="12.8" hidden="false" customHeight="false" outlineLevel="0" collapsed="false">
      <c r="A27" s="4" t="str">
        <f aca="false">Sheet1!V24</f>
        <v>    { 0x80, 0x88, 0x9E, 0xA8, 0xC0 }, /* ASCII 55 (0x37), character: '7' */</v>
      </c>
    </row>
    <row r="28" customFormat="false" ht="12.8" hidden="false" customHeight="false" outlineLevel="0" collapsed="false">
      <c r="A28" s="4" t="str">
        <f aca="false">Sheet1!V25</f>
        <v>    { 0x6C, 0x92, 0x92, 0x92, 0x6C }, /* ASCII 56 (0x38), character: '8' */</v>
      </c>
    </row>
    <row r="29" customFormat="false" ht="12.8" hidden="false" customHeight="false" outlineLevel="0" collapsed="false">
      <c r="A29" s="4" t="str">
        <f aca="false">Sheet1!V26</f>
        <v>    { 0x64, 0x92, 0x92, 0x92, 0x7C }, /* ASCII 57 (0x39), character: '9' */</v>
      </c>
    </row>
    <row r="30" customFormat="false" ht="12.8" hidden="false" customHeight="false" outlineLevel="0" collapsed="false">
      <c r="A30" s="4" t="str">
        <f aca="false">Sheet1!V27</f>
        <v>    { 0x00, 0x6C, 0x6C, 0x00, 0x00 }, /* ASCII 58 (0x3A), character: ':' */</v>
      </c>
    </row>
    <row r="31" customFormat="false" ht="12.8" hidden="false" customHeight="false" outlineLevel="0" collapsed="false">
      <c r="A31" s="4" t="str">
        <f aca="false">Sheet1!V28</f>
        <v>    { 0x00, 0x6D, 0x6E, 0x00, 0x00 }, /* ASCII 59 (0x3B), character: ';' */</v>
      </c>
    </row>
    <row r="32" customFormat="false" ht="12.8" hidden="false" customHeight="false" outlineLevel="0" collapsed="false">
      <c r="A32" s="4" t="str">
        <f aca="false">Sheet1!V29</f>
        <v>    { 0x00, 0x10, 0x28, 0x44, 0x82 }, /* ASCII 60 (0x3C), character: '&lt;' */</v>
      </c>
    </row>
    <row r="33" customFormat="false" ht="12.8" hidden="false" customHeight="false" outlineLevel="0" collapsed="false">
      <c r="A33" s="4" t="str">
        <f aca="false">Sheet1!V30</f>
        <v>    { 0x28, 0x28, 0x28, 0x28, 0x28 }, /* ASCII 61 (0x3D), character: '=' */</v>
      </c>
    </row>
    <row r="34" customFormat="false" ht="12.8" hidden="false" customHeight="false" outlineLevel="0" collapsed="false">
      <c r="A34" s="4" t="str">
        <f aca="false">Sheet1!V31</f>
        <v>    { 0x82, 0x44, 0x28, 0x10, 0x00 }, /* ASCII 62 (0x3E), character: '&gt;' */</v>
      </c>
    </row>
    <row r="35" customFormat="false" ht="12.8" hidden="false" customHeight="false" outlineLevel="0" collapsed="false">
      <c r="A35" s="4" t="str">
        <f aca="false">Sheet1!V32</f>
        <v>    { 0x40, 0x80, 0x9A, 0xA0, 0x40 }, /* ASCII 63 (0x3F), character: '?' */</v>
      </c>
    </row>
    <row r="36" customFormat="false" ht="12.8" hidden="false" customHeight="false" outlineLevel="0" collapsed="false">
      <c r="A36" s="4" t="str">
        <f aca="false">Sheet1!V33</f>
        <v>    { 0x7C, 0x82, 0xBA, 0xAA, 0x7A }, /* ASCII 64 (0x40), character: '@' */</v>
      </c>
    </row>
    <row r="37" customFormat="false" ht="12.8" hidden="false" customHeight="false" outlineLevel="0" collapsed="false">
      <c r="A37" s="4" t="str">
        <f aca="false">Sheet1!V34</f>
        <v>    { 0x3E, 0x48, 0x88, 0x48, 0x3E }, /* ASCII 65 (0x41), character: 'A' */</v>
      </c>
    </row>
    <row r="38" customFormat="false" ht="12.8" hidden="false" customHeight="false" outlineLevel="0" collapsed="false">
      <c r="A38" s="4" t="str">
        <f aca="false">Sheet1!V35</f>
        <v>    { 0xFE, 0x92, 0x92, 0x92, 0x6C }, /* ASCII 66 (0x42), character: 'B' */</v>
      </c>
    </row>
    <row r="39" customFormat="false" ht="12.8" hidden="false" customHeight="false" outlineLevel="0" collapsed="false">
      <c r="A39" s="4" t="str">
        <f aca="false">Sheet1!V36</f>
        <v>    { 0x7C, 0x82, 0x82, 0x82, 0x44 }, /* ASCII 67 (0x43), character: 'C' */</v>
      </c>
    </row>
    <row r="40" customFormat="false" ht="12.8" hidden="false" customHeight="false" outlineLevel="0" collapsed="false">
      <c r="A40" s="4" t="str">
        <f aca="false">Sheet1!V37</f>
        <v>    { 0xFE, 0x82, 0x82, 0x82, 0x7C }, /* ASCII 68 (0x44), character: 'D' */</v>
      </c>
    </row>
    <row r="41" customFormat="false" ht="12.8" hidden="false" customHeight="false" outlineLevel="0" collapsed="false">
      <c r="A41" s="4" t="str">
        <f aca="false">Sheet1!V38</f>
        <v>    { 0xFE, 0x92, 0x92, 0x92, 0x82 }, /* ASCII 69 (0x45), character: 'E' */</v>
      </c>
    </row>
    <row r="42" customFormat="false" ht="12.8" hidden="false" customHeight="false" outlineLevel="0" collapsed="false">
      <c r="A42" s="4" t="str">
        <f aca="false">Sheet1!V39</f>
        <v>    { 0xFE, 0x90, 0x90, 0x90, 0x80 }, /* ASCII 70 (0x46), character: 'F' */</v>
      </c>
    </row>
    <row r="43" customFormat="false" ht="12.8" hidden="false" customHeight="false" outlineLevel="0" collapsed="false">
      <c r="A43" s="4" t="str">
        <f aca="false">Sheet1!V40</f>
        <v>    { 0x7C, 0x82, 0x8A, 0x8A, 0x4C }, /* ASCII 71 (0x47), character: 'G' */</v>
      </c>
    </row>
    <row r="44" customFormat="false" ht="12.8" hidden="false" customHeight="false" outlineLevel="0" collapsed="false">
      <c r="A44" s="4" t="str">
        <f aca="false">Sheet1!V41</f>
        <v>    { 0xFE, 0x10, 0x10, 0x10, 0xFE }, /* ASCII 72 (0x48), character: 'H' */</v>
      </c>
    </row>
    <row r="45" customFormat="false" ht="12.8" hidden="false" customHeight="false" outlineLevel="0" collapsed="false">
      <c r="A45" s="4" t="str">
        <f aca="false">Sheet1!V42</f>
        <v>    { 0x00, 0x82, 0xFE, 0x82, 0x00 }, /* ASCII 73 (0x49), character: 'I' */</v>
      </c>
    </row>
    <row r="46" customFormat="false" ht="12.8" hidden="false" customHeight="false" outlineLevel="0" collapsed="false">
      <c r="A46" s="4" t="str">
        <f aca="false">Sheet1!V43</f>
        <v>    { 0x0C, 0x02, 0x82, 0xFC, 0x80 }, /* ASCII 74 (0x4A), character: 'J' */</v>
      </c>
    </row>
    <row r="47" customFormat="false" ht="12.8" hidden="false" customHeight="false" outlineLevel="0" collapsed="false">
      <c r="A47" s="4" t="str">
        <f aca="false">Sheet1!V44</f>
        <v>    { 0xFE, 0x10, 0x28, 0x44, 0x82 }, /* ASCII 75 (0x4B), character: 'K' */</v>
      </c>
    </row>
    <row r="48" customFormat="false" ht="12.8" hidden="false" customHeight="false" outlineLevel="0" collapsed="false">
      <c r="A48" s="4" t="str">
        <f aca="false">Sheet1!V45</f>
        <v>    { 0xFE, 0x02, 0x02, 0x02, 0x02 }, /* ASCII 76 (0x4C), character: 'L' */</v>
      </c>
    </row>
    <row r="49" customFormat="false" ht="12.8" hidden="false" customHeight="false" outlineLevel="0" collapsed="false">
      <c r="A49" s="4" t="str">
        <f aca="false">Sheet1!V46</f>
        <v>    { 0xFE, 0x40, 0x20, 0x40, 0xFE }, /* ASCII 77 (0x4D), character: 'M' */</v>
      </c>
    </row>
    <row r="50" customFormat="false" ht="12.8" hidden="false" customHeight="false" outlineLevel="0" collapsed="false">
      <c r="A50" s="4" t="str">
        <f aca="false">Sheet1!V47</f>
        <v>    { 0xFE, 0x20, 0x10, 0x08, 0xFE }, /* ASCII 78 (0x4E), character: 'N' */</v>
      </c>
    </row>
    <row r="51" customFormat="false" ht="12.8" hidden="false" customHeight="false" outlineLevel="0" collapsed="false">
      <c r="A51" s="4" t="str">
        <f aca="false">Sheet1!V48</f>
        <v>    { 0x7C, 0x82, 0x82, 0x82, 0x7C }, /* ASCII 79 (0x4F), character: 'O' */</v>
      </c>
    </row>
    <row r="52" customFormat="false" ht="12.8" hidden="false" customHeight="false" outlineLevel="0" collapsed="false">
      <c r="A52" s="4" t="str">
        <f aca="false">Sheet1!V49</f>
        <v>    { 0xFE, 0x90, 0x90, 0x90, 0x60 }, /* ASCII 80 (0x50), character: 'P' */</v>
      </c>
    </row>
    <row r="53" customFormat="false" ht="12.8" hidden="false" customHeight="false" outlineLevel="0" collapsed="false">
      <c r="A53" s="4" t="str">
        <f aca="false">Sheet1!V50</f>
        <v>    { 0x7C, 0x82, 0x86, 0x82, 0x7D }, /* ASCII 81 (0x51), character: 'Q' */</v>
      </c>
    </row>
    <row r="54" customFormat="false" ht="12.8" hidden="false" customHeight="false" outlineLevel="0" collapsed="false">
      <c r="A54" s="4" t="str">
        <f aca="false">Sheet1!V51</f>
        <v>    { 0xFE, 0x90, 0x90, 0x90, 0x6E }, /* ASCII 82 (0x52), character: 'R' */</v>
      </c>
    </row>
    <row r="55" customFormat="false" ht="12.8" hidden="false" customHeight="false" outlineLevel="0" collapsed="false">
      <c r="A55" s="4" t="str">
        <f aca="false">Sheet1!V52</f>
        <v>    { 0x62, 0x92, 0x92, 0x92, 0x8C }, /* ASCII 83 (0x53), character: 'S' */</v>
      </c>
    </row>
    <row r="56" customFormat="false" ht="12.8" hidden="false" customHeight="false" outlineLevel="0" collapsed="false">
      <c r="A56" s="4" t="str">
        <f aca="false">Sheet1!V53</f>
        <v>    { 0x80, 0x80, 0xFE, 0x80, 0x80 }, /* ASCII 84 (0x54), character: 'T' */</v>
      </c>
    </row>
    <row r="57" customFormat="false" ht="12.8" hidden="false" customHeight="false" outlineLevel="0" collapsed="false">
      <c r="A57" s="4" t="str">
        <f aca="false">Sheet1!V54</f>
        <v>    { 0xFC, 0x02, 0x02, 0x02, 0xFC }, /* ASCII 85 (0x55), character: 'U' */</v>
      </c>
    </row>
    <row r="58" customFormat="false" ht="12.8" hidden="false" customHeight="false" outlineLevel="0" collapsed="false">
      <c r="A58" s="4" t="str">
        <f aca="false">Sheet1!V55</f>
        <v>    { 0xE0, 0x38, 0x0E, 0x38, 0xE0 }, /* ASCII 86 (0x56), character: 'V' */</v>
      </c>
    </row>
    <row r="59" customFormat="false" ht="12.8" hidden="false" customHeight="false" outlineLevel="0" collapsed="false">
      <c r="A59" s="4" t="str">
        <f aca="false">Sheet1!V56</f>
        <v>    { 0xFC, 0x02, 0x0C, 0x02, 0xFC }, /* ASCII 87 (0x57), character: 'W' */</v>
      </c>
    </row>
    <row r="60" customFormat="false" ht="12.8" hidden="false" customHeight="false" outlineLevel="0" collapsed="false">
      <c r="A60" s="4" t="str">
        <f aca="false">Sheet1!V57</f>
        <v>    { 0xC6, 0x28, 0x10, 0x28, 0xC6 }, /* ASCII 88 (0x58), character: 'X' */</v>
      </c>
    </row>
    <row r="61" customFormat="false" ht="12.8" hidden="false" customHeight="false" outlineLevel="0" collapsed="false">
      <c r="A61" s="4" t="str">
        <f aca="false">Sheet1!V58</f>
        <v>    { 0xE0, 0x10, 0x0E, 0x10, 0xE0 }, /* ASCII 89 (0x59), character: 'Y' */</v>
      </c>
    </row>
    <row r="62" customFormat="false" ht="12.8" hidden="false" customHeight="false" outlineLevel="0" collapsed="false">
      <c r="A62" s="4" t="str">
        <f aca="false">Sheet1!V59</f>
        <v>    { 0x86, 0x8A, 0x92, 0xA2, 0xC2 }, /* ASCII 90 (0x5A), character: 'Z' */</v>
      </c>
    </row>
    <row r="63" customFormat="false" ht="12.8" hidden="false" customHeight="false" outlineLevel="0" collapsed="false">
      <c r="A63" s="4" t="str">
        <f aca="false">Sheet1!V60</f>
        <v>    { 0x00, 0xFE, 0x82, 0x82, 0x00 }, /* ASCII 91 (0x5B), character: '[' */</v>
      </c>
    </row>
    <row r="64" customFormat="false" ht="12.8" hidden="false" customHeight="false" outlineLevel="0" collapsed="false">
      <c r="A64" s="4" t="str">
        <f aca="false">Sheet1!V61</f>
        <v>    { 0x00, 0xC0, 0x30, 0x0C, 0x03 }, /* ASCII 92 (0x5C), character: '\' */</v>
      </c>
    </row>
    <row r="65" customFormat="false" ht="12.8" hidden="false" customHeight="false" outlineLevel="0" collapsed="false">
      <c r="A65" s="4" t="str">
        <f aca="false">Sheet1!V62</f>
        <v>    { 0x00, 0x82, 0x82, 0xFE, 0x00 }, /* ASCII 93 (0x5D), character: ']' */</v>
      </c>
    </row>
    <row r="66" customFormat="false" ht="12.8" hidden="false" customHeight="false" outlineLevel="0" collapsed="false">
      <c r="A66" s="4" t="str">
        <f aca="false">Sheet1!V63</f>
        <v>    { 0x10, 0x20, 0x40, 0x20, 0x10 }, /* ASCII 94 (0x5E), character: '^' */</v>
      </c>
    </row>
    <row r="67" customFormat="false" ht="12.8" hidden="false" customHeight="false" outlineLevel="0" collapsed="false">
      <c r="A67" s="4" t="str">
        <f aca="false">Sheet1!V64</f>
        <v>    { 0x02, 0x02, 0x02, 0x02, 0x02 }, /* ASCII 95 (0x5F), character: '_' */</v>
      </c>
    </row>
    <row r="68" customFormat="false" ht="12.8" hidden="false" customHeight="false" outlineLevel="0" collapsed="false">
      <c r="A68" s="4" t="str">
        <f aca="false">Sheet1!V65</f>
        <v>    { 0x00, 0x80, 0x60, 0x00, 0x00 }, /* ASCII 96 (0x60), character: '`' */</v>
      </c>
    </row>
    <row r="69" customFormat="false" ht="12.8" hidden="false" customHeight="false" outlineLevel="0" collapsed="false">
      <c r="A69" s="4" t="str">
        <f aca="false">Sheet1!V66</f>
        <v>    { 0x24, 0x4A, 0x4A, 0x3E, 0x00 }, /* ASCII 97 (0x61), character: 'a' */</v>
      </c>
    </row>
    <row r="70" customFormat="false" ht="12.8" hidden="false" customHeight="false" outlineLevel="0" collapsed="false">
      <c r="A70" s="4" t="str">
        <f aca="false">Sheet1!V67</f>
        <v>    { 0x00, 0xFE, 0x12, 0x12, 0x0C }, /* ASCII 98 (0x62), character: 'b' */</v>
      </c>
    </row>
    <row r="71" customFormat="false" ht="12.8" hidden="false" customHeight="false" outlineLevel="0" collapsed="false">
      <c r="A71" s="4" t="str">
        <f aca="false">Sheet1!V68</f>
        <v>    { 0x0C, 0x12, 0x12, 0x12, 0x00 }, /* ASCII 99 (0x63), character: 'c' */</v>
      </c>
    </row>
    <row r="72" customFormat="false" ht="12.8" hidden="false" customHeight="false" outlineLevel="0" collapsed="false">
      <c r="A72" s="4" t="str">
        <f aca="false">Sheet1!V69</f>
        <v>    { 0x00, 0x0C, 0x12, 0x12, 0xFE }, /* ASCII 100 (0x64), character: 'd' */</v>
      </c>
    </row>
    <row r="73" customFormat="false" ht="12.8" hidden="false" customHeight="false" outlineLevel="0" collapsed="false">
      <c r="A73" s="4" t="str">
        <f aca="false">Sheet1!V70</f>
        <v>    { 0x1C, 0x2A, 0x2A, 0x10, 0x00 }, /* ASCII 101 (0x65), character: 'e' */</v>
      </c>
    </row>
    <row r="74" customFormat="false" ht="12.8" hidden="false" customHeight="false" outlineLevel="0" collapsed="false">
      <c r="A74" s="4" t="str">
        <f aca="false">Sheet1!V71</f>
        <v>    { 0x3E, 0x48, 0x40, 0x20, 0x00 }, /* ASCII 102 (0x66), character: 'f' */</v>
      </c>
    </row>
    <row r="75" customFormat="false" ht="12.8" hidden="false" customHeight="false" outlineLevel="0" collapsed="false">
      <c r="A75" s="4" t="str">
        <f aca="false">Sheet1!V72</f>
        <v>    { 0x12, 0x29, 0x29, 0x3E, 0x00 }, /* ASCII 103 (0x67), character: 'g' */</v>
      </c>
    </row>
    <row r="76" customFormat="false" ht="12.8" hidden="false" customHeight="false" outlineLevel="0" collapsed="false">
      <c r="A76" s="4" t="str">
        <f aca="false">Sheet1!V73</f>
        <v>    { 0x7E, 0x08, 0x08, 0x06, 0x00 }, /* ASCII 104 (0x68), character: 'h' */</v>
      </c>
    </row>
    <row r="77" customFormat="false" ht="12.8" hidden="false" customHeight="false" outlineLevel="0" collapsed="false">
      <c r="A77" s="4" t="str">
        <f aca="false">Sheet1!V74</f>
        <v>    { 0x00, 0x12, 0x5E, 0x02, 0x00 }, /* ASCII 105 (0x69), character: 'i' */</v>
      </c>
    </row>
    <row r="78" customFormat="false" ht="12.8" hidden="false" customHeight="false" outlineLevel="0" collapsed="false">
      <c r="A78" s="4" t="str">
        <f aca="false">Sheet1!V75</f>
        <v>    { 0x00, 0x02, 0x11, 0x5E, 0x10 }, /* ASCII 106 (0x6A), character: 'j' */</v>
      </c>
    </row>
    <row r="79" customFormat="false" ht="12.8" hidden="false" customHeight="false" outlineLevel="0" collapsed="false">
      <c r="A79" s="4" t="str">
        <f aca="false">Sheet1!V76</f>
        <v>    { 0x00, 0xFE, 0x08, 0x16, 0x00 }, /* ASCII 107 (0x6B), character: 'k' */</v>
      </c>
    </row>
    <row r="80" customFormat="false" ht="12.8" hidden="false" customHeight="false" outlineLevel="0" collapsed="false">
      <c r="A80" s="4" t="str">
        <f aca="false">Sheet1!V77</f>
        <v>    { 0x00, 0x42, 0x7E, 0x02, 0x00 }, /* ASCII 108 (0x6C), character: 'l' */</v>
      </c>
    </row>
    <row r="81" customFormat="false" ht="12.8" hidden="false" customHeight="false" outlineLevel="0" collapsed="false">
      <c r="A81" s="4" t="str">
        <f aca="false">Sheet1!V78</f>
        <v>    { 0x1E, 0x10, 0x0E, 0x10, 0x0E }, /* ASCII 109 (0x6D), character: 'm' */</v>
      </c>
    </row>
    <row r="82" customFormat="false" ht="12.8" hidden="false" customHeight="false" outlineLevel="0" collapsed="false">
      <c r="A82" s="4" t="str">
        <f aca="false">Sheet1!V79</f>
        <v>    { 0x1E, 0x10, 0x10, 0x0E, 0x00 }, /* ASCII 110 (0x6E), character: 'n' */</v>
      </c>
    </row>
    <row r="83" customFormat="false" ht="12.8" hidden="false" customHeight="false" outlineLevel="0" collapsed="false">
      <c r="A83" s="4" t="str">
        <f aca="false">Sheet1!V80</f>
        <v>    { 0x0C, 0x12, 0x12, 0x0C, 0x00 }, /* ASCII 111 (0x6F), character: 'o' */</v>
      </c>
    </row>
    <row r="84" customFormat="false" ht="12.8" hidden="false" customHeight="false" outlineLevel="0" collapsed="false">
      <c r="A84" s="4" t="str">
        <f aca="false">Sheet1!V81</f>
        <v>    { 0x00, 0x3F, 0x24, 0x24, 0x18 }, /* ASCII 112 (0x70), character: 'p' */</v>
      </c>
    </row>
    <row r="85" customFormat="false" ht="12.8" hidden="false" customHeight="false" outlineLevel="0" collapsed="false">
      <c r="A85" s="4" t="str">
        <f aca="false">Sheet1!V82</f>
        <v>    { 0x18, 0x24, 0x24, 0x3F, 0x00 }, /* ASCII 113 (0x71), character: 'q' */</v>
      </c>
    </row>
    <row r="86" customFormat="false" ht="12.8" hidden="false" customHeight="false" outlineLevel="0" collapsed="false">
      <c r="A86" s="4" t="str">
        <f aca="false">Sheet1!V83</f>
        <v>    { 0x1E, 0x08, 0x10, 0x08, 0x00 }, /* ASCII 114 (0x72), character: 'r' */</v>
      </c>
    </row>
    <row r="87" customFormat="false" ht="12.8" hidden="false" customHeight="false" outlineLevel="0" collapsed="false">
      <c r="A87" s="4" t="str">
        <f aca="false">Sheet1!V84</f>
        <v>    { 0x12, 0x2A, 0x2A, 0x24, 0x00 }, /* ASCII 115 (0x73), character: 's' */</v>
      </c>
    </row>
    <row r="88" customFormat="false" ht="12.8" hidden="false" customHeight="false" outlineLevel="0" collapsed="false">
      <c r="A88" s="4" t="str">
        <f aca="false">Sheet1!V85</f>
        <v>    { 0x10, 0x3E, 0x11, 0x02, 0x00 }, /* ASCII 116 (0x74), character: 't' */</v>
      </c>
    </row>
    <row r="89" customFormat="false" ht="12.8" hidden="false" customHeight="false" outlineLevel="0" collapsed="false">
      <c r="A89" s="4" t="str">
        <f aca="false">Sheet1!V86</f>
        <v>    { 0x1C, 0x02, 0x02, 0x1C, 0x00 }, /* ASCII 117 (0x75), character: 'u' */</v>
      </c>
    </row>
    <row r="90" customFormat="false" ht="12.8" hidden="false" customHeight="false" outlineLevel="0" collapsed="false">
      <c r="A90" s="4" t="str">
        <f aca="false">Sheet1!V87</f>
        <v>    { 0x18, 0x04, 0x02, 0x04, 0x18 }, /* ASCII 118 (0x76), character: 'v' */</v>
      </c>
    </row>
    <row r="91" customFormat="false" ht="12.8" hidden="false" customHeight="false" outlineLevel="0" collapsed="false">
      <c r="A91" s="4" t="str">
        <f aca="false">Sheet1!V88</f>
        <v>    { 0x1C, 0x02, 0x1C, 0x02, 0x1C }, /* ASCII 119 (0x77), character: 'w' */</v>
      </c>
    </row>
    <row r="92" customFormat="false" ht="12.8" hidden="false" customHeight="false" outlineLevel="0" collapsed="false">
      <c r="A92" s="4" t="str">
        <f aca="false">Sheet1!V89</f>
        <v>    { 0x22, 0x14, 0x08, 0x14, 0x22 }, /* ASCII 120 (0x78), character: 'x' */</v>
      </c>
    </row>
    <row r="93" customFormat="false" ht="12.8" hidden="false" customHeight="false" outlineLevel="0" collapsed="false">
      <c r="A93" s="4" t="str">
        <f aca="false">Sheet1!V90</f>
        <v>    { 0x39, 0x05, 0x05, 0x3E, 0x00 }, /* ASCII 121 (0x79), character: 'y' */</v>
      </c>
    </row>
    <row r="94" customFormat="false" ht="12.8" hidden="false" customHeight="false" outlineLevel="0" collapsed="false">
      <c r="A94" s="4" t="str">
        <f aca="false">Sheet1!V91</f>
        <v>    { 0x00, 0x26, 0x2A, 0x32, 0x00 }, /* ASCII 122 (0x7A), character: 'z' */</v>
      </c>
    </row>
    <row r="95" customFormat="false" ht="12.8" hidden="false" customHeight="false" outlineLevel="0" collapsed="false">
      <c r="A95" s="4" t="str">
        <f aca="false">Sheet1!V92</f>
        <v>    { 0x00, 0x10, 0x7C, 0x82, 0x00 }, /* ASCII 123 (0x7B), character: '{' */</v>
      </c>
    </row>
    <row r="96" customFormat="false" ht="12.8" hidden="false" customHeight="false" outlineLevel="0" collapsed="false">
      <c r="A96" s="4" t="str">
        <f aca="false">Sheet1!V93</f>
        <v>    { 0x00, 0x00, 0xFF, 0x00, 0x00 }, /* ASCII 124 (0x7C), character: '|' */</v>
      </c>
    </row>
    <row r="97" customFormat="false" ht="12.8" hidden="false" customHeight="false" outlineLevel="0" collapsed="false">
      <c r="A97" s="4" t="str">
        <f aca="false">Sheet1!V94</f>
        <v>    { 0x00, 0x82, 0x7C, 0x10, 0x00 }, /* ASCII 125 (0x7D), character: '}' */</v>
      </c>
    </row>
    <row r="98" customFormat="false" ht="12.8" hidden="false" customHeight="false" outlineLevel="0" collapsed="false">
      <c r="A98" s="4" t="str">
        <f aca="false">Sheet1!V95</f>
        <v>    { 0x10, 0x20, 0x10, 0x08, 0x10 }, /* ASCII 126 (0x7E), character: '~' */</v>
      </c>
    </row>
    <row r="99" customFormat="false" ht="12.8" hidden="false" customHeight="false" outlineLevel="0" collapsed="false">
      <c r="A99" s="4" t="str">
        <f aca="false">Sheet1!V96</f>
        <v>    { 0x00, 0xE0, 0xA0, 0xE0, 0x00 }, /* ASCII 127 (0x7F), character: '' */</v>
      </c>
    </row>
    <row r="100" customFormat="false" ht="12.8" hidden="false" customHeight="false" outlineLevel="0" collapsed="false">
      <c r="A100" s="4" t="str">
        <f aca="false">Sheet1!V97</f>
        <v>    { 0x28, 0x7C, 0xAA, 0x82, 0x44 }, /* ASCII 128 (0x80), character: '€' */</v>
      </c>
    </row>
    <row r="101" customFormat="false" ht="12.8" hidden="false" customHeight="false" outlineLevel="0" collapsed="false">
      <c r="A101" s="4" t="str">
        <f aca="false">CONCATENATE("};")</f>
        <v>};</v>
      </c>
    </row>
  </sheetData>
  <printOptions headings="false" gridLines="false" gridLinesSet="true" horizontalCentered="false" verticalCentered="false"/>
  <pageMargins left="1" right="1" top="1.66666666666667" bottom="1.66666666666667" header="1" footer="1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&amp;C&amp;"Sans,Regular"&amp;A</oddHeader>
    <oddFooter>&amp;C&amp;"Sans,Regular"Page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256" min="1" style="1" width="11.5204081632653"/>
    <col collapsed="false" hidden="false" max="1025" min="257" style="0" width="8.72959183673469"/>
  </cols>
  <sheetData/>
  <printOptions headings="false" gridLines="false" gridLinesSet="true" horizontalCentered="false" verticalCentered="false"/>
  <pageMargins left="1" right="1" top="1.66666666666667" bottom="1.66666666666667" header="1" footer="1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&amp;C&amp;"Sans,Regular"&amp;A</oddHeader>
    <oddFooter>&amp;C&amp;"Sans,Regular"Page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265605</TotalTime>
  <Application>LibreOffice/4.4.0.3$Windows_x86 LibreOffice_project/de093506bcdc5fafd9023ee680b8c60e3e0645d7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2015-08-20T22:12:34Z</dcterms:created>
  <dc:language>en-US</dc:language>
  <dcterms:modified xsi:type="dcterms:W3CDTF">2015-09-20T14:15:36Z</dcterms:modified>
  <cp:revision>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1.1218</vt:lpwstr>
  </property>
</Properties>
</file>