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deduplication/"/>
    </mc:Choice>
  </mc:AlternateContent>
  <xr:revisionPtr revIDLastSave="435" documentId="8_{B382CCDC-0845-2641-B774-8F4C1B8CC5B8}" xr6:coauthVersionLast="47" xr6:coauthVersionMax="47" xr10:uidLastSave="{C639EDFB-C055-7A4A-8789-EC1964430A77}"/>
  <bookViews>
    <workbookView xWindow="160" yWindow="660" windowWidth="28480" windowHeight="15600" activeTab="1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8" i="4"/>
  <c r="B7" i="4"/>
  <c r="B6" i="4"/>
  <c r="B5" i="4"/>
  <c r="B4" i="4"/>
  <c r="B3" i="4"/>
  <c r="B6" i="3"/>
  <c r="B4" i="3"/>
  <c r="B3" i="3"/>
  <c r="B4" i="2"/>
  <c r="B3" i="2"/>
  <c r="H5" i="2" s="1"/>
  <c r="H4" i="2"/>
  <c r="H3" i="2"/>
  <c r="G4" i="2"/>
  <c r="G3" i="2"/>
  <c r="F4" i="2"/>
  <c r="F3" i="2"/>
  <c r="F5" i="2" l="1"/>
  <c r="G5" i="2"/>
  <c r="B6" i="2"/>
  <c r="B6" i="1" l="1"/>
</calcChain>
</file>

<file path=xl/sharedStrings.xml><?xml version="1.0" encoding="utf-8"?>
<sst xmlns="http://schemas.openxmlformats.org/spreadsheetml/2006/main" count="63" uniqueCount="54">
  <si>
    <t>Completeness</t>
  </si>
  <si>
    <t>Precision</t>
  </si>
  <si>
    <t>Recall</t>
  </si>
  <si>
    <t>F1-score</t>
  </si>
  <si>
    <t>No</t>
  </si>
  <si>
    <t>Check</t>
  </si>
  <si>
    <t>Accuracy (F1)</t>
  </si>
  <si>
    <t>Prescriptivity</t>
  </si>
  <si>
    <t>Readiness</t>
  </si>
  <si>
    <t>The LLM output mentions an exact Data Deduplication strategy, or directly provides the detected exact duplicates</t>
  </si>
  <si>
    <t>Yes</t>
  </si>
  <si>
    <t>The LLM output mentions a non-exact Data Deduplication strategy, or directly provides the detected non-exact duplicates</t>
  </si>
  <si>
    <t>Fact</t>
  </si>
  <si>
    <t>Evaluable?</t>
  </si>
  <si>
    <t>Missing</t>
  </si>
  <si>
    <t>Wrong</t>
  </si>
  <si>
    <t>Correct</t>
  </si>
  <si>
    <t>Duplicates list</t>
  </si>
  <si>
    <t>Exact duplicates listed or found with the given strategy</t>
  </si>
  <si>
    <t>Non-exact duplicates listed or found with the given strategy</t>
  </si>
  <si>
    <t>The list of exact duplicates or the exact Data Deduplication strategy is prescriptive</t>
  </si>
  <si>
    <t>The list of non-exact duplicates or the non-exact Data Deduplication strategy is prescriptive</t>
  </si>
  <si>
    <t>The exact duplicates are explicitly listed, or the dataset without the exact duplicates is provided, or the exact Data Deduplication strategy is provided with code</t>
  </si>
  <si>
    <t>The exact duplicates are explicitly listed or the dataset without the exact duplicates is provided</t>
  </si>
  <si>
    <t>The exact duplicates are explicitly listed</t>
  </si>
  <si>
    <t>The non-exact duplicates are explicitly listed, or the dataset without the non-exact duplicates is provided, or the non-exact Data Deduplication strategy is provided with code</t>
  </si>
  <si>
    <t>The non-exact duplicates are explicitly listed or the dataset without the non-exact duplicates is provided</t>
  </si>
  <si>
    <t>The non-exact duplicates are explicitly listed</t>
  </si>
  <si>
    <t>Hallucination Flag</t>
  </si>
  <si>
    <t>Does the LLM output contain any out-of-context or fictional piece of information?</t>
  </si>
  <si>
    <t>3 - 9</t>
  </si>
  <si>
    <t>4 - 16 - 91</t>
  </si>
  <si>
    <t>5 - 45</t>
  </si>
  <si>
    <t>7 - 88 - 64</t>
  </si>
  <si>
    <t>10 - 35 - 47</t>
  </si>
  <si>
    <t>11 - 60</t>
  </si>
  <si>
    <t>12 - 82</t>
  </si>
  <si>
    <t>14 - 53</t>
  </si>
  <si>
    <t>15 - 65</t>
  </si>
  <si>
    <t>17 - 54 - 67</t>
  </si>
  <si>
    <t>18 - 86</t>
  </si>
  <si>
    <t>19 - 99</t>
  </si>
  <si>
    <t>22 - 79</t>
  </si>
  <si>
    <t>26 - 37</t>
  </si>
  <si>
    <t>29 - 40</t>
  </si>
  <si>
    <t>30 - 96</t>
  </si>
  <si>
    <t>31 - 52</t>
  </si>
  <si>
    <t>33 - 74</t>
  </si>
  <si>
    <t>42 - 70 - 92</t>
  </si>
  <si>
    <t>43 - 59</t>
  </si>
  <si>
    <t>44 - 61</t>
  </si>
  <si>
    <t>51 - 83</t>
  </si>
  <si>
    <t>55 - 69 - 77</t>
  </si>
  <si>
    <t>62 - 72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</si>
</sst>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9300"/>
      <name val="Aptos Narrow"/>
      <scheme val="minor"/>
    </font>
    <font>
      <sz val="13"/>
      <color theme="1"/>
      <name val="Aptos Narrow"/>
    </font>
    <font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right"/>
    </xf>
    <xf numFmtId="0" fontId="2" fillId="0" borderId="5" xfId="0" applyFont="1" applyBorder="1"/>
    <xf numFmtId="0" fontId="2" fillId="0" borderId="1" xfId="0" applyFont="1" applyBorder="1"/>
    <xf numFmtId="0" fontId="7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4" xfId="0" applyBorder="1"/>
    <xf numFmtId="0" fontId="9" fillId="0" borderId="1" xfId="0" applyFont="1" applyBorder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" fillId="0" borderId="0" xfId="0" applyFont="1"/>
    <xf numFmtId="0" fontId="10" fillId="2" borderId="2" xfId="0" applyFont="1" applyFill="1" applyBorder="1"/>
    <xf numFmtId="0" fontId="10" fillId="2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1" sqref="A1:C1"/>
    </sheetView>
  </sheetViews>
  <sheetFormatPr baseColWidth="10" defaultRowHeight="16" x14ac:dyDescent="0.2"/>
  <cols>
    <col min="1" max="1" width="29.6640625" customWidth="1"/>
    <col min="2" max="2" width="9.83203125" customWidth="1"/>
    <col min="3" max="3" width="7.6640625" customWidth="1"/>
  </cols>
  <sheetData>
    <row r="1" spans="1:3" x14ac:dyDescent="0.2">
      <c r="A1" s="30" t="s">
        <v>12</v>
      </c>
      <c r="B1" s="31" t="s">
        <v>13</v>
      </c>
      <c r="C1" s="32" t="s">
        <v>5</v>
      </c>
    </row>
    <row r="2" spans="1:3" x14ac:dyDescent="0.2">
      <c r="A2" s="9"/>
      <c r="C2" s="10"/>
    </row>
    <row r="3" spans="1:3" x14ac:dyDescent="0.2">
      <c r="A3" s="14" t="s">
        <v>9</v>
      </c>
      <c r="B3" s="15" t="s">
        <v>10</v>
      </c>
      <c r="C3" s="15">
        <v>0</v>
      </c>
    </row>
    <row r="4" spans="1:3" x14ac:dyDescent="0.2">
      <c r="A4" s="14" t="s">
        <v>11</v>
      </c>
      <c r="B4" s="15" t="s">
        <v>10</v>
      </c>
      <c r="C4" s="15">
        <v>0</v>
      </c>
    </row>
    <row r="5" spans="1:3" x14ac:dyDescent="0.2">
      <c r="A5" s="9"/>
      <c r="C5" s="10"/>
    </row>
    <row r="6" spans="1:3" x14ac:dyDescent="0.2">
      <c r="A6" s="16" t="s">
        <v>0</v>
      </c>
      <c r="B6" s="14">
        <f>SUM(C3:C4)/COUNTA(B3:B4)</f>
        <v>0</v>
      </c>
      <c r="C6" s="1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J33"/>
  <sheetViews>
    <sheetView tabSelected="1" zoomScale="135" workbookViewId="0">
      <selection activeCell="I7" sqref="I7"/>
    </sheetView>
  </sheetViews>
  <sheetFormatPr baseColWidth="10" defaultRowHeight="16" x14ac:dyDescent="0.2"/>
  <cols>
    <col min="1" max="1" width="44.1640625" customWidth="1"/>
    <col min="2" max="2" width="10" customWidth="1"/>
    <col min="3" max="3" width="8" customWidth="1"/>
    <col min="4" max="4" width="8.33203125" customWidth="1"/>
    <col min="5" max="5" width="8.83203125" customWidth="1"/>
    <col min="6" max="6" width="9.33203125" customWidth="1"/>
    <col min="7" max="7" width="7.1640625" customWidth="1"/>
    <col min="8" max="8" width="9.1640625" style="1" customWidth="1"/>
  </cols>
  <sheetData>
    <row r="1" spans="1:10" x14ac:dyDescent="0.2">
      <c r="A1" s="6" t="s">
        <v>12</v>
      </c>
      <c r="B1" s="7" t="s">
        <v>13</v>
      </c>
      <c r="C1" s="7" t="s">
        <v>16</v>
      </c>
      <c r="D1" s="7" t="s">
        <v>15</v>
      </c>
      <c r="E1" s="7" t="s">
        <v>14</v>
      </c>
      <c r="F1" s="7" t="s">
        <v>1</v>
      </c>
      <c r="G1" s="7" t="s">
        <v>2</v>
      </c>
      <c r="H1" s="8" t="s">
        <v>3</v>
      </c>
      <c r="I1" s="1"/>
      <c r="J1" s="33" t="s">
        <v>17</v>
      </c>
    </row>
    <row r="2" spans="1:10" x14ac:dyDescent="0.2">
      <c r="A2" s="9"/>
      <c r="H2" s="11"/>
    </row>
    <row r="3" spans="1:10" x14ac:dyDescent="0.2">
      <c r="A3" s="23" t="s">
        <v>18</v>
      </c>
      <c r="B3" s="15" t="str">
        <f>IF(Completeness!C3=1,"Yes","No")</f>
        <v>No</v>
      </c>
      <c r="C3" s="15">
        <v>0</v>
      </c>
      <c r="D3" s="15">
        <v>0</v>
      </c>
      <c r="E3" s="15">
        <v>0</v>
      </c>
      <c r="F3" s="15" t="str">
        <f>IFERROR(C3/(C3+D3), "N/A")</f>
        <v>N/A</v>
      </c>
      <c r="G3" s="15" t="str">
        <f>IFERROR(C3/(C3+E3), "N/A")</f>
        <v>N/A</v>
      </c>
      <c r="H3" s="15" t="str">
        <f>IFERROR((2*F3*G3)/(F3+G3), "N/A")</f>
        <v>N/A</v>
      </c>
      <c r="I3" s="4"/>
      <c r="J3" s="3" t="s">
        <v>30</v>
      </c>
    </row>
    <row r="4" spans="1:10" x14ac:dyDescent="0.2">
      <c r="A4" s="23" t="s">
        <v>19</v>
      </c>
      <c r="B4" s="15" t="str">
        <f>IF(Completeness!C4=1,"Yes","No")</f>
        <v>No</v>
      </c>
      <c r="C4" s="15">
        <v>0</v>
      </c>
      <c r="D4" s="15">
        <v>0</v>
      </c>
      <c r="E4" s="15">
        <v>0</v>
      </c>
      <c r="F4" s="15" t="str">
        <f>IFERROR(C4/(C4+D4), "N/A")</f>
        <v>N/A</v>
      </c>
      <c r="G4" s="15" t="str">
        <f>IFERROR(C4/(C4+E4), "N/A")</f>
        <v>N/A</v>
      </c>
      <c r="H4" s="15" t="str">
        <f>IFERROR((2*F4*G4)/(F4+G4), "N/A")</f>
        <v>N/A</v>
      </c>
      <c r="I4" s="4"/>
      <c r="J4" s="3" t="s">
        <v>31</v>
      </c>
    </row>
    <row r="5" spans="1:10" x14ac:dyDescent="0.2">
      <c r="A5" s="9"/>
      <c r="B5" s="1"/>
      <c r="C5" s="1"/>
      <c r="D5" s="1"/>
      <c r="E5" s="1"/>
      <c r="F5" s="19" t="str">
        <f>IFERROR(SUMIF(B3:B4, "Yes", F3:F4)/COUNTIF(B3:B4,"Yes"), "N/A")</f>
        <v>N/A</v>
      </c>
      <c r="G5" s="19" t="str">
        <f>IFERROR(SUMIF(B3:B4, "Yes", G3:G4)/COUNTIF(B3:B4,"Yes"), "N/A")</f>
        <v>N/A</v>
      </c>
      <c r="H5" s="19" t="str">
        <f>IFERROR(SUMIF(B3:B4, "Yes", H3:H4)/COUNTIF(B3:B4,"Yes"), "N/A")</f>
        <v>N/A</v>
      </c>
      <c r="J5" s="3" t="s">
        <v>32</v>
      </c>
    </row>
    <row r="6" spans="1:10" x14ac:dyDescent="0.2">
      <c r="A6" s="20" t="s">
        <v>6</v>
      </c>
      <c r="B6" s="21" t="str">
        <f>H5</f>
        <v>N/A</v>
      </c>
      <c r="C6" s="17"/>
      <c r="D6" s="17"/>
      <c r="E6" s="17"/>
      <c r="F6" s="12"/>
      <c r="G6" s="12"/>
      <c r="H6" s="18"/>
      <c r="J6" s="3" t="s">
        <v>33</v>
      </c>
    </row>
    <row r="7" spans="1:10" x14ac:dyDescent="0.2">
      <c r="C7" s="1"/>
      <c r="J7" s="3" t="s">
        <v>34</v>
      </c>
    </row>
    <row r="8" spans="1:10" x14ac:dyDescent="0.2">
      <c r="C8" s="1"/>
      <c r="J8" s="3" t="s">
        <v>35</v>
      </c>
    </row>
    <row r="9" spans="1:10" x14ac:dyDescent="0.2">
      <c r="C9" s="1"/>
      <c r="J9" s="3" t="s">
        <v>36</v>
      </c>
    </row>
    <row r="10" spans="1:10" x14ac:dyDescent="0.2">
      <c r="C10" s="1"/>
      <c r="J10" s="3" t="s">
        <v>37</v>
      </c>
    </row>
    <row r="11" spans="1:10" x14ac:dyDescent="0.2">
      <c r="J11" s="3" t="s">
        <v>38</v>
      </c>
    </row>
    <row r="12" spans="1:10" x14ac:dyDescent="0.2">
      <c r="J12" s="3" t="s">
        <v>39</v>
      </c>
    </row>
    <row r="13" spans="1:10" x14ac:dyDescent="0.2">
      <c r="J13" s="3" t="s">
        <v>40</v>
      </c>
    </row>
    <row r="14" spans="1:10" x14ac:dyDescent="0.2">
      <c r="J14" s="3" t="s">
        <v>41</v>
      </c>
    </row>
    <row r="15" spans="1:10" x14ac:dyDescent="0.2">
      <c r="J15" s="3" t="s">
        <v>42</v>
      </c>
    </row>
    <row r="16" spans="1:10" x14ac:dyDescent="0.2">
      <c r="J16" s="3" t="s">
        <v>43</v>
      </c>
    </row>
    <row r="17" spans="1:10" x14ac:dyDescent="0.2">
      <c r="A17" s="3"/>
      <c r="J17" s="3" t="s">
        <v>44</v>
      </c>
    </row>
    <row r="18" spans="1:10" x14ac:dyDescent="0.2">
      <c r="A18" s="3"/>
      <c r="J18" s="3" t="s">
        <v>45</v>
      </c>
    </row>
    <row r="19" spans="1:10" x14ac:dyDescent="0.2">
      <c r="A19" s="3"/>
      <c r="J19" s="3" t="s">
        <v>46</v>
      </c>
    </row>
    <row r="20" spans="1:10" x14ac:dyDescent="0.2">
      <c r="A20" s="3"/>
      <c r="J20" s="3" t="s">
        <v>47</v>
      </c>
    </row>
    <row r="21" spans="1:10" x14ac:dyDescent="0.2">
      <c r="A21" s="3"/>
      <c r="J21" s="3" t="s">
        <v>48</v>
      </c>
    </row>
    <row r="22" spans="1:10" x14ac:dyDescent="0.2">
      <c r="A22" s="3"/>
      <c r="J22" s="3" t="s">
        <v>49</v>
      </c>
    </row>
    <row r="23" spans="1:10" x14ac:dyDescent="0.2">
      <c r="A23" s="3"/>
      <c r="J23" s="3" t="s">
        <v>50</v>
      </c>
    </row>
    <row r="24" spans="1:10" x14ac:dyDescent="0.2">
      <c r="A24" s="3"/>
      <c r="J24" s="3" t="s">
        <v>51</v>
      </c>
    </row>
    <row r="25" spans="1:10" x14ac:dyDescent="0.2">
      <c r="A25" s="3"/>
      <c r="J25" s="3" t="s">
        <v>52</v>
      </c>
    </row>
    <row r="26" spans="1:10" x14ac:dyDescent="0.2">
      <c r="A26" s="3"/>
      <c r="J26" s="3" t="s">
        <v>53</v>
      </c>
    </row>
    <row r="27" spans="1:10" x14ac:dyDescent="0.2">
      <c r="A27" s="3"/>
    </row>
    <row r="28" spans="1:10" x14ac:dyDescent="0.2">
      <c r="A28" s="3"/>
    </row>
    <row r="29" spans="1:10" x14ac:dyDescent="0.2">
      <c r="A29" s="3"/>
    </row>
    <row r="30" spans="1:10" x14ac:dyDescent="0.2">
      <c r="A30" s="3"/>
    </row>
    <row r="31" spans="1:10" x14ac:dyDescent="0.2">
      <c r="A31" s="3"/>
    </row>
    <row r="32" spans="1:10" x14ac:dyDescent="0.2">
      <c r="A32" s="3"/>
    </row>
    <row r="33" spans="1:1" x14ac:dyDescent="0.2">
      <c r="A33" s="3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C6"/>
  <sheetViews>
    <sheetView zoomScale="150" workbookViewId="0">
      <selection activeCell="C1" sqref="A1:C1"/>
    </sheetView>
  </sheetViews>
  <sheetFormatPr baseColWidth="10" defaultRowHeight="16" x14ac:dyDescent="0.2"/>
  <cols>
    <col min="1" max="1" width="64.83203125" customWidth="1"/>
    <col min="2" max="2" width="9.1640625" style="1" customWidth="1"/>
    <col min="3" max="3" width="7.1640625" style="1" customWidth="1"/>
  </cols>
  <sheetData>
    <row r="1" spans="1:3" x14ac:dyDescent="0.2">
      <c r="A1" s="30" t="s">
        <v>12</v>
      </c>
      <c r="B1" s="31" t="s">
        <v>13</v>
      </c>
      <c r="C1" s="32" t="s">
        <v>5</v>
      </c>
    </row>
    <row r="2" spans="1:3" x14ac:dyDescent="0.2">
      <c r="A2" s="9"/>
      <c r="C2" s="11"/>
    </row>
    <row r="3" spans="1:3" x14ac:dyDescent="0.2">
      <c r="A3" s="14" t="s">
        <v>20</v>
      </c>
      <c r="B3" s="15" t="str">
        <f>IF(Completeness!C3 = 1, "Yes", "No")</f>
        <v>No</v>
      </c>
      <c r="C3" s="15">
        <v>0</v>
      </c>
    </row>
    <row r="4" spans="1:3" x14ac:dyDescent="0.2">
      <c r="A4" s="14" t="s">
        <v>21</v>
      </c>
      <c r="B4" s="15" t="str">
        <f>IF(Completeness!C4 = 1, "Yes", "No")</f>
        <v>No</v>
      </c>
      <c r="C4" s="15">
        <v>0</v>
      </c>
    </row>
    <row r="5" spans="1:3" x14ac:dyDescent="0.2">
      <c r="A5" s="22"/>
      <c r="C5" s="11"/>
    </row>
    <row r="6" spans="1:3" x14ac:dyDescent="0.2">
      <c r="A6" s="24" t="s">
        <v>7</v>
      </c>
      <c r="B6" s="21" t="str">
        <f>IFERROR(SUM(C3:C4)/COUNTIF(B3:B4,"Yes"), "N/A")</f>
        <v>N/A</v>
      </c>
      <c r="C6" s="18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11"/>
  <sheetViews>
    <sheetView workbookViewId="0">
      <selection activeCell="E5" sqref="E5"/>
    </sheetView>
  </sheetViews>
  <sheetFormatPr baseColWidth="10" defaultRowHeight="16" x14ac:dyDescent="0.2"/>
  <cols>
    <col min="1" max="1" width="88" customWidth="1"/>
    <col min="2" max="2" width="9.6640625" customWidth="1"/>
    <col min="3" max="3" width="7.5" customWidth="1"/>
  </cols>
  <sheetData>
    <row r="1" spans="1:8" x14ac:dyDescent="0.2">
      <c r="A1" s="30" t="s">
        <v>12</v>
      </c>
      <c r="B1" s="31" t="s">
        <v>13</v>
      </c>
      <c r="C1" s="32" t="s">
        <v>5</v>
      </c>
      <c r="D1" s="2"/>
      <c r="E1" s="2"/>
      <c r="F1" s="2"/>
      <c r="G1" s="2"/>
      <c r="H1" s="2"/>
    </row>
    <row r="2" spans="1:8" x14ac:dyDescent="0.2">
      <c r="A2" s="9"/>
      <c r="C2" s="10"/>
      <c r="E2" s="2"/>
      <c r="G2" s="2"/>
      <c r="H2" s="2"/>
    </row>
    <row r="3" spans="1:8" x14ac:dyDescent="0.2">
      <c r="A3" s="23" t="s">
        <v>22</v>
      </c>
      <c r="B3" s="26" t="str">
        <f>IF(Completeness!C3 =1, "Yes", "No")</f>
        <v>No</v>
      </c>
      <c r="C3" s="26">
        <v>0</v>
      </c>
      <c r="D3" s="2"/>
      <c r="E3" s="2"/>
      <c r="F3" s="5">
        <v>0.5</v>
      </c>
      <c r="G3" s="2"/>
      <c r="H3" s="2"/>
    </row>
    <row r="4" spans="1:8" x14ac:dyDescent="0.2">
      <c r="A4" s="23" t="s">
        <v>23</v>
      </c>
      <c r="B4" s="26" t="str">
        <f>IF(Completeness!C3 =1, "Yes", "No")</f>
        <v>No</v>
      </c>
      <c r="C4" s="26">
        <v>0</v>
      </c>
      <c r="D4" s="2"/>
      <c r="E4" s="2"/>
      <c r="F4" s="5">
        <v>0.3</v>
      </c>
      <c r="G4" s="2"/>
      <c r="H4" s="2"/>
    </row>
    <row r="5" spans="1:8" x14ac:dyDescent="0.2">
      <c r="A5" s="23" t="s">
        <v>24</v>
      </c>
      <c r="B5" s="26" t="str">
        <f>IF(Completeness!C3 =1, "Yes", "No")</f>
        <v>No</v>
      </c>
      <c r="C5" s="26">
        <v>0</v>
      </c>
      <c r="D5" s="2"/>
      <c r="E5" s="2"/>
      <c r="F5" s="5">
        <v>0.2</v>
      </c>
      <c r="G5" s="2"/>
      <c r="H5" s="2"/>
    </row>
    <row r="6" spans="1:8" x14ac:dyDescent="0.2">
      <c r="A6" s="23" t="s">
        <v>25</v>
      </c>
      <c r="B6" s="26" t="str">
        <f>IF(Completeness!C4 =1, "Yes", "No")</f>
        <v>No</v>
      </c>
      <c r="C6" s="26">
        <v>0</v>
      </c>
      <c r="D6" s="2"/>
      <c r="E6" s="2"/>
      <c r="F6" s="5">
        <v>0.5</v>
      </c>
      <c r="G6" s="2"/>
      <c r="H6" s="2"/>
    </row>
    <row r="7" spans="1:8" x14ac:dyDescent="0.2">
      <c r="A7" s="23" t="s">
        <v>26</v>
      </c>
      <c r="B7" s="26" t="str">
        <f>IF(Completeness!C4 =1, "Yes", "No")</f>
        <v>No</v>
      </c>
      <c r="C7" s="26">
        <v>0</v>
      </c>
      <c r="D7" s="2"/>
      <c r="E7" s="2"/>
      <c r="F7" s="5">
        <v>0.3</v>
      </c>
      <c r="G7" s="2"/>
      <c r="H7" s="2"/>
    </row>
    <row r="8" spans="1:8" x14ac:dyDescent="0.2">
      <c r="A8" s="23" t="s">
        <v>27</v>
      </c>
      <c r="B8" s="26" t="str">
        <f>IF(Completeness!C4 =1, "Yes", "No")</f>
        <v>No</v>
      </c>
      <c r="C8" s="26">
        <v>0</v>
      </c>
      <c r="D8" s="2"/>
      <c r="E8" s="2"/>
      <c r="F8" s="5">
        <v>0.2</v>
      </c>
      <c r="G8" s="2"/>
      <c r="H8" s="2"/>
    </row>
    <row r="9" spans="1:8" x14ac:dyDescent="0.2">
      <c r="A9" s="9"/>
      <c r="C9" s="28"/>
      <c r="F9" s="5"/>
      <c r="G9" s="2"/>
      <c r="H9" s="2"/>
    </row>
    <row r="10" spans="1:8" ht="18" x14ac:dyDescent="0.25">
      <c r="A10" s="27" t="s">
        <v>8</v>
      </c>
      <c r="B10" s="29" t="str">
        <f>IFERROR(SUMPRODUCT(C3:C8, F3:F8)/(COUNTIF(B3:B8,"Yes")/3), "N/A")</f>
        <v>N/A</v>
      </c>
      <c r="C10" s="25"/>
      <c r="E10" s="2"/>
    </row>
    <row r="11" spans="1:8" x14ac:dyDescent="0.2">
      <c r="D11" s="2"/>
      <c r="E11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3CB6-1EF2-FE4C-996B-A43E157CCF8A}">
  <dimension ref="A1:B3"/>
  <sheetViews>
    <sheetView zoomScale="178" workbookViewId="0">
      <selection activeCell="B5" sqref="B5"/>
    </sheetView>
  </sheetViews>
  <sheetFormatPr baseColWidth="10" defaultRowHeight="16" x14ac:dyDescent="0.2"/>
  <cols>
    <col min="1" max="1" width="65.1640625" customWidth="1"/>
  </cols>
  <sheetData>
    <row r="1" spans="1:2" x14ac:dyDescent="0.2">
      <c r="A1" s="34" t="s">
        <v>28</v>
      </c>
      <c r="B1" s="35"/>
    </row>
    <row r="2" spans="1:2" x14ac:dyDescent="0.2">
      <c r="A2" s="9"/>
      <c r="B2" s="10"/>
    </row>
    <row r="3" spans="1:2" x14ac:dyDescent="0.2">
      <c r="A3" s="23" t="s">
        <v>29</v>
      </c>
      <c r="B3" s="2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2025-03-03T16:50:13Z</dcterms:modified>
</cp:coreProperties>
</file>