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wrangling/"/>
    </mc:Choice>
  </mc:AlternateContent>
  <xr:revisionPtr revIDLastSave="376" documentId="8_{8057EE8F-F13A-3D49-91D4-2580F9F11FC7}" xr6:coauthVersionLast="47" xr6:coauthVersionMax="47" xr10:uidLastSave="{AA5EA758-B5DB-584A-B3CB-95DF901171FF}"/>
  <bookViews>
    <workbookView xWindow="360" yWindow="500" windowWidth="28040" windowHeight="15760" activeTab="4" xr2:uid="{04B467B3-6918-2346-9F5B-80FBF6EE21F7}"/>
  </bookViews>
  <sheets>
    <sheet name="Completeness" sheetId="1" r:id="rId1"/>
    <sheet name="Accuracy" sheetId="2" r:id="rId2"/>
    <sheet name="Prescriptivity" sheetId="4" r:id="rId3"/>
    <sheet name="Readiness" sheetId="3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12" i="3" s="1"/>
  <c r="B7" i="3"/>
  <c r="B6" i="3"/>
  <c r="B5" i="3"/>
  <c r="B4" i="3"/>
  <c r="B3" i="3"/>
  <c r="B8" i="4"/>
  <c r="B6" i="4"/>
  <c r="B5" i="4"/>
  <c r="B4" i="4"/>
  <c r="B3" i="4"/>
  <c r="B8" i="2"/>
  <c r="B7" i="2"/>
  <c r="B6" i="2"/>
  <c r="B10" i="2" s="1"/>
  <c r="B5" i="2"/>
  <c r="B4" i="2"/>
  <c r="B3" i="2"/>
  <c r="B8" i="1"/>
  <c r="I5" i="3" l="1"/>
  <c r="I6" i="3"/>
  <c r="I7" i="3"/>
  <c r="I8" i="3"/>
  <c r="I9" i="3"/>
  <c r="I10" i="3"/>
  <c r="I3" i="3"/>
  <c r="I4" i="3"/>
  <c r="H7" i="3" l="1"/>
  <c r="H3" i="3"/>
  <c r="H4" i="3"/>
  <c r="H5" i="3"/>
  <c r="H6" i="3"/>
  <c r="H2" i="3"/>
</calcChain>
</file>

<file path=xl/sharedStrings.xml><?xml version="1.0" encoding="utf-8"?>
<sst xmlns="http://schemas.openxmlformats.org/spreadsheetml/2006/main" count="45" uniqueCount="33">
  <si>
    <t>No</t>
  </si>
  <si>
    <t>Completeness</t>
  </si>
  <si>
    <t>Check</t>
  </si>
  <si>
    <t>Accuracy</t>
  </si>
  <si>
    <t>Prescriptivity</t>
  </si>
  <si>
    <t>Readiness</t>
  </si>
  <si>
    <t>Hallucination Flag</t>
  </si>
  <si>
    <t>Yes</t>
  </si>
  <si>
    <t>The LLM output mentions a solution to split the 'address' column</t>
  </si>
  <si>
    <t>The LLM output mentions a solution to merge the 'prev_sold_day', 'prev_sold_month' and 'prev_sold_year' columns</t>
  </si>
  <si>
    <t>Fact</t>
  </si>
  <si>
    <t>Evaluable?</t>
  </si>
  <si>
    <t>The LLM output mentions a solution to drop the 'currency' column</t>
  </si>
  <si>
    <t>The LLM output mentions a solution to rename the 'broker_surname' column</t>
  </si>
  <si>
    <t>The given solution creates the 'street' column and the 'city_state' column or creates the 'street_city' column and the 'state' column or creates the 'street', 'city' and 'state' columns</t>
  </si>
  <si>
    <t>The given solution creates the 'prev_sold_date' column</t>
  </si>
  <si>
    <t>The newly created column 'prev_sold_date' is correctly populated from the old columns</t>
  </si>
  <si>
    <t>The newly created columns are correctly populated from the old column</t>
  </si>
  <si>
    <t>The given solution renames the 'price' column by adding '$' somewhere</t>
  </si>
  <si>
    <t>The given solution renames the 'broker_surname' column to 'broker_last_name'</t>
  </si>
  <si>
    <t>The given solution to split the 'address' column is prescriptive</t>
  </si>
  <si>
    <t>The given solution to merge the 'prev_sold_day', 'prev_sold_month' and 'prev_sold_year' columns is prescriptive</t>
  </si>
  <si>
    <t>The given solution to drop the 'currency' column is prescriptive</t>
  </si>
  <si>
    <t>The given solution to rename the 'broker_surname' column is prescriptive</t>
  </si>
  <si>
    <t>The dataset with the splitted 'address' column is provided or the Data Wrangling strategy is provided with code</t>
  </si>
  <si>
    <t>The dataset with the splitted 'address' column is provided</t>
  </si>
  <si>
    <t>The dataset with the merged 'prev_sold_day', 'prev_sold_month' and 'prev_sold_year' columns is provided or the Data Wrangling strategy is provided with code</t>
  </si>
  <si>
    <t>The dataset with the merged 'prev_sold_day', 'prev_sold_month' and 'prev_sold_year' columns is provided</t>
  </si>
  <si>
    <t>The dataset without the 'currency' column is provided or the Data Wrangling strategy is provided with code</t>
  </si>
  <si>
    <t>The dataset without the 'currency' column is provided</t>
  </si>
  <si>
    <t>The dataset with the renamed 'broker_surname' column is provided or the Data Wrangling strategy is provided with code</t>
  </si>
  <si>
    <t>The dataset with the renamed 'broker_surname' column is provided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</si>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</sst>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0" fillId="0" borderId="6" xfId="0" applyBorder="1" applyAlignment="1">
      <alignment horizontal="center"/>
    </xf>
    <xf numFmtId="0" fontId="4" fillId="0" borderId="1" xfId="0" applyFont="1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5" xfId="0" applyBorder="1"/>
    <xf numFmtId="0" fontId="5" fillId="0" borderId="1" xfId="0" applyFont="1" applyBorder="1"/>
    <xf numFmtId="0" fontId="0" fillId="0" borderId="6" xfId="0" applyBorder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08D-E68D-4A43-A3DA-91B1C04F76B3}">
  <dimension ref="A1:C8"/>
  <sheetViews>
    <sheetView zoomScale="150" workbookViewId="0">
      <selection activeCell="A7" sqref="A7"/>
    </sheetView>
  </sheetViews>
  <sheetFormatPr baseColWidth="10" defaultRowHeight="16" x14ac:dyDescent="0.2"/>
  <cols>
    <col min="1" max="1" width="48.33203125" customWidth="1"/>
    <col min="2" max="2" width="10" style="1" customWidth="1"/>
    <col min="3" max="3" width="8.5" style="1" customWidth="1"/>
  </cols>
  <sheetData>
    <row r="1" spans="1:3" x14ac:dyDescent="0.2">
      <c r="A1" s="19" t="s">
        <v>10</v>
      </c>
      <c r="B1" s="20" t="s">
        <v>11</v>
      </c>
      <c r="C1" s="21" t="s">
        <v>2</v>
      </c>
    </row>
    <row r="2" spans="1:3" x14ac:dyDescent="0.2">
      <c r="A2" s="13"/>
      <c r="C2" s="8"/>
    </row>
    <row r="3" spans="1:3" x14ac:dyDescent="0.2">
      <c r="A3" s="14" t="s">
        <v>8</v>
      </c>
      <c r="B3" s="4" t="s">
        <v>7</v>
      </c>
      <c r="C3" s="4">
        <v>0</v>
      </c>
    </row>
    <row r="4" spans="1:3" x14ac:dyDescent="0.2">
      <c r="A4" s="14" t="s">
        <v>9</v>
      </c>
      <c r="B4" s="4" t="s">
        <v>7</v>
      </c>
      <c r="C4" s="4">
        <v>0</v>
      </c>
    </row>
    <row r="5" spans="1:3" x14ac:dyDescent="0.2">
      <c r="A5" s="14" t="s">
        <v>12</v>
      </c>
      <c r="B5" s="4" t="s">
        <v>7</v>
      </c>
      <c r="C5" s="4">
        <v>0</v>
      </c>
    </row>
    <row r="6" spans="1:3" x14ac:dyDescent="0.2">
      <c r="A6" s="14" t="s">
        <v>13</v>
      </c>
      <c r="B6" s="4" t="s">
        <v>7</v>
      </c>
      <c r="C6" s="4">
        <v>0</v>
      </c>
    </row>
    <row r="7" spans="1:3" x14ac:dyDescent="0.2">
      <c r="A7" s="7"/>
      <c r="C7" s="8"/>
    </row>
    <row r="8" spans="1:3" x14ac:dyDescent="0.2">
      <c r="A8" s="15" t="s">
        <v>1</v>
      </c>
      <c r="B8" s="4">
        <f>SUM(C3:C6)/COUNTIF(B3:B6, "Yes")</f>
        <v>0</v>
      </c>
      <c r="C8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079-57D5-0E4D-94D1-8C980AD78A19}">
  <dimension ref="A1:D11"/>
  <sheetViews>
    <sheetView zoomScale="150" workbookViewId="0">
      <selection activeCell="A9" sqref="A9"/>
    </sheetView>
  </sheetViews>
  <sheetFormatPr baseColWidth="10" defaultRowHeight="16" x14ac:dyDescent="0.2"/>
  <cols>
    <col min="1" max="1" width="89.33203125" customWidth="1"/>
    <col min="2" max="2" width="9.5" style="1" customWidth="1"/>
    <col min="3" max="3" width="7.6640625" style="1" customWidth="1"/>
  </cols>
  <sheetData>
    <row r="1" spans="1:4" x14ac:dyDescent="0.2">
      <c r="A1" s="19" t="s">
        <v>10</v>
      </c>
      <c r="B1" s="20" t="s">
        <v>11</v>
      </c>
      <c r="C1" s="21" t="s">
        <v>2</v>
      </c>
    </row>
    <row r="2" spans="1:4" x14ac:dyDescent="0.2">
      <c r="A2" s="7"/>
      <c r="C2" s="8"/>
      <c r="D2" s="2"/>
    </row>
    <row r="3" spans="1:4" x14ac:dyDescent="0.2">
      <c r="A3" s="9" t="s">
        <v>14</v>
      </c>
      <c r="B3" s="4" t="str">
        <f>IF(Completeness!C3=1,"Yes","No")</f>
        <v>No</v>
      </c>
      <c r="C3" s="4">
        <v>0</v>
      </c>
      <c r="D3" s="2"/>
    </row>
    <row r="4" spans="1:4" x14ac:dyDescent="0.2">
      <c r="A4" s="9" t="s">
        <v>17</v>
      </c>
      <c r="B4" s="4" t="str">
        <f>IF(Completeness!C3=1,"Yes","No")</f>
        <v>No</v>
      </c>
      <c r="C4" s="4">
        <v>0</v>
      </c>
    </row>
    <row r="5" spans="1:4" x14ac:dyDescent="0.2">
      <c r="A5" s="9" t="s">
        <v>15</v>
      </c>
      <c r="B5" s="4" t="str">
        <f>IF(Completeness!C4=1,"Yes","No")</f>
        <v>No</v>
      </c>
      <c r="C5" s="4">
        <v>0</v>
      </c>
    </row>
    <row r="6" spans="1:4" x14ac:dyDescent="0.2">
      <c r="A6" s="9" t="s">
        <v>16</v>
      </c>
      <c r="B6" s="4" t="str">
        <f>IF(Completeness!C4=1,"Yes","No")</f>
        <v>No</v>
      </c>
      <c r="C6" s="4">
        <v>0</v>
      </c>
    </row>
    <row r="7" spans="1:4" x14ac:dyDescent="0.2">
      <c r="A7" s="9" t="s">
        <v>18</v>
      </c>
      <c r="B7" s="4" t="str">
        <f>IF(Completeness!C5=1,"Yes","No")</f>
        <v>No</v>
      </c>
      <c r="C7" s="4">
        <v>0</v>
      </c>
    </row>
    <row r="8" spans="1:4" x14ac:dyDescent="0.2">
      <c r="A8" s="9" t="s">
        <v>19</v>
      </c>
      <c r="B8" s="4" t="str">
        <f>IF(Completeness!C6=1,"Yes","No")</f>
        <v>No</v>
      </c>
      <c r="C8" s="4">
        <v>0</v>
      </c>
      <c r="D8" s="2"/>
    </row>
    <row r="9" spans="1:4" x14ac:dyDescent="0.2">
      <c r="A9" s="7"/>
      <c r="C9" s="8"/>
      <c r="D9" s="2"/>
    </row>
    <row r="10" spans="1:4" x14ac:dyDescent="0.2">
      <c r="A10" s="12" t="s">
        <v>3</v>
      </c>
      <c r="B10" s="4" t="str">
        <f>IFERROR(SUM(C3:C8)/COUNTIF(B3:B8,"Yes"), "N/A")</f>
        <v>N/A</v>
      </c>
      <c r="C10" s="11"/>
      <c r="D10" s="2"/>
    </row>
    <row r="11" spans="1:4" x14ac:dyDescent="0.2">
      <c r="D11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78F-C8AF-4345-B4D6-AFA5B01B29ED}">
  <dimension ref="A1:C9"/>
  <sheetViews>
    <sheetView zoomScale="176" workbookViewId="0">
      <selection activeCell="B6" sqref="B6"/>
    </sheetView>
  </sheetViews>
  <sheetFormatPr baseColWidth="10" defaultRowHeight="16" x14ac:dyDescent="0.2"/>
  <cols>
    <col min="1" max="1" width="64.5" customWidth="1"/>
    <col min="2" max="2" width="10.33203125" customWidth="1"/>
    <col min="3" max="3" width="8.83203125" customWidth="1"/>
  </cols>
  <sheetData>
    <row r="1" spans="1:3" x14ac:dyDescent="0.2">
      <c r="A1" s="19" t="s">
        <v>10</v>
      </c>
      <c r="B1" s="20" t="s">
        <v>11</v>
      </c>
      <c r="C1" s="21" t="s">
        <v>2</v>
      </c>
    </row>
    <row r="2" spans="1:3" x14ac:dyDescent="0.2">
      <c r="A2" s="7"/>
      <c r="C2" s="16"/>
    </row>
    <row r="3" spans="1:3" x14ac:dyDescent="0.2">
      <c r="A3" s="9" t="s">
        <v>20</v>
      </c>
      <c r="B3" s="4" t="str">
        <f>IF(Completeness!C3=1,"Yes","No")</f>
        <v>No</v>
      </c>
      <c r="C3" s="4">
        <v>0</v>
      </c>
    </row>
    <row r="4" spans="1:3" x14ac:dyDescent="0.2">
      <c r="A4" s="9" t="s">
        <v>21</v>
      </c>
      <c r="B4" s="4" t="str">
        <f>IF(Completeness!C4=1,"Yes","No")</f>
        <v>No</v>
      </c>
      <c r="C4" s="4">
        <v>0</v>
      </c>
    </row>
    <row r="5" spans="1:3" x14ac:dyDescent="0.2">
      <c r="A5" s="9" t="s">
        <v>22</v>
      </c>
      <c r="B5" s="4" t="str">
        <f>IF(Completeness!C5=1,"Yes","No")</f>
        <v>No</v>
      </c>
      <c r="C5" s="4">
        <v>0</v>
      </c>
    </row>
    <row r="6" spans="1:3" x14ac:dyDescent="0.2">
      <c r="A6" s="9" t="s">
        <v>23</v>
      </c>
      <c r="B6" s="4" t="str">
        <f>IF(Completeness!C6=1,"Yes","No")</f>
        <v>No</v>
      </c>
      <c r="C6" s="4">
        <v>0</v>
      </c>
    </row>
    <row r="7" spans="1:3" x14ac:dyDescent="0.2">
      <c r="A7" s="7"/>
      <c r="B7" s="1"/>
      <c r="C7" s="8"/>
    </row>
    <row r="8" spans="1:3" x14ac:dyDescent="0.2">
      <c r="A8" s="17" t="s">
        <v>4</v>
      </c>
      <c r="B8" s="4" t="str">
        <f>IFERROR(SUM(C3:C6)/COUNTIF(B3:B6, "Yes"), "N/A")</f>
        <v>N/A</v>
      </c>
      <c r="C8" s="18"/>
    </row>
    <row r="9" spans="1:3" x14ac:dyDescent="0.2">
      <c r="B9" s="1"/>
      <c r="C9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C1D-9ACC-7D41-9243-69AD0BBCCA4C}">
  <dimension ref="A1:I18"/>
  <sheetViews>
    <sheetView zoomScale="150" zoomScaleNormal="150" workbookViewId="0">
      <selection activeCell="I10" sqref="I10"/>
    </sheetView>
  </sheetViews>
  <sheetFormatPr baseColWidth="10" defaultRowHeight="16" x14ac:dyDescent="0.2"/>
  <cols>
    <col min="1" max="1" width="90" customWidth="1"/>
    <col min="2" max="2" width="10" style="1" customWidth="1"/>
    <col min="3" max="3" width="7.33203125" style="1" customWidth="1"/>
  </cols>
  <sheetData>
    <row r="1" spans="1:9" x14ac:dyDescent="0.2">
      <c r="A1" s="19" t="s">
        <v>10</v>
      </c>
      <c r="B1" s="20" t="s">
        <v>11</v>
      </c>
      <c r="C1" s="21" t="s">
        <v>2</v>
      </c>
    </row>
    <row r="2" spans="1:9" x14ac:dyDescent="0.2">
      <c r="A2" s="7"/>
      <c r="C2" s="8"/>
      <c r="H2" s="3" t="str">
        <f>IF(MOD(ROW(), 2)=0, "Pari", "Dispari")</f>
        <v>Pari</v>
      </c>
    </row>
    <row r="3" spans="1:9" x14ac:dyDescent="0.2">
      <c r="A3" s="9" t="s">
        <v>24</v>
      </c>
      <c r="B3" s="4" t="str">
        <f>IF(Completeness!C3=1, "Yes","No")</f>
        <v>No</v>
      </c>
      <c r="C3" s="4">
        <v>0</v>
      </c>
      <c r="H3" s="3" t="str">
        <f t="shared" ref="H3:I10" si="0">IF(MOD(ROW(), 2)=0, "Pari", "Dispari")</f>
        <v>Dispari</v>
      </c>
      <c r="I3" s="3" t="str">
        <f>IF(MOD(ROW(), 2)=0, "Pari", "Dispari")</f>
        <v>Dispari</v>
      </c>
    </row>
    <row r="4" spans="1:9" x14ac:dyDescent="0.2">
      <c r="A4" s="9" t="s">
        <v>25</v>
      </c>
      <c r="B4" s="4" t="str">
        <f>IF(Completeness!C3=1, "Yes","No")</f>
        <v>No</v>
      </c>
      <c r="C4" s="4">
        <v>0</v>
      </c>
      <c r="H4" s="3" t="str">
        <f t="shared" si="0"/>
        <v>Pari</v>
      </c>
      <c r="I4" s="3" t="str">
        <f>IF(MOD(ROW(), 2)=0, "Pari", "Dispari")</f>
        <v>Pari</v>
      </c>
    </row>
    <row r="5" spans="1:9" x14ac:dyDescent="0.2">
      <c r="A5" s="9" t="s">
        <v>26</v>
      </c>
      <c r="B5" s="4" t="str">
        <f>IF(Completeness!C4=1, "Yes","No")</f>
        <v>No</v>
      </c>
      <c r="C5" s="4">
        <v>0</v>
      </c>
      <c r="H5" s="3" t="str">
        <f t="shared" si="0"/>
        <v>Dispari</v>
      </c>
      <c r="I5" s="3" t="str">
        <f t="shared" si="0"/>
        <v>Dispari</v>
      </c>
    </row>
    <row r="6" spans="1:9" x14ac:dyDescent="0.2">
      <c r="A6" s="9" t="s">
        <v>27</v>
      </c>
      <c r="B6" s="4" t="str">
        <f>IF(Completeness!C4=1, "Yes","No")</f>
        <v>No</v>
      </c>
      <c r="C6" s="4">
        <v>0</v>
      </c>
      <c r="H6" s="3" t="str">
        <f t="shared" si="0"/>
        <v>Pari</v>
      </c>
      <c r="I6" s="3" t="str">
        <f t="shared" si="0"/>
        <v>Pari</v>
      </c>
    </row>
    <row r="7" spans="1:9" x14ac:dyDescent="0.2">
      <c r="A7" s="9" t="s">
        <v>28</v>
      </c>
      <c r="B7" s="4" t="str">
        <f>IF(Completeness!C5=1, "Yes","No")</f>
        <v>No</v>
      </c>
      <c r="C7" s="4">
        <v>0</v>
      </c>
      <c r="H7" s="3" t="str">
        <f t="shared" si="0"/>
        <v>Dispari</v>
      </c>
      <c r="I7" s="3" t="str">
        <f t="shared" si="0"/>
        <v>Dispari</v>
      </c>
    </row>
    <row r="8" spans="1:9" x14ac:dyDescent="0.2">
      <c r="A8" s="9" t="s">
        <v>29</v>
      </c>
      <c r="B8" s="4" t="str">
        <f>IF(Completeness!C5=1, "Yes","No")</f>
        <v>No</v>
      </c>
      <c r="C8" s="4">
        <v>0</v>
      </c>
      <c r="I8" s="3" t="str">
        <f t="shared" si="0"/>
        <v>Pari</v>
      </c>
    </row>
    <row r="9" spans="1:9" x14ac:dyDescent="0.2">
      <c r="A9" s="9" t="s">
        <v>30</v>
      </c>
      <c r="B9" s="4" t="str">
        <f>IF(Completeness!C6=1, "Yes","No")</f>
        <v>No</v>
      </c>
      <c r="C9" s="4">
        <v>0</v>
      </c>
      <c r="I9" s="3" t="str">
        <f t="shared" si="0"/>
        <v>Dispari</v>
      </c>
    </row>
    <row r="10" spans="1:9" x14ac:dyDescent="0.2">
      <c r="A10" s="9" t="s">
        <v>31</v>
      </c>
      <c r="B10" s="4" t="str">
        <f>IF(Completeness!C6=1, "Yes","No")</f>
        <v>No</v>
      </c>
      <c r="C10" s="4">
        <v>0</v>
      </c>
      <c r="I10" s="3" t="str">
        <f t="shared" si="0"/>
        <v>Pari</v>
      </c>
    </row>
    <row r="11" spans="1:9" x14ac:dyDescent="0.2">
      <c r="A11" s="7"/>
      <c r="C11" s="8"/>
      <c r="I11" s="3"/>
    </row>
    <row r="12" spans="1:9" x14ac:dyDescent="0.2">
      <c r="A12" s="10" t="s">
        <v>5</v>
      </c>
      <c r="B12" s="4" t="str">
        <f>IFERROR((SUMIF(I3:I10, "Dispari", C3:C10)*0.5 + SUMIF(I3:I10, "Pari", I3:I10)*0.5) / (COUNTIF(B3:B10,"Yes")/2), "N/A")</f>
        <v>N/A</v>
      </c>
      <c r="C12" s="11"/>
      <c r="I12" s="3"/>
    </row>
    <row r="13" spans="1:9" x14ac:dyDescent="0.2">
      <c r="I13" s="3"/>
    </row>
    <row r="14" spans="1:9" x14ac:dyDescent="0.2">
      <c r="I14" s="3"/>
    </row>
    <row r="15" spans="1:9" x14ac:dyDescent="0.2">
      <c r="I15" s="3"/>
    </row>
    <row r="16" spans="1:9" x14ac:dyDescent="0.2">
      <c r="I16" s="3"/>
    </row>
    <row r="17" spans="9:9" x14ac:dyDescent="0.2">
      <c r="I17" s="3"/>
    </row>
    <row r="18" spans="9:9" x14ac:dyDescent="0.2">
      <c r="I18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818-872C-4542-B30B-41DD4267BFA9}">
  <dimension ref="A1:B3"/>
  <sheetViews>
    <sheetView tabSelected="1" zoomScale="158" workbookViewId="0">
      <selection activeCell="A3" sqref="A3"/>
    </sheetView>
  </sheetViews>
  <sheetFormatPr baseColWidth="10" defaultRowHeight="16" x14ac:dyDescent="0.2"/>
  <cols>
    <col min="1" max="1" width="66.5" customWidth="1"/>
    <col min="2" max="2" width="6" customWidth="1"/>
  </cols>
  <sheetData>
    <row r="1" spans="1:2" x14ac:dyDescent="0.2">
      <c r="A1" s="5" t="s">
        <v>6</v>
      </c>
      <c r="B1" s="6"/>
    </row>
    <row r="2" spans="1:2" x14ac:dyDescent="0.2">
      <c r="A2" s="7"/>
      <c r="B2" s="16"/>
    </row>
    <row r="3" spans="1:2" x14ac:dyDescent="0.2">
      <c r="A3" s="22" t="s">
        <v>32</v>
      </c>
      <c r="B3" s="4" t="s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2024-11-29T10:04:23Z</dcterms:created>
  <dcterms:modified xsi:type="dcterms:W3CDTF">2025-03-03T17:10:08Z</dcterms:modified>
</cp:coreProperties>
</file>