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Checklists (English)/dependency_discovery/"/>
    </mc:Choice>
  </mc:AlternateContent>
  <xr:revisionPtr revIDLastSave="444" documentId="8_{97DC7E58-9622-BE43-BDD0-98DE3880CACD}" xr6:coauthVersionLast="47" xr6:coauthVersionMax="47" xr10:uidLastSave="{B964690F-843D-2240-A066-3DB2B745AA25}"/>
  <bookViews>
    <workbookView xWindow="380" yWindow="500" windowWidth="28040" windowHeight="15820" activeTab="4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" l="1"/>
  <c r="B6" i="4"/>
  <c r="B5" i="4"/>
  <c r="B4" i="4"/>
  <c r="B3" i="4"/>
  <c r="B6" i="3"/>
  <c r="B4" i="3"/>
  <c r="B3" i="3"/>
  <c r="B4" i="2"/>
  <c r="B3" i="2"/>
  <c r="B6" i="1" l="1"/>
  <c r="F5" i="2"/>
  <c r="G5" i="2"/>
  <c r="H5" i="2"/>
  <c r="H4" i="2"/>
  <c r="H3" i="2"/>
  <c r="G4" i="2"/>
  <c r="F4" i="2"/>
  <c r="G3" i="2"/>
  <c r="F3" i="2"/>
  <c r="H4" i="4"/>
  <c r="H5" i="4"/>
  <c r="H6" i="4"/>
  <c r="H3" i="4"/>
  <c r="B6" i="2" l="1"/>
</calcChain>
</file>

<file path=xl/sharedStrings.xml><?xml version="1.0" encoding="utf-8"?>
<sst xmlns="http://schemas.openxmlformats.org/spreadsheetml/2006/main" count="41" uniqueCount="32">
  <si>
    <t>Functional Dependencies</t>
  </si>
  <si>
    <t>F1-score</t>
  </si>
  <si>
    <t>city --&gt; state, zip_code</t>
  </si>
  <si>
    <t>No</t>
  </si>
  <si>
    <t xml:space="preserve">price --&gt; acre_lot, house_size </t>
  </si>
  <si>
    <t>Check</t>
  </si>
  <si>
    <t>Completeness</t>
  </si>
  <si>
    <t>Precision</t>
  </si>
  <si>
    <t>Recall</t>
  </si>
  <si>
    <t>Accuarcy (F1-score)</t>
  </si>
  <si>
    <t>Relaxed Functional Dependencies</t>
  </si>
  <si>
    <t>Prescriptivity</t>
  </si>
  <si>
    <t>Readiness</t>
  </si>
  <si>
    <t>Fact</t>
  </si>
  <si>
    <t>Evaluable?</t>
  </si>
  <si>
    <t>Correct</t>
  </si>
  <si>
    <t>Wrong</t>
  </si>
  <si>
    <t>Missing</t>
  </si>
  <si>
    <t>90% of dataset rows are affected</t>
  </si>
  <si>
    <t>The LLM output mentions a strategy to detect functional dependencies</t>
  </si>
  <si>
    <t>The LLM output mentions a strategy to detect relaxed functional dependencies</t>
  </si>
  <si>
    <t>Yes</t>
  </si>
  <si>
    <t>Detected functional dependencies</t>
  </si>
  <si>
    <t>Detected relaxed functional dependencies</t>
  </si>
  <si>
    <t>Functional dependencies are explicitly listed or the Dependency Discovery strategy is prescriptive</t>
  </si>
  <si>
    <t>Relaxed functional dependencies are explicitly listed or the relaxed Dependency Discovery strategy is prescriptive</t>
  </si>
  <si>
    <t>Functional dependencies are explicitly listed or the Dependency Discovery strategy is provided with code</t>
  </si>
  <si>
    <t>Functional dependencies are explicitly listed</t>
  </si>
  <si>
    <t>Relaxed functional dependencies are explicitly listed or the relaxed Dependency Discovery strategy is provided with code</t>
  </si>
  <si>
    <t>Relaxed functional dependencies are explicitly listed</t>
  </si>
  <si>
    <t>Hallucination Flag</t>
  </si>
  <si>
    <t>Does the LLM output contain any out-of-context or fictional piece of information?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</si>
</sst>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rgb="FFFF0000"/>
      <name val="Aptos Narrow"/>
      <scheme val="minor"/>
    </font>
    <font>
      <b/>
      <sz val="12"/>
      <color rgb="FF0432FF"/>
      <name val="Aptos Narrow"/>
      <scheme val="minor"/>
    </font>
    <font>
      <b/>
      <sz val="12"/>
      <color rgb="FF00B050"/>
      <name val="Aptos Narrow"/>
      <scheme val="minor"/>
    </font>
    <font>
      <b/>
      <sz val="12"/>
      <color rgb="FFFF9300"/>
      <name val="Aptos Narrow"/>
      <scheme val="minor"/>
    </font>
    <font>
      <sz val="12"/>
      <color rgb="FFFFFFFF"/>
      <name val="Aptos Narrow"/>
      <family val="2"/>
      <scheme val="minor"/>
    </font>
    <font>
      <sz val="12"/>
      <color theme="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D0D0D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5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/>
    <xf numFmtId="0" fontId="2" fillId="0" borderId="2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2" fillId="0" borderId="0" xfId="0" applyFont="1" applyAlignment="1">
      <alignment horizontal="left"/>
    </xf>
    <xf numFmtId="0" fontId="0" fillId="0" borderId="6" xfId="0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7" xfId="0" applyBorder="1"/>
    <xf numFmtId="0" fontId="2" fillId="0" borderId="10" xfId="0" applyFont="1" applyBorder="1"/>
    <xf numFmtId="0" fontId="4" fillId="0" borderId="11" xfId="0" applyFont="1" applyBorder="1"/>
    <xf numFmtId="0" fontId="0" fillId="0" borderId="8" xfId="0" applyBorder="1"/>
    <xf numFmtId="0" fontId="7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/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9" fillId="3" borderId="2" xfId="0" applyFont="1" applyFill="1" applyBorder="1"/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2" borderId="2" xfId="0" applyFont="1" applyFill="1" applyBorder="1"/>
    <xf numFmtId="0" fontId="10" fillId="2" borderId="4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9300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B6" sqref="B6"/>
    </sheetView>
  </sheetViews>
  <sheetFormatPr baseColWidth="10" defaultRowHeight="16" x14ac:dyDescent="0.2"/>
  <cols>
    <col min="1" max="1" width="39.33203125" customWidth="1"/>
    <col min="2" max="2" width="10.5" style="1" customWidth="1"/>
    <col min="3" max="3" width="8.83203125" style="1" customWidth="1"/>
  </cols>
  <sheetData>
    <row r="1" spans="1:3" x14ac:dyDescent="0.2">
      <c r="A1" s="41" t="s">
        <v>13</v>
      </c>
      <c r="B1" s="42" t="s">
        <v>14</v>
      </c>
      <c r="C1" s="43" t="s">
        <v>5</v>
      </c>
    </row>
    <row r="2" spans="1:3" x14ac:dyDescent="0.2">
      <c r="A2" s="13"/>
      <c r="C2" s="14"/>
    </row>
    <row r="3" spans="1:3" x14ac:dyDescent="0.2">
      <c r="A3" s="7" t="s">
        <v>19</v>
      </c>
      <c r="B3" s="8" t="s">
        <v>21</v>
      </c>
      <c r="C3" s="8">
        <v>0</v>
      </c>
    </row>
    <row r="4" spans="1:3" x14ac:dyDescent="0.2">
      <c r="A4" s="7" t="s">
        <v>20</v>
      </c>
      <c r="B4" s="8" t="s">
        <v>21</v>
      </c>
      <c r="C4" s="8">
        <v>0</v>
      </c>
    </row>
    <row r="5" spans="1:3" x14ac:dyDescent="0.2">
      <c r="A5" s="13"/>
      <c r="C5" s="14"/>
    </row>
    <row r="6" spans="1:3" x14ac:dyDescent="0.2">
      <c r="A6" s="9" t="s">
        <v>6</v>
      </c>
      <c r="B6" s="8">
        <f>SUM(C3:C4)/COUNTA(B3:B4)</f>
        <v>0</v>
      </c>
      <c r="C6" s="1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H36"/>
  <sheetViews>
    <sheetView zoomScale="147" workbookViewId="0">
      <selection activeCell="E5" sqref="E5"/>
    </sheetView>
  </sheetViews>
  <sheetFormatPr baseColWidth="10" defaultRowHeight="16" x14ac:dyDescent="0.2"/>
  <cols>
    <col min="1" max="1" width="27.5" customWidth="1"/>
    <col min="2" max="2" width="9.6640625" style="1" customWidth="1"/>
    <col min="3" max="3" width="9.5" style="1" customWidth="1"/>
    <col min="4" max="5" width="10" style="1" customWidth="1"/>
    <col min="6" max="6" width="10" customWidth="1"/>
    <col min="7" max="7" width="9.1640625" customWidth="1"/>
    <col min="8" max="8" width="10.1640625" customWidth="1"/>
  </cols>
  <sheetData>
    <row r="1" spans="1:8" x14ac:dyDescent="0.2">
      <c r="A1" s="10" t="s">
        <v>13</v>
      </c>
      <c r="B1" s="11" t="s">
        <v>14</v>
      </c>
      <c r="C1" s="12" t="s">
        <v>15</v>
      </c>
      <c r="D1" s="11" t="s">
        <v>16</v>
      </c>
      <c r="E1" s="11" t="s">
        <v>17</v>
      </c>
      <c r="F1" s="11" t="s">
        <v>7</v>
      </c>
      <c r="G1" s="11" t="s">
        <v>8</v>
      </c>
      <c r="H1" s="12" t="s">
        <v>1</v>
      </c>
    </row>
    <row r="2" spans="1:8" x14ac:dyDescent="0.2">
      <c r="A2" s="13"/>
      <c r="H2" s="25"/>
    </row>
    <row r="3" spans="1:8" x14ac:dyDescent="0.2">
      <c r="A3" s="7" t="s">
        <v>22</v>
      </c>
      <c r="B3" s="8" t="str">
        <f>IF(Completeness!A3=1,"Yes","No")</f>
        <v>No</v>
      </c>
      <c r="C3" s="8">
        <v>0</v>
      </c>
      <c r="D3" s="8">
        <v>0</v>
      </c>
      <c r="E3" s="8">
        <v>0</v>
      </c>
      <c r="F3" s="8" t="str">
        <f>IFERROR(C3/(C3+D3), "N/A")</f>
        <v>N/A</v>
      </c>
      <c r="G3" s="8" t="str">
        <f>IFERROR(C3/(C3+E3), "N/A")</f>
        <v>N/A</v>
      </c>
      <c r="H3" s="8" t="str">
        <f>IFERROR((2*F3*G3)/(F3+G3), "N/A")</f>
        <v>N/A</v>
      </c>
    </row>
    <row r="4" spans="1:8" x14ac:dyDescent="0.2">
      <c r="A4" s="7" t="s">
        <v>23</v>
      </c>
      <c r="B4" s="8" t="str">
        <f>IF(Completeness!A4=1,"Yes","No")</f>
        <v>No</v>
      </c>
      <c r="C4" s="8">
        <v>0</v>
      </c>
      <c r="D4" s="8">
        <v>0</v>
      </c>
      <c r="E4" s="8">
        <v>0</v>
      </c>
      <c r="F4" s="8" t="str">
        <f>IFERROR(C4/(C4+D4), "N/A")</f>
        <v>N/A</v>
      </c>
      <c r="G4" s="8" t="str">
        <f>IFERROR(C4/(C4+E4), "N/A")</f>
        <v>N/A</v>
      </c>
      <c r="H4" s="8" t="str">
        <f>IFERROR((2*F4*G4)/(F4+G4), "N/A")</f>
        <v>N/A</v>
      </c>
    </row>
    <row r="5" spans="1:8" x14ac:dyDescent="0.2">
      <c r="A5" s="13"/>
      <c r="F5" s="16" t="str">
        <f t="shared" ref="F5:G5" si="0">IFERROR((F3+F4)/2, "N/A")</f>
        <v>N/A</v>
      </c>
      <c r="G5" s="16" t="str">
        <f t="shared" si="0"/>
        <v>N/A</v>
      </c>
      <c r="H5" s="16" t="str">
        <f>IFERROR((H3+H4)/2, "N/A")</f>
        <v>N/A</v>
      </c>
    </row>
    <row r="6" spans="1:8" x14ac:dyDescent="0.2">
      <c r="A6" s="17" t="s">
        <v>9</v>
      </c>
      <c r="B6" s="8" t="str">
        <f>H5</f>
        <v>N/A</v>
      </c>
      <c r="H6" s="25"/>
    </row>
    <row r="7" spans="1:8" x14ac:dyDescent="0.2">
      <c r="A7" s="13"/>
      <c r="H7" s="25"/>
    </row>
    <row r="8" spans="1:8" x14ac:dyDescent="0.2">
      <c r="A8" s="31" t="s">
        <v>0</v>
      </c>
      <c r="C8" s="18" t="s">
        <v>10</v>
      </c>
      <c r="D8" s="19"/>
      <c r="E8" s="20"/>
      <c r="F8" s="21"/>
      <c r="G8" s="22"/>
      <c r="H8" s="25"/>
    </row>
    <row r="9" spans="1:8" x14ac:dyDescent="0.2">
      <c r="A9" s="32" t="s">
        <v>2</v>
      </c>
      <c r="C9" s="23" t="s">
        <v>4</v>
      </c>
      <c r="E9" s="24"/>
      <c r="G9" s="25"/>
      <c r="H9" s="25"/>
    </row>
    <row r="10" spans="1:8" x14ac:dyDescent="0.2">
      <c r="A10" s="33"/>
      <c r="B10" s="27"/>
      <c r="C10" s="26" t="s">
        <v>18</v>
      </c>
      <c r="D10" s="27"/>
      <c r="E10" s="28"/>
      <c r="F10" s="29"/>
      <c r="G10" s="30"/>
      <c r="H10" s="30"/>
    </row>
    <row r="11" spans="1:8" x14ac:dyDescent="0.2">
      <c r="E11" s="6"/>
    </row>
    <row r="12" spans="1:8" x14ac:dyDescent="0.2">
      <c r="A12" s="5"/>
      <c r="C12" s="5"/>
      <c r="E12" s="6"/>
    </row>
    <row r="13" spans="1:8" x14ac:dyDescent="0.2">
      <c r="A13" s="5"/>
      <c r="C13" s="5"/>
      <c r="E13" s="6"/>
    </row>
    <row r="15" spans="1:8" x14ac:dyDescent="0.2">
      <c r="A15" s="5"/>
      <c r="C15" s="5"/>
      <c r="E15" s="6"/>
    </row>
    <row r="16" spans="1:8" x14ac:dyDescent="0.2">
      <c r="A16" s="5"/>
      <c r="C16" s="5"/>
      <c r="E16" s="6"/>
    </row>
    <row r="17" spans="1:5" x14ac:dyDescent="0.2">
      <c r="A17" s="5"/>
      <c r="C17" s="5"/>
      <c r="E17" s="6"/>
    </row>
    <row r="18" spans="1:5" x14ac:dyDescent="0.2">
      <c r="A18" s="5"/>
      <c r="C18" s="5"/>
      <c r="E18" s="6"/>
    </row>
    <row r="19" spans="1:5" x14ac:dyDescent="0.2">
      <c r="A19" s="5"/>
      <c r="C19" s="5"/>
      <c r="E19" s="6"/>
    </row>
    <row r="20" spans="1:5" x14ac:dyDescent="0.2">
      <c r="A20" s="5"/>
      <c r="C20" s="5"/>
      <c r="E20" s="6"/>
    </row>
    <row r="21" spans="1:5" x14ac:dyDescent="0.2">
      <c r="A21" s="5"/>
      <c r="E21" s="6"/>
    </row>
    <row r="22" spans="1:5" x14ac:dyDescent="0.2">
      <c r="A22" s="5"/>
      <c r="E22" s="6"/>
    </row>
    <row r="23" spans="1:5" x14ac:dyDescent="0.2">
      <c r="A23" s="5"/>
      <c r="E23" s="6"/>
    </row>
    <row r="24" spans="1:5" x14ac:dyDescent="0.2">
      <c r="A24" s="5"/>
      <c r="E24" s="6"/>
    </row>
    <row r="25" spans="1:5" x14ac:dyDescent="0.2">
      <c r="A25" s="5"/>
      <c r="E25" s="6"/>
    </row>
    <row r="26" spans="1:5" x14ac:dyDescent="0.2">
      <c r="E26" s="6"/>
    </row>
    <row r="27" spans="1:5" x14ac:dyDescent="0.2">
      <c r="E27" s="6"/>
    </row>
    <row r="28" spans="1:5" x14ac:dyDescent="0.2">
      <c r="E28" s="6"/>
    </row>
    <row r="29" spans="1:5" x14ac:dyDescent="0.2">
      <c r="E29" s="6"/>
    </row>
    <row r="30" spans="1:5" x14ac:dyDescent="0.2">
      <c r="E30" s="6"/>
    </row>
    <row r="31" spans="1:5" x14ac:dyDescent="0.2">
      <c r="E31" s="6"/>
    </row>
    <row r="32" spans="1:5" x14ac:dyDescent="0.2">
      <c r="E32" s="6"/>
    </row>
    <row r="33" spans="5:5" x14ac:dyDescent="0.2">
      <c r="E33" s="6"/>
    </row>
    <row r="34" spans="5:5" x14ac:dyDescent="0.2">
      <c r="E34" s="6"/>
    </row>
    <row r="35" spans="5:5" x14ac:dyDescent="0.2">
      <c r="E35" s="6"/>
    </row>
    <row r="36" spans="5:5" x14ac:dyDescent="0.2">
      <c r="E36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C6"/>
  <sheetViews>
    <sheetView zoomScale="142" workbookViewId="0">
      <selection activeCell="A7" sqref="A7"/>
    </sheetView>
  </sheetViews>
  <sheetFormatPr baseColWidth="10" defaultRowHeight="16" x14ac:dyDescent="0.2"/>
  <cols>
    <col min="1" max="1" width="73.33203125" customWidth="1"/>
    <col min="2" max="2" width="9.33203125" customWidth="1"/>
    <col min="3" max="3" width="8.33203125" customWidth="1"/>
  </cols>
  <sheetData>
    <row r="1" spans="1:3" x14ac:dyDescent="0.2">
      <c r="A1" s="10" t="s">
        <v>13</v>
      </c>
      <c r="B1" s="11" t="s">
        <v>14</v>
      </c>
      <c r="C1" s="12" t="s">
        <v>5</v>
      </c>
    </row>
    <row r="2" spans="1:3" x14ac:dyDescent="0.2">
      <c r="A2" s="13"/>
      <c r="C2" s="25"/>
    </row>
    <row r="3" spans="1:3" x14ac:dyDescent="0.2">
      <c r="A3" s="7" t="s">
        <v>24</v>
      </c>
      <c r="B3" s="8" t="str">
        <f>IF(Completeness!C3=1,"Yes","No")</f>
        <v>No</v>
      </c>
      <c r="C3" s="8">
        <v>0</v>
      </c>
    </row>
    <row r="4" spans="1:3" x14ac:dyDescent="0.2">
      <c r="A4" s="7" t="s">
        <v>25</v>
      </c>
      <c r="B4" s="8" t="str">
        <f>IF(Completeness!C4=1,"Yes","No")</f>
        <v>No</v>
      </c>
      <c r="C4" s="8">
        <v>0</v>
      </c>
    </row>
    <row r="5" spans="1:3" x14ac:dyDescent="0.2">
      <c r="A5" s="13"/>
      <c r="B5" s="1"/>
      <c r="C5" s="14"/>
    </row>
    <row r="6" spans="1:3" x14ac:dyDescent="0.2">
      <c r="A6" s="34" t="s">
        <v>11</v>
      </c>
      <c r="B6" s="8" t="str">
        <f>IFERROR(SUM(C3:C4)/COUNTIF(B3:B4,"Yes"), "N/A")</f>
        <v>N/A</v>
      </c>
      <c r="C6" s="30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zoomScale="172" workbookViewId="0">
      <selection activeCell="A9" sqref="A9"/>
    </sheetView>
  </sheetViews>
  <sheetFormatPr baseColWidth="10" defaultRowHeight="16" x14ac:dyDescent="0.2"/>
  <cols>
    <col min="1" max="1" width="68.83203125" customWidth="1"/>
    <col min="2" max="2" width="10" customWidth="1"/>
    <col min="3" max="3" width="8" customWidth="1"/>
  </cols>
  <sheetData>
    <row r="1" spans="1:8" x14ac:dyDescent="0.2">
      <c r="A1" s="10" t="s">
        <v>13</v>
      </c>
      <c r="B1" s="11" t="s">
        <v>14</v>
      </c>
      <c r="C1" s="12" t="s">
        <v>5</v>
      </c>
      <c r="D1" s="2"/>
    </row>
    <row r="2" spans="1:8" x14ac:dyDescent="0.2">
      <c r="A2" s="13"/>
      <c r="C2" s="25"/>
    </row>
    <row r="3" spans="1:8" x14ac:dyDescent="0.2">
      <c r="A3" s="35" t="s">
        <v>26</v>
      </c>
      <c r="B3" s="36" t="str">
        <f>IF(Completeness!C3=1,"Yes","No")</f>
        <v>No</v>
      </c>
      <c r="C3" s="36">
        <v>0</v>
      </c>
      <c r="D3" s="2"/>
      <c r="H3" s="4" t="str">
        <f>IF(MOD(ROW(), 2)=0, "Pari", "Dispari")</f>
        <v>Dispari</v>
      </c>
    </row>
    <row r="4" spans="1:8" x14ac:dyDescent="0.2">
      <c r="A4" s="35" t="s">
        <v>27</v>
      </c>
      <c r="B4" s="36" t="str">
        <f>IF(Completeness!C3=1,"Yes","No")</f>
        <v>No</v>
      </c>
      <c r="C4" s="36">
        <v>0</v>
      </c>
      <c r="D4" s="2"/>
      <c r="H4" s="4" t="str">
        <f t="shared" ref="H4:H6" si="0">IF(MOD(ROW(), 2)=0, "Pari", "Dispari")</f>
        <v>Pari</v>
      </c>
    </row>
    <row r="5" spans="1:8" x14ac:dyDescent="0.2">
      <c r="A5" s="35" t="s">
        <v>28</v>
      </c>
      <c r="B5" s="36" t="str">
        <f>IF(Completeness!C4=1,"Yes","No")</f>
        <v>No</v>
      </c>
      <c r="C5" s="36">
        <v>0</v>
      </c>
      <c r="D5" s="2"/>
      <c r="H5" s="4" t="str">
        <f t="shared" si="0"/>
        <v>Dispari</v>
      </c>
    </row>
    <row r="6" spans="1:8" x14ac:dyDescent="0.2">
      <c r="A6" s="35" t="s">
        <v>29</v>
      </c>
      <c r="B6" s="36" t="str">
        <f>IF(Completeness!C4=1,"Yes","No")</f>
        <v>No</v>
      </c>
      <c r="C6" s="36">
        <v>0</v>
      </c>
      <c r="D6" s="2"/>
      <c r="H6" s="4" t="str">
        <f t="shared" si="0"/>
        <v>Pari</v>
      </c>
    </row>
    <row r="7" spans="1:8" x14ac:dyDescent="0.2">
      <c r="A7" s="38"/>
      <c r="B7" s="3"/>
      <c r="C7" s="39"/>
      <c r="D7" s="2"/>
      <c r="H7" s="4"/>
    </row>
    <row r="8" spans="1:8" x14ac:dyDescent="0.2">
      <c r="A8" s="37" t="s">
        <v>12</v>
      </c>
      <c r="B8" s="36" t="str">
        <f>IFERROR((SUMIF(H3:H6, "Dispari", C3:C6)*0.5 + SUMIF(H3:H6, "Pari", C3:C6)*0.5) / (COUNTIF(B3:B6,"Yes")/2), "N/A")</f>
        <v>N/A</v>
      </c>
      <c r="C8" s="40"/>
      <c r="D8" s="2"/>
      <c r="H8" s="4"/>
    </row>
    <row r="9" spans="1:8" x14ac:dyDescent="0.2">
      <c r="A9" s="2"/>
      <c r="B9" s="3"/>
      <c r="C9" s="3"/>
      <c r="D9" s="2"/>
      <c r="H9" s="4"/>
    </row>
    <row r="10" spans="1:8" x14ac:dyDescent="0.2">
      <c r="C10" s="2"/>
      <c r="D10" s="2"/>
    </row>
    <row r="11" spans="1:8" x14ac:dyDescent="0.2">
      <c r="A11" s="2"/>
      <c r="B11" s="2"/>
      <c r="C11" s="2"/>
      <c r="D11" s="2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3"/>
  <sheetViews>
    <sheetView tabSelected="1" zoomScale="142" workbookViewId="0">
      <selection activeCell="D7" sqref="D7"/>
    </sheetView>
  </sheetViews>
  <sheetFormatPr baseColWidth="10" defaultRowHeight="16" x14ac:dyDescent="0.2"/>
  <cols>
    <col min="1" max="1" width="65.5" customWidth="1"/>
  </cols>
  <sheetData>
    <row r="1" spans="1:2" x14ac:dyDescent="0.2">
      <c r="A1" s="44" t="s">
        <v>30</v>
      </c>
      <c r="B1" s="45"/>
    </row>
    <row r="2" spans="1:2" x14ac:dyDescent="0.2">
      <c r="A2" s="13"/>
      <c r="B2" s="25"/>
    </row>
    <row r="3" spans="1:2" x14ac:dyDescent="0.2">
      <c r="A3" s="35" t="s">
        <v>31</v>
      </c>
      <c r="B3" s="3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2024-11-29T11:55:24Z</dcterms:created>
  <dcterms:modified xsi:type="dcterms:W3CDTF">2025-03-04T15:30:58Z</dcterms:modified>
</cp:coreProperties>
</file>