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17" i="1"/>
  <c r="F18" i="1"/>
  <c r="E18" i="1"/>
  <c r="D18" i="1"/>
  <c r="C18" i="1"/>
  <c r="B18" i="1"/>
  <c r="F17" i="1"/>
  <c r="E17" i="1"/>
  <c r="D17" i="1"/>
  <c r="C17" i="1"/>
  <c r="B17" i="1"/>
  <c r="C8" i="1" l="1"/>
  <c r="D8" i="1"/>
  <c r="E8" i="1"/>
  <c r="F8" i="1"/>
  <c r="B8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<sst xmlns="http://schemas.openxmlformats.org/spreadsheetml/2006/main" count="127" uniqueCount="50">
  <si>
    <t>a</t>
  </si>
  <si>
    <t>a_c1</t>
  </si>
  <si>
    <t>a_c2</t>
  </si>
  <si>
    <t>a_c3</t>
  </si>
  <si>
    <t>a_c4</t>
  </si>
  <si>
    <t>Trial #</t>
  </si>
  <si>
    <t>Spatial Mode</t>
  </si>
  <si>
    <t>Sum</t>
  </si>
  <si>
    <t>Mean</t>
  </si>
  <si>
    <t>Std. Dev</t>
  </si>
  <si>
    <t>Anova: Single Factor</t>
  </si>
  <si>
    <t>SUMMARY</t>
  </si>
  <si>
    <t>Groups</t>
  </si>
  <si>
    <t>Count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</si>
  <si>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</si>
  <si>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</si>
  <si>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</si>
  <si>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</si>
  <si>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</si>
  <si>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</si>
  <si>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</si>
  <si>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</si>
  <si>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</si>
  <si>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</si>
  <si>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</si>
  <si>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</si>
  <si>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</si>
  <si>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</si>
  <si>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</si>
  <si>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</si>
  <si>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</si>
  <si>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</si>
  <si>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Variable 1</t>
  </si>
  <si>
    <t>Variable 2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</si>
  <si>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</si>
  <si>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</si>
  <si>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</si>
  <si>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</si>
  <si>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</si>
  <si>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</si>
  <si>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</si>
  <si>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C1</t>
  </si>
  <si>
    <t>C2</t>
  </si>
  <si>
    <t>C4</t>
  </si>
  <si>
    <t>Random Mode</t>
  </si>
  <si>
    <t> 0.032973888248</t>
  </si>
  <si>
    <t>t-Test: Paired Two Sample for Means</t>
  </si>
  <si>
    <t>Pearson Correlation</t>
  </si>
  <si>
    <t>Without total</t>
  </si>
  <si>
    <t>with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</si>
</sst>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3" workbookViewId="0">
      <selection activeCell="L21" sqref="L21"/>
    </sheetView>
  </sheetViews>
  <sheetFormatPr defaultRowHeight="15" x14ac:dyDescent="0.25"/>
  <cols>
    <col min="8" max="8" width="19.85546875" customWidth="1"/>
    <col min="15" max="15" width="8.7109375" customWidth="1"/>
    <col min="16" max="16" width="21.5703125" customWidth="1"/>
    <col min="20" max="20" width="22.140625" customWidth="1"/>
  </cols>
  <sheetData>
    <row r="1" spans="1:22" s="2" customFormat="1" x14ac:dyDescent="0.25">
      <c r="A1" s="2" t="s">
        <v>6</v>
      </c>
    </row>
    <row r="2" spans="1:22" x14ac:dyDescent="0.25">
      <c r="P2" s="2" t="s">
        <v>41</v>
      </c>
      <c r="T2" s="2" t="s">
        <v>43</v>
      </c>
    </row>
    <row r="3" spans="1:22" x14ac:dyDescent="0.25">
      <c r="A3" s="4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H3" t="s">
        <v>10</v>
      </c>
      <c r="P3" t="s">
        <v>31</v>
      </c>
      <c r="T3" t="s">
        <v>31</v>
      </c>
    </row>
    <row r="4" spans="1:22" ht="15.75" thickBot="1" x14ac:dyDescent="0.3">
      <c r="A4" s="3">
        <v>1</v>
      </c>
      <c r="B4" s="5">
        <v>7.2097259063999997E-2</v>
      </c>
      <c r="C4" s="5">
        <v>6.25971706704197E-2</v>
      </c>
      <c r="D4" s="6">
        <v>7.9827048799759395E-2</v>
      </c>
      <c r="E4" s="6">
        <v>9.9664926134545306E-2</v>
      </c>
      <c r="F4" s="6">
        <v>4.62998906511215E-2</v>
      </c>
    </row>
    <row r="5" spans="1:22" ht="15.75" thickBot="1" x14ac:dyDescent="0.3">
      <c r="A5" s="3">
        <v>2</v>
      </c>
      <c r="B5" s="5">
        <v>7.30608075036E-2</v>
      </c>
      <c r="C5" s="5">
        <v>8.1465460466993295E-2</v>
      </c>
      <c r="D5" s="6">
        <v>7.1308571544929894E-2</v>
      </c>
      <c r="E5" s="6">
        <v>8.7269417648872902E-2</v>
      </c>
      <c r="F5" s="6">
        <v>5.2199780353725897E-2</v>
      </c>
      <c r="H5" t="s">
        <v>11</v>
      </c>
      <c r="P5" s="9"/>
      <c r="Q5" s="9" t="s">
        <v>32</v>
      </c>
      <c r="R5" s="9" t="s">
        <v>33</v>
      </c>
      <c r="T5" s="9"/>
      <c r="U5" s="9" t="s">
        <v>32</v>
      </c>
      <c r="V5" s="9" t="s">
        <v>33</v>
      </c>
    </row>
    <row r="6" spans="1:22" x14ac:dyDescent="0.25">
      <c r="A6" s="3">
        <v>3</v>
      </c>
      <c r="B6" s="5">
        <v>6.9151152882300004E-2</v>
      </c>
      <c r="C6" s="5">
        <v>8.6283891055378301E-2</v>
      </c>
      <c r="D6" s="6">
        <v>4.7217020811470702E-2</v>
      </c>
      <c r="E6" s="6">
        <v>8.5487472443537396E-2</v>
      </c>
      <c r="F6" s="6">
        <v>5.7616227218616797E-2</v>
      </c>
      <c r="H6" s="9" t="s">
        <v>12</v>
      </c>
      <c r="I6" s="9" t="s">
        <v>13</v>
      </c>
      <c r="J6" s="9" t="s">
        <v>7</v>
      </c>
      <c r="K6" s="9" t="s">
        <v>14</v>
      </c>
      <c r="L6" s="9" t="s">
        <v>15</v>
      </c>
      <c r="P6" s="7" t="s">
        <v>8</v>
      </c>
      <c r="Q6" s="7">
        <v>9.0807272075651868E-2</v>
      </c>
      <c r="R6" s="7">
        <v>7.6782174064263756E-2</v>
      </c>
      <c r="T6" s="7" t="s">
        <v>8</v>
      </c>
      <c r="U6" s="7">
        <v>9.0807272075651868E-2</v>
      </c>
      <c r="V6" s="7">
        <v>5.2038632741154729E-2</v>
      </c>
    </row>
    <row r="7" spans="1:22" x14ac:dyDescent="0.25">
      <c r="A7" s="3" t="s">
        <v>8</v>
      </c>
      <c r="B7" s="6">
        <f>AVERAGE(B4:B6)</f>
        <v>7.1436406483300005E-2</v>
      </c>
      <c r="C7" s="6">
        <f t="shared" ref="C7:F7" si="0">AVERAGE(C4:C6)</f>
        <v>7.6782174064263756E-2</v>
      </c>
      <c r="D7" s="6">
        <f t="shared" si="0"/>
        <v>6.6117547052053333E-2</v>
      </c>
      <c r="E7" s="6">
        <f t="shared" si="0"/>
        <v>9.0807272075651868E-2</v>
      </c>
      <c r="F7" s="6">
        <f t="shared" si="0"/>
        <v>5.2038632741154729E-2</v>
      </c>
      <c r="G7" s="6">
        <f>_xlfn.STDEV.S(C7:F7)</f>
        <v>1.6415151097156806E-2</v>
      </c>
      <c r="H7" s="7" t="s">
        <v>16</v>
      </c>
      <c r="I7" s="7">
        <v>3</v>
      </c>
      <c r="J7" s="7">
        <v>0.23034652219279128</v>
      </c>
      <c r="K7" s="7">
        <v>7.6782174064263756E-2</v>
      </c>
      <c r="L7" s="7">
        <v>1.5671505929629702E-4</v>
      </c>
      <c r="P7" s="7" t="s">
        <v>15</v>
      </c>
      <c r="Q7" s="7">
        <v>5.96373587489781E-5</v>
      </c>
      <c r="R7" s="7">
        <v>1.5671505929629702E-4</v>
      </c>
      <c r="T7" s="7" t="s">
        <v>15</v>
      </c>
      <c r="U7" s="7">
        <v>5.96373587489781E-5</v>
      </c>
      <c r="V7" s="7">
        <v>3.2034344741985852E-5</v>
      </c>
    </row>
    <row r="8" spans="1:22" x14ac:dyDescent="0.25">
      <c r="A8" s="2" t="s">
        <v>9</v>
      </c>
      <c r="B8">
        <f>_xlfn.STDEV.S(B4:B6)</f>
        <v>2.0368835053891738E-3</v>
      </c>
      <c r="C8">
        <f t="shared" ref="C8:F8" si="1">_xlfn.STDEV.S(C4:C6)</f>
        <v>1.2518588550483517E-2</v>
      </c>
      <c r="D8">
        <f t="shared" si="1"/>
        <v>1.6913412807989855E-2</v>
      </c>
      <c r="E8">
        <f t="shared" si="1"/>
        <v>7.7225228228201504E-3</v>
      </c>
      <c r="F8">
        <f t="shared" si="1"/>
        <v>5.6598891103965855E-3</v>
      </c>
      <c r="H8" s="7" t="s">
        <v>17</v>
      </c>
      <c r="I8" s="7">
        <v>3</v>
      </c>
      <c r="J8" s="7">
        <v>0.19835264115616</v>
      </c>
      <c r="K8" s="7">
        <v>6.6117547052053333E-2</v>
      </c>
      <c r="L8" s="7">
        <v>2.8606353281347523E-4</v>
      </c>
      <c r="P8" s="7" t="s">
        <v>34</v>
      </c>
      <c r="Q8" s="7">
        <v>3</v>
      </c>
      <c r="R8" s="7">
        <v>3</v>
      </c>
      <c r="T8" s="7" t="s">
        <v>34</v>
      </c>
      <c r="U8" s="7">
        <v>3</v>
      </c>
      <c r="V8" s="7">
        <v>3</v>
      </c>
    </row>
    <row r="9" spans="1:22" x14ac:dyDescent="0.25">
      <c r="A9" s="2"/>
      <c r="H9" s="7" t="s">
        <v>18</v>
      </c>
      <c r="I9" s="7">
        <v>3</v>
      </c>
      <c r="J9" s="7">
        <v>0.2724218162269556</v>
      </c>
      <c r="K9" s="7">
        <v>9.0807272075651868E-2</v>
      </c>
      <c r="L9" s="7">
        <v>5.96373587489781E-5</v>
      </c>
      <c r="P9" s="7" t="s">
        <v>35</v>
      </c>
      <c r="Q9" s="7">
        <v>0</v>
      </c>
      <c r="R9" s="7"/>
      <c r="T9" s="7" t="s">
        <v>35</v>
      </c>
      <c r="U9" s="7">
        <v>0</v>
      </c>
      <c r="V9" s="7"/>
    </row>
    <row r="10" spans="1:22" ht="15.75" thickBot="1" x14ac:dyDescent="0.3">
      <c r="H10" s="8" t="s">
        <v>19</v>
      </c>
      <c r="I10" s="8">
        <v>3</v>
      </c>
      <c r="J10" s="8">
        <v>0.15611589822346419</v>
      </c>
      <c r="K10" s="8">
        <v>5.2038632741154729E-2</v>
      </c>
      <c r="L10" s="8">
        <v>3.2034344741985852E-5</v>
      </c>
      <c r="P10" s="7" t="s">
        <v>23</v>
      </c>
      <c r="Q10" s="7">
        <v>3</v>
      </c>
      <c r="R10" s="7"/>
      <c r="T10" s="7" t="s">
        <v>23</v>
      </c>
      <c r="U10" s="7">
        <v>4</v>
      </c>
      <c r="V10" s="7"/>
    </row>
    <row r="11" spans="1:22" x14ac:dyDescent="0.25">
      <c r="A11" s="2" t="s">
        <v>44</v>
      </c>
      <c r="P11" s="7" t="s">
        <v>36</v>
      </c>
      <c r="Q11" s="7">
        <v>1.6515269141000886</v>
      </c>
      <c r="R11" s="7"/>
      <c r="T11" s="7" t="s">
        <v>36</v>
      </c>
      <c r="U11" s="7">
        <v>7.0133180655589449</v>
      </c>
      <c r="V11" s="7"/>
    </row>
    <row r="12" spans="1:22" x14ac:dyDescent="0.25">
      <c r="P12" s="7" t="s">
        <v>37</v>
      </c>
      <c r="Q12" s="7">
        <v>9.8599085939476805E-2</v>
      </c>
      <c r="R12" s="7"/>
      <c r="T12" s="7" t="s">
        <v>37</v>
      </c>
      <c r="U12" s="7">
        <v>1.0882840837392362E-3</v>
      </c>
      <c r="V12" s="7"/>
    </row>
    <row r="13" spans="1:22" ht="15.75" thickBot="1" x14ac:dyDescent="0.3">
      <c r="A13" s="4" t="s">
        <v>5</v>
      </c>
      <c r="B13" s="4" t="s">
        <v>0</v>
      </c>
      <c r="C13" s="4" t="s">
        <v>1</v>
      </c>
      <c r="D13" s="4" t="s">
        <v>2</v>
      </c>
      <c r="E13" s="4" t="s">
        <v>3</v>
      </c>
      <c r="F13" s="4" t="s">
        <v>4</v>
      </c>
      <c r="H13" t="s">
        <v>20</v>
      </c>
      <c r="P13" s="7" t="s">
        <v>38</v>
      </c>
      <c r="Q13" s="7">
        <v>2.3533634348018233</v>
      </c>
      <c r="R13" s="7"/>
      <c r="T13" s="7" t="s">
        <v>38</v>
      </c>
      <c r="U13" s="7">
        <v>2.1318467863266499</v>
      </c>
      <c r="V13" s="7"/>
    </row>
    <row r="14" spans="1:22" x14ac:dyDescent="0.25">
      <c r="A14" s="3">
        <v>4</v>
      </c>
      <c r="B14" s="1" t="s">
        <v>45</v>
      </c>
      <c r="C14" s="1">
        <v>4.1934025538287303E-2</v>
      </c>
      <c r="D14" s="6">
        <v>2.6862630837732899E-2</v>
      </c>
      <c r="E14" s="6">
        <v>2.9510185882736101E-2</v>
      </c>
      <c r="F14" s="6">
        <v>3.3588710733371399E-2</v>
      </c>
      <c r="H14" s="9" t="s">
        <v>21</v>
      </c>
      <c r="I14" s="9" t="s">
        <v>22</v>
      </c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  <c r="P14" s="7" t="s">
        <v>39</v>
      </c>
      <c r="Q14" s="7">
        <v>0.19719817187895361</v>
      </c>
      <c r="R14" s="7"/>
      <c r="T14" s="7" t="s">
        <v>39</v>
      </c>
      <c r="U14" s="7">
        <v>2.1765681674784723E-3</v>
      </c>
      <c r="V14" s="7"/>
    </row>
    <row r="15" spans="1:22" ht="15.75" thickBot="1" x14ac:dyDescent="0.3">
      <c r="A15" s="3">
        <v>5</v>
      </c>
      <c r="B15" s="1">
        <v>8.06292700236E-2</v>
      </c>
      <c r="C15" s="1">
        <v>8.1140071925655699E-2</v>
      </c>
      <c r="D15" s="6">
        <v>7.8843785141128095E-2</v>
      </c>
      <c r="E15" s="6">
        <v>8.0350513947659005E-2</v>
      </c>
      <c r="F15" s="6">
        <v>8.2182709080004607E-2</v>
      </c>
      <c r="H15" s="7" t="s">
        <v>28</v>
      </c>
      <c r="I15" s="7">
        <v>2.4251146698824003E-3</v>
      </c>
      <c r="J15" s="7">
        <v>3</v>
      </c>
      <c r="K15" s="7">
        <v>8.0837155662746678E-4</v>
      </c>
      <c r="L15" s="7">
        <v>6.0501158912735535</v>
      </c>
      <c r="M15" s="7">
        <v>1.8722717552504181E-2</v>
      </c>
      <c r="N15" s="7">
        <v>4.0661805513511613</v>
      </c>
      <c r="P15" s="8" t="s">
        <v>40</v>
      </c>
      <c r="Q15" s="8">
        <v>3.1824463052837091</v>
      </c>
      <c r="R15" s="8"/>
      <c r="T15" s="8" t="s">
        <v>40</v>
      </c>
      <c r="U15" s="8">
        <v>2.7764451051977934</v>
      </c>
      <c r="V15" s="8"/>
    </row>
    <row r="16" spans="1:22" x14ac:dyDescent="0.25">
      <c r="A16" s="3">
        <v>6</v>
      </c>
      <c r="B16" s="1">
        <v>5.9531046648100001E-2</v>
      </c>
      <c r="C16" s="1">
        <v>6.1050319663069001E-2</v>
      </c>
      <c r="D16" s="6">
        <v>5.7328198349122297E-2</v>
      </c>
      <c r="E16" s="6">
        <v>6.2371193724284298E-2</v>
      </c>
      <c r="F16" s="6">
        <v>5.7374474855854903E-2</v>
      </c>
      <c r="H16" s="7" t="s">
        <v>29</v>
      </c>
      <c r="I16" s="7">
        <v>1.0689005912014741E-3</v>
      </c>
      <c r="J16" s="7">
        <v>8</v>
      </c>
      <c r="K16" s="7">
        <v>1.3361257390018426E-4</v>
      </c>
      <c r="L16" s="7"/>
      <c r="M16" s="7"/>
      <c r="N16" s="7"/>
    </row>
    <row r="17" spans="1:22" x14ac:dyDescent="0.25">
      <c r="A17" s="3" t="s">
        <v>8</v>
      </c>
      <c r="B17" s="6">
        <f>AVERAGE(B14:B16)</f>
        <v>7.0080158335850004E-2</v>
      </c>
      <c r="C17" s="6">
        <f t="shared" ref="C17" si="2">AVERAGE(C14:C16)</f>
        <v>6.1374805709003999E-2</v>
      </c>
      <c r="D17" s="6">
        <f t="shared" ref="D17" si="3">AVERAGE(D14:D16)</f>
        <v>5.4344871442661091E-2</v>
      </c>
      <c r="E17" s="6">
        <f t="shared" ref="E17" si="4">AVERAGE(E14:E16)</f>
        <v>5.7410631184893139E-2</v>
      </c>
      <c r="F17" s="6">
        <f t="shared" ref="F17" si="5">AVERAGE(F14:F16)</f>
        <v>5.7715298223076972E-2</v>
      </c>
      <c r="G17" s="6">
        <f>_xlfn.STDEV.S(C17:F17)</f>
        <v>2.877761455970866E-3</v>
      </c>
      <c r="H17" s="7"/>
      <c r="I17" s="7"/>
      <c r="J17" s="7"/>
      <c r="K17" s="7"/>
      <c r="L17" s="7"/>
      <c r="M17" s="7"/>
      <c r="N17" s="7"/>
    </row>
    <row r="18" spans="1:22" ht="15.75" thickBot="1" x14ac:dyDescent="0.3">
      <c r="A18" s="2" t="s">
        <v>9</v>
      </c>
      <c r="B18">
        <f>_xlfn.STDEV.S(B14:B16)</f>
        <v>1.491869681980456E-2</v>
      </c>
      <c r="C18">
        <f t="shared" ref="C18:F18" si="6">_xlfn.STDEV.S(C14:C16)</f>
        <v>1.9605037279424545E-2</v>
      </c>
      <c r="D18">
        <f t="shared" si="6"/>
        <v>2.6118676847257358E-2</v>
      </c>
      <c r="E18">
        <f t="shared" si="6"/>
        <v>2.578061529459013E-2</v>
      </c>
      <c r="F18">
        <f t="shared" si="6"/>
        <v>2.4298791929926889E-2</v>
      </c>
      <c r="H18" s="8" t="s">
        <v>30</v>
      </c>
      <c r="I18" s="8">
        <v>3.4940152610838742E-3</v>
      </c>
      <c r="J18" s="8">
        <v>11</v>
      </c>
      <c r="K18" s="8"/>
      <c r="L18" s="8"/>
      <c r="M18" s="8"/>
      <c r="N18" s="8"/>
    </row>
    <row r="19" spans="1:22" x14ac:dyDescent="0.25">
      <c r="P19" s="2" t="s">
        <v>42</v>
      </c>
      <c r="T19" s="2" t="s">
        <v>30</v>
      </c>
    </row>
    <row r="20" spans="1:22" x14ac:dyDescent="0.25">
      <c r="F20" t="s">
        <v>49</v>
      </c>
      <c r="H20" t="s">
        <v>46</v>
      </c>
      <c r="P20" t="s">
        <v>31</v>
      </c>
      <c r="T20" t="s">
        <v>31</v>
      </c>
    </row>
    <row r="21" spans="1:22" ht="15.75" thickBot="1" x14ac:dyDescent="0.3"/>
    <row r="22" spans="1:22" x14ac:dyDescent="0.25">
      <c r="H22" s="9"/>
      <c r="I22" s="9" t="s">
        <v>32</v>
      </c>
      <c r="J22" s="9" t="s">
        <v>33</v>
      </c>
      <c r="P22" s="9"/>
      <c r="Q22" s="9" t="s">
        <v>32</v>
      </c>
      <c r="R22" s="9" t="s">
        <v>33</v>
      </c>
      <c r="T22" s="9"/>
      <c r="U22" s="9" t="s">
        <v>32</v>
      </c>
      <c r="V22" s="9" t="s">
        <v>33</v>
      </c>
    </row>
    <row r="23" spans="1:22" x14ac:dyDescent="0.25">
      <c r="H23" s="7" t="s">
        <v>8</v>
      </c>
      <c r="I23" s="7">
        <v>7.1436406483284726E-2</v>
      </c>
      <c r="J23" s="7">
        <v>6.0185152979097045E-2</v>
      </c>
      <c r="P23" s="7" t="s">
        <v>8</v>
      </c>
      <c r="Q23" s="7">
        <v>9.0807272075651868E-2</v>
      </c>
      <c r="R23" s="7">
        <v>6.6117547052053333E-2</v>
      </c>
      <c r="T23" s="7" t="s">
        <v>8</v>
      </c>
      <c r="U23" s="7">
        <v>9.0807272075651868E-2</v>
      </c>
      <c r="V23" s="7">
        <v>7.1436406483300005E-2</v>
      </c>
    </row>
    <row r="24" spans="1:22" x14ac:dyDescent="0.25">
      <c r="H24" s="7" t="s">
        <v>15</v>
      </c>
      <c r="I24" s="7">
        <v>2.0209288915686886E-4</v>
      </c>
      <c r="J24" s="7">
        <v>3.6808361688781739E-5</v>
      </c>
      <c r="P24" s="7" t="s">
        <v>15</v>
      </c>
      <c r="Q24" s="7">
        <v>5.96373587489781E-5</v>
      </c>
      <c r="R24" s="7">
        <v>2.8606353281347523E-4</v>
      </c>
      <c r="T24" s="7" t="s">
        <v>15</v>
      </c>
      <c r="U24" s="7">
        <v>5.96373587489781E-5</v>
      </c>
      <c r="V24" s="7">
        <v>4.1488944145264882E-6</v>
      </c>
    </row>
    <row r="25" spans="1:22" x14ac:dyDescent="0.25">
      <c r="H25" s="7" t="s">
        <v>34</v>
      </c>
      <c r="I25" s="7">
        <v>5</v>
      </c>
      <c r="J25" s="7">
        <v>5</v>
      </c>
      <c r="P25" s="7" t="s">
        <v>34</v>
      </c>
      <c r="Q25" s="7">
        <v>3</v>
      </c>
      <c r="R25" s="7">
        <v>3</v>
      </c>
      <c r="T25" s="7" t="s">
        <v>34</v>
      </c>
      <c r="U25" s="7">
        <v>3</v>
      </c>
      <c r="V25" s="7">
        <v>3</v>
      </c>
    </row>
    <row r="26" spans="1:22" x14ac:dyDescent="0.25">
      <c r="H26" s="7" t="s">
        <v>47</v>
      </c>
      <c r="I26" s="7">
        <v>9.156171257273811E-2</v>
      </c>
      <c r="J26" s="7"/>
      <c r="P26" s="7" t="s">
        <v>35</v>
      </c>
      <c r="Q26" s="7">
        <v>0</v>
      </c>
      <c r="R26" s="7"/>
      <c r="T26" s="7" t="s">
        <v>35</v>
      </c>
      <c r="U26" s="7">
        <v>0</v>
      </c>
      <c r="V26" s="7"/>
    </row>
    <row r="27" spans="1:22" x14ac:dyDescent="0.25">
      <c r="H27" s="7" t="s">
        <v>35</v>
      </c>
      <c r="I27" s="7">
        <v>0</v>
      </c>
      <c r="J27" s="7"/>
      <c r="P27" s="7" t="s">
        <v>23</v>
      </c>
      <c r="Q27" s="7">
        <v>3</v>
      </c>
      <c r="R27" s="7"/>
      <c r="T27" s="7" t="s">
        <v>23</v>
      </c>
      <c r="U27" s="7">
        <v>2</v>
      </c>
      <c r="V27" s="7"/>
    </row>
    <row r="28" spans="1:22" x14ac:dyDescent="0.25">
      <c r="H28" s="7" t="s">
        <v>23</v>
      </c>
      <c r="I28" s="7">
        <v>4</v>
      </c>
      <c r="J28" s="7"/>
      <c r="P28" s="7" t="s">
        <v>36</v>
      </c>
      <c r="Q28" s="7">
        <v>2.2999936165244041</v>
      </c>
      <c r="R28" s="7"/>
      <c r="T28" s="7" t="s">
        <v>36</v>
      </c>
      <c r="U28" s="7">
        <v>4.2009364229460244</v>
      </c>
      <c r="V28" s="7"/>
    </row>
    <row r="29" spans="1:22" x14ac:dyDescent="0.25">
      <c r="H29" s="7" t="s">
        <v>36</v>
      </c>
      <c r="I29" s="7">
        <v>1.6843373859901505</v>
      </c>
      <c r="J29" s="7"/>
      <c r="P29" s="7" t="s">
        <v>37</v>
      </c>
      <c r="Q29" s="7">
        <v>5.2494487586238335E-2</v>
      </c>
      <c r="R29" s="7"/>
      <c r="T29" s="7" t="s">
        <v>37</v>
      </c>
      <c r="U29" s="7">
        <v>2.6130878003409741E-2</v>
      </c>
      <c r="V29" s="7"/>
    </row>
    <row r="30" spans="1:22" x14ac:dyDescent="0.25">
      <c r="H30" s="7" t="s">
        <v>37</v>
      </c>
      <c r="I30" s="7">
        <v>8.3700463634858946E-2</v>
      </c>
      <c r="J30" s="7"/>
      <c r="P30" s="7" t="s">
        <v>38</v>
      </c>
      <c r="Q30" s="7">
        <v>2.3533634348018233</v>
      </c>
      <c r="R30" s="7"/>
      <c r="T30" s="7" t="s">
        <v>38</v>
      </c>
      <c r="U30" s="7">
        <v>2.9199855803537269</v>
      </c>
      <c r="V30" s="7"/>
    </row>
    <row r="31" spans="1:22" x14ac:dyDescent="0.25">
      <c r="H31" s="7" t="s">
        <v>38</v>
      </c>
      <c r="I31" s="7">
        <v>2.1318467863266499</v>
      </c>
      <c r="J31" s="7"/>
      <c r="P31" s="7" t="s">
        <v>39</v>
      </c>
      <c r="Q31" s="7">
        <v>0.10498897517247667</v>
      </c>
      <c r="R31" s="7"/>
      <c r="T31" s="7" t="s">
        <v>39</v>
      </c>
      <c r="U31" s="7">
        <v>5.2261756006819482E-2</v>
      </c>
      <c r="V31" s="7"/>
    </row>
    <row r="32" spans="1:22" ht="15.75" thickBot="1" x14ac:dyDescent="0.3">
      <c r="H32" s="7" t="s">
        <v>39</v>
      </c>
      <c r="I32" s="7">
        <v>0.16740092726971789</v>
      </c>
      <c r="J32" s="7"/>
      <c r="P32" s="8" t="s">
        <v>40</v>
      </c>
      <c r="Q32" s="8">
        <v>3.1824463052837091</v>
      </c>
      <c r="R32" s="8"/>
      <c r="T32" s="8" t="s">
        <v>40</v>
      </c>
      <c r="U32" s="8">
        <v>4.3026527297494637</v>
      </c>
      <c r="V32" s="8"/>
    </row>
    <row r="33" spans="6:10" ht="15.75" thickBot="1" x14ac:dyDescent="0.3">
      <c r="H33" s="8" t="s">
        <v>40</v>
      </c>
      <c r="I33" s="8">
        <v>2.7764451051977934</v>
      </c>
      <c r="J33" s="8"/>
    </row>
    <row r="35" spans="6:10" x14ac:dyDescent="0.25">
      <c r="F35" t="s">
        <v>48</v>
      </c>
      <c r="H35" t="s">
        <v>46</v>
      </c>
    </row>
    <row r="36" spans="6:10" ht="15.75" thickBot="1" x14ac:dyDescent="0.3"/>
    <row r="37" spans="6:10" x14ac:dyDescent="0.25">
      <c r="H37" s="9"/>
      <c r="I37" s="9" t="s">
        <v>32</v>
      </c>
      <c r="J37" s="9" t="s">
        <v>33</v>
      </c>
    </row>
    <row r="38" spans="6:10" x14ac:dyDescent="0.25">
      <c r="H38" s="7" t="s">
        <v>8</v>
      </c>
      <c r="I38" s="7">
        <v>7.1436406483280923E-2</v>
      </c>
      <c r="J38" s="7">
        <v>5.7711401639908802E-2</v>
      </c>
    </row>
    <row r="39" spans="6:10" x14ac:dyDescent="0.25">
      <c r="H39" s="7" t="s">
        <v>15</v>
      </c>
      <c r="I39" s="7">
        <v>2.6945718554248835E-4</v>
      </c>
      <c r="J39" s="7">
        <v>8.2815109974715579E-6</v>
      </c>
    </row>
    <row r="40" spans="6:10" x14ac:dyDescent="0.25">
      <c r="H40" s="7" t="s">
        <v>34</v>
      </c>
      <c r="I40" s="7">
        <v>4</v>
      </c>
      <c r="J40" s="7">
        <v>4</v>
      </c>
    </row>
    <row r="41" spans="6:10" x14ac:dyDescent="0.25">
      <c r="H41" s="7" t="s">
        <v>47</v>
      </c>
      <c r="I41" s="7">
        <v>0.22289571925008156</v>
      </c>
      <c r="J41" s="7"/>
    </row>
    <row r="42" spans="6:10" x14ac:dyDescent="0.25">
      <c r="H42" s="7" t="s">
        <v>35</v>
      </c>
      <c r="I42" s="7">
        <v>0</v>
      </c>
      <c r="J42" s="7"/>
    </row>
    <row r="43" spans="6:10" x14ac:dyDescent="0.25">
      <c r="H43" s="7" t="s">
        <v>23</v>
      </c>
      <c r="I43" s="7">
        <v>3</v>
      </c>
      <c r="J43" s="7"/>
    </row>
    <row r="44" spans="6:10" x14ac:dyDescent="0.25">
      <c r="H44" s="7" t="s">
        <v>36</v>
      </c>
      <c r="I44" s="7">
        <v>1.7133515554331813</v>
      </c>
      <c r="J44" s="7"/>
    </row>
    <row r="45" spans="6:10" x14ac:dyDescent="0.25">
      <c r="H45" s="7" t="s">
        <v>37</v>
      </c>
      <c r="I45" s="7">
        <v>9.2581980776950873E-2</v>
      </c>
      <c r="J45" s="7"/>
    </row>
    <row r="46" spans="6:10" x14ac:dyDescent="0.25">
      <c r="H46" s="7" t="s">
        <v>38</v>
      </c>
      <c r="I46" s="7">
        <v>2.3533634348018233</v>
      </c>
      <c r="J46" s="7"/>
    </row>
    <row r="47" spans="6:10" x14ac:dyDescent="0.25">
      <c r="H47" s="7" t="s">
        <v>39</v>
      </c>
      <c r="I47" s="7">
        <v>0.18516396155390175</v>
      </c>
      <c r="J47" s="7"/>
    </row>
    <row r="48" spans="6:10" ht="15.75" thickBot="1" x14ac:dyDescent="0.3">
      <c r="H48" s="8" t="s">
        <v>40</v>
      </c>
      <c r="I48" s="8">
        <v>3.1824463052837091</v>
      </c>
      <c r="J4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2015-12-31T05:35:45Z</dcterms:modified>
</cp:coreProperties>
</file>