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Example 1 Coint Vector (2)" sheetId="4" r:id="rId1"/>
    <sheet name="Example 1 Coint Vector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01" i="4" l="1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F15" i="4"/>
  <c r="H15" i="4" s="1"/>
  <c r="G14" i="4"/>
  <c r="G13" i="4"/>
  <c r="G12" i="4"/>
  <c r="G11" i="4"/>
  <c r="F11" i="4"/>
  <c r="H11" i="4" s="1"/>
  <c r="R10" i="4"/>
  <c r="G10" i="4"/>
  <c r="G9" i="4"/>
  <c r="G8" i="4"/>
  <c r="F8" i="4"/>
  <c r="G7" i="4"/>
  <c r="G6" i="4"/>
  <c r="Q5" i="4"/>
  <c r="G5" i="4"/>
  <c r="F5" i="4"/>
  <c r="Q4" i="4"/>
  <c r="G4" i="4"/>
  <c r="Q3" i="4"/>
  <c r="G3" i="4"/>
  <c r="F3" i="4"/>
  <c r="Q2" i="4"/>
  <c r="F13" i="4" s="1"/>
  <c r="G2" i="4"/>
  <c r="F2" i="4"/>
  <c r="H2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R10" i="1"/>
  <c r="Q2" i="1"/>
  <c r="Q3" i="1"/>
  <c r="Q4" i="1"/>
  <c r="Q5" i="1"/>
  <c r="F4" i="4" l="1"/>
  <c r="H4" i="4" s="1"/>
  <c r="F6" i="4"/>
  <c r="H6" i="4" s="1"/>
  <c r="F10" i="4"/>
  <c r="H10" i="4" s="1"/>
  <c r="H3" i="4"/>
  <c r="H5" i="4"/>
  <c r="H8" i="4"/>
  <c r="H13" i="4"/>
  <c r="F100" i="4"/>
  <c r="H100" i="4" s="1"/>
  <c r="F98" i="4"/>
  <c r="H98" i="4" s="1"/>
  <c r="F96" i="4"/>
  <c r="H96" i="4" s="1"/>
  <c r="F94" i="4"/>
  <c r="H94" i="4" s="1"/>
  <c r="F92" i="4"/>
  <c r="H92" i="4" s="1"/>
  <c r="F90" i="4"/>
  <c r="H90" i="4" s="1"/>
  <c r="F88" i="4"/>
  <c r="H88" i="4" s="1"/>
  <c r="F86" i="4"/>
  <c r="H86" i="4" s="1"/>
  <c r="F84" i="4"/>
  <c r="H84" i="4" s="1"/>
  <c r="F82" i="4"/>
  <c r="H82" i="4" s="1"/>
  <c r="F80" i="4"/>
  <c r="H80" i="4" s="1"/>
  <c r="F78" i="4"/>
  <c r="H78" i="4" s="1"/>
  <c r="F76" i="4"/>
  <c r="H76" i="4" s="1"/>
  <c r="F74" i="4"/>
  <c r="H74" i="4" s="1"/>
  <c r="F72" i="4"/>
  <c r="H72" i="4" s="1"/>
  <c r="F70" i="4"/>
  <c r="H70" i="4" s="1"/>
  <c r="F68" i="4"/>
  <c r="H68" i="4" s="1"/>
  <c r="F66" i="4"/>
  <c r="H66" i="4" s="1"/>
  <c r="F64" i="4"/>
  <c r="H64" i="4" s="1"/>
  <c r="F62" i="4"/>
  <c r="H62" i="4" s="1"/>
  <c r="F60" i="4"/>
  <c r="H60" i="4" s="1"/>
  <c r="F58" i="4"/>
  <c r="H58" i="4" s="1"/>
  <c r="F56" i="4"/>
  <c r="H56" i="4" s="1"/>
  <c r="F54" i="4"/>
  <c r="H54" i="4" s="1"/>
  <c r="F52" i="4"/>
  <c r="H52" i="4" s="1"/>
  <c r="F50" i="4"/>
  <c r="H50" i="4" s="1"/>
  <c r="F48" i="4"/>
  <c r="H48" i="4" s="1"/>
  <c r="F46" i="4"/>
  <c r="H46" i="4" s="1"/>
  <c r="F44" i="4"/>
  <c r="H44" i="4" s="1"/>
  <c r="F42" i="4"/>
  <c r="H42" i="4" s="1"/>
  <c r="F40" i="4"/>
  <c r="H40" i="4" s="1"/>
  <c r="F38" i="4"/>
  <c r="H38" i="4" s="1"/>
  <c r="F36" i="4"/>
  <c r="H36" i="4" s="1"/>
  <c r="F34" i="4"/>
  <c r="H34" i="4" s="1"/>
  <c r="F32" i="4"/>
  <c r="H32" i="4" s="1"/>
  <c r="F30" i="4"/>
  <c r="H30" i="4" s="1"/>
  <c r="F28" i="4"/>
  <c r="H28" i="4" s="1"/>
  <c r="F26" i="4"/>
  <c r="H26" i="4" s="1"/>
  <c r="F24" i="4"/>
  <c r="H24" i="4" s="1"/>
  <c r="F22" i="4"/>
  <c r="H22" i="4" s="1"/>
  <c r="F20" i="4"/>
  <c r="H20" i="4" s="1"/>
  <c r="F18" i="4"/>
  <c r="H18" i="4" s="1"/>
  <c r="F7" i="4"/>
  <c r="H7" i="4" s="1"/>
  <c r="F9" i="4"/>
  <c r="H9" i="4" s="1"/>
  <c r="F12" i="4"/>
  <c r="H12" i="4" s="1"/>
  <c r="F14" i="4"/>
  <c r="H14" i="4" s="1"/>
  <c r="F16" i="4"/>
  <c r="H16" i="4" s="1"/>
  <c r="F17" i="4"/>
  <c r="H17" i="4" s="1"/>
  <c r="F19" i="4"/>
  <c r="H19" i="4" s="1"/>
  <c r="F21" i="4"/>
  <c r="H21" i="4" s="1"/>
  <c r="F23" i="4"/>
  <c r="H23" i="4" s="1"/>
  <c r="F25" i="4"/>
  <c r="H25" i="4" s="1"/>
  <c r="F27" i="4"/>
  <c r="H27" i="4" s="1"/>
  <c r="F29" i="4"/>
  <c r="H29" i="4" s="1"/>
  <c r="F31" i="4"/>
  <c r="H31" i="4" s="1"/>
  <c r="F33" i="4"/>
  <c r="H33" i="4" s="1"/>
  <c r="F35" i="4"/>
  <c r="H35" i="4" s="1"/>
  <c r="F37" i="4"/>
  <c r="H37" i="4" s="1"/>
  <c r="F39" i="4"/>
  <c r="H39" i="4" s="1"/>
  <c r="F41" i="4"/>
  <c r="H41" i="4" s="1"/>
  <c r="F43" i="4"/>
  <c r="H43" i="4" s="1"/>
  <c r="F45" i="4"/>
  <c r="H45" i="4" s="1"/>
  <c r="F47" i="4"/>
  <c r="H47" i="4" s="1"/>
  <c r="F49" i="4"/>
  <c r="H49" i="4" s="1"/>
  <c r="F51" i="4"/>
  <c r="H51" i="4" s="1"/>
  <c r="F53" i="4"/>
  <c r="H53" i="4" s="1"/>
  <c r="F55" i="4"/>
  <c r="H55" i="4" s="1"/>
  <c r="F57" i="4"/>
  <c r="H57" i="4" s="1"/>
  <c r="F59" i="4"/>
  <c r="H59" i="4" s="1"/>
  <c r="F61" i="4"/>
  <c r="H61" i="4" s="1"/>
  <c r="F63" i="4"/>
  <c r="H63" i="4" s="1"/>
  <c r="F65" i="4"/>
  <c r="H65" i="4" s="1"/>
  <c r="F67" i="4"/>
  <c r="H67" i="4" s="1"/>
  <c r="F69" i="4"/>
  <c r="H69" i="4" s="1"/>
  <c r="F71" i="4"/>
  <c r="H71" i="4" s="1"/>
  <c r="F73" i="4"/>
  <c r="H73" i="4" s="1"/>
  <c r="F75" i="4"/>
  <c r="H75" i="4" s="1"/>
  <c r="F77" i="4"/>
  <c r="H77" i="4" s="1"/>
  <c r="F79" i="4"/>
  <c r="H79" i="4" s="1"/>
  <c r="F81" i="4"/>
  <c r="H81" i="4" s="1"/>
  <c r="F83" i="4"/>
  <c r="H83" i="4" s="1"/>
  <c r="F85" i="4"/>
  <c r="H85" i="4" s="1"/>
  <c r="F87" i="4"/>
  <c r="H87" i="4" s="1"/>
  <c r="F89" i="4"/>
  <c r="H89" i="4" s="1"/>
  <c r="F91" i="4"/>
  <c r="H91" i="4" s="1"/>
  <c r="F93" i="4"/>
  <c r="H93" i="4" s="1"/>
  <c r="F95" i="4"/>
  <c r="H95" i="4" s="1"/>
  <c r="F97" i="4"/>
  <c r="H97" i="4" s="1"/>
  <c r="F99" i="4"/>
  <c r="H99" i="4" s="1"/>
  <c r="F101" i="4"/>
  <c r="H101" i="4" s="1"/>
</calcChain>
</file>

<file path=xl/sharedStrings.xml><?xml version="1.0" encoding="utf-8"?>
<sst xmlns="http://schemas.openxmlformats.org/spreadsheetml/2006/main" count="46" uniqueCount="17">
  <si>
    <t>H0 : Rank&lt;=x</t>
  </si>
  <si>
    <t>Test statistic</t>
  </si>
  <si>
    <t>Critical values</t>
  </si>
  <si>
    <t>Trace test</t>
  </si>
  <si>
    <t>Eigen Test</t>
  </si>
  <si>
    <t>A</t>
  </si>
  <si>
    <t>B</t>
  </si>
  <si>
    <t>C</t>
  </si>
  <si>
    <t>A*0.6+RandomWalk</t>
  </si>
  <si>
    <t>Rejected</t>
  </si>
  <si>
    <t>Not</t>
  </si>
  <si>
    <t>Spread</t>
  </si>
  <si>
    <t>VAR</t>
  </si>
  <si>
    <t>Only first Eigen Value significant so only 1st colum of eigen vectors should be used</t>
  </si>
  <si>
    <t>half life = log(2)/EigenValue</t>
  </si>
  <si>
    <t xml:space="preserve">half life = </t>
  </si>
  <si>
    <t>Therefore 1 Coint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</si>
</sst>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7">
    <xf numFmtId="0" fontId="0" fillId="0" borderId="0" xfId="0"/>
    <xf numFmtId="0" fontId="2" fillId="0" borderId="2" xfId="1" applyBorder="1" applyAlignment="1"/>
    <xf numFmtId="0" fontId="2" fillId="0" borderId="0" xfId="1"/>
    <xf numFmtId="0" fontId="2" fillId="0" borderId="3" xfId="1" applyBorder="1" applyAlignment="1"/>
    <xf numFmtId="0" fontId="2" fillId="0" borderId="2" xfId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0" xfId="0" applyFont="1"/>
    <xf numFmtId="0" fontId="2" fillId="0" borderId="0" xfId="1"/>
    <xf numFmtId="0" fontId="2" fillId="0" borderId="1" xfId="1" applyBorder="1"/>
    <xf numFmtId="0" fontId="2" fillId="0" borderId="0" xfId="1"/>
    <xf numFmtId="0" fontId="2" fillId="0" borderId="1" xfId="1" applyBorder="1"/>
    <xf numFmtId="0" fontId="2" fillId="0" borderId="2" xfId="1" applyBorder="1" applyAlignment="1"/>
    <xf numFmtId="0" fontId="2" fillId="0" borderId="3" xfId="1" applyBorder="1" applyAlignment="1"/>
    <xf numFmtId="0" fontId="2" fillId="0" borderId="2" xfId="1" applyBorder="1" applyAlignment="1">
      <alignment horizontal="center"/>
    </xf>
    <xf numFmtId="0" fontId="3" fillId="0" borderId="2" xfId="2" applyBorder="1" applyAlignment="1"/>
    <xf numFmtId="0" fontId="3" fillId="0" borderId="3" xfId="2" applyBorder="1" applyAlignment="1"/>
    <xf numFmtId="0" fontId="3" fillId="0" borderId="2" xfId="2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3" xfId="1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6" xfId="2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0" xfId="2"/>
    <xf numFmtId="0" fontId="3" fillId="0" borderId="1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'Example 1 Coint Vector (2)'!$H$2:$H$101</c:f>
              <c:numCache>
                <c:formatCode>General</c:formatCode>
                <c:ptCount val="100"/>
                <c:pt idx="0">
                  <c:v>1.5430350886028038E-3</c:v>
                </c:pt>
                <c:pt idx="1">
                  <c:v>3.5952799072923536E-2</c:v>
                </c:pt>
                <c:pt idx="2">
                  <c:v>-2.8628598399984967E-3</c:v>
                </c:pt>
                <c:pt idx="3">
                  <c:v>4.3479020876787601E-2</c:v>
                </c:pt>
                <c:pt idx="4">
                  <c:v>2.8632360252826269E-2</c:v>
                </c:pt>
                <c:pt idx="5">
                  <c:v>3.4804284438911447E-2</c:v>
                </c:pt>
                <c:pt idx="6">
                  <c:v>-6.3076117205606921E-3</c:v>
                </c:pt>
                <c:pt idx="7">
                  <c:v>-2.0752604412631E-2</c:v>
                </c:pt>
                <c:pt idx="8">
                  <c:v>2.0845645250372719E-2</c:v>
                </c:pt>
                <c:pt idx="9">
                  <c:v>2.5800396373205658E-3</c:v>
                </c:pt>
                <c:pt idx="10">
                  <c:v>2.4962116356528594E-2</c:v>
                </c:pt>
                <c:pt idx="11">
                  <c:v>3.3221977646401606E-2</c:v>
                </c:pt>
                <c:pt idx="12">
                  <c:v>1.7841851558849327E-2</c:v>
                </c:pt>
                <c:pt idx="13">
                  <c:v>-1.8443390008045749E-2</c:v>
                </c:pt>
                <c:pt idx="14">
                  <c:v>4.8452036382715349E-2</c:v>
                </c:pt>
                <c:pt idx="15">
                  <c:v>5.1270270227096258E-2</c:v>
                </c:pt>
                <c:pt idx="16">
                  <c:v>-2.1646696329756271E-2</c:v>
                </c:pt>
                <c:pt idx="17">
                  <c:v>3.5450587119539703E-2</c:v>
                </c:pt>
                <c:pt idx="18">
                  <c:v>4.8780861457346364E-3</c:v>
                </c:pt>
                <c:pt idx="19">
                  <c:v>-2.7540099240279808E-2</c:v>
                </c:pt>
                <c:pt idx="20">
                  <c:v>-2.7519634564867834E-2</c:v>
                </c:pt>
                <c:pt idx="21">
                  <c:v>6.5982617901860774E-5</c:v>
                </c:pt>
                <c:pt idx="22">
                  <c:v>1.3673640048157382E-2</c:v>
                </c:pt>
                <c:pt idx="23">
                  <c:v>1.5036910162823935E-3</c:v>
                </c:pt>
                <c:pt idx="24">
                  <c:v>4.9246566978229642E-2</c:v>
                </c:pt>
                <c:pt idx="25">
                  <c:v>-3.6922265501535934E-2</c:v>
                </c:pt>
                <c:pt idx="26">
                  <c:v>4.3451758362836379E-2</c:v>
                </c:pt>
                <c:pt idx="27">
                  <c:v>2.4392547060607811E-2</c:v>
                </c:pt>
                <c:pt idx="28">
                  <c:v>-2.1326655568138841E-2</c:v>
                </c:pt>
                <c:pt idx="29">
                  <c:v>-4.2304679165490633E-2</c:v>
                </c:pt>
                <c:pt idx="30">
                  <c:v>4.9545507809764286E-2</c:v>
                </c:pt>
                <c:pt idx="31">
                  <c:v>5.1115248804556229E-2</c:v>
                </c:pt>
                <c:pt idx="32">
                  <c:v>4.7729999914506605E-2</c:v>
                </c:pt>
                <c:pt idx="33">
                  <c:v>-3.0540074215305302E-3</c:v>
                </c:pt>
                <c:pt idx="34">
                  <c:v>1.929825446468833E-2</c:v>
                </c:pt>
                <c:pt idx="35">
                  <c:v>3.429073495872309E-2</c:v>
                </c:pt>
                <c:pt idx="36">
                  <c:v>2.8397904261436513E-2</c:v>
                </c:pt>
                <c:pt idx="37">
                  <c:v>2.4224957754544918E-2</c:v>
                </c:pt>
                <c:pt idx="38">
                  <c:v>-3.0586864002239256E-2</c:v>
                </c:pt>
                <c:pt idx="39">
                  <c:v>8.4714957130327395E-4</c:v>
                </c:pt>
                <c:pt idx="40">
                  <c:v>-1.7821700819916908E-2</c:v>
                </c:pt>
                <c:pt idx="41">
                  <c:v>4.78024645489286E-2</c:v>
                </c:pt>
                <c:pt idx="42">
                  <c:v>-1.0158201463459748E-2</c:v>
                </c:pt>
                <c:pt idx="43">
                  <c:v>3.4742807240472073E-3</c:v>
                </c:pt>
                <c:pt idx="44">
                  <c:v>5.1754730905398616E-2</c:v>
                </c:pt>
                <c:pt idx="45">
                  <c:v>1.616588691681492E-2</c:v>
                </c:pt>
                <c:pt idx="46">
                  <c:v>4.6626667490370283E-2</c:v>
                </c:pt>
                <c:pt idx="47">
                  <c:v>3.6238864846633023E-3</c:v>
                </c:pt>
                <c:pt idx="48">
                  <c:v>4.7379978101976084E-2</c:v>
                </c:pt>
                <c:pt idx="49">
                  <c:v>-4.7936125052262218E-2</c:v>
                </c:pt>
                <c:pt idx="50">
                  <c:v>3.397370892773699E-2</c:v>
                </c:pt>
                <c:pt idx="51">
                  <c:v>-2.7387393394990078E-2</c:v>
                </c:pt>
                <c:pt idx="52">
                  <c:v>2.2355738749711605E-2</c:v>
                </c:pt>
                <c:pt idx="53">
                  <c:v>2.2360917038602029E-2</c:v>
                </c:pt>
                <c:pt idx="54">
                  <c:v>-2.3414389710575537E-2</c:v>
                </c:pt>
                <c:pt idx="55">
                  <c:v>-1.5966338043278405E-2</c:v>
                </c:pt>
                <c:pt idx="56">
                  <c:v>-4.489353735886268E-2</c:v>
                </c:pt>
                <c:pt idx="57">
                  <c:v>-5.6674742846368363E-3</c:v>
                </c:pt>
                <c:pt idx="58">
                  <c:v>-2.5939964919595208E-2</c:v>
                </c:pt>
                <c:pt idx="59">
                  <c:v>-4.9455277654482488E-2</c:v>
                </c:pt>
                <c:pt idx="60">
                  <c:v>1.4942768027104925E-2</c:v>
                </c:pt>
                <c:pt idx="61">
                  <c:v>-4.6302902056175026E-3</c:v>
                </c:pt>
                <c:pt idx="62">
                  <c:v>-2.25372431737027E-2</c:v>
                </c:pt>
                <c:pt idx="63">
                  <c:v>-3.9180716108012138E-2</c:v>
                </c:pt>
                <c:pt idx="64">
                  <c:v>-1.979036974962143E-2</c:v>
                </c:pt>
                <c:pt idx="65">
                  <c:v>-3.9875182225100635E-2</c:v>
                </c:pt>
                <c:pt idx="66">
                  <c:v>-2.3289384230799411E-2</c:v>
                </c:pt>
                <c:pt idx="67">
                  <c:v>1.3181216406067925E-2</c:v>
                </c:pt>
                <c:pt idx="68">
                  <c:v>4.7644562927247461E-2</c:v>
                </c:pt>
                <c:pt idx="69">
                  <c:v>-1.0234871674394255E-2</c:v>
                </c:pt>
                <c:pt idx="70">
                  <c:v>-1.7701694830693712E-3</c:v>
                </c:pt>
                <c:pt idx="71">
                  <c:v>-1.7408638780981103E-3</c:v>
                </c:pt>
                <c:pt idx="72">
                  <c:v>-4.386952114322254E-2</c:v>
                </c:pt>
                <c:pt idx="73">
                  <c:v>1.0040283533618237E-2</c:v>
                </c:pt>
                <c:pt idx="74">
                  <c:v>1.7915973740641109E-2</c:v>
                </c:pt>
                <c:pt idx="75">
                  <c:v>1.7113048472420164E-3</c:v>
                </c:pt>
                <c:pt idx="76">
                  <c:v>2.8627036710635267E-2</c:v>
                </c:pt>
                <c:pt idx="77">
                  <c:v>-4.139654402617738E-2</c:v>
                </c:pt>
                <c:pt idx="78">
                  <c:v>8.0828651089689639E-3</c:v>
                </c:pt>
                <c:pt idx="79">
                  <c:v>3.4956713656810724E-2</c:v>
                </c:pt>
                <c:pt idx="80">
                  <c:v>-1.8830104773928491E-2</c:v>
                </c:pt>
                <c:pt idx="81">
                  <c:v>-4.6224169302713419E-2</c:v>
                </c:pt>
                <c:pt idx="82">
                  <c:v>9.1285152312947995E-3</c:v>
                </c:pt>
                <c:pt idx="83">
                  <c:v>2.0439291395498365E-2</c:v>
                </c:pt>
                <c:pt idx="84">
                  <c:v>1.3092770315517518E-2</c:v>
                </c:pt>
                <c:pt idx="85">
                  <c:v>-4.2020838641146689E-2</c:v>
                </c:pt>
                <c:pt idx="86">
                  <c:v>-3.4238646646374674E-2</c:v>
                </c:pt>
                <c:pt idx="87">
                  <c:v>-4.8388396805357274E-2</c:v>
                </c:pt>
                <c:pt idx="88">
                  <c:v>4.2516516123705453E-2</c:v>
                </c:pt>
                <c:pt idx="89">
                  <c:v>3.237357346401723E-2</c:v>
                </c:pt>
                <c:pt idx="90">
                  <c:v>-2.0539532675463511E-2</c:v>
                </c:pt>
                <c:pt idx="91">
                  <c:v>-3.4515943903441648E-2</c:v>
                </c:pt>
                <c:pt idx="92">
                  <c:v>3.1286508388308709E-2</c:v>
                </c:pt>
                <c:pt idx="93">
                  <c:v>-1.4143403587443967E-2</c:v>
                </c:pt>
                <c:pt idx="94">
                  <c:v>-3.6755356166709829E-2</c:v>
                </c:pt>
                <c:pt idx="95">
                  <c:v>-1.7915785201910839E-2</c:v>
                </c:pt>
                <c:pt idx="96">
                  <c:v>-4.7377860837813368E-4</c:v>
                </c:pt>
                <c:pt idx="97">
                  <c:v>2.2558350418742018E-2</c:v>
                </c:pt>
                <c:pt idx="98">
                  <c:v>2.0445735729335002E-3</c:v>
                </c:pt>
                <c:pt idx="99">
                  <c:v>2.6693081422516612E-2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0112"/>
        <c:axId val="96331648"/>
      </c:lineChart>
      <c:catAx>
        <c:axId val="96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331648"/>
        <c:crosses val="autoZero"/>
        <c:auto val="1"/>
        <c:lblAlgn val="ctr"/>
        <c:lblOffset val="100"/>
        <c:noMultiLvlLbl val="0"/>
      </c:catAx>
      <c:valAx>
        <c:axId val="96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'Example 1 Coint Vector'!$H$2:$H$101</c:f>
              <c:numCache>
                <c:formatCode>General</c:formatCode>
                <c:ptCount val="100"/>
                <c:pt idx="0">
                  <c:v>1.6611455913312645E-3</c:v>
                </c:pt>
                <c:pt idx="1">
                  <c:v>-1.8905132961433091E-2</c:v>
                </c:pt>
                <c:pt idx="2">
                  <c:v>-3.7943495538156138E-2</c:v>
                </c:pt>
                <c:pt idx="3">
                  <c:v>-4.63658197196056E-2</c:v>
                </c:pt>
                <c:pt idx="4">
                  <c:v>2.0675346354127405E-2</c:v>
                </c:pt>
                <c:pt idx="5">
                  <c:v>-2.3710552009130498E-2</c:v>
                </c:pt>
                <c:pt idx="6">
                  <c:v>-2.4109112229170893E-3</c:v>
                </c:pt>
                <c:pt idx="7">
                  <c:v>-3.7101182318639264E-2</c:v>
                </c:pt>
                <c:pt idx="8">
                  <c:v>2.5336270514597123E-2</c:v>
                </c:pt>
                <c:pt idx="9">
                  <c:v>1.1523255223055001E-2</c:v>
                </c:pt>
                <c:pt idx="10">
                  <c:v>-9.865768137055142E-3</c:v>
                </c:pt>
                <c:pt idx="11">
                  <c:v>2.3790541622192518E-2</c:v>
                </c:pt>
                <c:pt idx="12">
                  <c:v>-3.338027988880507E-2</c:v>
                </c:pt>
                <c:pt idx="13">
                  <c:v>-2.1683485291076332E-3</c:v>
                </c:pt>
                <c:pt idx="14">
                  <c:v>2.6636845251436891E-2</c:v>
                </c:pt>
                <c:pt idx="15">
                  <c:v>-3.5149227283087114E-2</c:v>
                </c:pt>
                <c:pt idx="16">
                  <c:v>-8.8977608167482847E-3</c:v>
                </c:pt>
                <c:pt idx="17">
                  <c:v>-4.4114919250646867E-2</c:v>
                </c:pt>
                <c:pt idx="18">
                  <c:v>1.4153124147475243E-2</c:v>
                </c:pt>
                <c:pt idx="19">
                  <c:v>2.1241718767064072E-2</c:v>
                </c:pt>
                <c:pt idx="20">
                  <c:v>-3.0305901437979149E-2</c:v>
                </c:pt>
                <c:pt idx="21">
                  <c:v>4.4364642229112683E-2</c:v>
                </c:pt>
                <c:pt idx="22">
                  <c:v>-3.0939598169100663E-2</c:v>
                </c:pt>
                <c:pt idx="23">
                  <c:v>1.0716928679525894E-2</c:v>
                </c:pt>
                <c:pt idx="24">
                  <c:v>3.1216891016857332E-2</c:v>
                </c:pt>
                <c:pt idx="25">
                  <c:v>-3.0445612340142536E-2</c:v>
                </c:pt>
                <c:pt idx="26">
                  <c:v>-3.8602116160059735E-2</c:v>
                </c:pt>
                <c:pt idx="27">
                  <c:v>2.0614686411115454E-2</c:v>
                </c:pt>
                <c:pt idx="28">
                  <c:v>4.9193966542078735E-2</c:v>
                </c:pt>
                <c:pt idx="29">
                  <c:v>1.5748839577696627E-2</c:v>
                </c:pt>
                <c:pt idx="30">
                  <c:v>-1.1872186475893942E-2</c:v>
                </c:pt>
                <c:pt idx="31">
                  <c:v>1.6591139398179106E-2</c:v>
                </c:pt>
                <c:pt idx="32">
                  <c:v>2.6204368759437685E-2</c:v>
                </c:pt>
                <c:pt idx="33">
                  <c:v>-2.228078742680592E-2</c:v>
                </c:pt>
                <c:pt idx="34">
                  <c:v>-3.02331608629101E-2</c:v>
                </c:pt>
                <c:pt idx="35">
                  <c:v>-1.441440736881601E-2</c:v>
                </c:pt>
                <c:pt idx="36">
                  <c:v>2.9068113944241275E-2</c:v>
                </c:pt>
                <c:pt idx="37">
                  <c:v>3.6459068739070968E-2</c:v>
                </c:pt>
                <c:pt idx="38">
                  <c:v>-1.6954796284473383E-2</c:v>
                </c:pt>
                <c:pt idx="39">
                  <c:v>9.0741966017584275E-3</c:v>
                </c:pt>
                <c:pt idx="40">
                  <c:v>-2.6949268040440261E-2</c:v>
                </c:pt>
                <c:pt idx="41">
                  <c:v>2.8809416538445001E-2</c:v>
                </c:pt>
                <c:pt idx="42">
                  <c:v>-4.5139805823470061E-2</c:v>
                </c:pt>
                <c:pt idx="43">
                  <c:v>1.0531473861667737E-2</c:v>
                </c:pt>
                <c:pt idx="44">
                  <c:v>5.0864743333134052E-2</c:v>
                </c:pt>
                <c:pt idx="45">
                  <c:v>-3.355049781999489E-2</c:v>
                </c:pt>
                <c:pt idx="46">
                  <c:v>-9.9399242709750923E-4</c:v>
                </c:pt>
                <c:pt idx="47">
                  <c:v>-2.1890225877243055E-2</c:v>
                </c:pt>
                <c:pt idx="48">
                  <c:v>-5.0404009468145439E-3</c:v>
                </c:pt>
                <c:pt idx="49">
                  <c:v>-4.0435035230785635E-2</c:v>
                </c:pt>
                <c:pt idx="50">
                  <c:v>-3.2358265101018607E-2</c:v>
                </c:pt>
                <c:pt idx="51">
                  <c:v>-3.6757335599645086E-2</c:v>
                </c:pt>
                <c:pt idx="52">
                  <c:v>1.4394622139824953E-2</c:v>
                </c:pt>
                <c:pt idx="53">
                  <c:v>9.4820817606474789E-3</c:v>
                </c:pt>
                <c:pt idx="54">
                  <c:v>-2.1167180906140809E-2</c:v>
                </c:pt>
                <c:pt idx="55">
                  <c:v>-2.3977431941540409E-2</c:v>
                </c:pt>
                <c:pt idx="56">
                  <c:v>-3.7654189278580261E-2</c:v>
                </c:pt>
                <c:pt idx="57">
                  <c:v>3.6723537823868078E-2</c:v>
                </c:pt>
                <c:pt idx="58">
                  <c:v>2.2521616877726323E-2</c:v>
                </c:pt>
                <c:pt idx="59">
                  <c:v>2.9058066457232204E-2</c:v>
                </c:pt>
                <c:pt idx="60">
                  <c:v>-3.2361431500933679E-2</c:v>
                </c:pt>
                <c:pt idx="61">
                  <c:v>1.5254468080157207E-2</c:v>
                </c:pt>
                <c:pt idx="62">
                  <c:v>2.5772269238833953E-2</c:v>
                </c:pt>
                <c:pt idx="63">
                  <c:v>2.0046522183833251E-2</c:v>
                </c:pt>
                <c:pt idx="64">
                  <c:v>3.6679568155792333E-2</c:v>
                </c:pt>
                <c:pt idx="65">
                  <c:v>1.2446718623674344E-2</c:v>
                </c:pt>
                <c:pt idx="66">
                  <c:v>3.8829987089065071E-2</c:v>
                </c:pt>
                <c:pt idx="67">
                  <c:v>-1.7969798069210924E-2</c:v>
                </c:pt>
                <c:pt idx="68">
                  <c:v>-1.3462138852149544E-2</c:v>
                </c:pt>
                <c:pt idx="69">
                  <c:v>-4.7723632195362145E-2</c:v>
                </c:pt>
                <c:pt idx="70">
                  <c:v>1.8321689533329424E-2</c:v>
                </c:pt>
                <c:pt idx="71">
                  <c:v>-5.184189883315482E-4</c:v>
                </c:pt>
                <c:pt idx="72">
                  <c:v>4.6877918100269825E-2</c:v>
                </c:pt>
                <c:pt idx="73">
                  <c:v>2.9489142955781061E-2</c:v>
                </c:pt>
                <c:pt idx="74">
                  <c:v>-2.1890869790889167E-2</c:v>
                </c:pt>
                <c:pt idx="75">
                  <c:v>2.2037554300495032E-2</c:v>
                </c:pt>
                <c:pt idx="76">
                  <c:v>-6.8265168557143097E-3</c:v>
                </c:pt>
                <c:pt idx="77">
                  <c:v>3.7182725875613526E-2</c:v>
                </c:pt>
                <c:pt idx="78">
                  <c:v>-4.468893641238611E-2</c:v>
                </c:pt>
                <c:pt idx="79">
                  <c:v>2.4049350108490686E-3</c:v>
                </c:pt>
                <c:pt idx="80">
                  <c:v>9.9718559280257413E-3</c:v>
                </c:pt>
                <c:pt idx="81">
                  <c:v>-4.3576578462489496E-2</c:v>
                </c:pt>
                <c:pt idx="82">
                  <c:v>4.6791342763777333E-2</c:v>
                </c:pt>
                <c:pt idx="83">
                  <c:v>-1.4961087424201769E-3</c:v>
                </c:pt>
                <c:pt idx="84">
                  <c:v>4.6647331280997129E-2</c:v>
                </c:pt>
                <c:pt idx="85">
                  <c:v>3.241391675092023E-2</c:v>
                </c:pt>
                <c:pt idx="86">
                  <c:v>-2.6518198058403386E-4</c:v>
                </c:pt>
                <c:pt idx="87">
                  <c:v>1.3594363602761894E-2</c:v>
                </c:pt>
                <c:pt idx="88">
                  <c:v>-5.4247732491096157E-3</c:v>
                </c:pt>
                <c:pt idx="89">
                  <c:v>2.0703855974082752E-2</c:v>
                </c:pt>
                <c:pt idx="90">
                  <c:v>-2.3222637232394538E-2</c:v>
                </c:pt>
                <c:pt idx="91">
                  <c:v>4.534420952600221E-2</c:v>
                </c:pt>
                <c:pt idx="92">
                  <c:v>4.3400491825039966E-3</c:v>
                </c:pt>
                <c:pt idx="93">
                  <c:v>-2.6820485415162992E-2</c:v>
                </c:pt>
                <c:pt idx="94">
                  <c:v>-1.4345566636435325E-2</c:v>
                </c:pt>
                <c:pt idx="95">
                  <c:v>3.9086405880383757E-2</c:v>
                </c:pt>
                <c:pt idx="96">
                  <c:v>-4.7164712248641522E-2</c:v>
                </c:pt>
                <c:pt idx="97">
                  <c:v>3.1660517324374415E-2</c:v>
                </c:pt>
                <c:pt idx="98">
                  <c:v>-3.1616182489558442E-2</c:v>
                </c:pt>
                <c:pt idx="99">
                  <c:v>-1.7016698873353553E-2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7616"/>
        <c:axId val="91239552"/>
      </c:lineChart>
      <c:catAx>
        <c:axId val="895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1239552"/>
        <c:crosses val="autoZero"/>
        <c:auto val="1"/>
        <c:lblAlgn val="ctr"/>
        <c:lblOffset val="100"/>
        <c:noMultiLvlLbl val="0"/>
      </c:catAx>
      <c:valAx>
        <c:axId val="912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7</xdr:row>
      <xdr:rowOff>23812</xdr:rowOff>
    </xdr:from>
    <xdr:to>
      <xdr:col>10</xdr:col>
      <xdr:colOff>133350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A2" sqref="A2:D101"/>
    </sheetView>
  </sheetViews>
  <sheetFormatPr defaultRowHeight="15" x14ac:dyDescent="0.25"/>
  <sheetData>
    <row r="1" spans="1:18" x14ac:dyDescent="0.25">
      <c r="A1" s="6" t="s">
        <v>5</v>
      </c>
      <c r="B1" s="6" t="s">
        <v>6</v>
      </c>
      <c r="C1" s="6" t="s">
        <v>7</v>
      </c>
      <c r="D1" s="6" t="s">
        <v>8</v>
      </c>
      <c r="E1" s="6"/>
      <c r="F1" s="6"/>
      <c r="G1" s="6"/>
      <c r="H1" s="6" t="s">
        <v>11</v>
      </c>
      <c r="I1" s="6"/>
      <c r="J1" s="6"/>
      <c r="K1" s="6"/>
      <c r="L1" s="6"/>
      <c r="M1" s="6"/>
      <c r="N1" s="6"/>
      <c r="O1" s="6"/>
      <c r="P1" s="6"/>
      <c r="Q1" s="6" t="s">
        <v>12</v>
      </c>
    </row>
    <row r="2" spans="1:18" x14ac:dyDescent="0.25">
      <c r="A2">
        <v>-0.13189300000000001</v>
      </c>
      <c r="B2">
        <v>-0.98980900000000005</v>
      </c>
      <c r="C2">
        <v>0.43699399999999999</v>
      </c>
      <c r="D2">
        <v>-7.8483999999999998E-2</v>
      </c>
      <c r="F2">
        <f>Q$2*A2</f>
        <v>8.0027035088602802E-2</v>
      </c>
      <c r="G2">
        <f>D2</f>
        <v>-7.8483999999999998E-2</v>
      </c>
      <c r="H2">
        <f>F2+G2</f>
        <v>1.5430350886028038E-3</v>
      </c>
      <c r="L2" s="9">
        <v>-0.51809000000000005</v>
      </c>
      <c r="M2" s="9">
        <v>-0.30203999999999998</v>
      </c>
      <c r="N2" s="9">
        <v>-0.50256000000000001</v>
      </c>
      <c r="O2" s="9">
        <v>0.110772</v>
      </c>
      <c r="Q2">
        <f t="shared" ref="Q2:Q4" si="0">L2/L$5</f>
        <v>-0.60675725844891537</v>
      </c>
    </row>
    <row r="3" spans="1:18" x14ac:dyDescent="0.25">
      <c r="A3">
        <v>-0.181316</v>
      </c>
      <c r="B3">
        <v>-0.94320400000000004</v>
      </c>
      <c r="C3">
        <v>0.41899500000000001</v>
      </c>
      <c r="D3">
        <v>-7.4062000000000003E-2</v>
      </c>
      <c r="F3">
        <f t="shared" ref="F3:F66" si="1">Q$2*A3</f>
        <v>0.11001479907292354</v>
      </c>
      <c r="G3">
        <f t="shared" ref="G3:G66" si="2">D3</f>
        <v>-7.4062000000000003E-2</v>
      </c>
      <c r="H3">
        <f t="shared" ref="H3:H66" si="3">F3+G3</f>
        <v>3.5952799072923536E-2</v>
      </c>
      <c r="L3" s="9">
        <v>-1.9689999999999999E-2</v>
      </c>
      <c r="M3" s="9">
        <v>-0.11962</v>
      </c>
      <c r="N3" s="9">
        <v>-1.1999500000000001</v>
      </c>
      <c r="O3" s="9">
        <v>0.33188600000000001</v>
      </c>
      <c r="Q3">
        <f t="shared" si="0"/>
        <v>-2.3059797368911082E-2</v>
      </c>
    </row>
    <row r="4" spans="1:18" x14ac:dyDescent="0.25">
      <c r="A4">
        <v>-0.13930799999999999</v>
      </c>
      <c r="B4">
        <v>-0.92841300000000004</v>
      </c>
      <c r="C4">
        <v>0.38619500000000001</v>
      </c>
      <c r="D4">
        <v>-8.7388999999999994E-2</v>
      </c>
      <c r="F4">
        <f t="shared" si="1"/>
        <v>8.4526140160001498E-2</v>
      </c>
      <c r="G4">
        <f t="shared" si="2"/>
        <v>-8.7388999999999994E-2</v>
      </c>
      <c r="H4">
        <f t="shared" si="3"/>
        <v>-2.8628598399984967E-3</v>
      </c>
      <c r="L4" s="9">
        <v>-4.5859999999999998E-2</v>
      </c>
      <c r="M4" s="9">
        <v>0.81714100000000001</v>
      </c>
      <c r="N4" s="9">
        <v>-0.54305000000000003</v>
      </c>
      <c r="O4" s="9">
        <v>0.86482899999999996</v>
      </c>
      <c r="Q4">
        <f t="shared" si="0"/>
        <v>-5.3708598645924949E-2</v>
      </c>
    </row>
    <row r="5" spans="1:18" x14ac:dyDescent="0.25">
      <c r="A5">
        <v>-0.111646</v>
      </c>
      <c r="B5">
        <v>-0.88459399999999999</v>
      </c>
      <c r="C5">
        <v>0.40493600000000002</v>
      </c>
      <c r="D5">
        <v>-2.4263E-2</v>
      </c>
      <c r="F5">
        <f t="shared" si="1"/>
        <v>6.7742020876787601E-2</v>
      </c>
      <c r="G5">
        <f t="shared" si="2"/>
        <v>-2.4263E-2</v>
      </c>
      <c r="H5">
        <f t="shared" si="3"/>
        <v>4.3479020876787601E-2</v>
      </c>
      <c r="L5" s="9">
        <v>0.85386700000000004</v>
      </c>
      <c r="M5" s="9">
        <v>-0.89975000000000005</v>
      </c>
      <c r="N5" s="9">
        <v>1.0134840000000001</v>
      </c>
      <c r="O5" s="9">
        <v>0.46393699999999999</v>
      </c>
      <c r="Q5">
        <f>L5/L$5</f>
        <v>1</v>
      </c>
    </row>
    <row r="6" spans="1:18" x14ac:dyDescent="0.25">
      <c r="A6">
        <v>-0.16050300000000001</v>
      </c>
      <c r="B6">
        <v>-0.85111899999999996</v>
      </c>
      <c r="C6">
        <v>0.36978699999999998</v>
      </c>
      <c r="D6">
        <v>-6.8753999999999996E-2</v>
      </c>
      <c r="F6">
        <f t="shared" si="1"/>
        <v>9.7386360252826265E-2</v>
      </c>
      <c r="G6">
        <f t="shared" si="2"/>
        <v>-6.8753999999999996E-2</v>
      </c>
      <c r="H6">
        <f t="shared" si="3"/>
        <v>2.8632360252826269E-2</v>
      </c>
    </row>
    <row r="7" spans="1:18" x14ac:dyDescent="0.25">
      <c r="A7">
        <v>-0.13059799999999999</v>
      </c>
      <c r="B7">
        <v>-0.89347299999999996</v>
      </c>
      <c r="C7">
        <v>0.35347200000000001</v>
      </c>
      <c r="D7">
        <v>-4.4436999999999997E-2</v>
      </c>
      <c r="F7">
        <f t="shared" si="1"/>
        <v>7.9241284438911444E-2</v>
      </c>
      <c r="G7">
        <f t="shared" si="2"/>
        <v>-4.4436999999999997E-2</v>
      </c>
      <c r="H7">
        <f t="shared" si="3"/>
        <v>3.4804284438911447E-2</v>
      </c>
      <c r="L7">
        <v>0.31295800000000001</v>
      </c>
      <c r="M7">
        <v>0</v>
      </c>
      <c r="N7">
        <v>0</v>
      </c>
      <c r="O7">
        <v>0</v>
      </c>
      <c r="Q7" s="6" t="s">
        <v>13</v>
      </c>
      <c r="R7" s="6"/>
    </row>
    <row r="8" spans="1:18" x14ac:dyDescent="0.25">
      <c r="A8">
        <v>-8.7075E-2</v>
      </c>
      <c r="B8">
        <v>-0.84501800000000005</v>
      </c>
      <c r="C8">
        <v>0.39838699999999999</v>
      </c>
      <c r="D8">
        <v>-5.9140999999999999E-2</v>
      </c>
      <c r="F8">
        <f t="shared" si="1"/>
        <v>5.2833388279439307E-2</v>
      </c>
      <c r="G8">
        <f t="shared" si="2"/>
        <v>-5.9140999999999999E-2</v>
      </c>
      <c r="H8">
        <f t="shared" si="3"/>
        <v>-6.3076117205606921E-3</v>
      </c>
      <c r="L8">
        <v>0</v>
      </c>
      <c r="M8">
        <v>0.17067399999999999</v>
      </c>
      <c r="N8">
        <v>0</v>
      </c>
      <c r="O8">
        <v>0</v>
      </c>
      <c r="Q8" s="6"/>
      <c r="R8" s="6"/>
    </row>
    <row r="9" spans="1:18" x14ac:dyDescent="0.25">
      <c r="A9">
        <v>-5.3157000000000003E-2</v>
      </c>
      <c r="B9">
        <v>-0.83961300000000005</v>
      </c>
      <c r="C9">
        <v>0.38941500000000001</v>
      </c>
      <c r="D9">
        <v>-5.3005999999999998E-2</v>
      </c>
      <c r="F9">
        <f t="shared" si="1"/>
        <v>3.2253395587368998E-2</v>
      </c>
      <c r="G9">
        <f t="shared" si="2"/>
        <v>-5.3005999999999998E-2</v>
      </c>
      <c r="H9">
        <f t="shared" si="3"/>
        <v>-2.0752604412631E-2</v>
      </c>
      <c r="L9">
        <v>0</v>
      </c>
      <c r="M9">
        <v>0</v>
      </c>
      <c r="N9">
        <v>0.11842800000000001</v>
      </c>
      <c r="O9">
        <v>0</v>
      </c>
      <c r="Q9" s="6" t="s">
        <v>14</v>
      </c>
      <c r="R9" s="6"/>
    </row>
    <row r="10" spans="1:18" x14ac:dyDescent="0.25">
      <c r="A10">
        <v>-2.8243000000000001E-2</v>
      </c>
      <c r="B10">
        <v>-0.82128800000000002</v>
      </c>
      <c r="C10">
        <v>0.36610399999999998</v>
      </c>
      <c r="D10">
        <v>3.7090000000000001E-3</v>
      </c>
      <c r="F10">
        <f t="shared" si="1"/>
        <v>1.7136645250372718E-2</v>
      </c>
      <c r="G10">
        <f t="shared" si="2"/>
        <v>3.7090000000000001E-3</v>
      </c>
      <c r="H10">
        <f t="shared" si="3"/>
        <v>2.0845645250372719E-2</v>
      </c>
      <c r="L10">
        <v>0</v>
      </c>
      <c r="M10">
        <v>0</v>
      </c>
      <c r="N10">
        <v>0</v>
      </c>
      <c r="O10">
        <v>2.8537E-2</v>
      </c>
      <c r="Q10" s="6" t="s">
        <v>15</v>
      </c>
      <c r="R10" s="6">
        <f>LOG(2)/L7</f>
        <v>0.96188624564312519</v>
      </c>
    </row>
    <row r="11" spans="1:18" x14ac:dyDescent="0.25">
      <c r="A11">
        <v>-8.9739999999999993E-3</v>
      </c>
      <c r="B11">
        <v>-0.84296400000000005</v>
      </c>
      <c r="C11">
        <v>0.38964100000000002</v>
      </c>
      <c r="D11">
        <v>-2.8649999999999999E-3</v>
      </c>
      <c r="F11">
        <f t="shared" si="1"/>
        <v>5.4450396373205657E-3</v>
      </c>
      <c r="G11">
        <f t="shared" si="2"/>
        <v>-2.8649999999999999E-3</v>
      </c>
      <c r="H11">
        <f t="shared" si="3"/>
        <v>2.5800396373205658E-3</v>
      </c>
      <c r="L11" s="6" t="s">
        <v>4</v>
      </c>
    </row>
    <row r="12" spans="1:18" x14ac:dyDescent="0.25">
      <c r="A12">
        <v>-5.6845E-2</v>
      </c>
      <c r="B12">
        <v>-0.80150699999999997</v>
      </c>
      <c r="C12">
        <v>0.350939</v>
      </c>
      <c r="D12">
        <v>-9.5289999999999993E-3</v>
      </c>
      <c r="F12">
        <f t="shared" si="1"/>
        <v>3.4491116356528594E-2</v>
      </c>
      <c r="G12">
        <f t="shared" si="2"/>
        <v>-9.5289999999999993E-3</v>
      </c>
      <c r="H12">
        <f t="shared" si="3"/>
        <v>2.4962116356528594E-2</v>
      </c>
      <c r="L12" s="14" t="s">
        <v>0</v>
      </c>
      <c r="M12" s="16" t="s">
        <v>1</v>
      </c>
      <c r="N12" s="22" t="s">
        <v>2</v>
      </c>
      <c r="O12" s="23"/>
      <c r="P12" s="24"/>
    </row>
    <row r="13" spans="1:18" x14ac:dyDescent="0.25">
      <c r="A13">
        <v>-7.6655000000000001E-2</v>
      </c>
      <c r="B13">
        <v>-0.77399099999999998</v>
      </c>
      <c r="C13">
        <v>0.39190199999999997</v>
      </c>
      <c r="D13">
        <v>-1.3289E-2</v>
      </c>
      <c r="F13">
        <f t="shared" si="1"/>
        <v>4.6510977646401608E-2</v>
      </c>
      <c r="G13">
        <f t="shared" si="2"/>
        <v>-1.3289E-2</v>
      </c>
      <c r="H13">
        <f t="shared" si="3"/>
        <v>3.3221977646401606E-2</v>
      </c>
      <c r="L13" s="15"/>
      <c r="M13" s="21"/>
      <c r="N13" s="26">
        <v>90</v>
      </c>
      <c r="O13" s="26">
        <v>95</v>
      </c>
      <c r="P13" s="26">
        <v>99</v>
      </c>
    </row>
    <row r="14" spans="1:18" x14ac:dyDescent="0.25">
      <c r="A14">
        <v>-0.121625</v>
      </c>
      <c r="B14">
        <v>-0.76694799999999996</v>
      </c>
      <c r="C14">
        <v>0.43274899999999999</v>
      </c>
      <c r="D14">
        <v>-5.5954999999999998E-2</v>
      </c>
      <c r="F14">
        <f t="shared" si="1"/>
        <v>7.3796851558849325E-2</v>
      </c>
      <c r="G14">
        <f t="shared" si="2"/>
        <v>-5.5954999999999998E-2</v>
      </c>
      <c r="H14">
        <f t="shared" si="3"/>
        <v>1.7841851558849327E-2</v>
      </c>
      <c r="L14" s="25">
        <v>0</v>
      </c>
      <c r="M14" s="25">
        <v>36.409971165972195</v>
      </c>
      <c r="N14" s="25">
        <v>25.1236</v>
      </c>
      <c r="O14" s="25">
        <v>27.585799999999999</v>
      </c>
      <c r="P14" s="25">
        <v>32.717199999999998</v>
      </c>
      <c r="Q14" s="6" t="s">
        <v>9</v>
      </c>
    </row>
    <row r="15" spans="1:18" x14ac:dyDescent="0.25">
      <c r="A15">
        <v>-8.1868999999999997E-2</v>
      </c>
      <c r="B15">
        <v>-0.75155799999999995</v>
      </c>
      <c r="C15">
        <v>0.43900299999999998</v>
      </c>
      <c r="D15">
        <v>-6.8117999999999998E-2</v>
      </c>
      <c r="F15">
        <f t="shared" si="1"/>
        <v>4.9674609991954249E-2</v>
      </c>
      <c r="G15">
        <f t="shared" si="2"/>
        <v>-6.8117999999999998E-2</v>
      </c>
      <c r="H15">
        <f t="shared" si="3"/>
        <v>-1.8443390008045749E-2</v>
      </c>
      <c r="L15" s="25">
        <v>1</v>
      </c>
      <c r="M15" s="25">
        <v>18.152780011242317</v>
      </c>
      <c r="N15" s="25">
        <v>18.892800000000001</v>
      </c>
      <c r="O15" s="25">
        <v>21.131399999999999</v>
      </c>
      <c r="P15" s="25">
        <v>25.864999999999998</v>
      </c>
      <c r="Q15" s="6" t="s">
        <v>10</v>
      </c>
      <c r="R15" s="6" t="s">
        <v>16</v>
      </c>
    </row>
    <row r="16" spans="1:18" x14ac:dyDescent="0.25">
      <c r="A16">
        <v>-7.2520000000000001E-2</v>
      </c>
      <c r="B16">
        <v>-0.76630399999999999</v>
      </c>
      <c r="C16">
        <v>0.47454400000000002</v>
      </c>
      <c r="D16">
        <v>4.45E-3</v>
      </c>
      <c r="F16">
        <f t="shared" si="1"/>
        <v>4.4002036382715347E-2</v>
      </c>
      <c r="G16">
        <f t="shared" si="2"/>
        <v>4.45E-3</v>
      </c>
      <c r="H16">
        <f t="shared" si="3"/>
        <v>4.8452036382715349E-2</v>
      </c>
      <c r="L16" s="25">
        <v>2</v>
      </c>
      <c r="M16" s="25">
        <v>12.226699449018046</v>
      </c>
      <c r="N16" s="25">
        <v>12.2971</v>
      </c>
      <c r="O16" s="25">
        <v>14.2639</v>
      </c>
      <c r="P16" s="25">
        <v>18.52</v>
      </c>
    </row>
    <row r="17" spans="1:18" x14ac:dyDescent="0.25">
      <c r="A17">
        <v>-0.110351</v>
      </c>
      <c r="B17">
        <v>-0.73451900000000003</v>
      </c>
      <c r="C17">
        <v>0.43157400000000001</v>
      </c>
      <c r="D17">
        <v>-1.5685999999999999E-2</v>
      </c>
      <c r="F17">
        <f t="shared" si="1"/>
        <v>6.6956270227096257E-2</v>
      </c>
      <c r="G17">
        <f t="shared" si="2"/>
        <v>-1.5685999999999999E-2</v>
      </c>
      <c r="H17">
        <f t="shared" si="3"/>
        <v>5.1270270227096258E-2</v>
      </c>
      <c r="L17" s="25">
        <v>3</v>
      </c>
      <c r="M17" s="25">
        <v>2.8083191771385203</v>
      </c>
      <c r="N17" s="25">
        <v>2.7054999999999998</v>
      </c>
      <c r="O17" s="25">
        <v>3.8414999999999999</v>
      </c>
      <c r="P17" s="25">
        <v>6.6349</v>
      </c>
    </row>
    <row r="18" spans="1:18" x14ac:dyDescent="0.25">
      <c r="A18">
        <v>-0.15546299999999999</v>
      </c>
      <c r="B18">
        <v>-0.72645899999999997</v>
      </c>
      <c r="C18">
        <v>0.48021999999999998</v>
      </c>
      <c r="D18">
        <v>-0.11597499999999999</v>
      </c>
      <c r="F18">
        <f t="shared" si="1"/>
        <v>9.4328303670243724E-2</v>
      </c>
      <c r="G18">
        <f t="shared" si="2"/>
        <v>-0.11597499999999999</v>
      </c>
      <c r="H18">
        <f t="shared" si="3"/>
        <v>-2.1646696329756271E-2</v>
      </c>
    </row>
    <row r="19" spans="1:18" x14ac:dyDescent="0.25">
      <c r="A19">
        <v>-0.130554</v>
      </c>
      <c r="B19">
        <v>-0.74875700000000001</v>
      </c>
      <c r="C19">
        <v>0.52197199999999999</v>
      </c>
      <c r="D19">
        <v>-4.3763999999999997E-2</v>
      </c>
      <c r="F19">
        <f t="shared" si="1"/>
        <v>7.9214587119539701E-2</v>
      </c>
      <c r="G19">
        <f t="shared" si="2"/>
        <v>-4.3763999999999997E-2</v>
      </c>
      <c r="H19">
        <f t="shared" si="3"/>
        <v>3.5450587119539703E-2</v>
      </c>
      <c r="L19" s="6" t="s">
        <v>3</v>
      </c>
    </row>
    <row r="20" spans="1:18" x14ac:dyDescent="0.25">
      <c r="A20">
        <v>-0.160936</v>
      </c>
      <c r="B20">
        <v>-0.75021099999999996</v>
      </c>
      <c r="C20">
        <v>0.49607000000000001</v>
      </c>
      <c r="D20">
        <v>-9.2771000000000006E-2</v>
      </c>
      <c r="F20">
        <f t="shared" si="1"/>
        <v>9.7649086145734643E-2</v>
      </c>
      <c r="G20">
        <f t="shared" si="2"/>
        <v>-9.2771000000000006E-2</v>
      </c>
      <c r="H20">
        <f t="shared" si="3"/>
        <v>4.8780861457346364E-3</v>
      </c>
      <c r="L20" s="11" t="s">
        <v>0</v>
      </c>
      <c r="M20" s="13" t="s">
        <v>1</v>
      </c>
      <c r="N20" s="17" t="s">
        <v>2</v>
      </c>
      <c r="O20" s="18"/>
      <c r="P20" s="19"/>
    </row>
    <row r="21" spans="1:18" x14ac:dyDescent="0.25">
      <c r="A21">
        <v>-0.14696799999999999</v>
      </c>
      <c r="B21">
        <v>-0.70697600000000005</v>
      </c>
      <c r="C21">
        <v>0.449438</v>
      </c>
      <c r="D21">
        <v>-0.116714</v>
      </c>
      <c r="F21">
        <f t="shared" si="1"/>
        <v>8.917390075972019E-2</v>
      </c>
      <c r="G21">
        <f t="shared" si="2"/>
        <v>-0.116714</v>
      </c>
      <c r="H21">
        <f t="shared" si="3"/>
        <v>-2.7540099240279808E-2</v>
      </c>
      <c r="L21" s="12"/>
      <c r="M21" s="20"/>
      <c r="N21" s="10">
        <v>90</v>
      </c>
      <c r="O21" s="10">
        <v>95</v>
      </c>
      <c r="P21" s="10">
        <v>99</v>
      </c>
    </row>
    <row r="22" spans="1:18" x14ac:dyDescent="0.25">
      <c r="A22">
        <v>-0.18160699999999999</v>
      </c>
      <c r="B22">
        <v>-0.65931799999999996</v>
      </c>
      <c r="C22">
        <v>0.40634500000000001</v>
      </c>
      <c r="D22">
        <v>-0.137711</v>
      </c>
      <c r="F22">
        <f t="shared" si="1"/>
        <v>0.11019136543513217</v>
      </c>
      <c r="G22">
        <f t="shared" si="2"/>
        <v>-0.137711</v>
      </c>
      <c r="H22">
        <f t="shared" si="3"/>
        <v>-2.7519634564867834E-2</v>
      </c>
      <c r="L22" s="9">
        <v>0</v>
      </c>
      <c r="M22" s="9">
        <v>69.597769799999995</v>
      </c>
      <c r="N22" s="9">
        <v>44.492899999999999</v>
      </c>
      <c r="O22" s="9">
        <v>47.854500000000002</v>
      </c>
      <c r="P22" s="9">
        <v>54.6815</v>
      </c>
      <c r="Q22" s="6" t="s">
        <v>9</v>
      </c>
    </row>
    <row r="23" spans="1:18" x14ac:dyDescent="0.25">
      <c r="A23">
        <v>-0.18084</v>
      </c>
      <c r="B23">
        <v>-0.62694700000000003</v>
      </c>
      <c r="C23">
        <v>0.36592000000000002</v>
      </c>
      <c r="D23">
        <v>-0.10965999999999999</v>
      </c>
      <c r="F23">
        <f t="shared" si="1"/>
        <v>0.10972598261790185</v>
      </c>
      <c r="G23">
        <f t="shared" si="2"/>
        <v>-0.10965999999999999</v>
      </c>
      <c r="H23">
        <f t="shared" si="3"/>
        <v>6.5982617901860774E-5</v>
      </c>
      <c r="L23" s="9">
        <v>1</v>
      </c>
      <c r="M23" s="9">
        <v>33.187798639999997</v>
      </c>
      <c r="N23" s="9">
        <v>27.0669</v>
      </c>
      <c r="O23" s="9">
        <v>29.796099999999999</v>
      </c>
      <c r="P23" s="9">
        <v>35.462800000000001</v>
      </c>
      <c r="Q23" s="6" t="s">
        <v>9</v>
      </c>
      <c r="R23" s="6" t="s">
        <v>16</v>
      </c>
    </row>
    <row r="24" spans="1:18" x14ac:dyDescent="0.25">
      <c r="A24">
        <v>-0.15255299999999999</v>
      </c>
      <c r="B24">
        <v>-0.65915100000000004</v>
      </c>
      <c r="C24">
        <v>0.36246800000000001</v>
      </c>
      <c r="D24">
        <v>-7.8889000000000001E-2</v>
      </c>
      <c r="F24">
        <f t="shared" si="1"/>
        <v>9.2562640048157382E-2</v>
      </c>
      <c r="G24">
        <f t="shared" si="2"/>
        <v>-7.8889000000000001E-2</v>
      </c>
      <c r="H24">
        <f t="shared" si="3"/>
        <v>1.3673640048157382E-2</v>
      </c>
      <c r="L24" s="9">
        <v>2</v>
      </c>
      <c r="M24" s="9">
        <v>15.03501863</v>
      </c>
      <c r="N24" s="9">
        <v>13.429399999999999</v>
      </c>
      <c r="O24" s="9">
        <v>15.494300000000001</v>
      </c>
      <c r="P24" s="9">
        <v>19.934899999999999</v>
      </c>
      <c r="Q24" s="6"/>
    </row>
    <row r="25" spans="1:18" x14ac:dyDescent="0.25">
      <c r="A25">
        <v>-0.17872499999999999</v>
      </c>
      <c r="B25">
        <v>-0.64943399999999996</v>
      </c>
      <c r="C25">
        <v>0.37983</v>
      </c>
      <c r="D25">
        <v>-0.10693900000000001</v>
      </c>
      <c r="F25">
        <f t="shared" si="1"/>
        <v>0.1084426910162824</v>
      </c>
      <c r="G25">
        <f t="shared" si="2"/>
        <v>-0.10693900000000001</v>
      </c>
      <c r="H25">
        <f t="shared" si="3"/>
        <v>1.5036910162823935E-3</v>
      </c>
      <c r="L25" s="9">
        <v>3</v>
      </c>
      <c r="M25" s="9">
        <v>2.808319177</v>
      </c>
      <c r="N25" s="9">
        <v>2.7054999999999998</v>
      </c>
      <c r="O25" s="9">
        <v>3.8414999999999999</v>
      </c>
      <c r="P25" s="9">
        <v>6.6349</v>
      </c>
    </row>
    <row r="26" spans="1:18" x14ac:dyDescent="0.25">
      <c r="A26">
        <v>-0.22239300000000001</v>
      </c>
      <c r="B26">
        <v>-0.60480199999999995</v>
      </c>
      <c r="C26">
        <v>0.41020899999999999</v>
      </c>
      <c r="D26">
        <v>-8.5692000000000004E-2</v>
      </c>
      <c r="F26">
        <f t="shared" si="1"/>
        <v>0.13493856697822965</v>
      </c>
      <c r="G26">
        <f t="shared" si="2"/>
        <v>-8.5692000000000004E-2</v>
      </c>
      <c r="H26">
        <f t="shared" si="3"/>
        <v>4.9246566978229642E-2</v>
      </c>
    </row>
    <row r="27" spans="1:18" x14ac:dyDescent="0.25">
      <c r="A27">
        <v>-0.233073</v>
      </c>
      <c r="B27">
        <v>-0.64922299999999999</v>
      </c>
      <c r="C27">
        <v>0.43728299999999998</v>
      </c>
      <c r="D27">
        <v>-0.178341</v>
      </c>
      <c r="F27">
        <f t="shared" si="1"/>
        <v>0.14141873449846407</v>
      </c>
      <c r="G27">
        <f t="shared" si="2"/>
        <v>-0.178341</v>
      </c>
      <c r="H27">
        <f t="shared" si="3"/>
        <v>-3.6922265501535934E-2</v>
      </c>
    </row>
    <row r="28" spans="1:18" x14ac:dyDescent="0.25">
      <c r="A28">
        <v>-0.27256000000000002</v>
      </c>
      <c r="B28">
        <v>-0.64328600000000002</v>
      </c>
      <c r="C28">
        <v>0.41592699999999999</v>
      </c>
      <c r="D28">
        <v>-0.12192600000000001</v>
      </c>
      <c r="F28">
        <f t="shared" si="1"/>
        <v>0.16537775836283639</v>
      </c>
      <c r="G28">
        <f t="shared" si="2"/>
        <v>-0.12192600000000001</v>
      </c>
      <c r="H28">
        <f t="shared" si="3"/>
        <v>4.3451758362836379E-2</v>
      </c>
    </row>
    <row r="29" spans="1:18" x14ac:dyDescent="0.25">
      <c r="A29">
        <v>-0.287742</v>
      </c>
      <c r="B29">
        <v>-0.67397099999999999</v>
      </c>
      <c r="C29">
        <v>0.38892100000000002</v>
      </c>
      <c r="D29">
        <v>-0.150197</v>
      </c>
      <c r="F29">
        <f t="shared" si="1"/>
        <v>0.17458954706060781</v>
      </c>
      <c r="G29">
        <f t="shared" si="2"/>
        <v>-0.150197</v>
      </c>
      <c r="H29">
        <f t="shared" si="3"/>
        <v>2.4392547060607811E-2</v>
      </c>
    </row>
    <row r="30" spans="1:18" x14ac:dyDescent="0.25">
      <c r="A30">
        <v>-0.29058299999999998</v>
      </c>
      <c r="B30">
        <v>-0.71251699999999996</v>
      </c>
      <c r="C30">
        <v>0.394289</v>
      </c>
      <c r="D30">
        <v>-0.19764000000000001</v>
      </c>
      <c r="F30">
        <f t="shared" si="1"/>
        <v>0.17631334443186117</v>
      </c>
      <c r="G30">
        <f t="shared" si="2"/>
        <v>-0.19764000000000001</v>
      </c>
      <c r="H30">
        <f t="shared" si="3"/>
        <v>-2.1326655568138841E-2</v>
      </c>
    </row>
    <row r="31" spans="1:18" x14ac:dyDescent="0.25">
      <c r="A31">
        <v>-0.25970900000000002</v>
      </c>
      <c r="B31">
        <v>-0.69126600000000005</v>
      </c>
      <c r="C31">
        <v>0.34731699999999999</v>
      </c>
      <c r="D31">
        <v>-0.19988500000000001</v>
      </c>
      <c r="F31">
        <f t="shared" si="1"/>
        <v>0.15758032083450937</v>
      </c>
      <c r="G31">
        <f t="shared" si="2"/>
        <v>-0.19988500000000001</v>
      </c>
      <c r="H31">
        <f t="shared" si="3"/>
        <v>-4.2304679165490633E-2</v>
      </c>
    </row>
    <row r="32" spans="1:18" x14ac:dyDescent="0.25">
      <c r="A32">
        <v>-0.268764</v>
      </c>
      <c r="B32">
        <v>-0.64676100000000003</v>
      </c>
      <c r="C32">
        <v>0.38215199999999999</v>
      </c>
      <c r="D32">
        <v>-0.113529</v>
      </c>
      <c r="F32">
        <f t="shared" si="1"/>
        <v>0.16307450780976429</v>
      </c>
      <c r="G32">
        <f t="shared" si="2"/>
        <v>-0.113529</v>
      </c>
      <c r="H32">
        <f t="shared" si="3"/>
        <v>4.9545507809764286E-2</v>
      </c>
    </row>
    <row r="33" spans="1:8" x14ac:dyDescent="0.25">
      <c r="A33">
        <v>-0.31815399999999999</v>
      </c>
      <c r="B33">
        <v>-0.59687400000000002</v>
      </c>
      <c r="C33">
        <v>0.42701699999999998</v>
      </c>
      <c r="D33">
        <v>-0.141927</v>
      </c>
      <c r="F33">
        <f t="shared" si="1"/>
        <v>0.19304224880455623</v>
      </c>
      <c r="G33">
        <f t="shared" si="2"/>
        <v>-0.141927</v>
      </c>
      <c r="H33">
        <f t="shared" si="3"/>
        <v>5.1115248804556229E-2</v>
      </c>
    </row>
    <row r="34" spans="1:8" x14ac:dyDescent="0.25">
      <c r="A34">
        <v>-0.32306000000000001</v>
      </c>
      <c r="B34">
        <v>-0.56010499999999996</v>
      </c>
      <c r="C34">
        <v>0.42070800000000003</v>
      </c>
      <c r="D34">
        <v>-0.148289</v>
      </c>
      <c r="F34">
        <f t="shared" si="1"/>
        <v>0.19601899991450661</v>
      </c>
      <c r="G34">
        <f t="shared" si="2"/>
        <v>-0.148289</v>
      </c>
      <c r="H34">
        <f t="shared" si="3"/>
        <v>4.7729999914506605E-2</v>
      </c>
    </row>
    <row r="35" spans="1:8" x14ac:dyDescent="0.25">
      <c r="A35">
        <v>-0.31113099999999999</v>
      </c>
      <c r="B35">
        <v>-0.58237000000000005</v>
      </c>
      <c r="C35">
        <v>0.40961700000000001</v>
      </c>
      <c r="D35">
        <v>-0.19183500000000001</v>
      </c>
      <c r="F35">
        <f t="shared" si="1"/>
        <v>0.18878099257846948</v>
      </c>
      <c r="G35">
        <f t="shared" si="2"/>
        <v>-0.19183500000000001</v>
      </c>
      <c r="H35">
        <f t="shared" si="3"/>
        <v>-3.0540074215305302E-3</v>
      </c>
    </row>
    <row r="36" spans="1:8" x14ac:dyDescent="0.25">
      <c r="A36">
        <v>-0.26479000000000003</v>
      </c>
      <c r="B36">
        <v>-0.61635899999999999</v>
      </c>
      <c r="C36">
        <v>0.36266199999999998</v>
      </c>
      <c r="D36">
        <v>-0.14136499999999999</v>
      </c>
      <c r="F36">
        <f t="shared" si="1"/>
        <v>0.16066325446468832</v>
      </c>
      <c r="G36">
        <f t="shared" si="2"/>
        <v>-0.14136499999999999</v>
      </c>
      <c r="H36">
        <f t="shared" si="3"/>
        <v>1.929825446468833E-2</v>
      </c>
    </row>
    <row r="37" spans="1:8" x14ac:dyDescent="0.25">
      <c r="A37">
        <v>-0.23668400000000001</v>
      </c>
      <c r="B37">
        <v>-0.65078999999999998</v>
      </c>
      <c r="C37">
        <v>0.37361499999999997</v>
      </c>
      <c r="D37">
        <v>-0.109319</v>
      </c>
      <c r="F37">
        <f t="shared" si="1"/>
        <v>0.14360973495872309</v>
      </c>
      <c r="G37">
        <f t="shared" si="2"/>
        <v>-0.109319</v>
      </c>
      <c r="H37">
        <f t="shared" si="3"/>
        <v>3.429073495872309E-2</v>
      </c>
    </row>
    <row r="38" spans="1:8" x14ac:dyDescent="0.25">
      <c r="A38">
        <v>-0.23744899999999999</v>
      </c>
      <c r="B38">
        <v>-0.67135599999999995</v>
      </c>
      <c r="C38">
        <v>0.41173500000000002</v>
      </c>
      <c r="D38">
        <v>-0.115676</v>
      </c>
      <c r="F38">
        <f t="shared" si="1"/>
        <v>0.14407390426143651</v>
      </c>
      <c r="G38">
        <f t="shared" si="2"/>
        <v>-0.115676</v>
      </c>
      <c r="H38">
        <f t="shared" si="3"/>
        <v>2.8397904261436513E-2</v>
      </c>
    </row>
    <row r="39" spans="1:8" x14ac:dyDescent="0.25">
      <c r="A39">
        <v>-0.25518600000000002</v>
      </c>
      <c r="B39">
        <v>-0.68141300000000005</v>
      </c>
      <c r="C39">
        <v>0.426313</v>
      </c>
      <c r="D39">
        <v>-0.130611</v>
      </c>
      <c r="F39">
        <f t="shared" si="1"/>
        <v>0.15483595775454492</v>
      </c>
      <c r="G39">
        <f t="shared" si="2"/>
        <v>-0.130611</v>
      </c>
      <c r="H39">
        <f t="shared" si="3"/>
        <v>2.4224957754544918E-2</v>
      </c>
    </row>
    <row r="40" spans="1:8" x14ac:dyDescent="0.25">
      <c r="A40">
        <v>-0.25222299999999997</v>
      </c>
      <c r="B40">
        <v>-0.65357600000000005</v>
      </c>
      <c r="C40">
        <v>0.44753799999999999</v>
      </c>
      <c r="D40">
        <v>-0.18362500000000001</v>
      </c>
      <c r="F40">
        <f t="shared" si="1"/>
        <v>0.15303813599776075</v>
      </c>
      <c r="G40">
        <f t="shared" si="2"/>
        <v>-0.18362500000000001</v>
      </c>
      <c r="H40">
        <f t="shared" si="3"/>
        <v>-3.0586864002239256E-2</v>
      </c>
    </row>
    <row r="41" spans="1:8" x14ac:dyDescent="0.25">
      <c r="A41">
        <v>-0.26311699999999999</v>
      </c>
      <c r="B41">
        <v>-0.65426700000000004</v>
      </c>
      <c r="C41">
        <v>0.46736299999999997</v>
      </c>
      <c r="D41">
        <v>-0.158801</v>
      </c>
      <c r="F41">
        <f t="shared" si="1"/>
        <v>0.15964814957130327</v>
      </c>
      <c r="G41">
        <f t="shared" si="2"/>
        <v>-0.158801</v>
      </c>
      <c r="H41">
        <f t="shared" si="3"/>
        <v>8.4714957130327395E-4</v>
      </c>
    </row>
    <row r="42" spans="1:8" x14ac:dyDescent="0.25">
      <c r="A42">
        <v>-0.30274099999999998</v>
      </c>
      <c r="B42">
        <v>-0.62352300000000005</v>
      </c>
      <c r="C42">
        <v>0.47599200000000003</v>
      </c>
      <c r="D42">
        <v>-0.201512</v>
      </c>
      <c r="F42">
        <f t="shared" si="1"/>
        <v>0.18369029918008309</v>
      </c>
      <c r="G42">
        <f t="shared" si="2"/>
        <v>-0.201512</v>
      </c>
      <c r="H42">
        <f t="shared" si="3"/>
        <v>-1.7821700819916908E-2</v>
      </c>
    </row>
    <row r="43" spans="1:8" x14ac:dyDescent="0.25">
      <c r="A43">
        <v>-0.25526100000000002</v>
      </c>
      <c r="B43">
        <v>-0.59113499999999997</v>
      </c>
      <c r="C43">
        <v>0.46699499999999999</v>
      </c>
      <c r="D43">
        <v>-0.10707899999999999</v>
      </c>
      <c r="F43">
        <f t="shared" si="1"/>
        <v>0.15488146454892859</v>
      </c>
      <c r="G43">
        <f t="shared" si="2"/>
        <v>-0.10707899999999999</v>
      </c>
      <c r="H43">
        <f t="shared" si="3"/>
        <v>4.78024645489286E-2</v>
      </c>
    </row>
    <row r="44" spans="1:8" x14ac:dyDescent="0.25">
      <c r="A44">
        <v>-0.23142499999999999</v>
      </c>
      <c r="B44">
        <v>-0.62172300000000003</v>
      </c>
      <c r="C44">
        <v>0.438996</v>
      </c>
      <c r="D44">
        <v>-0.15057699999999999</v>
      </c>
      <c r="F44">
        <f t="shared" si="1"/>
        <v>0.14041879853654024</v>
      </c>
      <c r="G44">
        <f t="shared" si="2"/>
        <v>-0.15057699999999999</v>
      </c>
      <c r="H44">
        <f t="shared" si="3"/>
        <v>-1.0158201463459748E-2</v>
      </c>
    </row>
    <row r="45" spans="1:8" x14ac:dyDescent="0.25">
      <c r="A45">
        <v>-0.19053300000000001</v>
      </c>
      <c r="B45">
        <v>-0.62851000000000001</v>
      </c>
      <c r="C45">
        <v>0.43304100000000001</v>
      </c>
      <c r="D45">
        <v>-0.112133</v>
      </c>
      <c r="F45">
        <f t="shared" si="1"/>
        <v>0.1156072807240472</v>
      </c>
      <c r="G45">
        <f t="shared" si="2"/>
        <v>-0.112133</v>
      </c>
      <c r="H45">
        <f t="shared" si="3"/>
        <v>3.4742807240472073E-3</v>
      </c>
    </row>
    <row r="46" spans="1:8" x14ac:dyDescent="0.25">
      <c r="A46">
        <v>-0.20705599999999999</v>
      </c>
      <c r="B46">
        <v>-0.67619300000000004</v>
      </c>
      <c r="C46">
        <v>0.39548699999999998</v>
      </c>
      <c r="D46">
        <v>-7.3877999999999999E-2</v>
      </c>
      <c r="F46">
        <f t="shared" si="1"/>
        <v>0.12563273090539862</v>
      </c>
      <c r="G46">
        <f t="shared" si="2"/>
        <v>-7.3877999999999999E-2</v>
      </c>
      <c r="H46">
        <f t="shared" si="3"/>
        <v>5.1754730905398616E-2</v>
      </c>
    </row>
    <row r="47" spans="1:8" x14ac:dyDescent="0.25">
      <c r="A47">
        <v>-0.194796</v>
      </c>
      <c r="B47">
        <v>-0.661358</v>
      </c>
      <c r="C47">
        <v>0.40039400000000003</v>
      </c>
      <c r="D47">
        <v>-0.10202799999999999</v>
      </c>
      <c r="F47">
        <f t="shared" si="1"/>
        <v>0.11819388691681491</v>
      </c>
      <c r="G47">
        <f t="shared" si="2"/>
        <v>-0.10202799999999999</v>
      </c>
      <c r="H47">
        <f t="shared" si="3"/>
        <v>1.616588691681492E-2</v>
      </c>
    </row>
    <row r="48" spans="1:8" x14ac:dyDescent="0.25">
      <c r="A48">
        <v>-0.228801</v>
      </c>
      <c r="B48">
        <v>-0.61555099999999996</v>
      </c>
      <c r="C48">
        <v>0.44920599999999999</v>
      </c>
      <c r="D48">
        <v>-9.2200000000000004E-2</v>
      </c>
      <c r="F48">
        <f t="shared" si="1"/>
        <v>0.13882666749037029</v>
      </c>
      <c r="G48">
        <f t="shared" si="2"/>
        <v>-9.2200000000000004E-2</v>
      </c>
      <c r="H48">
        <f t="shared" si="3"/>
        <v>4.6626667490370283E-2</v>
      </c>
    </row>
    <row r="49" spans="1:8" x14ac:dyDescent="0.25">
      <c r="A49">
        <v>-0.23703199999999999</v>
      </c>
      <c r="B49">
        <v>-0.58492699999999997</v>
      </c>
      <c r="C49">
        <v>0.441716</v>
      </c>
      <c r="D49">
        <v>-0.14019699999999999</v>
      </c>
      <c r="F49">
        <f t="shared" si="1"/>
        <v>0.14382088648466329</v>
      </c>
      <c r="G49">
        <f t="shared" si="2"/>
        <v>-0.14019699999999999</v>
      </c>
      <c r="H49">
        <f t="shared" si="3"/>
        <v>3.6238864846633023E-3</v>
      </c>
    </row>
    <row r="50" spans="1:8" x14ac:dyDescent="0.25">
      <c r="A50">
        <v>-0.21493599999999999</v>
      </c>
      <c r="B50">
        <v>-0.56007399999999996</v>
      </c>
      <c r="C50">
        <v>0.43967800000000001</v>
      </c>
      <c r="D50">
        <v>-8.3033999999999997E-2</v>
      </c>
      <c r="F50">
        <f t="shared" si="1"/>
        <v>0.13041397810197608</v>
      </c>
      <c r="G50">
        <f t="shared" si="2"/>
        <v>-8.3033999999999997E-2</v>
      </c>
      <c r="H50">
        <f t="shared" si="3"/>
        <v>4.7379978101976084E-2</v>
      </c>
    </row>
    <row r="51" spans="1:8" x14ac:dyDescent="0.25">
      <c r="A51">
        <v>-0.16824500000000001</v>
      </c>
      <c r="B51">
        <v>-0.56096500000000005</v>
      </c>
      <c r="C51">
        <v>0.44250699999999998</v>
      </c>
      <c r="D51">
        <v>-0.15001999999999999</v>
      </c>
      <c r="F51">
        <f t="shared" si="1"/>
        <v>0.10208387494773777</v>
      </c>
      <c r="G51">
        <f t="shared" si="2"/>
        <v>-0.15001999999999999</v>
      </c>
      <c r="H51">
        <f t="shared" si="3"/>
        <v>-4.7936125052262218E-2</v>
      </c>
    </row>
    <row r="52" spans="1:8" x14ac:dyDescent="0.25">
      <c r="A52">
        <v>-0.149781</v>
      </c>
      <c r="B52">
        <v>-0.60310299999999994</v>
      </c>
      <c r="C52">
        <v>0.43460599999999999</v>
      </c>
      <c r="D52">
        <v>-5.6906999999999999E-2</v>
      </c>
      <c r="F52">
        <f t="shared" si="1"/>
        <v>9.0880708927736989E-2</v>
      </c>
      <c r="G52">
        <f t="shared" si="2"/>
        <v>-5.6906999999999999E-2</v>
      </c>
      <c r="H52">
        <f t="shared" si="3"/>
        <v>3.397370892773699E-2</v>
      </c>
    </row>
    <row r="53" spans="1:8" x14ac:dyDescent="0.25">
      <c r="A53">
        <v>-0.10744099999999999</v>
      </c>
      <c r="B53">
        <v>-0.58064800000000005</v>
      </c>
      <c r="C53">
        <v>0.43612099999999998</v>
      </c>
      <c r="D53">
        <v>-9.2577999999999994E-2</v>
      </c>
      <c r="F53">
        <f t="shared" si="1"/>
        <v>6.5190606605009915E-2</v>
      </c>
      <c r="G53">
        <f t="shared" si="2"/>
        <v>-9.2577999999999994E-2</v>
      </c>
      <c r="H53">
        <f t="shared" si="3"/>
        <v>-2.7387393394990078E-2</v>
      </c>
    </row>
    <row r="54" spans="1:8" x14ac:dyDescent="0.25">
      <c r="A54">
        <v>-0.123029</v>
      </c>
      <c r="B54">
        <v>-0.58501800000000004</v>
      </c>
      <c r="C54">
        <v>0.40864699999999998</v>
      </c>
      <c r="D54">
        <v>-5.2292999999999999E-2</v>
      </c>
      <c r="F54">
        <f t="shared" si="1"/>
        <v>7.4648738749711605E-2</v>
      </c>
      <c r="G54">
        <f t="shared" si="2"/>
        <v>-5.2292999999999999E-2</v>
      </c>
      <c r="H54">
        <f t="shared" si="3"/>
        <v>2.2355738749711605E-2</v>
      </c>
    </row>
    <row r="55" spans="1:8" x14ac:dyDescent="0.25">
      <c r="A55">
        <v>-8.7833999999999995E-2</v>
      </c>
      <c r="B55">
        <v>-0.549257</v>
      </c>
      <c r="C55">
        <v>0.41758200000000001</v>
      </c>
      <c r="D55">
        <v>-3.0932999999999999E-2</v>
      </c>
      <c r="F55">
        <f t="shared" si="1"/>
        <v>5.3293917038602028E-2</v>
      </c>
      <c r="G55">
        <f t="shared" si="2"/>
        <v>-3.0932999999999999E-2</v>
      </c>
      <c r="H55">
        <f t="shared" si="3"/>
        <v>2.2360917038602029E-2</v>
      </c>
    </row>
    <row r="56" spans="1:8" x14ac:dyDescent="0.25">
      <c r="A56">
        <v>-6.8994E-2</v>
      </c>
      <c r="B56">
        <v>-0.56108400000000003</v>
      </c>
      <c r="C56">
        <v>0.371201</v>
      </c>
      <c r="D56">
        <v>-6.5277000000000002E-2</v>
      </c>
      <c r="F56">
        <f t="shared" si="1"/>
        <v>4.1862610289424465E-2</v>
      </c>
      <c r="G56">
        <f t="shared" si="2"/>
        <v>-6.5277000000000002E-2</v>
      </c>
      <c r="H56">
        <f t="shared" si="3"/>
        <v>-2.3414389710575537E-2</v>
      </c>
    </row>
    <row r="57" spans="1:8" x14ac:dyDescent="0.25">
      <c r="A57">
        <v>-6.1543E-2</v>
      </c>
      <c r="B57">
        <v>-0.586086</v>
      </c>
      <c r="C57">
        <v>0.38138499999999997</v>
      </c>
      <c r="D57">
        <v>-5.3308000000000001E-2</v>
      </c>
      <c r="F57">
        <f t="shared" si="1"/>
        <v>3.7341661956721596E-2</v>
      </c>
      <c r="G57">
        <f t="shared" si="2"/>
        <v>-5.3308000000000001E-2</v>
      </c>
      <c r="H57">
        <f t="shared" si="3"/>
        <v>-1.5966338043278405E-2</v>
      </c>
    </row>
    <row r="58" spans="1:8" x14ac:dyDescent="0.25">
      <c r="A58">
        <v>-2.5197000000000001E-2</v>
      </c>
      <c r="B58">
        <v>-0.56777699999999998</v>
      </c>
      <c r="C58">
        <v>0.39152399999999998</v>
      </c>
      <c r="D58">
        <v>-6.0181999999999999E-2</v>
      </c>
      <c r="F58">
        <f t="shared" si="1"/>
        <v>1.5288462641137321E-2</v>
      </c>
      <c r="G58">
        <f t="shared" si="2"/>
        <v>-6.0181999999999999E-2</v>
      </c>
      <c r="H58">
        <f t="shared" si="3"/>
        <v>-4.489353735886268E-2</v>
      </c>
    </row>
    <row r="59" spans="1:8" x14ac:dyDescent="0.25">
      <c r="A59">
        <v>1.8776000000000001E-2</v>
      </c>
      <c r="B59">
        <v>-0.557639</v>
      </c>
      <c r="C59">
        <v>0.37732300000000002</v>
      </c>
      <c r="D59">
        <v>5.7250000000000001E-3</v>
      </c>
      <c r="F59">
        <f t="shared" si="1"/>
        <v>-1.1392474284636836E-2</v>
      </c>
      <c r="G59">
        <f t="shared" si="2"/>
        <v>5.7250000000000001E-3</v>
      </c>
      <c r="H59">
        <f t="shared" si="3"/>
        <v>-5.6674742846368363E-3</v>
      </c>
    </row>
    <row r="60" spans="1:8" x14ac:dyDescent="0.25">
      <c r="A60">
        <v>5.9367999999999997E-2</v>
      </c>
      <c r="B60">
        <v>-0.54041399999999995</v>
      </c>
      <c r="C60">
        <v>0.36677399999999999</v>
      </c>
      <c r="D60">
        <v>1.0082000000000001E-2</v>
      </c>
      <c r="F60">
        <f t="shared" si="1"/>
        <v>-3.6021964919595209E-2</v>
      </c>
      <c r="G60">
        <f t="shared" si="2"/>
        <v>1.0082000000000001E-2</v>
      </c>
      <c r="H60">
        <f t="shared" si="3"/>
        <v>-2.5939964919595208E-2</v>
      </c>
    </row>
    <row r="61" spans="1:8" x14ac:dyDescent="0.25">
      <c r="A61">
        <v>5.7815999999999999E-2</v>
      </c>
      <c r="B61">
        <v>-0.533887</v>
      </c>
      <c r="C61">
        <v>0.36219000000000001</v>
      </c>
      <c r="D61">
        <v>-1.4375000000000001E-2</v>
      </c>
      <c r="F61">
        <f t="shared" si="1"/>
        <v>-3.5080277654482489E-2</v>
      </c>
      <c r="G61">
        <f t="shared" si="2"/>
        <v>-1.4375000000000001E-2</v>
      </c>
      <c r="H61">
        <f t="shared" si="3"/>
        <v>-4.9455277654482488E-2</v>
      </c>
    </row>
    <row r="62" spans="1:8" x14ac:dyDescent="0.25">
      <c r="A62">
        <v>4.4874999999999998E-2</v>
      </c>
      <c r="B62">
        <v>-0.576627</v>
      </c>
      <c r="C62">
        <v>0.33202300000000001</v>
      </c>
      <c r="D62">
        <v>4.2171E-2</v>
      </c>
      <c r="F62">
        <f t="shared" si="1"/>
        <v>-2.7228231972895076E-2</v>
      </c>
      <c r="G62">
        <f t="shared" si="2"/>
        <v>4.2171E-2</v>
      </c>
      <c r="H62">
        <f t="shared" si="3"/>
        <v>1.4942768027104925E-2</v>
      </c>
    </row>
    <row r="63" spans="1:8" x14ac:dyDescent="0.25">
      <c r="A63">
        <v>2.026E-3</v>
      </c>
      <c r="B63">
        <v>-0.60170500000000005</v>
      </c>
      <c r="C63">
        <v>0.28450700000000001</v>
      </c>
      <c r="D63">
        <v>-3.4009999999999999E-3</v>
      </c>
      <c r="F63">
        <f t="shared" si="1"/>
        <v>-1.2292902056175025E-3</v>
      </c>
      <c r="G63">
        <f t="shared" si="2"/>
        <v>-3.4009999999999999E-3</v>
      </c>
      <c r="H63">
        <f t="shared" si="3"/>
        <v>-4.6302902056175026E-3</v>
      </c>
    </row>
    <row r="64" spans="1:8" x14ac:dyDescent="0.25">
      <c r="A64">
        <v>-4.3235999999999997E-2</v>
      </c>
      <c r="B64">
        <v>-0.56629399999999996</v>
      </c>
      <c r="C64">
        <v>0.26335599999999998</v>
      </c>
      <c r="D64">
        <v>-4.8771000000000002E-2</v>
      </c>
      <c r="F64">
        <f t="shared" si="1"/>
        <v>2.6233756826297302E-2</v>
      </c>
      <c r="G64">
        <f t="shared" si="2"/>
        <v>-4.8771000000000002E-2</v>
      </c>
      <c r="H64">
        <f t="shared" si="3"/>
        <v>-2.25372431737027E-2</v>
      </c>
    </row>
    <row r="65" spans="1:8" x14ac:dyDescent="0.25">
      <c r="A65">
        <v>-5.6780999999999998E-2</v>
      </c>
      <c r="B65">
        <v>-0.60886399999999996</v>
      </c>
      <c r="C65">
        <v>0.27576800000000001</v>
      </c>
      <c r="D65">
        <v>-7.3633000000000004E-2</v>
      </c>
      <c r="F65">
        <f t="shared" si="1"/>
        <v>3.4452283891987866E-2</v>
      </c>
      <c r="G65">
        <f t="shared" si="2"/>
        <v>-7.3633000000000004E-2</v>
      </c>
      <c r="H65">
        <f t="shared" si="3"/>
        <v>-3.9180716108012138E-2</v>
      </c>
    </row>
    <row r="66" spans="1:8" x14ac:dyDescent="0.25">
      <c r="A66">
        <v>-3.8747999999999998E-2</v>
      </c>
      <c r="B66">
        <v>-0.61999899999999997</v>
      </c>
      <c r="C66">
        <v>0.29134500000000002</v>
      </c>
      <c r="D66">
        <v>-4.3300999999999999E-2</v>
      </c>
      <c r="F66">
        <f t="shared" si="1"/>
        <v>2.351063025037857E-2</v>
      </c>
      <c r="G66">
        <f t="shared" si="2"/>
        <v>-4.3300999999999999E-2</v>
      </c>
      <c r="H66">
        <f t="shared" si="3"/>
        <v>-1.979036974962143E-2</v>
      </c>
    </row>
    <row r="67" spans="1:8" x14ac:dyDescent="0.25">
      <c r="A67">
        <v>-5.4285E-2</v>
      </c>
      <c r="B67">
        <v>-0.62383900000000003</v>
      </c>
      <c r="C67">
        <v>0.323716</v>
      </c>
      <c r="D67">
        <v>-7.2813000000000003E-2</v>
      </c>
      <c r="F67">
        <f t="shared" ref="F67:F101" si="4">Q$2*A67</f>
        <v>3.2937817774899368E-2</v>
      </c>
      <c r="G67">
        <f t="shared" ref="G67:G101" si="5">D67</f>
        <v>-7.2813000000000003E-2</v>
      </c>
      <c r="H67">
        <f t="shared" ref="H67:H101" si="6">F67+G67</f>
        <v>-3.9875182225100635E-2</v>
      </c>
    </row>
    <row r="68" spans="1:8" x14ac:dyDescent="0.25">
      <c r="A68">
        <v>-7.7223E-2</v>
      </c>
      <c r="B68">
        <v>-0.59079700000000002</v>
      </c>
      <c r="C68">
        <v>0.29376000000000002</v>
      </c>
      <c r="D68">
        <v>-7.0144999999999999E-2</v>
      </c>
      <c r="F68">
        <f t="shared" si="4"/>
        <v>4.6855615769200588E-2</v>
      </c>
      <c r="G68">
        <f t="shared" si="5"/>
        <v>-7.0144999999999999E-2</v>
      </c>
      <c r="H68">
        <f t="shared" si="6"/>
        <v>-2.3289384230799411E-2</v>
      </c>
    </row>
    <row r="69" spans="1:8" x14ac:dyDescent="0.25">
      <c r="A69">
        <v>-0.12697700000000001</v>
      </c>
      <c r="B69">
        <v>-0.63548199999999999</v>
      </c>
      <c r="C69">
        <v>0.30965100000000001</v>
      </c>
      <c r="D69">
        <v>-6.3863000000000003E-2</v>
      </c>
      <c r="F69">
        <f t="shared" si="4"/>
        <v>7.7044216406067928E-2</v>
      </c>
      <c r="G69">
        <f t="shared" si="5"/>
        <v>-6.3863000000000003E-2</v>
      </c>
      <c r="H69">
        <f t="shared" si="6"/>
        <v>1.3181216406067925E-2</v>
      </c>
    </row>
    <row r="70" spans="1:8" x14ac:dyDescent="0.25">
      <c r="A70">
        <v>-0.12543000000000001</v>
      </c>
      <c r="B70">
        <v>-0.62928600000000001</v>
      </c>
      <c r="C70">
        <v>0.30058600000000002</v>
      </c>
      <c r="D70">
        <v>-2.8461E-2</v>
      </c>
      <c r="F70">
        <f t="shared" si="4"/>
        <v>7.6105562927247461E-2</v>
      </c>
      <c r="G70">
        <f t="shared" si="5"/>
        <v>-2.8461E-2</v>
      </c>
      <c r="H70">
        <f t="shared" si="6"/>
        <v>4.7644562927247461E-2</v>
      </c>
    </row>
    <row r="71" spans="1:8" x14ac:dyDescent="0.25">
      <c r="A71">
        <v>-8.3395999999999998E-2</v>
      </c>
      <c r="B71">
        <v>-0.62728799999999996</v>
      </c>
      <c r="C71">
        <v>0.25540600000000002</v>
      </c>
      <c r="D71">
        <v>-6.0836000000000001E-2</v>
      </c>
      <c r="F71">
        <f t="shared" si="4"/>
        <v>5.0601128325605746E-2</v>
      </c>
      <c r="G71">
        <f t="shared" si="5"/>
        <v>-6.0836000000000001E-2</v>
      </c>
      <c r="H71">
        <f t="shared" si="6"/>
        <v>-1.0234871674394255E-2</v>
      </c>
    </row>
    <row r="72" spans="1:8" x14ac:dyDescent="0.25">
      <c r="A72">
        <v>-6.0828E-2</v>
      </c>
      <c r="B72">
        <v>-0.65298</v>
      </c>
      <c r="C72">
        <v>0.225688</v>
      </c>
      <c r="D72">
        <v>-3.8677999999999997E-2</v>
      </c>
      <c r="F72">
        <f t="shared" si="4"/>
        <v>3.6907830516930626E-2</v>
      </c>
      <c r="G72">
        <f t="shared" si="5"/>
        <v>-3.8677999999999997E-2</v>
      </c>
      <c r="H72">
        <f t="shared" si="6"/>
        <v>-1.7701694830693712E-3</v>
      </c>
    </row>
    <row r="73" spans="1:8" x14ac:dyDescent="0.25">
      <c r="A73">
        <v>-9.8935999999999996E-2</v>
      </c>
      <c r="B73">
        <v>-0.67673000000000005</v>
      </c>
      <c r="C73">
        <v>0.243614</v>
      </c>
      <c r="D73">
        <v>-6.1771E-2</v>
      </c>
      <c r="F73">
        <f t="shared" si="4"/>
        <v>6.0030136121901889E-2</v>
      </c>
      <c r="G73">
        <f t="shared" si="5"/>
        <v>-6.1771E-2</v>
      </c>
      <c r="H73">
        <f t="shared" si="6"/>
        <v>-1.7408638780981103E-3</v>
      </c>
    </row>
    <row r="74" spans="1:8" x14ac:dyDescent="0.25">
      <c r="A74">
        <v>-7.6373999999999997E-2</v>
      </c>
      <c r="B74">
        <v>-0.71023800000000004</v>
      </c>
      <c r="C74">
        <v>0.25172800000000001</v>
      </c>
      <c r="D74">
        <v>-9.0209999999999999E-2</v>
      </c>
      <c r="F74">
        <f t="shared" si="4"/>
        <v>4.6340478856777459E-2</v>
      </c>
      <c r="G74">
        <f t="shared" si="5"/>
        <v>-9.0209999999999999E-2</v>
      </c>
      <c r="H74">
        <f t="shared" si="6"/>
        <v>-4.386952114322254E-2</v>
      </c>
    </row>
    <row r="75" spans="1:8" x14ac:dyDescent="0.25">
      <c r="A75">
        <v>-0.112632</v>
      </c>
      <c r="B75">
        <v>-0.66100599999999998</v>
      </c>
      <c r="C75">
        <v>0.26128699999999999</v>
      </c>
      <c r="D75">
        <v>-5.8299999999999998E-2</v>
      </c>
      <c r="F75">
        <f t="shared" si="4"/>
        <v>6.8340283533618235E-2</v>
      </c>
      <c r="G75">
        <f t="shared" si="5"/>
        <v>-5.8299999999999998E-2</v>
      </c>
      <c r="H75">
        <f t="shared" si="6"/>
        <v>1.0040283533618237E-2</v>
      </c>
    </row>
    <row r="76" spans="1:8" x14ac:dyDescent="0.25">
      <c r="A76">
        <v>-7.4257000000000004E-2</v>
      </c>
      <c r="B76">
        <v>-0.70079100000000005</v>
      </c>
      <c r="C76">
        <v>0.27571899999999999</v>
      </c>
      <c r="D76">
        <v>-2.7140000000000001E-2</v>
      </c>
      <c r="F76">
        <f t="shared" si="4"/>
        <v>4.505597374064111E-2</v>
      </c>
      <c r="G76">
        <f t="shared" si="5"/>
        <v>-2.7140000000000001E-2</v>
      </c>
      <c r="H76">
        <f t="shared" si="6"/>
        <v>1.7915973740641109E-2</v>
      </c>
    </row>
    <row r="77" spans="1:8" x14ac:dyDescent="0.25">
      <c r="A77">
        <v>-4.7371999999999997E-2</v>
      </c>
      <c r="B77">
        <v>-0.66852</v>
      </c>
      <c r="C77">
        <v>0.23952699999999999</v>
      </c>
      <c r="D77">
        <v>-2.7032E-2</v>
      </c>
      <c r="F77">
        <f t="shared" si="4"/>
        <v>2.8743304847242017E-2</v>
      </c>
      <c r="G77">
        <f t="shared" si="5"/>
        <v>-2.7032E-2</v>
      </c>
      <c r="H77">
        <f t="shared" si="6"/>
        <v>1.7113048472420164E-3</v>
      </c>
    </row>
    <row r="78" spans="1:8" x14ac:dyDescent="0.25">
      <c r="A78">
        <v>-3.8157000000000003E-2</v>
      </c>
      <c r="B78">
        <v>-0.62393200000000004</v>
      </c>
      <c r="C78">
        <v>0.26693600000000001</v>
      </c>
      <c r="D78">
        <v>5.4749999999999998E-3</v>
      </c>
      <c r="F78">
        <f t="shared" si="4"/>
        <v>2.3152036710635267E-2</v>
      </c>
      <c r="G78">
        <f t="shared" si="5"/>
        <v>5.4749999999999998E-3</v>
      </c>
      <c r="H78">
        <f t="shared" si="6"/>
        <v>2.8627036710635267E-2</v>
      </c>
    </row>
    <row r="79" spans="1:8" x14ac:dyDescent="0.25">
      <c r="A79">
        <v>-1.1329999999999999E-3</v>
      </c>
      <c r="B79">
        <v>-0.62936700000000001</v>
      </c>
      <c r="C79">
        <v>0.30232500000000001</v>
      </c>
      <c r="D79">
        <v>-4.2084000000000003E-2</v>
      </c>
      <c r="F79">
        <f t="shared" si="4"/>
        <v>6.8745597382262108E-4</v>
      </c>
      <c r="G79">
        <f t="shared" si="5"/>
        <v>-4.2084000000000003E-2</v>
      </c>
      <c r="H79">
        <f t="shared" si="6"/>
        <v>-4.139654402617738E-2</v>
      </c>
    </row>
    <row r="80" spans="1:8" x14ac:dyDescent="0.25">
      <c r="A80">
        <v>4.7997999999999999E-2</v>
      </c>
      <c r="B80">
        <v>-0.67291299999999998</v>
      </c>
      <c r="C80">
        <v>0.351661</v>
      </c>
      <c r="D80">
        <v>3.7206000000000003E-2</v>
      </c>
      <c r="F80">
        <f t="shared" si="4"/>
        <v>-2.9123134891031039E-2</v>
      </c>
      <c r="G80">
        <f t="shared" si="5"/>
        <v>3.7206000000000003E-2</v>
      </c>
      <c r="H80">
        <f t="shared" si="6"/>
        <v>8.0828651089689639E-3</v>
      </c>
    </row>
    <row r="81" spans="1:8" x14ac:dyDescent="0.25">
      <c r="A81">
        <v>3.4730999999999998E-2</v>
      </c>
      <c r="B81">
        <v>-0.64526399999999995</v>
      </c>
      <c r="C81">
        <v>0.37439099999999997</v>
      </c>
      <c r="D81">
        <v>5.6030000000000003E-2</v>
      </c>
      <c r="F81">
        <f t="shared" si="4"/>
        <v>-2.1073286343189279E-2</v>
      </c>
      <c r="G81">
        <f t="shared" si="5"/>
        <v>5.6030000000000003E-2</v>
      </c>
      <c r="H81">
        <f t="shared" si="6"/>
        <v>3.4956713656810724E-2</v>
      </c>
    </row>
    <row r="82" spans="1:8" x14ac:dyDescent="0.25">
      <c r="A82">
        <v>2.0289999999999999E-2</v>
      </c>
      <c r="B82">
        <v>-0.67418400000000001</v>
      </c>
      <c r="C82">
        <v>0.38404100000000002</v>
      </c>
      <c r="D82">
        <v>-6.5189999999999996E-3</v>
      </c>
      <c r="F82">
        <f t="shared" si="4"/>
        <v>-1.2311104773928492E-2</v>
      </c>
      <c r="G82">
        <f t="shared" si="5"/>
        <v>-6.5189999999999996E-3</v>
      </c>
      <c r="H82">
        <f t="shared" si="6"/>
        <v>-1.8830104773928491E-2</v>
      </c>
    </row>
    <row r="83" spans="1:8" x14ac:dyDescent="0.25">
      <c r="A83">
        <v>7.6499999999999995E-4</v>
      </c>
      <c r="B83">
        <v>-0.67122199999999999</v>
      </c>
      <c r="C83">
        <v>0.35363499999999998</v>
      </c>
      <c r="D83">
        <v>-4.5760000000000002E-2</v>
      </c>
      <c r="F83">
        <f t="shared" si="4"/>
        <v>-4.641693027134202E-4</v>
      </c>
      <c r="G83">
        <f t="shared" si="5"/>
        <v>-4.5760000000000002E-2</v>
      </c>
      <c r="H83">
        <f t="shared" si="6"/>
        <v>-4.6224169302713419E-2</v>
      </c>
    </row>
    <row r="84" spans="1:8" x14ac:dyDescent="0.25">
      <c r="A84">
        <v>4.2367000000000002E-2</v>
      </c>
      <c r="B84">
        <v>-0.64775700000000003</v>
      </c>
      <c r="C84">
        <v>0.37175999999999998</v>
      </c>
      <c r="D84">
        <v>3.4834999999999998E-2</v>
      </c>
      <c r="F84">
        <f t="shared" si="4"/>
        <v>-2.5706484768705198E-2</v>
      </c>
      <c r="G84">
        <f t="shared" si="5"/>
        <v>3.4834999999999998E-2</v>
      </c>
      <c r="H84">
        <f t="shared" si="6"/>
        <v>9.1285152312947995E-3</v>
      </c>
    </row>
    <row r="85" spans="1:8" x14ac:dyDescent="0.25">
      <c r="A85">
        <v>4.9473999999999997E-2</v>
      </c>
      <c r="B85">
        <v>-0.62450300000000003</v>
      </c>
      <c r="C85">
        <v>0.34032000000000001</v>
      </c>
      <c r="D85">
        <v>5.0458000000000003E-2</v>
      </c>
      <c r="F85">
        <f t="shared" si="4"/>
        <v>-3.0018708604501638E-2</v>
      </c>
      <c r="G85">
        <f t="shared" si="5"/>
        <v>5.0458000000000003E-2</v>
      </c>
      <c r="H85">
        <f t="shared" si="6"/>
        <v>2.0439291395498365E-2</v>
      </c>
    </row>
    <row r="86" spans="1:8" x14ac:dyDescent="0.25">
      <c r="A86">
        <v>8.3410999999999999E-2</v>
      </c>
      <c r="B86">
        <v>-0.65464800000000001</v>
      </c>
      <c r="C86">
        <v>0.32702500000000001</v>
      </c>
      <c r="D86">
        <v>6.3702999999999996E-2</v>
      </c>
      <c r="F86">
        <f t="shared" si="4"/>
        <v>-5.0610229684482477E-2</v>
      </c>
      <c r="G86">
        <f t="shared" si="5"/>
        <v>6.3702999999999996E-2</v>
      </c>
      <c r="H86">
        <f t="shared" si="6"/>
        <v>1.3092770315517518E-2</v>
      </c>
    </row>
    <row r="87" spans="1:8" x14ac:dyDescent="0.25">
      <c r="A87">
        <v>4.2005000000000001E-2</v>
      </c>
      <c r="B87">
        <v>-0.623915</v>
      </c>
      <c r="C87">
        <v>0.30934600000000001</v>
      </c>
      <c r="D87">
        <v>-1.6534E-2</v>
      </c>
      <c r="F87">
        <f t="shared" si="4"/>
        <v>-2.5486838641146689E-2</v>
      </c>
      <c r="G87">
        <f t="shared" si="5"/>
        <v>-1.6534E-2</v>
      </c>
      <c r="H87">
        <f t="shared" si="6"/>
        <v>-4.2020838641146689E-2</v>
      </c>
    </row>
    <row r="88" spans="1:8" x14ac:dyDescent="0.25">
      <c r="A88">
        <v>2.8332E-2</v>
      </c>
      <c r="B88">
        <v>-0.57525099999999996</v>
      </c>
      <c r="C88">
        <v>0.33527200000000001</v>
      </c>
      <c r="D88">
        <v>-1.7048000000000001E-2</v>
      </c>
      <c r="F88">
        <f t="shared" si="4"/>
        <v>-1.7190646646374669E-2</v>
      </c>
      <c r="G88">
        <f t="shared" si="5"/>
        <v>-1.7048000000000001E-2</v>
      </c>
      <c r="H88">
        <f t="shared" si="6"/>
        <v>-3.4238646646374674E-2</v>
      </c>
    </row>
    <row r="89" spans="1:8" x14ac:dyDescent="0.25">
      <c r="A89">
        <v>4.7503999999999998E-2</v>
      </c>
      <c r="B89">
        <v>-0.54106200000000004</v>
      </c>
      <c r="C89">
        <v>0.32709300000000002</v>
      </c>
      <c r="D89">
        <v>-1.9564999999999999E-2</v>
      </c>
      <c r="F89">
        <f t="shared" si="4"/>
        <v>-2.8823396805357275E-2</v>
      </c>
      <c r="G89">
        <f t="shared" si="5"/>
        <v>-1.9564999999999999E-2</v>
      </c>
      <c r="H89">
        <f t="shared" si="6"/>
        <v>-4.8388396805357274E-2</v>
      </c>
    </row>
    <row r="90" spans="1:8" x14ac:dyDescent="0.25">
      <c r="A90">
        <v>8.0991999999999995E-2</v>
      </c>
      <c r="B90">
        <v>-0.52054</v>
      </c>
      <c r="C90">
        <v>0.32429200000000002</v>
      </c>
      <c r="D90">
        <v>9.1659000000000004E-2</v>
      </c>
      <c r="F90">
        <f t="shared" si="4"/>
        <v>-4.9142483876294552E-2</v>
      </c>
      <c r="G90">
        <f t="shared" si="5"/>
        <v>9.1659000000000004E-2</v>
      </c>
      <c r="H90">
        <f t="shared" si="6"/>
        <v>4.2516516123705453E-2</v>
      </c>
    </row>
    <row r="91" spans="1:8" x14ac:dyDescent="0.25">
      <c r="A91">
        <v>8.5216E-2</v>
      </c>
      <c r="B91">
        <v>-0.54718199999999995</v>
      </c>
      <c r="C91">
        <v>0.27591900000000003</v>
      </c>
      <c r="D91">
        <v>8.4079000000000001E-2</v>
      </c>
      <c r="F91">
        <f t="shared" si="4"/>
        <v>-5.1705426535982771E-2</v>
      </c>
      <c r="G91">
        <f t="shared" si="5"/>
        <v>8.4079000000000001E-2</v>
      </c>
      <c r="H91">
        <f t="shared" si="6"/>
        <v>3.237357346401723E-2</v>
      </c>
    </row>
    <row r="92" spans="1:8" x14ac:dyDescent="0.25">
      <c r="A92">
        <v>0.127083</v>
      </c>
      <c r="B92">
        <v>-0.57010799999999995</v>
      </c>
      <c r="C92">
        <v>0.28092099999999998</v>
      </c>
      <c r="D92">
        <v>5.6569000000000001E-2</v>
      </c>
      <c r="F92">
        <f t="shared" si="4"/>
        <v>-7.7108532675463512E-2</v>
      </c>
      <c r="G92">
        <f t="shared" si="5"/>
        <v>5.6569000000000001E-2</v>
      </c>
      <c r="H92">
        <f t="shared" si="6"/>
        <v>-2.0539532675463511E-2</v>
      </c>
    </row>
    <row r="93" spans="1:8" x14ac:dyDescent="0.25">
      <c r="A93">
        <v>0.11175300000000001</v>
      </c>
      <c r="B93">
        <v>-0.61015399999999997</v>
      </c>
      <c r="C93">
        <v>0.28440799999999999</v>
      </c>
      <c r="D93">
        <v>3.3291000000000001E-2</v>
      </c>
      <c r="F93">
        <f t="shared" si="4"/>
        <v>-6.7806943903441649E-2</v>
      </c>
      <c r="G93">
        <f t="shared" si="5"/>
        <v>3.3291000000000001E-2</v>
      </c>
      <c r="H93">
        <f t="shared" si="6"/>
        <v>-3.4515943903441648E-2</v>
      </c>
    </row>
    <row r="94" spans="1:8" x14ac:dyDescent="0.25">
      <c r="A94">
        <v>0.13950799999999999</v>
      </c>
      <c r="B94">
        <v>-0.57081800000000005</v>
      </c>
      <c r="C94">
        <v>0.24638699999999999</v>
      </c>
      <c r="D94">
        <v>0.115934</v>
      </c>
      <c r="F94">
        <f t="shared" si="4"/>
        <v>-8.4647491611691286E-2</v>
      </c>
      <c r="G94">
        <f t="shared" si="5"/>
        <v>0.115934</v>
      </c>
      <c r="H94">
        <f t="shared" si="6"/>
        <v>3.1286508388308709E-2</v>
      </c>
    </row>
    <row r="95" spans="1:8" x14ac:dyDescent="0.25">
      <c r="A95">
        <v>0.18762100000000001</v>
      </c>
      <c r="B95">
        <v>-0.592086</v>
      </c>
      <c r="C95">
        <v>0.27618799999999999</v>
      </c>
      <c r="D95">
        <v>9.9696999999999994E-2</v>
      </c>
      <c r="F95">
        <f t="shared" si="4"/>
        <v>-0.11384040358744396</v>
      </c>
      <c r="G95">
        <f t="shared" si="5"/>
        <v>9.9696999999999994E-2</v>
      </c>
      <c r="H95">
        <f t="shared" si="6"/>
        <v>-1.4143403587443967E-2</v>
      </c>
    </row>
    <row r="96" spans="1:8" x14ac:dyDescent="0.25">
      <c r="A96">
        <v>0.219698</v>
      </c>
      <c r="B96">
        <v>-0.54533799999999999</v>
      </c>
      <c r="C96">
        <v>0.28119100000000002</v>
      </c>
      <c r="D96">
        <v>9.6547999999999995E-2</v>
      </c>
      <c r="F96">
        <f t="shared" si="4"/>
        <v>-0.13330335616670982</v>
      </c>
      <c r="G96">
        <f t="shared" si="5"/>
        <v>9.6547999999999995E-2</v>
      </c>
      <c r="H96">
        <f t="shared" si="6"/>
        <v>-3.6755356166709829E-2</v>
      </c>
    </row>
    <row r="97" spans="1:8" x14ac:dyDescent="0.25">
      <c r="A97">
        <v>0.18329699999999999</v>
      </c>
      <c r="B97">
        <v>-0.53869299999999998</v>
      </c>
      <c r="C97">
        <v>0.315079</v>
      </c>
      <c r="D97">
        <v>9.3300999999999995E-2</v>
      </c>
      <c r="F97">
        <f t="shared" si="4"/>
        <v>-0.11121678520191083</v>
      </c>
      <c r="G97">
        <f t="shared" si="5"/>
        <v>9.3300999999999995E-2</v>
      </c>
      <c r="H97">
        <f t="shared" si="6"/>
        <v>-1.7915785201910839E-2</v>
      </c>
    </row>
    <row r="98" spans="1:8" x14ac:dyDescent="0.25">
      <c r="A98">
        <v>0.172848</v>
      </c>
      <c r="B98">
        <v>-0.53392899999999999</v>
      </c>
      <c r="C98">
        <v>0.27453899999999998</v>
      </c>
      <c r="D98">
        <v>0.104403</v>
      </c>
      <c r="F98">
        <f t="shared" si="4"/>
        <v>-0.10487677860837813</v>
      </c>
      <c r="G98">
        <f t="shared" si="5"/>
        <v>0.104403</v>
      </c>
      <c r="H98">
        <f t="shared" si="6"/>
        <v>-4.7377860837813368E-4</v>
      </c>
    </row>
    <row r="99" spans="1:8" x14ac:dyDescent="0.25">
      <c r="A99">
        <v>0.19041</v>
      </c>
      <c r="B99">
        <v>-0.58025400000000005</v>
      </c>
      <c r="C99">
        <v>0.28553499999999998</v>
      </c>
      <c r="D99">
        <v>0.13809099999999999</v>
      </c>
      <c r="F99">
        <f t="shared" si="4"/>
        <v>-0.11553264958125797</v>
      </c>
      <c r="G99">
        <f t="shared" si="5"/>
        <v>0.13809099999999999</v>
      </c>
      <c r="H99">
        <f t="shared" si="6"/>
        <v>2.2558350418742018E-2</v>
      </c>
    </row>
    <row r="100" spans="1:8" x14ac:dyDescent="0.25">
      <c r="A100">
        <v>0.22775899999999999</v>
      </c>
      <c r="B100">
        <v>-0.57128500000000004</v>
      </c>
      <c r="C100">
        <v>0.31696800000000003</v>
      </c>
      <c r="D100">
        <v>0.140239</v>
      </c>
      <c r="F100">
        <f t="shared" si="4"/>
        <v>-0.1381944264270665</v>
      </c>
      <c r="G100">
        <f t="shared" si="5"/>
        <v>0.140239</v>
      </c>
      <c r="H100">
        <f t="shared" si="6"/>
        <v>2.0445735729335002E-3</v>
      </c>
    </row>
    <row r="101" spans="1:8" x14ac:dyDescent="0.25">
      <c r="A101">
        <v>0.24982299999999999</v>
      </c>
      <c r="B101">
        <v>-0.577654</v>
      </c>
      <c r="C101">
        <v>0.302288</v>
      </c>
      <c r="D101">
        <v>0.17827499999999999</v>
      </c>
      <c r="F101">
        <f t="shared" si="4"/>
        <v>-0.15158191857748338</v>
      </c>
      <c r="G101">
        <f t="shared" si="5"/>
        <v>0.17827499999999999</v>
      </c>
      <c r="H101">
        <f t="shared" si="6"/>
        <v>2.6693081422516612E-2</v>
      </c>
    </row>
  </sheetData>
  <mergeCells count="3">
    <mergeCell ref="M12:M13"/>
    <mergeCell ref="N12:P12"/>
    <mergeCell ref="L12:L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A2" sqref="A2:D101"/>
    </sheetView>
  </sheetViews>
  <sheetFormatPr defaultRowHeight="15" x14ac:dyDescent="0.25"/>
  <sheetData>
    <row r="1" spans="1:18" x14ac:dyDescent="0.25">
      <c r="A1" s="6" t="s">
        <v>5</v>
      </c>
      <c r="B1" s="6" t="s">
        <v>6</v>
      </c>
      <c r="C1" s="6" t="s">
        <v>7</v>
      </c>
      <c r="D1" s="6" t="s">
        <v>8</v>
      </c>
      <c r="E1" s="6"/>
      <c r="F1" s="6"/>
      <c r="G1" s="6"/>
      <c r="H1" s="6" t="s">
        <v>11</v>
      </c>
      <c r="I1" s="6"/>
      <c r="J1" s="6"/>
      <c r="K1" s="6"/>
      <c r="L1" s="6"/>
      <c r="M1" s="6"/>
      <c r="N1" s="6"/>
      <c r="O1" s="6"/>
      <c r="P1" s="6"/>
      <c r="Q1" s="6" t="s">
        <v>12</v>
      </c>
    </row>
    <row r="2" spans="1:18" x14ac:dyDescent="0.25">
      <c r="A2">
        <v>-0.18452299999999999</v>
      </c>
      <c r="B2">
        <v>-0.83497900000000003</v>
      </c>
      <c r="C2">
        <v>-0.202595</v>
      </c>
      <c r="D2">
        <v>-0.109323</v>
      </c>
      <c r="F2">
        <f>Q$2*A2</f>
        <v>0.11098414559133127</v>
      </c>
      <c r="G2">
        <f>D2</f>
        <v>-0.109323</v>
      </c>
      <c r="H2">
        <f>F2+G2</f>
        <v>1.6611455913312645E-3</v>
      </c>
      <c r="L2" s="2">
        <v>0.51541528297743822</v>
      </c>
      <c r="M2" s="2">
        <v>0.64258905136889954</v>
      </c>
      <c r="N2" s="2">
        <v>-0.19225326220140798</v>
      </c>
      <c r="O2" s="2">
        <v>-0.35845423269688925</v>
      </c>
      <c r="Q2">
        <f t="shared" ref="Q2:Q4" si="0">L2/L$5</f>
        <v>-0.60146510511606288</v>
      </c>
    </row>
    <row r="3" spans="1:18" x14ac:dyDescent="0.25">
      <c r="A3">
        <v>-0.209041</v>
      </c>
      <c r="B3">
        <v>-0.83224900000000002</v>
      </c>
      <c r="C3">
        <v>-0.205239</v>
      </c>
      <c r="D3">
        <v>-0.14463599999999999</v>
      </c>
      <c r="F3">
        <f t="shared" ref="F3:F66" si="1">Q$2*A3</f>
        <v>0.1257308670385669</v>
      </c>
      <c r="G3">
        <f t="shared" ref="G3:G66" si="2">D3</f>
        <v>-0.14463599999999999</v>
      </c>
      <c r="H3">
        <f t="shared" ref="H3:H66" si="3">F3+G3</f>
        <v>-1.8905132961433091E-2</v>
      </c>
      <c r="L3" s="2">
        <v>-1.8524992597797229E-4</v>
      </c>
      <c r="M3" s="2">
        <v>0.81590691836439666</v>
      </c>
      <c r="N3" s="2">
        <v>6.0793275426193061E-2</v>
      </c>
      <c r="O3" s="2">
        <v>0.49423120986797014</v>
      </c>
      <c r="Q3">
        <f t="shared" si="0"/>
        <v>2.1617784703128668E-4</v>
      </c>
    </row>
    <row r="4" spans="1:18" x14ac:dyDescent="0.25">
      <c r="A4">
        <v>-0.16278999999999999</v>
      </c>
      <c r="B4">
        <v>-0.85045700000000002</v>
      </c>
      <c r="C4">
        <v>-0.22881299999999999</v>
      </c>
      <c r="D4">
        <v>-0.135856</v>
      </c>
      <c r="F4">
        <f t="shared" si="1"/>
        <v>9.7912504461843866E-2</v>
      </c>
      <c r="G4">
        <f t="shared" si="2"/>
        <v>-0.135856</v>
      </c>
      <c r="H4">
        <f t="shared" si="3"/>
        <v>-3.7943495538156138E-2</v>
      </c>
      <c r="L4" s="2">
        <v>-3.5951359893703128E-3</v>
      </c>
      <c r="M4" s="2">
        <v>0.24393557543563107</v>
      </c>
      <c r="N4" s="2">
        <v>1.4322188023711644</v>
      </c>
      <c r="O4" s="2">
        <v>-0.78323726783561409</v>
      </c>
      <c r="Q4">
        <f t="shared" si="0"/>
        <v>4.1953525965736848E-3</v>
      </c>
    </row>
    <row r="5" spans="1:18" x14ac:dyDescent="0.25">
      <c r="A5">
        <v>-0.18946099999999999</v>
      </c>
      <c r="B5">
        <v>-0.82934799999999997</v>
      </c>
      <c r="C5">
        <v>-0.23591300000000001</v>
      </c>
      <c r="D5">
        <v>-0.16031999999999999</v>
      </c>
      <c r="F5">
        <f t="shared" si="1"/>
        <v>0.11395418028039439</v>
      </c>
      <c r="G5">
        <f t="shared" si="2"/>
        <v>-0.16031999999999999</v>
      </c>
      <c r="H5">
        <f t="shared" si="3"/>
        <v>-4.63658197196056E-2</v>
      </c>
      <c r="L5" s="2">
        <v>-0.85693297681497271</v>
      </c>
      <c r="M5" s="2">
        <v>9.9560802108985103E-2</v>
      </c>
      <c r="N5" s="2">
        <v>3.6598361905045562E-2</v>
      </c>
      <c r="O5" s="2">
        <v>-0.13490041182750628</v>
      </c>
      <c r="Q5">
        <f>L5/L$5</f>
        <v>1</v>
      </c>
    </row>
    <row r="6" spans="1:18" x14ac:dyDescent="0.25">
      <c r="A6">
        <v>-0.17660600000000001</v>
      </c>
      <c r="B6">
        <v>-0.83255999999999997</v>
      </c>
      <c r="C6">
        <v>-0.26030799999999998</v>
      </c>
      <c r="D6">
        <v>-8.5546999999999998E-2</v>
      </c>
      <c r="F6">
        <f t="shared" si="1"/>
        <v>0.1062223463541274</v>
      </c>
      <c r="G6">
        <f t="shared" si="2"/>
        <v>-8.5546999999999998E-2</v>
      </c>
      <c r="H6">
        <f t="shared" si="3"/>
        <v>2.0675346354127405E-2</v>
      </c>
    </row>
    <row r="7" spans="1:18" x14ac:dyDescent="0.25">
      <c r="A7">
        <v>-0.18623100000000001</v>
      </c>
      <c r="B7">
        <v>-0.85077100000000005</v>
      </c>
      <c r="C7">
        <v>-0.28415899999999999</v>
      </c>
      <c r="D7">
        <v>-0.13572200000000001</v>
      </c>
      <c r="F7">
        <f t="shared" si="1"/>
        <v>0.11201144799086951</v>
      </c>
      <c r="G7">
        <f t="shared" si="2"/>
        <v>-0.13572200000000001</v>
      </c>
      <c r="H7">
        <f t="shared" si="3"/>
        <v>-2.3710552009130498E-2</v>
      </c>
      <c r="L7">
        <v>0.26542500000000002</v>
      </c>
      <c r="M7">
        <v>0</v>
      </c>
      <c r="N7">
        <v>0</v>
      </c>
      <c r="O7">
        <v>0</v>
      </c>
      <c r="Q7" s="6" t="s">
        <v>13</v>
      </c>
      <c r="R7" s="6"/>
    </row>
    <row r="8" spans="1:18" x14ac:dyDescent="0.25">
      <c r="A8">
        <v>-0.18871599999999999</v>
      </c>
      <c r="B8">
        <v>-0.82448500000000002</v>
      </c>
      <c r="C8">
        <v>-0.27241799999999999</v>
      </c>
      <c r="D8">
        <v>-0.11591700000000001</v>
      </c>
      <c r="F8">
        <f t="shared" si="1"/>
        <v>0.11350608877708292</v>
      </c>
      <c r="G8">
        <f t="shared" si="2"/>
        <v>-0.11591700000000001</v>
      </c>
      <c r="H8">
        <f t="shared" si="3"/>
        <v>-2.4109112229170893E-3</v>
      </c>
      <c r="L8">
        <v>0</v>
      </c>
      <c r="M8">
        <v>1.5184E-2</v>
      </c>
      <c r="N8">
        <v>0</v>
      </c>
      <c r="O8">
        <v>0</v>
      </c>
      <c r="Q8" s="6"/>
      <c r="R8" s="6"/>
    </row>
    <row r="9" spans="1:18" x14ac:dyDescent="0.25">
      <c r="A9">
        <v>-0.21187400000000001</v>
      </c>
      <c r="B9">
        <v>-0.78700199999999998</v>
      </c>
      <c r="C9">
        <v>-0.25056699999999998</v>
      </c>
      <c r="D9">
        <v>-0.16453599999999999</v>
      </c>
      <c r="F9">
        <f t="shared" si="1"/>
        <v>0.12743481768136072</v>
      </c>
      <c r="G9">
        <f t="shared" si="2"/>
        <v>-0.16453599999999999</v>
      </c>
      <c r="H9">
        <f t="shared" si="3"/>
        <v>-3.7101182318639264E-2</v>
      </c>
      <c r="L9">
        <v>0</v>
      </c>
      <c r="M9">
        <v>0</v>
      </c>
      <c r="N9">
        <v>6.1729999999999997E-3</v>
      </c>
      <c r="O9">
        <v>0</v>
      </c>
      <c r="Q9" s="6" t="s">
        <v>14</v>
      </c>
      <c r="R9" s="6"/>
    </row>
    <row r="10" spans="1:18" x14ac:dyDescent="0.25">
      <c r="A10">
        <v>-0.241396</v>
      </c>
      <c r="B10">
        <v>-0.76434199999999997</v>
      </c>
      <c r="C10">
        <v>-0.21821299999999999</v>
      </c>
      <c r="D10">
        <v>-0.119855</v>
      </c>
      <c r="F10">
        <f t="shared" si="1"/>
        <v>0.14519127051459713</v>
      </c>
      <c r="G10">
        <f t="shared" si="2"/>
        <v>-0.119855</v>
      </c>
      <c r="H10">
        <f t="shared" si="3"/>
        <v>2.5336270514597123E-2</v>
      </c>
      <c r="L10">
        <v>0</v>
      </c>
      <c r="M10">
        <v>0</v>
      </c>
      <c r="N10">
        <v>0</v>
      </c>
      <c r="O10">
        <v>2.5430000000000001E-3</v>
      </c>
      <c r="Q10" s="6" t="s">
        <v>15</v>
      </c>
      <c r="R10" s="6">
        <f>LOG(2)/L7</f>
        <v>1.1341433386605677</v>
      </c>
    </row>
    <row r="11" spans="1:18" x14ac:dyDescent="0.25">
      <c r="A11">
        <v>-0.24043</v>
      </c>
      <c r="B11">
        <v>-0.77228600000000003</v>
      </c>
      <c r="C11">
        <v>-0.229515</v>
      </c>
      <c r="D11">
        <v>-0.13308700000000001</v>
      </c>
      <c r="F11">
        <f t="shared" si="1"/>
        <v>0.14461025522305501</v>
      </c>
      <c r="G11">
        <f t="shared" si="2"/>
        <v>-0.13308700000000001</v>
      </c>
      <c r="H11">
        <f t="shared" si="3"/>
        <v>1.1523255223055001E-2</v>
      </c>
      <c r="L11" s="6" t="s">
        <v>4</v>
      </c>
    </row>
    <row r="12" spans="1:18" x14ac:dyDescent="0.25">
      <c r="A12">
        <v>-0.28518900000000003</v>
      </c>
      <c r="B12">
        <v>-0.78878000000000004</v>
      </c>
      <c r="C12">
        <v>-0.182978</v>
      </c>
      <c r="D12">
        <v>-0.181397</v>
      </c>
      <c r="F12">
        <f t="shared" si="1"/>
        <v>0.17153123186294486</v>
      </c>
      <c r="G12">
        <f t="shared" si="2"/>
        <v>-0.181397</v>
      </c>
      <c r="H12">
        <f t="shared" si="3"/>
        <v>-9.865768137055142E-3</v>
      </c>
      <c r="L12" s="1" t="s">
        <v>0</v>
      </c>
      <c r="M12" s="4" t="s">
        <v>1</v>
      </c>
      <c r="N12" s="5" t="s">
        <v>2</v>
      </c>
      <c r="O12" s="5"/>
      <c r="P12" s="5"/>
    </row>
    <row r="13" spans="1:18" x14ac:dyDescent="0.25">
      <c r="A13">
        <v>-0.27134000000000003</v>
      </c>
      <c r="B13">
        <v>-0.80483800000000005</v>
      </c>
      <c r="C13">
        <v>-0.18027000000000001</v>
      </c>
      <c r="D13">
        <v>-0.13941100000000001</v>
      </c>
      <c r="F13">
        <f t="shared" si="1"/>
        <v>0.16320154162219253</v>
      </c>
      <c r="G13">
        <f t="shared" si="2"/>
        <v>-0.13941100000000001</v>
      </c>
      <c r="H13">
        <f t="shared" si="3"/>
        <v>2.3790541622192518E-2</v>
      </c>
      <c r="L13" s="3"/>
      <c r="M13" s="3"/>
      <c r="N13" s="8">
        <v>90</v>
      </c>
      <c r="O13" s="8">
        <v>95</v>
      </c>
      <c r="P13" s="8">
        <v>99</v>
      </c>
    </row>
    <row r="14" spans="1:18" x14ac:dyDescent="0.25">
      <c r="A14">
        <v>-0.28170000000000001</v>
      </c>
      <c r="B14">
        <v>-0.76846400000000004</v>
      </c>
      <c r="C14">
        <v>-0.19722700000000001</v>
      </c>
      <c r="D14">
        <v>-0.20281299999999999</v>
      </c>
      <c r="F14">
        <f t="shared" si="1"/>
        <v>0.16943272011119492</v>
      </c>
      <c r="G14">
        <f t="shared" si="2"/>
        <v>-0.20281299999999999</v>
      </c>
      <c r="H14">
        <f t="shared" si="3"/>
        <v>-3.338027988880507E-2</v>
      </c>
      <c r="L14" s="7">
        <v>0</v>
      </c>
      <c r="M14" s="7">
        <v>307.53817169890323</v>
      </c>
      <c r="N14" s="7">
        <v>25.1236</v>
      </c>
      <c r="O14" s="7">
        <v>27.585799999999999</v>
      </c>
      <c r="P14" s="7">
        <v>32.717199999999998</v>
      </c>
      <c r="Q14" s="6" t="s">
        <v>9</v>
      </c>
    </row>
    <row r="15" spans="1:18" x14ac:dyDescent="0.25">
      <c r="A15">
        <v>-0.28697699999999998</v>
      </c>
      <c r="B15">
        <v>-0.75023099999999998</v>
      </c>
      <c r="C15">
        <v>-0.20427799999999999</v>
      </c>
      <c r="D15">
        <v>-0.17477500000000001</v>
      </c>
      <c r="F15">
        <f t="shared" si="1"/>
        <v>0.17260665147089238</v>
      </c>
      <c r="G15">
        <f t="shared" si="2"/>
        <v>-0.17477500000000001</v>
      </c>
      <c r="H15">
        <f t="shared" si="3"/>
        <v>-2.1683485291076332E-3</v>
      </c>
      <c r="L15" s="7">
        <v>1</v>
      </c>
      <c r="M15" s="7">
        <v>15.254246651318374</v>
      </c>
      <c r="N15" s="7">
        <v>18.892800000000001</v>
      </c>
      <c r="O15" s="7">
        <v>21.131399999999999</v>
      </c>
      <c r="P15" s="7">
        <v>25.864999999999998</v>
      </c>
      <c r="Q15" s="6" t="s">
        <v>10</v>
      </c>
      <c r="R15" s="6" t="s">
        <v>16</v>
      </c>
    </row>
    <row r="16" spans="1:18" x14ac:dyDescent="0.25">
      <c r="A16">
        <v>-0.29830299999999998</v>
      </c>
      <c r="B16">
        <v>-0.70574499999999996</v>
      </c>
      <c r="C16">
        <v>-0.18768299999999999</v>
      </c>
      <c r="D16">
        <v>-0.152782</v>
      </c>
      <c r="F16">
        <f t="shared" si="1"/>
        <v>0.17941884525143689</v>
      </c>
      <c r="G16">
        <f t="shared" si="2"/>
        <v>-0.152782</v>
      </c>
      <c r="H16">
        <f t="shared" si="3"/>
        <v>2.6636845251436891E-2</v>
      </c>
      <c r="L16" s="7">
        <v>2</v>
      </c>
      <c r="M16" s="7">
        <v>6.1731585006715379</v>
      </c>
      <c r="N16" s="7">
        <v>12.2971</v>
      </c>
      <c r="O16" s="7">
        <v>14.2639</v>
      </c>
      <c r="P16" s="7">
        <v>18.52</v>
      </c>
    </row>
    <row r="17" spans="1:18" x14ac:dyDescent="0.25">
      <c r="A17">
        <v>-0.321187</v>
      </c>
      <c r="B17">
        <v>-0.70510099999999998</v>
      </c>
      <c r="C17">
        <v>-0.21354999999999999</v>
      </c>
      <c r="D17">
        <v>-0.22833200000000001</v>
      </c>
      <c r="F17">
        <f t="shared" si="1"/>
        <v>0.19318277271691289</v>
      </c>
      <c r="G17">
        <f t="shared" si="2"/>
        <v>-0.22833200000000001</v>
      </c>
      <c r="H17">
        <f t="shared" si="3"/>
        <v>-3.5149227283087114E-2</v>
      </c>
      <c r="L17" s="7">
        <v>3</v>
      </c>
      <c r="M17" s="7">
        <v>2.5384968256200371</v>
      </c>
      <c r="N17" s="7">
        <v>2.7054999999999998</v>
      </c>
      <c r="O17" s="7">
        <v>3.8414999999999999</v>
      </c>
      <c r="P17" s="7">
        <v>6.6349</v>
      </c>
    </row>
    <row r="18" spans="1:18" x14ac:dyDescent="0.25">
      <c r="A18">
        <v>-0.34607700000000002</v>
      </c>
      <c r="B18">
        <v>-0.75222599999999995</v>
      </c>
      <c r="C18">
        <v>-0.18911</v>
      </c>
      <c r="D18">
        <v>-0.21705099999999999</v>
      </c>
      <c r="F18">
        <f t="shared" si="1"/>
        <v>0.20815323918325171</v>
      </c>
      <c r="G18">
        <f t="shared" si="2"/>
        <v>-0.21705099999999999</v>
      </c>
      <c r="H18">
        <f t="shared" si="3"/>
        <v>-8.8977608167482847E-3</v>
      </c>
    </row>
    <row r="19" spans="1:18" x14ac:dyDescent="0.25">
      <c r="A19">
        <v>-0.33286399999999999</v>
      </c>
      <c r="B19">
        <v>-0.72596799999999995</v>
      </c>
      <c r="C19">
        <v>-0.17762900000000001</v>
      </c>
      <c r="D19">
        <v>-0.24432100000000001</v>
      </c>
      <c r="F19">
        <f t="shared" si="1"/>
        <v>0.20020608074935314</v>
      </c>
      <c r="G19">
        <f t="shared" si="2"/>
        <v>-0.24432100000000001</v>
      </c>
      <c r="H19">
        <f t="shared" si="3"/>
        <v>-4.4114919250646867E-2</v>
      </c>
      <c r="L19" s="6" t="s">
        <v>3</v>
      </c>
    </row>
    <row r="20" spans="1:18" x14ac:dyDescent="0.25">
      <c r="A20">
        <v>-0.29303299999999999</v>
      </c>
      <c r="B20">
        <v>-0.72385900000000003</v>
      </c>
      <c r="C20">
        <v>-0.15923200000000001</v>
      </c>
      <c r="D20">
        <v>-0.16209599999999999</v>
      </c>
      <c r="F20">
        <f t="shared" si="1"/>
        <v>0.17624912414747523</v>
      </c>
      <c r="G20">
        <f t="shared" si="2"/>
        <v>-0.16209599999999999</v>
      </c>
      <c r="H20">
        <f t="shared" si="3"/>
        <v>1.4153124147475243E-2</v>
      </c>
      <c r="L20" s="1" t="s">
        <v>0</v>
      </c>
      <c r="M20" s="4" t="s">
        <v>1</v>
      </c>
      <c r="N20" s="5" t="s">
        <v>2</v>
      </c>
      <c r="O20" s="5"/>
      <c r="P20" s="5"/>
    </row>
    <row r="21" spans="1:18" x14ac:dyDescent="0.25">
      <c r="A21">
        <v>-0.250029</v>
      </c>
      <c r="B21">
        <v>-0.70082800000000001</v>
      </c>
      <c r="C21">
        <v>-0.120638</v>
      </c>
      <c r="D21">
        <v>-0.12914200000000001</v>
      </c>
      <c r="F21">
        <f t="shared" si="1"/>
        <v>0.15038371876706408</v>
      </c>
      <c r="G21">
        <f t="shared" si="2"/>
        <v>-0.12914200000000001</v>
      </c>
      <c r="H21">
        <f t="shared" si="3"/>
        <v>2.1241718767064072E-2</v>
      </c>
      <c r="L21" s="3"/>
      <c r="M21" s="3"/>
      <c r="N21" s="10">
        <v>90</v>
      </c>
      <c r="O21" s="10">
        <v>95</v>
      </c>
      <c r="P21" s="10">
        <v>99</v>
      </c>
    </row>
    <row r="22" spans="1:18" x14ac:dyDescent="0.25">
      <c r="A22">
        <v>-0.239231</v>
      </c>
      <c r="B22">
        <v>-0.72487599999999996</v>
      </c>
      <c r="C22">
        <v>-0.14038100000000001</v>
      </c>
      <c r="D22">
        <v>-0.17419499999999999</v>
      </c>
      <c r="F22">
        <f t="shared" si="1"/>
        <v>0.14388909856202084</v>
      </c>
      <c r="G22">
        <f t="shared" si="2"/>
        <v>-0.17419499999999999</v>
      </c>
      <c r="H22">
        <f t="shared" si="3"/>
        <v>-3.0305901437979149E-2</v>
      </c>
      <c r="L22" s="9">
        <v>0</v>
      </c>
      <c r="M22" s="9">
        <v>331.5040736765132</v>
      </c>
      <c r="N22" s="9">
        <v>44.492899999999999</v>
      </c>
      <c r="O22" s="9">
        <v>47.854500000000002</v>
      </c>
      <c r="P22" s="9">
        <v>54.6815</v>
      </c>
      <c r="Q22" s="6" t="s">
        <v>9</v>
      </c>
    </row>
    <row r="23" spans="1:18" x14ac:dyDescent="0.25">
      <c r="A23">
        <v>-0.223221</v>
      </c>
      <c r="B23">
        <v>-0.68961499999999998</v>
      </c>
      <c r="C23">
        <v>-0.142846</v>
      </c>
      <c r="D23">
        <v>-8.9895000000000003E-2</v>
      </c>
      <c r="F23">
        <f t="shared" si="1"/>
        <v>0.13425964222911269</v>
      </c>
      <c r="G23">
        <f t="shared" si="2"/>
        <v>-8.9895000000000003E-2</v>
      </c>
      <c r="H23">
        <f t="shared" si="3"/>
        <v>4.4364642229112683E-2</v>
      </c>
      <c r="L23" s="9">
        <v>1</v>
      </c>
      <c r="M23" s="9">
        <v>23.965901977609949</v>
      </c>
      <c r="N23" s="9">
        <v>27.0669</v>
      </c>
      <c r="O23" s="9">
        <v>29.796099999999999</v>
      </c>
      <c r="P23" s="9">
        <v>35.462800000000001</v>
      </c>
      <c r="Q23" s="6" t="s">
        <v>10</v>
      </c>
      <c r="R23" s="6" t="s">
        <v>16</v>
      </c>
    </row>
    <row r="24" spans="1:18" x14ac:dyDescent="0.25">
      <c r="A24">
        <v>-0.25472699999999998</v>
      </c>
      <c r="B24">
        <v>-0.69467699999999999</v>
      </c>
      <c r="C24">
        <v>-0.14683099999999999</v>
      </c>
      <c r="D24">
        <v>-0.18414900000000001</v>
      </c>
      <c r="F24">
        <f t="shared" si="1"/>
        <v>0.15320940183089934</v>
      </c>
      <c r="G24">
        <f t="shared" si="2"/>
        <v>-0.18414900000000001</v>
      </c>
      <c r="H24">
        <f t="shared" si="3"/>
        <v>-3.0939598169100663E-2</v>
      </c>
      <c r="L24" s="9">
        <v>2</v>
      </c>
      <c r="M24" s="9">
        <v>8.7116553262915737</v>
      </c>
      <c r="N24" s="9">
        <v>13.429399999999999</v>
      </c>
      <c r="O24" s="9">
        <v>15.494300000000001</v>
      </c>
      <c r="P24" s="9">
        <v>19.934899999999999</v>
      </c>
      <c r="Q24" s="6"/>
    </row>
    <row r="25" spans="1:18" x14ac:dyDescent="0.25">
      <c r="A25">
        <v>-0.23078799999999999</v>
      </c>
      <c r="B25">
        <v>-0.68709100000000001</v>
      </c>
      <c r="C25">
        <v>-0.112164</v>
      </c>
      <c r="D25">
        <v>-0.12809400000000001</v>
      </c>
      <c r="F25">
        <f t="shared" si="1"/>
        <v>0.13881092867952591</v>
      </c>
      <c r="G25">
        <f t="shared" si="2"/>
        <v>-0.12809400000000001</v>
      </c>
      <c r="H25">
        <f t="shared" si="3"/>
        <v>1.0716928679525894E-2</v>
      </c>
      <c r="L25" s="9">
        <v>3</v>
      </c>
      <c r="M25" s="9">
        <v>2.5384968256200371</v>
      </c>
      <c r="N25" s="9">
        <v>2.7054999999999998</v>
      </c>
      <c r="O25" s="9">
        <v>3.8414999999999999</v>
      </c>
      <c r="P25" s="9">
        <v>6.6349</v>
      </c>
    </row>
    <row r="26" spans="1:18" x14ac:dyDescent="0.25">
      <c r="A26">
        <v>-0.233902</v>
      </c>
      <c r="B26">
        <v>-0.732711</v>
      </c>
      <c r="C26">
        <v>-6.5972000000000003E-2</v>
      </c>
      <c r="D26">
        <v>-0.10946699999999999</v>
      </c>
      <c r="F26">
        <f t="shared" si="1"/>
        <v>0.14068389101685733</v>
      </c>
      <c r="G26">
        <f t="shared" si="2"/>
        <v>-0.10946699999999999</v>
      </c>
      <c r="H26">
        <f t="shared" si="3"/>
        <v>3.1216891016857332E-2</v>
      </c>
    </row>
    <row r="27" spans="1:18" x14ac:dyDescent="0.25">
      <c r="A27">
        <v>-0.21171699999999999</v>
      </c>
      <c r="B27">
        <v>-0.77228600000000003</v>
      </c>
      <c r="C27">
        <v>-9.3404000000000001E-2</v>
      </c>
      <c r="D27">
        <v>-0.15778600000000001</v>
      </c>
      <c r="F27">
        <f t="shared" si="1"/>
        <v>0.12734038765985747</v>
      </c>
      <c r="G27">
        <f t="shared" si="2"/>
        <v>-0.15778600000000001</v>
      </c>
      <c r="H27">
        <f t="shared" si="3"/>
        <v>-3.0445612340142536E-2</v>
      </c>
    </row>
    <row r="28" spans="1:18" x14ac:dyDescent="0.25">
      <c r="A28">
        <v>-0.22475100000000001</v>
      </c>
      <c r="B28">
        <v>-0.73167199999999999</v>
      </c>
      <c r="C28">
        <v>-6.6295000000000007E-2</v>
      </c>
      <c r="D28">
        <v>-0.17378199999999999</v>
      </c>
      <c r="F28">
        <f t="shared" si="1"/>
        <v>0.13517988383994026</v>
      </c>
      <c r="G28">
        <f t="shared" si="2"/>
        <v>-0.17378199999999999</v>
      </c>
      <c r="H28">
        <f t="shared" si="3"/>
        <v>-3.8602116160059735E-2</v>
      </c>
    </row>
    <row r="29" spans="1:18" x14ac:dyDescent="0.25">
      <c r="A29">
        <v>-0.23608299999999999</v>
      </c>
      <c r="B29">
        <v>-0.77317199999999997</v>
      </c>
      <c r="C29">
        <v>-6.0333999999999999E-2</v>
      </c>
      <c r="D29">
        <v>-0.121381</v>
      </c>
      <c r="F29">
        <f t="shared" si="1"/>
        <v>0.14199568641111546</v>
      </c>
      <c r="G29">
        <f t="shared" si="2"/>
        <v>-0.121381</v>
      </c>
      <c r="H29">
        <f t="shared" si="3"/>
        <v>2.0614686411115454E-2</v>
      </c>
    </row>
    <row r="30" spans="1:18" x14ac:dyDescent="0.25">
      <c r="A30">
        <v>-0.195185</v>
      </c>
      <c r="B30">
        <v>-0.75322199999999995</v>
      </c>
      <c r="C30">
        <v>-4.1432999999999998E-2</v>
      </c>
      <c r="D30">
        <v>-6.8203E-2</v>
      </c>
      <c r="F30">
        <f t="shared" si="1"/>
        <v>0.11739696654207873</v>
      </c>
      <c r="G30">
        <f t="shared" si="2"/>
        <v>-6.8203E-2</v>
      </c>
      <c r="H30">
        <f t="shared" si="3"/>
        <v>4.9193966542078735E-2</v>
      </c>
    </row>
    <row r="31" spans="1:18" x14ac:dyDescent="0.25">
      <c r="A31">
        <v>-0.189911</v>
      </c>
      <c r="B31">
        <v>-0.71084000000000003</v>
      </c>
      <c r="C31">
        <v>5.6899999999999995E-4</v>
      </c>
      <c r="D31">
        <v>-9.8475999999999994E-2</v>
      </c>
      <c r="F31">
        <f t="shared" si="1"/>
        <v>0.11422483957769662</v>
      </c>
      <c r="G31">
        <f t="shared" si="2"/>
        <v>-9.8475999999999994E-2</v>
      </c>
      <c r="H31">
        <f t="shared" si="3"/>
        <v>1.5748839577696627E-2</v>
      </c>
    </row>
    <row r="32" spans="1:18" x14ac:dyDescent="0.25">
      <c r="A32">
        <v>-0.232211</v>
      </c>
      <c r="B32">
        <v>-0.73247899999999999</v>
      </c>
      <c r="C32">
        <v>-1.4208E-2</v>
      </c>
      <c r="D32">
        <v>-0.15153900000000001</v>
      </c>
      <c r="F32">
        <f t="shared" si="1"/>
        <v>0.13966681352410606</v>
      </c>
      <c r="G32">
        <f t="shared" si="2"/>
        <v>-0.15153900000000001</v>
      </c>
      <c r="H32">
        <f t="shared" si="3"/>
        <v>-1.1872186475893942E-2</v>
      </c>
    </row>
    <row r="33" spans="1:8" x14ac:dyDescent="0.25">
      <c r="A33">
        <v>-0.195576</v>
      </c>
      <c r="B33">
        <v>-0.73708499999999999</v>
      </c>
      <c r="C33">
        <v>-5.1617000000000003E-2</v>
      </c>
      <c r="D33">
        <v>-0.10104100000000001</v>
      </c>
      <c r="F33">
        <f t="shared" si="1"/>
        <v>0.11763213939817911</v>
      </c>
      <c r="G33">
        <f t="shared" si="2"/>
        <v>-0.10104100000000001</v>
      </c>
      <c r="H33">
        <f t="shared" si="3"/>
        <v>1.6591139398179106E-2</v>
      </c>
    </row>
    <row r="34" spans="1:8" x14ac:dyDescent="0.25">
      <c r="A34">
        <v>-0.15696399999999999</v>
      </c>
      <c r="B34">
        <v>-0.74015500000000001</v>
      </c>
      <c r="C34">
        <v>-4.3171000000000001E-2</v>
      </c>
      <c r="D34">
        <v>-6.8204000000000001E-2</v>
      </c>
      <c r="F34">
        <f t="shared" si="1"/>
        <v>9.4408368759437686E-2</v>
      </c>
      <c r="G34">
        <f t="shared" si="2"/>
        <v>-6.8204000000000001E-2</v>
      </c>
      <c r="H34">
        <f t="shared" si="3"/>
        <v>2.6204368759437685E-2</v>
      </c>
    </row>
    <row r="35" spans="1:8" x14ac:dyDescent="0.25">
      <c r="A35">
        <v>-0.173648</v>
      </c>
      <c r="B35">
        <v>-0.72538999999999998</v>
      </c>
      <c r="C35">
        <v>-3.6135E-2</v>
      </c>
      <c r="D35">
        <v>-0.126724</v>
      </c>
      <c r="F35">
        <f t="shared" si="1"/>
        <v>0.10444321257319408</v>
      </c>
      <c r="G35">
        <f t="shared" si="2"/>
        <v>-0.126724</v>
      </c>
      <c r="H35">
        <f t="shared" si="3"/>
        <v>-2.228078742680592E-2</v>
      </c>
    </row>
    <row r="36" spans="1:8" x14ac:dyDescent="0.25">
      <c r="A36">
        <v>-0.15646599999999999</v>
      </c>
      <c r="B36">
        <v>-0.70821699999999999</v>
      </c>
      <c r="C36">
        <v>-7.5554999999999997E-2</v>
      </c>
      <c r="D36">
        <v>-0.12434199999999999</v>
      </c>
      <c r="F36">
        <f t="shared" si="1"/>
        <v>9.4108839137089895E-2</v>
      </c>
      <c r="G36">
        <f t="shared" si="2"/>
        <v>-0.12434199999999999</v>
      </c>
      <c r="H36">
        <f t="shared" si="3"/>
        <v>-3.02331608629101E-2</v>
      </c>
    </row>
    <row r="37" spans="1:8" x14ac:dyDescent="0.25">
      <c r="A37">
        <v>-0.16012000000000001</v>
      </c>
      <c r="B37">
        <v>-0.73087599999999997</v>
      </c>
      <c r="C37">
        <v>-5.0909000000000003E-2</v>
      </c>
      <c r="D37">
        <v>-0.110721</v>
      </c>
      <c r="F37">
        <f t="shared" si="1"/>
        <v>9.630659263118399E-2</v>
      </c>
      <c r="G37">
        <f t="shared" si="2"/>
        <v>-0.110721</v>
      </c>
      <c r="H37">
        <f t="shared" si="3"/>
        <v>-1.441440736881601E-2</v>
      </c>
    </row>
    <row r="38" spans="1:8" x14ac:dyDescent="0.25">
      <c r="A38">
        <v>-0.14040900000000001</v>
      </c>
      <c r="B38">
        <v>-0.71071899999999999</v>
      </c>
      <c r="C38">
        <v>-8.7362999999999996E-2</v>
      </c>
      <c r="D38">
        <v>-5.5383000000000002E-2</v>
      </c>
      <c r="F38">
        <f t="shared" si="1"/>
        <v>8.4451113944241277E-2</v>
      </c>
      <c r="G38">
        <f t="shared" si="2"/>
        <v>-5.5383000000000002E-2</v>
      </c>
      <c r="H38">
        <f t="shared" si="3"/>
        <v>2.9068113944241275E-2</v>
      </c>
    </row>
    <row r="39" spans="1:8" x14ac:dyDescent="0.25">
      <c r="A39">
        <v>-0.18378800000000001</v>
      </c>
      <c r="B39">
        <v>-0.73476399999999997</v>
      </c>
      <c r="C39">
        <v>-8.2140000000000005E-2</v>
      </c>
      <c r="D39">
        <v>-7.4082999999999996E-2</v>
      </c>
      <c r="F39">
        <f t="shared" si="1"/>
        <v>0.11054206873907096</v>
      </c>
      <c r="G39">
        <f t="shared" si="2"/>
        <v>-7.4082999999999996E-2</v>
      </c>
      <c r="H39">
        <f t="shared" si="3"/>
        <v>3.6459068739070968E-2</v>
      </c>
    </row>
    <row r="40" spans="1:8" x14ac:dyDescent="0.25">
      <c r="A40">
        <v>-0.22756299999999999</v>
      </c>
      <c r="B40">
        <v>-0.76007499999999995</v>
      </c>
      <c r="C40">
        <v>-7.9960000000000003E-2</v>
      </c>
      <c r="D40">
        <v>-0.15382599999999999</v>
      </c>
      <c r="F40">
        <f t="shared" si="1"/>
        <v>0.13687120371552661</v>
      </c>
      <c r="G40">
        <f t="shared" si="2"/>
        <v>-0.15382599999999999</v>
      </c>
      <c r="H40">
        <f t="shared" si="3"/>
        <v>-1.6954796284473383E-2</v>
      </c>
    </row>
    <row r="41" spans="1:8" x14ac:dyDescent="0.25">
      <c r="A41">
        <v>-0.248171</v>
      </c>
      <c r="B41">
        <v>-0.79053200000000001</v>
      </c>
      <c r="C41">
        <v>-3.4906E-2</v>
      </c>
      <c r="D41">
        <v>-0.14019200000000001</v>
      </c>
      <c r="F41">
        <f t="shared" si="1"/>
        <v>0.14926619660175844</v>
      </c>
      <c r="G41">
        <f t="shared" si="2"/>
        <v>-0.14019200000000001</v>
      </c>
      <c r="H41">
        <f t="shared" si="3"/>
        <v>9.0741966017584275E-3</v>
      </c>
    </row>
    <row r="42" spans="1:8" x14ac:dyDescent="0.25">
      <c r="A42">
        <v>-0.211952</v>
      </c>
      <c r="B42">
        <v>-0.746502</v>
      </c>
      <c r="C42">
        <v>-5.9035999999999998E-2</v>
      </c>
      <c r="D42">
        <v>-0.15443100000000001</v>
      </c>
      <c r="F42">
        <f t="shared" si="1"/>
        <v>0.12748173195955975</v>
      </c>
      <c r="G42">
        <f t="shared" si="2"/>
        <v>-0.15443100000000001</v>
      </c>
      <c r="H42">
        <f t="shared" si="3"/>
        <v>-2.6949268040440261E-2</v>
      </c>
    </row>
    <row r="43" spans="1:8" x14ac:dyDescent="0.25">
      <c r="A43">
        <v>-0.170511</v>
      </c>
      <c r="B43">
        <v>-0.72301599999999999</v>
      </c>
      <c r="C43">
        <v>-0.100392</v>
      </c>
      <c r="D43">
        <v>-7.3746999999999993E-2</v>
      </c>
      <c r="F43">
        <f t="shared" si="1"/>
        <v>0.10255641653844499</v>
      </c>
      <c r="G43">
        <f t="shared" si="2"/>
        <v>-7.3746999999999993E-2</v>
      </c>
      <c r="H43">
        <f t="shared" si="3"/>
        <v>2.8809416538445001E-2</v>
      </c>
    </row>
    <row r="44" spans="1:8" x14ac:dyDescent="0.25">
      <c r="A44">
        <v>-0.18209900000000001</v>
      </c>
      <c r="B44">
        <v>-0.77043499999999998</v>
      </c>
      <c r="C44">
        <v>-0.112509</v>
      </c>
      <c r="D44">
        <v>-0.154666</v>
      </c>
      <c r="F44">
        <f t="shared" si="1"/>
        <v>0.10952619417652994</v>
      </c>
      <c r="G44">
        <f t="shared" si="2"/>
        <v>-0.154666</v>
      </c>
      <c r="H44">
        <f t="shared" si="3"/>
        <v>-4.5139805823470061E-2</v>
      </c>
    </row>
    <row r="45" spans="1:8" x14ac:dyDescent="0.25">
      <c r="A45">
        <v>-0.16863900000000001</v>
      </c>
      <c r="B45">
        <v>-0.799319</v>
      </c>
      <c r="C45">
        <v>-7.0123000000000005E-2</v>
      </c>
      <c r="D45">
        <v>-9.0898999999999994E-2</v>
      </c>
      <c r="F45">
        <f t="shared" si="1"/>
        <v>0.10143047386166773</v>
      </c>
      <c r="G45">
        <f t="shared" si="2"/>
        <v>-9.0898999999999994E-2</v>
      </c>
      <c r="H45">
        <f t="shared" si="3"/>
        <v>1.0531473861667737E-2</v>
      </c>
    </row>
    <row r="46" spans="1:8" x14ac:dyDescent="0.25">
      <c r="A46">
        <v>-0.124321</v>
      </c>
      <c r="B46">
        <v>-0.77603999999999995</v>
      </c>
      <c r="C46">
        <v>-3.3730999999999997E-2</v>
      </c>
      <c r="D46">
        <v>-2.3910000000000001E-2</v>
      </c>
      <c r="F46">
        <f t="shared" si="1"/>
        <v>7.4774743333134053E-2</v>
      </c>
      <c r="G46">
        <f t="shared" si="2"/>
        <v>-2.3910000000000001E-2</v>
      </c>
      <c r="H46">
        <f t="shared" si="3"/>
        <v>5.0864743333134052E-2</v>
      </c>
    </row>
    <row r="47" spans="1:8" x14ac:dyDescent="0.25">
      <c r="A47">
        <v>-0.148455</v>
      </c>
      <c r="B47">
        <v>-0.81180099999999999</v>
      </c>
      <c r="C47">
        <v>-4.8396000000000002E-2</v>
      </c>
      <c r="D47">
        <v>-0.12284100000000001</v>
      </c>
      <c r="F47">
        <f t="shared" si="1"/>
        <v>8.9290502180005116E-2</v>
      </c>
      <c r="G47">
        <f t="shared" si="2"/>
        <v>-0.12284100000000001</v>
      </c>
      <c r="H47">
        <f t="shared" si="3"/>
        <v>-3.355049781999489E-2</v>
      </c>
    </row>
    <row r="48" spans="1:8" x14ac:dyDescent="0.25">
      <c r="A48">
        <v>-0.179924</v>
      </c>
      <c r="B48">
        <v>-0.81631399999999998</v>
      </c>
      <c r="C48">
        <v>-9.5705999999999999E-2</v>
      </c>
      <c r="D48">
        <v>-0.109212</v>
      </c>
      <c r="F48">
        <f t="shared" si="1"/>
        <v>0.10821800757290249</v>
      </c>
      <c r="G48">
        <f t="shared" si="2"/>
        <v>-0.109212</v>
      </c>
      <c r="H48">
        <f t="shared" si="3"/>
        <v>-9.9399242709750923E-4</v>
      </c>
    </row>
    <row r="49" spans="1:8" x14ac:dyDescent="0.25">
      <c r="A49">
        <v>-0.20774899999999999</v>
      </c>
      <c r="B49">
        <v>-0.83196999999999999</v>
      </c>
      <c r="C49">
        <v>-9.0306999999999998E-2</v>
      </c>
      <c r="D49">
        <v>-0.146844</v>
      </c>
      <c r="F49">
        <f t="shared" si="1"/>
        <v>0.12495377412275695</v>
      </c>
      <c r="G49">
        <f t="shared" si="2"/>
        <v>-0.146844</v>
      </c>
      <c r="H49">
        <f t="shared" si="3"/>
        <v>-2.1890225877243055E-2</v>
      </c>
    </row>
    <row r="50" spans="1:8" x14ac:dyDescent="0.25">
      <c r="A50">
        <v>-0.16189899999999999</v>
      </c>
      <c r="B50">
        <v>-0.78471199999999997</v>
      </c>
      <c r="C50">
        <v>-0.100256</v>
      </c>
      <c r="D50">
        <v>-0.10241699999999999</v>
      </c>
      <c r="F50">
        <f t="shared" si="1"/>
        <v>9.737659905318545E-2</v>
      </c>
      <c r="G50">
        <f t="shared" si="2"/>
        <v>-0.10241699999999999</v>
      </c>
      <c r="H50">
        <f t="shared" si="3"/>
        <v>-5.0404009468145439E-3</v>
      </c>
    </row>
    <row r="51" spans="1:8" x14ac:dyDescent="0.25">
      <c r="A51">
        <v>-0.183171</v>
      </c>
      <c r="B51">
        <v>-0.748278</v>
      </c>
      <c r="C51">
        <v>-9.5560000000000006E-2</v>
      </c>
      <c r="D51">
        <v>-0.15060599999999999</v>
      </c>
      <c r="F51">
        <f t="shared" si="1"/>
        <v>0.11017096476921436</v>
      </c>
      <c r="G51">
        <f t="shared" si="2"/>
        <v>-0.15060599999999999</v>
      </c>
      <c r="H51">
        <f t="shared" si="3"/>
        <v>-4.0435035230785635E-2</v>
      </c>
    </row>
    <row r="52" spans="1:8" x14ac:dyDescent="0.25">
      <c r="A52">
        <v>-0.21946199999999999</v>
      </c>
      <c r="B52">
        <v>-0.76605500000000004</v>
      </c>
      <c r="C52">
        <v>-0.117643</v>
      </c>
      <c r="D52">
        <v>-0.164357</v>
      </c>
      <c r="F52">
        <f t="shared" si="1"/>
        <v>0.1319987348989814</v>
      </c>
      <c r="G52">
        <f t="shared" si="2"/>
        <v>-0.164357</v>
      </c>
      <c r="H52">
        <f t="shared" si="3"/>
        <v>-3.2358265101018607E-2</v>
      </c>
    </row>
    <row r="53" spans="1:8" x14ac:dyDescent="0.25">
      <c r="A53">
        <v>-0.25163000000000002</v>
      </c>
      <c r="B53">
        <v>-0.75768100000000005</v>
      </c>
      <c r="C53">
        <v>-6.7750000000000005E-2</v>
      </c>
      <c r="D53">
        <v>-0.18810399999999999</v>
      </c>
      <c r="F53">
        <f t="shared" si="1"/>
        <v>0.15134666440035491</v>
      </c>
      <c r="G53">
        <f t="shared" si="2"/>
        <v>-0.18810399999999999</v>
      </c>
      <c r="H53">
        <f t="shared" si="3"/>
        <v>-3.6757335599645086E-2</v>
      </c>
    </row>
    <row r="54" spans="1:8" x14ac:dyDescent="0.25">
      <c r="A54">
        <v>-0.24163599999999999</v>
      </c>
      <c r="B54">
        <v>-0.77597300000000002</v>
      </c>
      <c r="C54">
        <v>-1.8078E-2</v>
      </c>
      <c r="D54">
        <v>-0.130941</v>
      </c>
      <c r="F54">
        <f t="shared" si="1"/>
        <v>0.14533562213982495</v>
      </c>
      <c r="G54">
        <f t="shared" si="2"/>
        <v>-0.130941</v>
      </c>
      <c r="H54">
        <f t="shared" si="3"/>
        <v>1.4394622139824953E-2</v>
      </c>
    </row>
    <row r="55" spans="1:8" x14ac:dyDescent="0.25">
      <c r="A55">
        <v>-0.223521</v>
      </c>
      <c r="B55">
        <v>-0.77217999999999998</v>
      </c>
      <c r="C55">
        <v>-2.9916000000000002E-2</v>
      </c>
      <c r="D55">
        <v>-0.124958</v>
      </c>
      <c r="F55">
        <f t="shared" si="1"/>
        <v>0.13444008176064748</v>
      </c>
      <c r="G55">
        <f t="shared" si="2"/>
        <v>-0.124958</v>
      </c>
      <c r="H55">
        <f t="shared" si="3"/>
        <v>9.4820817606474789E-3</v>
      </c>
    </row>
    <row r="56" spans="1:8" x14ac:dyDescent="0.25">
      <c r="A56">
        <v>-0.212421</v>
      </c>
      <c r="B56">
        <v>-0.76060000000000005</v>
      </c>
      <c r="C56">
        <v>-3.2120000000000003E-2</v>
      </c>
      <c r="D56">
        <v>-0.14893100000000001</v>
      </c>
      <c r="F56">
        <f t="shared" si="1"/>
        <v>0.1277638190938592</v>
      </c>
      <c r="G56">
        <f t="shared" si="2"/>
        <v>-0.14893100000000001</v>
      </c>
      <c r="H56">
        <f t="shared" si="3"/>
        <v>-2.1167180906140809E-2</v>
      </c>
    </row>
    <row r="57" spans="1:8" x14ac:dyDescent="0.25">
      <c r="A57">
        <v>-0.171843</v>
      </c>
      <c r="B57">
        <v>-0.722437</v>
      </c>
      <c r="C57">
        <v>-6.4855999999999997E-2</v>
      </c>
      <c r="D57">
        <v>-0.127335</v>
      </c>
      <c r="F57">
        <f t="shared" si="1"/>
        <v>0.1033575680584596</v>
      </c>
      <c r="G57">
        <f t="shared" si="2"/>
        <v>-0.127335</v>
      </c>
      <c r="H57">
        <f t="shared" si="3"/>
        <v>-2.3977431941540409E-2</v>
      </c>
    </row>
    <row r="58" spans="1:8" x14ac:dyDescent="0.25">
      <c r="A58">
        <v>-0.16245299999999999</v>
      </c>
      <c r="B58">
        <v>-0.74709400000000004</v>
      </c>
      <c r="C58">
        <v>-2.5170000000000001E-2</v>
      </c>
      <c r="D58">
        <v>-0.13536400000000001</v>
      </c>
      <c r="F58">
        <f t="shared" si="1"/>
        <v>9.7709810721419751E-2</v>
      </c>
      <c r="G58">
        <f t="shared" si="2"/>
        <v>-0.13536400000000001</v>
      </c>
      <c r="H58">
        <f t="shared" si="3"/>
        <v>-3.7654189278580261E-2</v>
      </c>
    </row>
    <row r="59" spans="1:8" x14ac:dyDescent="0.25">
      <c r="A59">
        <v>-0.128276</v>
      </c>
      <c r="B59">
        <v>-0.71320399999999995</v>
      </c>
      <c r="C59">
        <v>2.8240000000000001E-3</v>
      </c>
      <c r="D59">
        <v>-4.0430000000000001E-2</v>
      </c>
      <c r="F59">
        <f t="shared" si="1"/>
        <v>7.7153537823868079E-2</v>
      </c>
      <c r="G59">
        <f t="shared" si="2"/>
        <v>-4.0430000000000001E-2</v>
      </c>
      <c r="H59">
        <f t="shared" si="3"/>
        <v>3.6723537823868078E-2</v>
      </c>
    </row>
    <row r="60" spans="1:8" x14ac:dyDescent="0.25">
      <c r="A60">
        <v>-0.121368</v>
      </c>
      <c r="B60">
        <v>-0.73476300000000005</v>
      </c>
      <c r="C60">
        <v>-2.61E-4</v>
      </c>
      <c r="D60">
        <v>-5.0477000000000001E-2</v>
      </c>
      <c r="F60">
        <f t="shared" si="1"/>
        <v>7.2998616877726324E-2</v>
      </c>
      <c r="G60">
        <f t="shared" si="2"/>
        <v>-5.0477000000000001E-2</v>
      </c>
      <c r="H60">
        <f t="shared" si="3"/>
        <v>2.2521616877726323E-2</v>
      </c>
    </row>
    <row r="61" spans="1:8" x14ac:dyDescent="0.25">
      <c r="A61">
        <v>-0.16945299999999999</v>
      </c>
      <c r="B61">
        <v>-0.75495100000000004</v>
      </c>
      <c r="C61">
        <v>3.7665999999999998E-2</v>
      </c>
      <c r="D61">
        <v>-7.2861999999999996E-2</v>
      </c>
      <c r="F61">
        <f t="shared" si="1"/>
        <v>0.1019200664572322</v>
      </c>
      <c r="G61">
        <f t="shared" si="2"/>
        <v>-7.2861999999999996E-2</v>
      </c>
      <c r="H61">
        <f t="shared" si="3"/>
        <v>2.9058066457232204E-2</v>
      </c>
    </row>
    <row r="62" spans="1:8" x14ac:dyDescent="0.25">
      <c r="A62">
        <v>-0.205288</v>
      </c>
      <c r="B62">
        <v>-0.77764900000000003</v>
      </c>
      <c r="C62">
        <v>5.3303999999999997E-2</v>
      </c>
      <c r="D62">
        <v>-0.155835</v>
      </c>
      <c r="F62">
        <f t="shared" si="1"/>
        <v>0.12347356849906632</v>
      </c>
      <c r="G62">
        <f t="shared" si="2"/>
        <v>-0.155835</v>
      </c>
      <c r="H62">
        <f t="shared" si="3"/>
        <v>-3.2361431500933679E-2</v>
      </c>
    </row>
    <row r="63" spans="1:8" x14ac:dyDescent="0.25">
      <c r="A63">
        <v>-0.16781599999999999</v>
      </c>
      <c r="B63">
        <v>-0.75479200000000002</v>
      </c>
      <c r="C63">
        <v>3.6978999999999998E-2</v>
      </c>
      <c r="D63">
        <v>-8.5680999999999993E-2</v>
      </c>
      <c r="F63">
        <f t="shared" si="1"/>
        <v>0.1009354680801572</v>
      </c>
      <c r="G63">
        <f t="shared" si="2"/>
        <v>-8.5680999999999993E-2</v>
      </c>
      <c r="H63">
        <f t="shared" si="3"/>
        <v>1.5254468080157207E-2</v>
      </c>
    </row>
    <row r="64" spans="1:8" x14ac:dyDescent="0.25">
      <c r="A64">
        <v>-0.17860100000000001</v>
      </c>
      <c r="B64">
        <v>-0.73669799999999996</v>
      </c>
      <c r="C64">
        <v>3.1892999999999998E-2</v>
      </c>
      <c r="D64">
        <v>-8.165E-2</v>
      </c>
      <c r="F64">
        <f t="shared" si="1"/>
        <v>0.10742226923883395</v>
      </c>
      <c r="G64">
        <f t="shared" si="2"/>
        <v>-8.165E-2</v>
      </c>
      <c r="H64">
        <f t="shared" si="3"/>
        <v>2.5772269238833953E-2</v>
      </c>
    </row>
    <row r="65" spans="1:8" x14ac:dyDescent="0.25">
      <c r="A65">
        <v>-0.16894500000000001</v>
      </c>
      <c r="B65">
        <v>-0.72570699999999999</v>
      </c>
      <c r="C65">
        <v>6.0479999999999999E-2</v>
      </c>
      <c r="D65">
        <v>-8.1568000000000002E-2</v>
      </c>
      <c r="F65">
        <f t="shared" si="1"/>
        <v>0.10161452218383325</v>
      </c>
      <c r="G65">
        <f t="shared" si="2"/>
        <v>-8.1568000000000002E-2</v>
      </c>
      <c r="H65">
        <f t="shared" si="3"/>
        <v>2.0046522183833251E-2</v>
      </c>
    </row>
    <row r="66" spans="1:8" x14ac:dyDescent="0.25">
      <c r="A66">
        <v>-0.18604000000000001</v>
      </c>
      <c r="B66">
        <v>-0.71348100000000003</v>
      </c>
      <c r="C66">
        <v>2.0537E-2</v>
      </c>
      <c r="D66">
        <v>-7.5217000000000006E-2</v>
      </c>
      <c r="F66">
        <f t="shared" si="1"/>
        <v>0.11189656815579234</v>
      </c>
      <c r="G66">
        <f t="shared" si="2"/>
        <v>-7.5217000000000006E-2</v>
      </c>
      <c r="H66">
        <f t="shared" si="3"/>
        <v>3.6679568155792333E-2</v>
      </c>
    </row>
    <row r="67" spans="1:8" x14ac:dyDescent="0.25">
      <c r="A67">
        <v>-0.198292</v>
      </c>
      <c r="B67">
        <v>-0.74987300000000001</v>
      </c>
      <c r="C67">
        <v>5.1496E-2</v>
      </c>
      <c r="D67">
        <v>-0.106819</v>
      </c>
      <c r="F67">
        <f t="shared" ref="F67:F101" si="4">Q$2*A67</f>
        <v>0.11926571862367434</v>
      </c>
      <c r="G67">
        <f t="shared" ref="G67:G101" si="5">D67</f>
        <v>-0.106819</v>
      </c>
      <c r="H67">
        <f t="shared" ref="H67:H101" si="6">F67+G67</f>
        <v>1.2446718623674344E-2</v>
      </c>
    </row>
    <row r="68" spans="1:8" x14ac:dyDescent="0.25">
      <c r="A68">
        <v>-0.202434</v>
      </c>
      <c r="B68">
        <v>-0.75595699999999999</v>
      </c>
      <c r="C68">
        <v>5.0539000000000001E-2</v>
      </c>
      <c r="D68">
        <v>-8.2927000000000001E-2</v>
      </c>
      <c r="F68">
        <f t="shared" si="4"/>
        <v>0.12175698708906507</v>
      </c>
      <c r="G68">
        <f t="shared" si="5"/>
        <v>-8.2927000000000001E-2</v>
      </c>
      <c r="H68">
        <f t="shared" si="6"/>
        <v>3.8829987089065071E-2</v>
      </c>
    </row>
    <row r="69" spans="1:8" x14ac:dyDescent="0.25">
      <c r="A69">
        <v>-0.16244700000000001</v>
      </c>
      <c r="B69">
        <v>-0.79150699999999996</v>
      </c>
      <c r="C69">
        <v>8.6309999999999998E-3</v>
      </c>
      <c r="D69">
        <v>-0.115676</v>
      </c>
      <c r="F69">
        <f t="shared" si="4"/>
        <v>9.7706201930789077E-2</v>
      </c>
      <c r="G69">
        <f t="shared" si="5"/>
        <v>-0.115676</v>
      </c>
      <c r="H69">
        <f t="shared" si="6"/>
        <v>-1.7969798069210924E-2</v>
      </c>
    </row>
    <row r="70" spans="1:8" x14ac:dyDescent="0.25">
      <c r="A70">
        <v>-0.14091899999999999</v>
      </c>
      <c r="B70">
        <v>-0.762015</v>
      </c>
      <c r="C70">
        <v>1.7459999999999999E-3</v>
      </c>
      <c r="D70">
        <v>-9.8220000000000002E-2</v>
      </c>
      <c r="F70">
        <f t="shared" si="4"/>
        <v>8.4757861147850458E-2</v>
      </c>
      <c r="G70">
        <f t="shared" si="5"/>
        <v>-9.8220000000000002E-2</v>
      </c>
      <c r="H70">
        <f t="shared" si="6"/>
        <v>-1.3462138852149544E-2</v>
      </c>
    </row>
    <row r="71" spans="1:8" x14ac:dyDescent="0.25">
      <c r="A71">
        <v>-0.18208099999999999</v>
      </c>
      <c r="B71">
        <v>-0.79852599999999996</v>
      </c>
      <c r="C71">
        <v>4.6377000000000002E-2</v>
      </c>
      <c r="D71">
        <v>-0.15723899999999999</v>
      </c>
      <c r="F71">
        <f t="shared" si="4"/>
        <v>0.10951536780463784</v>
      </c>
      <c r="G71">
        <f t="shared" si="5"/>
        <v>-0.15723899999999999</v>
      </c>
      <c r="H71">
        <f t="shared" si="6"/>
        <v>-4.7723632195362145E-2</v>
      </c>
    </row>
    <row r="72" spans="1:8" x14ac:dyDescent="0.25">
      <c r="A72">
        <v>-0.218885</v>
      </c>
      <c r="B72">
        <v>-0.76313299999999995</v>
      </c>
      <c r="C72">
        <v>-2.3999999999999998E-3</v>
      </c>
      <c r="D72">
        <v>-0.11333</v>
      </c>
      <c r="F72">
        <f t="shared" si="4"/>
        <v>0.13165168953332942</v>
      </c>
      <c r="G72">
        <f t="shared" si="5"/>
        <v>-0.11333</v>
      </c>
      <c r="H72">
        <f t="shared" si="6"/>
        <v>1.8321689533329424E-2</v>
      </c>
    </row>
    <row r="73" spans="1:8" x14ac:dyDescent="0.25">
      <c r="A73">
        <v>-0.2427</v>
      </c>
      <c r="B73">
        <v>-0.74426300000000001</v>
      </c>
      <c r="C73">
        <v>1.2566000000000001E-2</v>
      </c>
      <c r="D73">
        <v>-0.14649400000000001</v>
      </c>
      <c r="F73">
        <f t="shared" si="4"/>
        <v>0.14597558101166846</v>
      </c>
      <c r="G73">
        <f t="shared" si="5"/>
        <v>-0.14649400000000001</v>
      </c>
      <c r="H73">
        <f t="shared" si="6"/>
        <v>-5.184189883315482E-4</v>
      </c>
    </row>
    <row r="74" spans="1:8" x14ac:dyDescent="0.25">
      <c r="A74">
        <v>-0.24934600000000001</v>
      </c>
      <c r="B74">
        <v>-0.73082000000000003</v>
      </c>
      <c r="C74">
        <v>2.4979000000000001E-2</v>
      </c>
      <c r="D74">
        <v>-0.10309500000000001</v>
      </c>
      <c r="F74">
        <f t="shared" si="4"/>
        <v>0.14997291810026983</v>
      </c>
      <c r="G74">
        <f t="shared" si="5"/>
        <v>-0.10309500000000001</v>
      </c>
      <c r="H74">
        <f t="shared" si="6"/>
        <v>4.6877918100269825E-2</v>
      </c>
    </row>
    <row r="75" spans="1:8" x14ac:dyDescent="0.25">
      <c r="A75">
        <v>-0.272706</v>
      </c>
      <c r="B75">
        <v>-0.76688400000000001</v>
      </c>
      <c r="C75">
        <v>5.1411999999999999E-2</v>
      </c>
      <c r="D75">
        <v>-0.13453399999999999</v>
      </c>
      <c r="F75">
        <f t="shared" si="4"/>
        <v>0.16402314295578105</v>
      </c>
      <c r="G75">
        <f t="shared" si="5"/>
        <v>-0.13453399999999999</v>
      </c>
      <c r="H75">
        <f t="shared" si="6"/>
        <v>2.9489142955781061E-2</v>
      </c>
    </row>
    <row r="76" spans="1:8" x14ac:dyDescent="0.25">
      <c r="A76">
        <v>-0.28334500000000001</v>
      </c>
      <c r="B76">
        <v>-0.76925200000000005</v>
      </c>
      <c r="C76">
        <v>0.100323</v>
      </c>
      <c r="D76">
        <v>-0.19231300000000001</v>
      </c>
      <c r="F76">
        <f t="shared" si="4"/>
        <v>0.17042213020911084</v>
      </c>
      <c r="G76">
        <f t="shared" si="5"/>
        <v>-0.19231300000000001</v>
      </c>
      <c r="H76">
        <f t="shared" si="6"/>
        <v>-2.1890869790889167E-2</v>
      </c>
    </row>
    <row r="77" spans="1:8" x14ac:dyDescent="0.25">
      <c r="A77">
        <v>-0.291825</v>
      </c>
      <c r="B77">
        <v>-0.761652</v>
      </c>
      <c r="C77">
        <v>0.12748499999999999</v>
      </c>
      <c r="D77">
        <v>-0.15348500000000001</v>
      </c>
      <c r="F77">
        <f t="shared" si="4"/>
        <v>0.17552255430049504</v>
      </c>
      <c r="G77">
        <f t="shared" si="5"/>
        <v>-0.15348500000000001</v>
      </c>
      <c r="H77">
        <f t="shared" si="6"/>
        <v>2.2037554300495032E-2</v>
      </c>
    </row>
    <row r="78" spans="1:8" x14ac:dyDescent="0.25">
      <c r="A78">
        <v>-0.330818</v>
      </c>
      <c r="B78">
        <v>-0.73182400000000003</v>
      </c>
      <c r="C78">
        <v>0.17479900000000001</v>
      </c>
      <c r="D78">
        <v>-0.20580200000000001</v>
      </c>
      <c r="F78">
        <f t="shared" si="4"/>
        <v>0.1989754831442857</v>
      </c>
      <c r="G78">
        <f t="shared" si="5"/>
        <v>-0.20580200000000001</v>
      </c>
      <c r="H78">
        <f t="shared" si="6"/>
        <v>-6.8265168557143097E-3</v>
      </c>
    </row>
    <row r="79" spans="1:8" x14ac:dyDescent="0.25">
      <c r="A79">
        <v>-0.29030400000000001</v>
      </c>
      <c r="B79">
        <v>-0.72107500000000002</v>
      </c>
      <c r="C79">
        <v>0.18815499999999999</v>
      </c>
      <c r="D79">
        <v>-0.13742499999999999</v>
      </c>
      <c r="F79">
        <f t="shared" si="4"/>
        <v>0.17460772587561352</v>
      </c>
      <c r="G79">
        <f t="shared" si="5"/>
        <v>-0.13742499999999999</v>
      </c>
      <c r="H79">
        <f t="shared" si="6"/>
        <v>3.7182725875613526E-2</v>
      </c>
    </row>
    <row r="80" spans="1:8" x14ac:dyDescent="0.25">
      <c r="A80">
        <v>-0.30568699999999999</v>
      </c>
      <c r="B80">
        <v>-0.71704699999999999</v>
      </c>
      <c r="C80">
        <v>0.23663100000000001</v>
      </c>
      <c r="D80">
        <v>-0.228549</v>
      </c>
      <c r="F80">
        <f t="shared" si="4"/>
        <v>0.18386006358761389</v>
      </c>
      <c r="G80">
        <f t="shared" si="5"/>
        <v>-0.228549</v>
      </c>
      <c r="H80">
        <f t="shared" si="6"/>
        <v>-4.468893641238611E-2</v>
      </c>
    </row>
    <row r="81" spans="1:8" x14ac:dyDescent="0.25">
      <c r="A81">
        <v>-0.33235500000000001</v>
      </c>
      <c r="B81">
        <v>-0.748556</v>
      </c>
      <c r="C81">
        <v>0.20175100000000001</v>
      </c>
      <c r="D81">
        <v>-0.197495</v>
      </c>
      <c r="F81">
        <f t="shared" si="4"/>
        <v>0.19989993501084907</v>
      </c>
      <c r="G81">
        <f t="shared" si="5"/>
        <v>-0.197495</v>
      </c>
      <c r="H81">
        <f t="shared" si="6"/>
        <v>2.4049350108490686E-3</v>
      </c>
    </row>
    <row r="82" spans="1:8" x14ac:dyDescent="0.25">
      <c r="A82">
        <v>-0.29394199999999998</v>
      </c>
      <c r="B82">
        <v>-0.71641900000000003</v>
      </c>
      <c r="C82">
        <v>0.22633600000000001</v>
      </c>
      <c r="D82">
        <v>-0.166824</v>
      </c>
      <c r="F82">
        <f t="shared" si="4"/>
        <v>0.17679585592802574</v>
      </c>
      <c r="G82">
        <f t="shared" si="5"/>
        <v>-0.166824</v>
      </c>
      <c r="H82">
        <f t="shared" si="6"/>
        <v>9.9718559280257413E-3</v>
      </c>
    </row>
    <row r="83" spans="1:8" x14ac:dyDescent="0.25">
      <c r="A83">
        <v>-0.29350900000000002</v>
      </c>
      <c r="B83">
        <v>-0.70384199999999997</v>
      </c>
      <c r="C83">
        <v>0.183146</v>
      </c>
      <c r="D83">
        <v>-0.220112</v>
      </c>
      <c r="F83">
        <f t="shared" si="4"/>
        <v>0.17653542153751051</v>
      </c>
      <c r="G83">
        <f t="shared" si="5"/>
        <v>-0.220112</v>
      </c>
      <c r="H83">
        <f t="shared" si="6"/>
        <v>-4.3576578462489496E-2</v>
      </c>
    </row>
    <row r="84" spans="1:8" x14ac:dyDescent="0.25">
      <c r="A84">
        <v>-0.289906</v>
      </c>
      <c r="B84">
        <v>-0.73570599999999997</v>
      </c>
      <c r="C84">
        <v>0.1673</v>
      </c>
      <c r="D84">
        <v>-0.127577</v>
      </c>
      <c r="F84">
        <f t="shared" si="4"/>
        <v>0.17436834276377733</v>
      </c>
      <c r="G84">
        <f t="shared" si="5"/>
        <v>-0.127577</v>
      </c>
      <c r="H84">
        <f t="shared" si="6"/>
        <v>4.6791342763777333E-2</v>
      </c>
    </row>
    <row r="85" spans="1:8" x14ac:dyDescent="0.25">
      <c r="A85">
        <v>-0.29983599999999999</v>
      </c>
      <c r="B85">
        <v>-0.72677499999999995</v>
      </c>
      <c r="C85">
        <v>0.16445399999999999</v>
      </c>
      <c r="D85">
        <v>-0.181837</v>
      </c>
      <c r="F85">
        <f t="shared" si="4"/>
        <v>0.18034089125757982</v>
      </c>
      <c r="G85">
        <f t="shared" si="5"/>
        <v>-0.181837</v>
      </c>
      <c r="H85">
        <f t="shared" si="6"/>
        <v>-1.4961087424201769E-3</v>
      </c>
    </row>
    <row r="86" spans="1:8" x14ac:dyDescent="0.25">
      <c r="A86">
        <v>-0.31023800000000001</v>
      </c>
      <c r="B86">
        <v>-0.72953599999999996</v>
      </c>
      <c r="C86">
        <v>0.166572</v>
      </c>
      <c r="D86">
        <v>-0.13994999999999999</v>
      </c>
      <c r="F86">
        <f t="shared" si="4"/>
        <v>0.18659733128099712</v>
      </c>
      <c r="G86">
        <f t="shared" si="5"/>
        <v>-0.13994999999999999</v>
      </c>
      <c r="H86">
        <f t="shared" si="6"/>
        <v>4.6647331280997129E-2</v>
      </c>
    </row>
    <row r="87" spans="1:8" x14ac:dyDescent="0.25">
      <c r="A87">
        <v>-0.27855799999999997</v>
      </c>
      <c r="B87">
        <v>-0.69474400000000003</v>
      </c>
      <c r="C87">
        <v>0.13303499999999999</v>
      </c>
      <c r="D87">
        <v>-0.135129</v>
      </c>
      <c r="F87">
        <f t="shared" si="4"/>
        <v>0.16754291675092023</v>
      </c>
      <c r="G87">
        <f t="shared" si="5"/>
        <v>-0.135129</v>
      </c>
      <c r="H87">
        <f t="shared" si="6"/>
        <v>3.241391675092023E-2</v>
      </c>
    </row>
    <row r="88" spans="1:8" x14ac:dyDescent="0.25">
      <c r="A88">
        <v>-0.29200500000000001</v>
      </c>
      <c r="B88">
        <v>-0.68229899999999999</v>
      </c>
      <c r="C88">
        <v>0.16183400000000001</v>
      </c>
      <c r="D88">
        <v>-0.175896</v>
      </c>
      <c r="F88">
        <f t="shared" si="4"/>
        <v>0.17563081801941596</v>
      </c>
      <c r="G88">
        <f t="shared" si="5"/>
        <v>-0.175896</v>
      </c>
      <c r="H88">
        <f t="shared" si="6"/>
        <v>-2.6518198058403386E-4</v>
      </c>
    </row>
    <row r="89" spans="1:8" x14ac:dyDescent="0.25">
      <c r="A89">
        <v>-0.33974599999999999</v>
      </c>
      <c r="B89">
        <v>-0.68346899999999999</v>
      </c>
      <c r="C89">
        <v>0.12492200000000001</v>
      </c>
      <c r="D89">
        <v>-0.190751</v>
      </c>
      <c r="F89">
        <f t="shared" si="4"/>
        <v>0.2043453636027619</v>
      </c>
      <c r="G89">
        <f t="shared" si="5"/>
        <v>-0.190751</v>
      </c>
      <c r="H89">
        <f t="shared" si="6"/>
        <v>1.3594363602761894E-2</v>
      </c>
    </row>
    <row r="90" spans="1:8" x14ac:dyDescent="0.25">
      <c r="A90">
        <v>-0.33064300000000002</v>
      </c>
      <c r="B90">
        <v>-0.71690699999999996</v>
      </c>
      <c r="C90">
        <v>0.108283</v>
      </c>
      <c r="D90">
        <v>-0.204295</v>
      </c>
      <c r="F90">
        <f t="shared" si="4"/>
        <v>0.19887022675089039</v>
      </c>
      <c r="G90">
        <f t="shared" si="5"/>
        <v>-0.204295</v>
      </c>
      <c r="H90">
        <f t="shared" si="6"/>
        <v>-5.4247732491096157E-3</v>
      </c>
    </row>
    <row r="91" spans="1:8" x14ac:dyDescent="0.25">
      <c r="A91">
        <v>-0.331482</v>
      </c>
      <c r="B91">
        <v>-0.71364099999999997</v>
      </c>
      <c r="C91">
        <v>9.7432000000000005E-2</v>
      </c>
      <c r="D91">
        <v>-0.178671</v>
      </c>
      <c r="F91">
        <f t="shared" si="4"/>
        <v>0.19937485597408275</v>
      </c>
      <c r="G91">
        <f t="shared" si="5"/>
        <v>-0.178671</v>
      </c>
      <c r="H91">
        <f t="shared" si="6"/>
        <v>2.0703855974082752E-2</v>
      </c>
    </row>
    <row r="92" spans="1:8" x14ac:dyDescent="0.25">
      <c r="A92">
        <v>-0.31039600000000001</v>
      </c>
      <c r="B92">
        <v>-0.70804</v>
      </c>
      <c r="C92">
        <v>0.12915299999999999</v>
      </c>
      <c r="D92">
        <v>-0.20991499999999999</v>
      </c>
      <c r="F92">
        <f t="shared" si="4"/>
        <v>0.18669236276760545</v>
      </c>
      <c r="G92">
        <f t="shared" si="5"/>
        <v>-0.20991499999999999</v>
      </c>
      <c r="H92">
        <f t="shared" si="6"/>
        <v>-2.3222637232394538E-2</v>
      </c>
    </row>
    <row r="93" spans="1:8" x14ac:dyDescent="0.25">
      <c r="A93">
        <v>-0.27370699999999998</v>
      </c>
      <c r="B93">
        <v>-0.67441700000000004</v>
      </c>
      <c r="C93">
        <v>0.129112</v>
      </c>
      <c r="D93">
        <v>-0.119281</v>
      </c>
      <c r="F93">
        <f t="shared" si="4"/>
        <v>0.16462520952600221</v>
      </c>
      <c r="G93">
        <f t="shared" si="5"/>
        <v>-0.119281</v>
      </c>
      <c r="H93">
        <f t="shared" si="6"/>
        <v>4.534420952600221E-2</v>
      </c>
    </row>
    <row r="94" spans="1:8" x14ac:dyDescent="0.25">
      <c r="A94">
        <v>-0.310728</v>
      </c>
      <c r="B94">
        <v>-0.63707499999999995</v>
      </c>
      <c r="C94">
        <v>8.0401E-2</v>
      </c>
      <c r="D94">
        <v>-0.18255199999999999</v>
      </c>
      <c r="F94">
        <f t="shared" si="4"/>
        <v>0.18689204918250399</v>
      </c>
      <c r="G94">
        <f t="shared" si="5"/>
        <v>-0.18255199999999999</v>
      </c>
      <c r="H94">
        <f t="shared" si="6"/>
        <v>4.3400491825039966E-3</v>
      </c>
    </row>
    <row r="95" spans="1:8" x14ac:dyDescent="0.25">
      <c r="A95">
        <v>-0.29343599999999997</v>
      </c>
      <c r="B95">
        <v>-0.61903699999999995</v>
      </c>
      <c r="C95">
        <v>6.5848000000000004E-2</v>
      </c>
      <c r="D95">
        <v>-0.20331199999999999</v>
      </c>
      <c r="F95">
        <f t="shared" si="4"/>
        <v>0.176491514584837</v>
      </c>
      <c r="G95">
        <f t="shared" si="5"/>
        <v>-0.20331199999999999</v>
      </c>
      <c r="H95">
        <f t="shared" si="6"/>
        <v>-2.6820485415162992E-2</v>
      </c>
    </row>
    <row r="96" spans="1:8" x14ac:dyDescent="0.25">
      <c r="A96">
        <v>-0.29242499999999999</v>
      </c>
      <c r="B96">
        <v>-0.59233400000000003</v>
      </c>
      <c r="C96">
        <v>4.1792000000000003E-2</v>
      </c>
      <c r="D96">
        <v>-0.19022900000000001</v>
      </c>
      <c r="F96">
        <f t="shared" si="4"/>
        <v>0.17588343336356468</v>
      </c>
      <c r="G96">
        <f t="shared" si="5"/>
        <v>-0.19022900000000001</v>
      </c>
      <c r="H96">
        <f t="shared" si="6"/>
        <v>-1.4345566636435325E-2</v>
      </c>
    </row>
    <row r="97" spans="1:8" x14ac:dyDescent="0.25">
      <c r="A97">
        <v>-0.34195900000000001</v>
      </c>
      <c r="B97">
        <v>-0.55217000000000005</v>
      </c>
      <c r="C97">
        <v>4.7185999999999999E-2</v>
      </c>
      <c r="D97">
        <v>-0.16658999999999999</v>
      </c>
      <c r="F97">
        <f t="shared" si="4"/>
        <v>0.20567640588038374</v>
      </c>
      <c r="G97">
        <f t="shared" si="5"/>
        <v>-0.16658999999999999</v>
      </c>
      <c r="H97">
        <f t="shared" si="6"/>
        <v>3.9086405880383757E-2</v>
      </c>
    </row>
    <row r="98" spans="1:8" x14ac:dyDescent="0.25">
      <c r="A98">
        <v>-0.35143400000000002</v>
      </c>
      <c r="B98">
        <v>-0.58311800000000003</v>
      </c>
      <c r="C98">
        <v>7.9366000000000006E-2</v>
      </c>
      <c r="D98">
        <v>-0.25853999999999999</v>
      </c>
      <c r="F98">
        <f t="shared" si="4"/>
        <v>0.21137528775135847</v>
      </c>
      <c r="G98">
        <f t="shared" si="5"/>
        <v>-0.25853999999999999</v>
      </c>
      <c r="H98">
        <f t="shared" si="6"/>
        <v>-4.7164712248641522E-2</v>
      </c>
    </row>
    <row r="99" spans="1:8" x14ac:dyDescent="0.25">
      <c r="A99">
        <v>-0.33343499999999998</v>
      </c>
      <c r="B99">
        <v>-0.57106100000000004</v>
      </c>
      <c r="C99">
        <v>4.9149999999999999E-2</v>
      </c>
      <c r="D99">
        <v>-0.16888900000000001</v>
      </c>
      <c r="F99">
        <f t="shared" si="4"/>
        <v>0.20054951732437443</v>
      </c>
      <c r="G99">
        <f t="shared" si="5"/>
        <v>-0.16888900000000001</v>
      </c>
      <c r="H99">
        <f t="shared" si="6"/>
        <v>3.1660517324374415E-2</v>
      </c>
    </row>
    <row r="100" spans="1:8" x14ac:dyDescent="0.25">
      <c r="A100">
        <v>-0.289684</v>
      </c>
      <c r="B100">
        <v>-0.602518</v>
      </c>
      <c r="C100">
        <v>7.5353000000000003E-2</v>
      </c>
      <c r="D100">
        <v>-0.20585100000000001</v>
      </c>
      <c r="F100">
        <f t="shared" si="4"/>
        <v>0.17423481751044156</v>
      </c>
      <c r="G100">
        <f t="shared" si="5"/>
        <v>-0.20585100000000001</v>
      </c>
      <c r="H100">
        <f t="shared" si="6"/>
        <v>-3.1616182489558442E-2</v>
      </c>
    </row>
    <row r="101" spans="1:8" x14ac:dyDescent="0.25">
      <c r="A101">
        <v>-0.28864899999999999</v>
      </c>
      <c r="B101">
        <v>-0.644146</v>
      </c>
      <c r="C101">
        <v>0.10148500000000001</v>
      </c>
      <c r="D101">
        <v>-0.19062899999999999</v>
      </c>
      <c r="F101">
        <f t="shared" si="4"/>
        <v>0.17361230112664644</v>
      </c>
      <c r="G101">
        <f t="shared" si="5"/>
        <v>-0.19062899999999999</v>
      </c>
      <c r="H101">
        <f t="shared" si="6"/>
        <v>-1.7016698873353553E-2</v>
      </c>
    </row>
  </sheetData>
  <mergeCells count="6">
    <mergeCell ref="N20:P20"/>
    <mergeCell ref="L20:L21"/>
    <mergeCell ref="M20:M21"/>
    <mergeCell ref="L12:L13"/>
    <mergeCell ref="M12:M13"/>
    <mergeCell ref="N12:P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 Coint Vector (2)</vt:lpstr>
      <vt:lpstr>Example 1 Coint Vector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2012-02-27T22:43:26Z</dcterms:created>
  <dcterms:modified xsi:type="dcterms:W3CDTF">2012-02-28T23:00:48Z</dcterms:modified>
</cp:coreProperties>
</file>