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tthewmule/Dropbox/RTPCR_webinar/RTPCR_webinar/"/>
    </mc:Choice>
  </mc:AlternateContent>
  <bookViews>
    <workbookView xWindow="13780" yWindow="460" windowWidth="15020" windowHeight="17540" tabRatio="500" activeTab="3"/>
  </bookViews>
  <sheets>
    <sheet name="plate layout " sheetId="1" r:id="rId1"/>
    <sheet name="instrument output " sheetId="7" r:id="rId2"/>
    <sheet name="ct values" sheetId="6" r:id="rId3"/>
    <sheet name="∆ct  ∆∆ct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8" l="1"/>
  <c r="H12" i="8"/>
  <c r="H9" i="8"/>
  <c r="H8" i="8"/>
  <c r="F9" i="8"/>
  <c r="F8" i="8"/>
  <c r="F7" i="8"/>
  <c r="F6" i="8"/>
  <c r="F5" i="6"/>
  <c r="F8" i="6"/>
  <c r="F2" i="6"/>
  <c r="G6" i="8"/>
  <c r="G10" i="8"/>
  <c r="F10" i="8"/>
  <c r="F13" i="8"/>
  <c r="F12" i="8"/>
  <c r="F11" i="8"/>
  <c r="F11" i="6"/>
  <c r="F14" i="6"/>
  <c r="F17" i="6"/>
  <c r="F20" i="6"/>
  <c r="F23" i="6"/>
  <c r="F26" i="6"/>
  <c r="F29" i="6"/>
  <c r="F32" i="6"/>
  <c r="F35" i="6"/>
</calcChain>
</file>

<file path=xl/sharedStrings.xml><?xml version="1.0" encoding="utf-8"?>
<sst xmlns="http://schemas.openxmlformats.org/spreadsheetml/2006/main" count="444" uniqueCount="69">
  <si>
    <t>A</t>
  </si>
  <si>
    <t>B</t>
  </si>
  <si>
    <t>C</t>
  </si>
  <si>
    <t>D</t>
  </si>
  <si>
    <t>E</t>
  </si>
  <si>
    <t>F</t>
  </si>
  <si>
    <t>G</t>
  </si>
  <si>
    <t>H</t>
  </si>
  <si>
    <t>sample 1</t>
  </si>
  <si>
    <t>sample 2</t>
  </si>
  <si>
    <t>sample 3</t>
  </si>
  <si>
    <t>sample 4</t>
  </si>
  <si>
    <t>negative 
control</t>
  </si>
  <si>
    <t>A1</t>
  </si>
  <si>
    <t>A2</t>
  </si>
  <si>
    <t>A3</t>
  </si>
  <si>
    <t>A4</t>
  </si>
  <si>
    <t>A5</t>
  </si>
  <si>
    <t>A6</t>
  </si>
  <si>
    <t>Well Position</t>
  </si>
  <si>
    <t>Gene</t>
  </si>
  <si>
    <t>Sample Name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</si>
  <si>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</si>
  <si>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</si>
  <si>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</si>
  <si>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</si>
  <si>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</si>
  <si>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</si>
  <si>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</si>
  <si>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</si>
  <si>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</si>
  <si>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</si>
  <si>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</si>
  <si>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</si>
  <si>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</si>
  <si>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</si>
  <si>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</si>
  <si>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</si>
  <si>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</si>
  <si>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</si>
  <si>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</si>
  <si>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</si>
  <si>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</si>
  <si>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</si>
  <si>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</si>
  <si>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</si>
  <si>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</si>
  <si>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</si>
  <si>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</si>
  <si>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</si>
  <si>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</si>
  <si>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</si>
  <si>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ct</t>
  </si>
  <si>
    <t>type</t>
  </si>
  <si>
    <t>IFNg</t>
  </si>
  <si>
    <t>TAP1</t>
  </si>
  <si>
    <t>control.gene</t>
  </si>
  <si>
    <t>sample_1</t>
  </si>
  <si>
    <t>sample_2</t>
  </si>
  <si>
    <t>sample_3</t>
  </si>
  <si>
    <t>sample_4</t>
  </si>
  <si>
    <t>no_drug</t>
  </si>
  <si>
    <t>Plus_drug</t>
  </si>
  <si>
    <t>avg expression</t>
  </si>
  <si>
    <t xml:space="preserve">∆ct no drug </t>
  </si>
  <si>
    <t xml:space="preserve">∆∆ct fold change + drug relative to control normalized to control gene </t>
  </si>
  <si>
    <t xml:space="preserve">** Note not analyzing -RT control samples </t>
  </si>
  <si>
    <t xml:space="preserve">Visually inspect these reactions and ensure Ct is below 35 with no noticable amplification. </t>
  </si>
  <si>
    <t>avg no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</si>
</sst>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0" fillId="0" borderId="0" xfId="0" applyBorder="1"/>
    <xf numFmtId="0" fontId="0" fillId="0" borderId="0" xfId="0" applyAlignment="1">
      <alignment horizontal="left" vertical="top"/>
    </xf>
    <xf numFmtId="0" fontId="1" fillId="0" borderId="0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zoomScale="81" workbookViewId="0"/>
  </sheetViews>
  <sheetFormatPr baseColWidth="10" defaultRowHeight="16" x14ac:dyDescent="0.2"/>
  <sheetData>
    <row r="1" spans="2:14" ht="17" thickBot="1" x14ac:dyDescent="0.25"/>
    <row r="2" spans="2:14" ht="45" customHeight="1" x14ac:dyDescent="0.2">
      <c r="B2" s="1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6">
        <v>12</v>
      </c>
    </row>
    <row r="3" spans="2:14" ht="45" customHeight="1" x14ac:dyDescent="0.2">
      <c r="B3" s="4" t="s">
        <v>0</v>
      </c>
      <c r="C3" s="10" t="s">
        <v>8</v>
      </c>
      <c r="D3" s="11" t="s">
        <v>9</v>
      </c>
      <c r="E3" s="11" t="s">
        <v>8</v>
      </c>
      <c r="F3" s="11" t="s">
        <v>9</v>
      </c>
      <c r="G3" s="11" t="s">
        <v>8</v>
      </c>
      <c r="H3" s="11" t="s">
        <v>9</v>
      </c>
      <c r="I3" s="11" t="s">
        <v>8</v>
      </c>
      <c r="J3" s="11" t="s">
        <v>9</v>
      </c>
      <c r="K3" s="11" t="s">
        <v>8</v>
      </c>
      <c r="L3" s="11" t="s">
        <v>9</v>
      </c>
      <c r="M3" s="11" t="s">
        <v>8</v>
      </c>
      <c r="N3" s="17" t="s">
        <v>9</v>
      </c>
    </row>
    <row r="4" spans="2:14" ht="45" customHeight="1" x14ac:dyDescent="0.2">
      <c r="B4" s="4" t="s">
        <v>1</v>
      </c>
      <c r="C4" s="10" t="s">
        <v>8</v>
      </c>
      <c r="D4" s="11" t="s">
        <v>9</v>
      </c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  <c r="K4" s="11" t="s">
        <v>8</v>
      </c>
      <c r="L4" s="11" t="s">
        <v>9</v>
      </c>
      <c r="M4" s="11" t="s">
        <v>8</v>
      </c>
      <c r="N4" s="17" t="s">
        <v>9</v>
      </c>
    </row>
    <row r="5" spans="2:14" ht="45" customHeight="1" x14ac:dyDescent="0.2">
      <c r="B5" s="4" t="s">
        <v>2</v>
      </c>
      <c r="C5" s="10" t="s">
        <v>8</v>
      </c>
      <c r="D5" s="11" t="s">
        <v>9</v>
      </c>
      <c r="E5" s="11" t="s">
        <v>8</v>
      </c>
      <c r="F5" s="11" t="s">
        <v>9</v>
      </c>
      <c r="G5" s="11" t="s">
        <v>8</v>
      </c>
      <c r="H5" s="11" t="s">
        <v>9</v>
      </c>
      <c r="I5" s="11" t="s">
        <v>8</v>
      </c>
      <c r="J5" s="11" t="s">
        <v>9</v>
      </c>
      <c r="K5" s="11" t="s">
        <v>8</v>
      </c>
      <c r="L5" s="11" t="s">
        <v>9</v>
      </c>
      <c r="M5" s="11" t="s">
        <v>8</v>
      </c>
      <c r="N5" s="17" t="s">
        <v>9</v>
      </c>
    </row>
    <row r="6" spans="2:14" ht="45" customHeight="1" x14ac:dyDescent="0.2">
      <c r="B6" s="4" t="s">
        <v>3</v>
      </c>
      <c r="C6" s="12" t="s">
        <v>10</v>
      </c>
      <c r="D6" s="12" t="s">
        <v>11</v>
      </c>
      <c r="E6" s="12" t="s">
        <v>10</v>
      </c>
      <c r="F6" s="12" t="s">
        <v>11</v>
      </c>
      <c r="G6" s="12" t="s">
        <v>10</v>
      </c>
      <c r="H6" s="12" t="s">
        <v>11</v>
      </c>
      <c r="I6" s="12" t="s">
        <v>10</v>
      </c>
      <c r="J6" s="12" t="s">
        <v>11</v>
      </c>
      <c r="K6" s="12" t="s">
        <v>10</v>
      </c>
      <c r="L6" s="12" t="s">
        <v>11</v>
      </c>
      <c r="M6" s="12" t="s">
        <v>10</v>
      </c>
      <c r="N6" s="18" t="s">
        <v>11</v>
      </c>
    </row>
    <row r="7" spans="2:14" ht="45" customHeight="1" x14ac:dyDescent="0.2">
      <c r="B7" s="4" t="s">
        <v>4</v>
      </c>
      <c r="C7" s="12" t="s">
        <v>10</v>
      </c>
      <c r="D7" s="12" t="s">
        <v>11</v>
      </c>
      <c r="E7" s="12" t="s">
        <v>10</v>
      </c>
      <c r="F7" s="12" t="s">
        <v>11</v>
      </c>
      <c r="G7" s="12" t="s">
        <v>10</v>
      </c>
      <c r="H7" s="12" t="s">
        <v>11</v>
      </c>
      <c r="I7" s="12" t="s">
        <v>10</v>
      </c>
      <c r="J7" s="12" t="s">
        <v>11</v>
      </c>
      <c r="K7" s="12" t="s">
        <v>10</v>
      </c>
      <c r="L7" s="12" t="s">
        <v>11</v>
      </c>
      <c r="M7" s="12" t="s">
        <v>10</v>
      </c>
      <c r="N7" s="18" t="s">
        <v>11</v>
      </c>
    </row>
    <row r="8" spans="2:14" ht="45" customHeight="1" x14ac:dyDescent="0.2">
      <c r="B8" s="4" t="s">
        <v>5</v>
      </c>
      <c r="C8" s="12" t="s">
        <v>10</v>
      </c>
      <c r="D8" s="12" t="s">
        <v>11</v>
      </c>
      <c r="E8" s="12" t="s">
        <v>10</v>
      </c>
      <c r="F8" s="12" t="s">
        <v>11</v>
      </c>
      <c r="G8" s="12" t="s">
        <v>10</v>
      </c>
      <c r="H8" s="12" t="s">
        <v>11</v>
      </c>
      <c r="I8" s="12" t="s">
        <v>10</v>
      </c>
      <c r="J8" s="12" t="s">
        <v>11</v>
      </c>
      <c r="K8" s="12" t="s">
        <v>10</v>
      </c>
      <c r="L8" s="12" t="s">
        <v>11</v>
      </c>
      <c r="M8" s="12" t="s">
        <v>10</v>
      </c>
      <c r="N8" s="18" t="s">
        <v>11</v>
      </c>
    </row>
    <row r="9" spans="2:14" ht="45" customHeight="1" x14ac:dyDescent="0.2">
      <c r="B9" s="4" t="s">
        <v>6</v>
      </c>
      <c r="C9" s="13" t="s">
        <v>12</v>
      </c>
      <c r="D9" s="13" t="s">
        <v>12</v>
      </c>
      <c r="E9" s="13" t="s">
        <v>12</v>
      </c>
      <c r="F9" s="13" t="s">
        <v>12</v>
      </c>
      <c r="G9" s="13" t="s">
        <v>12</v>
      </c>
      <c r="H9" s="13" t="s">
        <v>12</v>
      </c>
      <c r="I9" s="14"/>
      <c r="J9" s="14"/>
      <c r="K9" s="14"/>
      <c r="L9" s="14"/>
      <c r="M9" s="14"/>
      <c r="N9" s="19"/>
    </row>
    <row r="10" spans="2:14" ht="44" customHeight="1" thickBot="1" x14ac:dyDescent="0.25">
      <c r="B10" s="5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53</v>
      </c>
      <c r="E1" t="s">
        <v>52</v>
      </c>
    </row>
    <row r="2" spans="1:5" x14ac:dyDescent="0.2">
      <c r="A2" t="s">
        <v>13</v>
      </c>
      <c r="B2" t="s">
        <v>54</v>
      </c>
      <c r="C2" t="s">
        <v>57</v>
      </c>
      <c r="D2" t="s">
        <v>61</v>
      </c>
      <c r="E2">
        <v>27</v>
      </c>
    </row>
    <row r="3" spans="1:5" x14ac:dyDescent="0.2">
      <c r="A3" t="s">
        <v>15</v>
      </c>
      <c r="B3" t="s">
        <v>55</v>
      </c>
      <c r="C3" t="s">
        <v>57</v>
      </c>
      <c r="D3" t="s">
        <v>61</v>
      </c>
      <c r="E3">
        <v>28.5</v>
      </c>
    </row>
    <row r="4" spans="1:5" x14ac:dyDescent="0.2">
      <c r="A4" t="s">
        <v>17</v>
      </c>
      <c r="B4" t="s">
        <v>56</v>
      </c>
      <c r="C4" t="s">
        <v>57</v>
      </c>
      <c r="D4" t="s">
        <v>61</v>
      </c>
      <c r="E4">
        <v>15</v>
      </c>
    </row>
    <row r="5" spans="1:5" x14ac:dyDescent="0.2">
      <c r="A5" t="s">
        <v>22</v>
      </c>
      <c r="B5" t="s">
        <v>54</v>
      </c>
      <c r="C5" t="s">
        <v>57</v>
      </c>
      <c r="D5" t="s">
        <v>61</v>
      </c>
      <c r="E5">
        <v>27.4</v>
      </c>
    </row>
    <row r="6" spans="1:5" x14ac:dyDescent="0.2">
      <c r="A6" t="s">
        <v>24</v>
      </c>
      <c r="B6" t="s">
        <v>55</v>
      </c>
      <c r="C6" t="s">
        <v>57</v>
      </c>
      <c r="D6" t="s">
        <v>61</v>
      </c>
      <c r="E6">
        <v>29.4</v>
      </c>
    </row>
    <row r="7" spans="1:5" x14ac:dyDescent="0.2">
      <c r="A7" t="s">
        <v>26</v>
      </c>
      <c r="B7" t="s">
        <v>56</v>
      </c>
      <c r="C7" t="s">
        <v>57</v>
      </c>
      <c r="D7" t="s">
        <v>61</v>
      </c>
      <c r="E7">
        <v>15.1</v>
      </c>
    </row>
    <row r="8" spans="1:5" x14ac:dyDescent="0.2">
      <c r="A8" t="s">
        <v>28</v>
      </c>
      <c r="B8" t="s">
        <v>54</v>
      </c>
      <c r="C8" t="s">
        <v>57</v>
      </c>
      <c r="D8" t="s">
        <v>61</v>
      </c>
      <c r="E8">
        <v>28.1</v>
      </c>
    </row>
    <row r="9" spans="1:5" x14ac:dyDescent="0.2">
      <c r="A9" t="s">
        <v>30</v>
      </c>
      <c r="B9" t="s">
        <v>55</v>
      </c>
      <c r="C9" t="s">
        <v>57</v>
      </c>
      <c r="D9" t="s">
        <v>61</v>
      </c>
      <c r="E9">
        <v>29.3</v>
      </c>
    </row>
    <row r="10" spans="1:5" x14ac:dyDescent="0.2">
      <c r="A10" t="s">
        <v>32</v>
      </c>
      <c r="B10" t="s">
        <v>56</v>
      </c>
      <c r="C10" t="s">
        <v>57</v>
      </c>
      <c r="D10" t="s">
        <v>61</v>
      </c>
      <c r="E10">
        <v>15.2</v>
      </c>
    </row>
    <row r="11" spans="1:5" x14ac:dyDescent="0.2">
      <c r="A11" t="s">
        <v>14</v>
      </c>
      <c r="B11" t="s">
        <v>54</v>
      </c>
      <c r="C11" t="s">
        <v>58</v>
      </c>
      <c r="D11" t="s">
        <v>61</v>
      </c>
      <c r="E11">
        <v>27</v>
      </c>
    </row>
    <row r="12" spans="1:5" x14ac:dyDescent="0.2">
      <c r="A12" t="s">
        <v>16</v>
      </c>
      <c r="B12" t="s">
        <v>55</v>
      </c>
      <c r="C12" t="s">
        <v>58</v>
      </c>
      <c r="D12" t="s">
        <v>61</v>
      </c>
      <c r="E12">
        <v>28.5</v>
      </c>
    </row>
    <row r="13" spans="1:5" x14ac:dyDescent="0.2">
      <c r="A13" t="s">
        <v>18</v>
      </c>
      <c r="B13" t="s">
        <v>56</v>
      </c>
      <c r="C13" t="s">
        <v>58</v>
      </c>
      <c r="D13" t="s">
        <v>61</v>
      </c>
      <c r="E13">
        <v>15.3</v>
      </c>
    </row>
    <row r="14" spans="1:5" x14ac:dyDescent="0.2">
      <c r="A14" t="s">
        <v>23</v>
      </c>
      <c r="B14" t="s">
        <v>54</v>
      </c>
      <c r="C14" t="s">
        <v>58</v>
      </c>
      <c r="D14" t="s">
        <v>61</v>
      </c>
      <c r="E14">
        <v>27.3</v>
      </c>
    </row>
    <row r="15" spans="1:5" x14ac:dyDescent="0.2">
      <c r="A15" t="s">
        <v>25</v>
      </c>
      <c r="B15" t="s">
        <v>55</v>
      </c>
      <c r="C15" t="s">
        <v>58</v>
      </c>
      <c r="D15" t="s">
        <v>61</v>
      </c>
      <c r="E15">
        <v>28.2</v>
      </c>
    </row>
    <row r="16" spans="1:5" x14ac:dyDescent="0.2">
      <c r="A16" t="s">
        <v>27</v>
      </c>
      <c r="B16" t="s">
        <v>56</v>
      </c>
      <c r="C16" t="s">
        <v>58</v>
      </c>
      <c r="D16" t="s">
        <v>61</v>
      </c>
      <c r="E16">
        <v>15.8</v>
      </c>
    </row>
    <row r="17" spans="1:5" x14ac:dyDescent="0.2">
      <c r="A17" t="s">
        <v>29</v>
      </c>
      <c r="B17" t="s">
        <v>54</v>
      </c>
      <c r="C17" t="s">
        <v>58</v>
      </c>
      <c r="D17" t="s">
        <v>61</v>
      </c>
      <c r="E17">
        <v>27.5</v>
      </c>
    </row>
    <row r="18" spans="1:5" x14ac:dyDescent="0.2">
      <c r="A18" t="s">
        <v>31</v>
      </c>
      <c r="B18" t="s">
        <v>55</v>
      </c>
      <c r="C18" t="s">
        <v>58</v>
      </c>
      <c r="D18" t="s">
        <v>61</v>
      </c>
      <c r="E18">
        <v>28.4</v>
      </c>
    </row>
    <row r="19" spans="1:5" x14ac:dyDescent="0.2">
      <c r="A19" t="s">
        <v>33</v>
      </c>
      <c r="B19" t="s">
        <v>56</v>
      </c>
      <c r="C19" t="s">
        <v>58</v>
      </c>
      <c r="D19" t="s">
        <v>61</v>
      </c>
      <c r="E19">
        <v>15.3</v>
      </c>
    </row>
    <row r="20" spans="1:5" x14ac:dyDescent="0.2">
      <c r="A20" t="s">
        <v>34</v>
      </c>
      <c r="B20" t="s">
        <v>54</v>
      </c>
      <c r="C20" t="s">
        <v>59</v>
      </c>
      <c r="D20" t="s">
        <v>62</v>
      </c>
      <c r="E20">
        <v>22.4</v>
      </c>
    </row>
    <row r="21" spans="1:5" x14ac:dyDescent="0.2">
      <c r="A21" t="s">
        <v>36</v>
      </c>
      <c r="B21" t="s">
        <v>55</v>
      </c>
      <c r="C21" t="s">
        <v>59</v>
      </c>
      <c r="D21" t="s">
        <v>62</v>
      </c>
      <c r="E21">
        <v>23.2</v>
      </c>
    </row>
    <row r="22" spans="1:5" x14ac:dyDescent="0.2">
      <c r="A22" t="s">
        <v>38</v>
      </c>
      <c r="B22" t="s">
        <v>56</v>
      </c>
      <c r="C22" t="s">
        <v>59</v>
      </c>
      <c r="D22" t="s">
        <v>62</v>
      </c>
      <c r="E22">
        <v>15.2</v>
      </c>
    </row>
    <row r="23" spans="1:5" x14ac:dyDescent="0.2">
      <c r="A23" t="s">
        <v>40</v>
      </c>
      <c r="B23" t="s">
        <v>54</v>
      </c>
      <c r="C23" t="s">
        <v>59</v>
      </c>
      <c r="D23" t="s">
        <v>62</v>
      </c>
      <c r="E23">
        <v>22.5</v>
      </c>
    </row>
    <row r="24" spans="1:5" x14ac:dyDescent="0.2">
      <c r="A24" t="s">
        <v>42</v>
      </c>
      <c r="B24" t="s">
        <v>55</v>
      </c>
      <c r="C24" t="s">
        <v>59</v>
      </c>
      <c r="D24" t="s">
        <v>62</v>
      </c>
      <c r="E24">
        <v>23.2</v>
      </c>
    </row>
    <row r="25" spans="1:5" x14ac:dyDescent="0.2">
      <c r="A25" t="s">
        <v>44</v>
      </c>
      <c r="B25" t="s">
        <v>56</v>
      </c>
      <c r="C25" t="s">
        <v>59</v>
      </c>
      <c r="D25" t="s">
        <v>62</v>
      </c>
      <c r="E25">
        <v>15.4</v>
      </c>
    </row>
    <row r="26" spans="1:5" x14ac:dyDescent="0.2">
      <c r="A26" t="s">
        <v>46</v>
      </c>
      <c r="B26" t="s">
        <v>54</v>
      </c>
      <c r="C26" t="s">
        <v>59</v>
      </c>
      <c r="D26" t="s">
        <v>62</v>
      </c>
      <c r="E26">
        <v>22.2</v>
      </c>
    </row>
    <row r="27" spans="1:5" x14ac:dyDescent="0.2">
      <c r="A27" t="s">
        <v>48</v>
      </c>
      <c r="B27" t="s">
        <v>55</v>
      </c>
      <c r="C27" t="s">
        <v>59</v>
      </c>
      <c r="D27" t="s">
        <v>62</v>
      </c>
      <c r="E27">
        <v>23.5</v>
      </c>
    </row>
    <row r="28" spans="1:5" x14ac:dyDescent="0.2">
      <c r="A28" t="s">
        <v>50</v>
      </c>
      <c r="B28" t="s">
        <v>56</v>
      </c>
      <c r="C28" t="s">
        <v>59</v>
      </c>
      <c r="D28" t="s">
        <v>62</v>
      </c>
      <c r="E28">
        <v>15.8</v>
      </c>
    </row>
    <row r="29" spans="1:5" x14ac:dyDescent="0.2">
      <c r="A29" t="s">
        <v>35</v>
      </c>
      <c r="B29" t="s">
        <v>54</v>
      </c>
      <c r="C29" t="s">
        <v>60</v>
      </c>
      <c r="D29" t="s">
        <v>62</v>
      </c>
      <c r="E29">
        <v>23.1</v>
      </c>
    </row>
    <row r="30" spans="1:5" x14ac:dyDescent="0.2">
      <c r="A30" t="s">
        <v>37</v>
      </c>
      <c r="B30" t="s">
        <v>55</v>
      </c>
      <c r="C30" t="s">
        <v>60</v>
      </c>
      <c r="D30" t="s">
        <v>62</v>
      </c>
      <c r="E30">
        <v>23.6</v>
      </c>
    </row>
    <row r="31" spans="1:5" x14ac:dyDescent="0.2">
      <c r="A31" t="s">
        <v>39</v>
      </c>
      <c r="B31" t="s">
        <v>56</v>
      </c>
      <c r="C31" t="s">
        <v>60</v>
      </c>
      <c r="D31" t="s">
        <v>62</v>
      </c>
      <c r="E31">
        <v>15.4</v>
      </c>
    </row>
    <row r="32" spans="1:5" x14ac:dyDescent="0.2">
      <c r="A32" t="s">
        <v>41</v>
      </c>
      <c r="B32" t="s">
        <v>54</v>
      </c>
      <c r="C32" t="s">
        <v>60</v>
      </c>
      <c r="D32" t="s">
        <v>62</v>
      </c>
      <c r="E32">
        <v>22.3</v>
      </c>
    </row>
    <row r="33" spans="1:5" x14ac:dyDescent="0.2">
      <c r="A33" t="s">
        <v>43</v>
      </c>
      <c r="B33" t="s">
        <v>55</v>
      </c>
      <c r="C33" t="s">
        <v>60</v>
      </c>
      <c r="D33" t="s">
        <v>62</v>
      </c>
      <c r="E33">
        <v>24.5</v>
      </c>
    </row>
    <row r="34" spans="1:5" x14ac:dyDescent="0.2">
      <c r="A34" t="s">
        <v>45</v>
      </c>
      <c r="B34" t="s">
        <v>56</v>
      </c>
      <c r="C34" t="s">
        <v>60</v>
      </c>
      <c r="D34" t="s">
        <v>62</v>
      </c>
      <c r="E34">
        <v>15.4</v>
      </c>
    </row>
    <row r="35" spans="1:5" x14ac:dyDescent="0.2">
      <c r="A35" t="s">
        <v>47</v>
      </c>
      <c r="B35" t="s">
        <v>54</v>
      </c>
      <c r="C35" t="s">
        <v>60</v>
      </c>
      <c r="D35" t="s">
        <v>62</v>
      </c>
      <c r="E35">
        <v>22.7</v>
      </c>
    </row>
    <row r="36" spans="1:5" x14ac:dyDescent="0.2">
      <c r="A36" t="s">
        <v>49</v>
      </c>
      <c r="B36" t="s">
        <v>55</v>
      </c>
      <c r="C36" t="s">
        <v>60</v>
      </c>
      <c r="D36" t="s">
        <v>62</v>
      </c>
      <c r="E36">
        <v>23.5</v>
      </c>
    </row>
    <row r="37" spans="1:5" x14ac:dyDescent="0.2">
      <c r="A37" t="s">
        <v>51</v>
      </c>
      <c r="B37" t="s">
        <v>56</v>
      </c>
      <c r="C37" t="s">
        <v>60</v>
      </c>
      <c r="D37" t="s">
        <v>62</v>
      </c>
      <c r="E37">
        <v>15.6</v>
      </c>
    </row>
  </sheetData>
  <sortState ref="A2:E37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zoomScale="82" workbookViewId="0">
      <selection activeCell="F6" sqref="F6"/>
    </sheetView>
  </sheetViews>
  <sheetFormatPr baseColWidth="10" defaultRowHeight="16" x14ac:dyDescent="0.2"/>
  <cols>
    <col min="2" max="2" width="12" customWidth="1"/>
  </cols>
  <sheetData>
    <row r="1" spans="1:6" x14ac:dyDescent="0.2">
      <c r="A1" s="6" t="s">
        <v>19</v>
      </c>
      <c r="B1" s="7" t="s">
        <v>20</v>
      </c>
      <c r="C1" s="8" t="s">
        <v>21</v>
      </c>
      <c r="D1" t="s">
        <v>53</v>
      </c>
      <c r="E1" t="s">
        <v>52</v>
      </c>
      <c r="F1" t="s">
        <v>63</v>
      </c>
    </row>
    <row r="2" spans="1:6" x14ac:dyDescent="0.2">
      <c r="A2" s="9" t="s">
        <v>17</v>
      </c>
      <c r="B2" t="s">
        <v>56</v>
      </c>
      <c r="C2" t="s">
        <v>57</v>
      </c>
      <c r="D2" t="s">
        <v>61</v>
      </c>
      <c r="E2" s="20">
        <v>15</v>
      </c>
      <c r="F2" s="20">
        <f>AVERAGE(E2:E4)</f>
        <v>15.1</v>
      </c>
    </row>
    <row r="3" spans="1:6" x14ac:dyDescent="0.2">
      <c r="A3" s="9" t="s">
        <v>26</v>
      </c>
      <c r="B3" t="s">
        <v>56</v>
      </c>
      <c r="C3" t="s">
        <v>57</v>
      </c>
      <c r="D3" t="s">
        <v>61</v>
      </c>
      <c r="E3" s="20">
        <v>15.1</v>
      </c>
      <c r="F3" s="20"/>
    </row>
    <row r="4" spans="1:6" x14ac:dyDescent="0.2">
      <c r="A4" s="9" t="s">
        <v>32</v>
      </c>
      <c r="B4" t="s">
        <v>56</v>
      </c>
      <c r="C4" t="s">
        <v>57</v>
      </c>
      <c r="D4" t="s">
        <v>61</v>
      </c>
      <c r="E4" s="20">
        <v>15.2</v>
      </c>
      <c r="F4" s="20"/>
    </row>
    <row r="5" spans="1:6" x14ac:dyDescent="0.2">
      <c r="A5" s="9" t="s">
        <v>13</v>
      </c>
      <c r="B5" t="s">
        <v>54</v>
      </c>
      <c r="C5" t="s">
        <v>57</v>
      </c>
      <c r="D5" t="s">
        <v>61</v>
      </c>
      <c r="E5" s="20">
        <v>27</v>
      </c>
      <c r="F5" s="20">
        <f>AVERAGE(E5:E7)</f>
        <v>27.5</v>
      </c>
    </row>
    <row r="6" spans="1:6" x14ac:dyDescent="0.2">
      <c r="A6" s="9" t="s">
        <v>22</v>
      </c>
      <c r="B6" t="s">
        <v>54</v>
      </c>
      <c r="C6" t="s">
        <v>57</v>
      </c>
      <c r="D6" t="s">
        <v>61</v>
      </c>
      <c r="E6" s="20">
        <v>27.4</v>
      </c>
      <c r="F6" s="20"/>
    </row>
    <row r="7" spans="1:6" x14ac:dyDescent="0.2">
      <c r="A7" s="9" t="s">
        <v>28</v>
      </c>
      <c r="B7" t="s">
        <v>54</v>
      </c>
      <c r="C7" t="s">
        <v>57</v>
      </c>
      <c r="D7" t="s">
        <v>61</v>
      </c>
      <c r="E7" s="20">
        <v>28.1</v>
      </c>
      <c r="F7" s="20"/>
    </row>
    <row r="8" spans="1:6" x14ac:dyDescent="0.2">
      <c r="A8" s="9" t="s">
        <v>15</v>
      </c>
      <c r="B8" t="s">
        <v>55</v>
      </c>
      <c r="C8" t="s">
        <v>57</v>
      </c>
      <c r="D8" t="s">
        <v>61</v>
      </c>
      <c r="E8" s="20">
        <v>28.5</v>
      </c>
      <c r="F8" s="20">
        <f>AVERAGE(E8:E10)</f>
        <v>29.066666666666666</v>
      </c>
    </row>
    <row r="9" spans="1:6" x14ac:dyDescent="0.2">
      <c r="A9" s="9" t="s">
        <v>24</v>
      </c>
      <c r="B9" t="s">
        <v>55</v>
      </c>
      <c r="C9" t="s">
        <v>57</v>
      </c>
      <c r="D9" t="s">
        <v>61</v>
      </c>
      <c r="E9" s="20">
        <v>29.4</v>
      </c>
      <c r="F9" s="20"/>
    </row>
    <row r="10" spans="1:6" x14ac:dyDescent="0.2">
      <c r="A10" s="9" t="s">
        <v>30</v>
      </c>
      <c r="B10" t="s">
        <v>55</v>
      </c>
      <c r="C10" t="s">
        <v>57</v>
      </c>
      <c r="D10" t="s">
        <v>61</v>
      </c>
      <c r="E10" s="20">
        <v>29.3</v>
      </c>
      <c r="F10" s="20"/>
    </row>
    <row r="11" spans="1:6" x14ac:dyDescent="0.2">
      <c r="A11" s="9" t="s">
        <v>18</v>
      </c>
      <c r="B11" t="s">
        <v>56</v>
      </c>
      <c r="C11" t="s">
        <v>58</v>
      </c>
      <c r="D11" t="s">
        <v>61</v>
      </c>
      <c r="E11" s="20">
        <v>15.3</v>
      </c>
      <c r="F11" s="20">
        <f t="shared" ref="F5:F35" si="0">AVERAGE(E11:E13)</f>
        <v>15.466666666666669</v>
      </c>
    </row>
    <row r="12" spans="1:6" x14ac:dyDescent="0.2">
      <c r="A12" s="9" t="s">
        <v>27</v>
      </c>
      <c r="B12" t="s">
        <v>56</v>
      </c>
      <c r="C12" t="s">
        <v>58</v>
      </c>
      <c r="D12" t="s">
        <v>61</v>
      </c>
      <c r="E12" s="20">
        <v>15.8</v>
      </c>
      <c r="F12" s="20"/>
    </row>
    <row r="13" spans="1:6" x14ac:dyDescent="0.2">
      <c r="A13" s="9" t="s">
        <v>33</v>
      </c>
      <c r="B13" t="s">
        <v>56</v>
      </c>
      <c r="C13" t="s">
        <v>58</v>
      </c>
      <c r="D13" t="s">
        <v>61</v>
      </c>
      <c r="E13" s="20">
        <v>15.3</v>
      </c>
      <c r="F13" s="20"/>
    </row>
    <row r="14" spans="1:6" x14ac:dyDescent="0.2">
      <c r="A14" s="9" t="s">
        <v>14</v>
      </c>
      <c r="B14" t="s">
        <v>54</v>
      </c>
      <c r="C14" t="s">
        <v>58</v>
      </c>
      <c r="D14" t="s">
        <v>61</v>
      </c>
      <c r="E14" s="20">
        <v>27</v>
      </c>
      <c r="F14" s="20">
        <f t="shared" si="0"/>
        <v>27.266666666666666</v>
      </c>
    </row>
    <row r="15" spans="1:6" x14ac:dyDescent="0.2">
      <c r="A15" s="9" t="s">
        <v>23</v>
      </c>
      <c r="B15" t="s">
        <v>54</v>
      </c>
      <c r="C15" t="s">
        <v>58</v>
      </c>
      <c r="D15" t="s">
        <v>61</v>
      </c>
      <c r="E15" s="20">
        <v>27.3</v>
      </c>
      <c r="F15" s="20"/>
    </row>
    <row r="16" spans="1:6" x14ac:dyDescent="0.2">
      <c r="A16" s="9" t="s">
        <v>29</v>
      </c>
      <c r="B16" t="s">
        <v>54</v>
      </c>
      <c r="C16" t="s">
        <v>58</v>
      </c>
      <c r="D16" t="s">
        <v>61</v>
      </c>
      <c r="E16" s="20">
        <v>27.5</v>
      </c>
      <c r="F16" s="20"/>
    </row>
    <row r="17" spans="1:6" x14ac:dyDescent="0.2">
      <c r="A17" s="9" t="s">
        <v>16</v>
      </c>
      <c r="B17" t="s">
        <v>55</v>
      </c>
      <c r="C17" t="s">
        <v>58</v>
      </c>
      <c r="D17" t="s">
        <v>61</v>
      </c>
      <c r="E17" s="20">
        <v>28.5</v>
      </c>
      <c r="F17" s="20">
        <f t="shared" si="0"/>
        <v>28.366666666666664</v>
      </c>
    </row>
    <row r="18" spans="1:6" x14ac:dyDescent="0.2">
      <c r="A18" s="9" t="s">
        <v>25</v>
      </c>
      <c r="B18" t="s">
        <v>55</v>
      </c>
      <c r="C18" t="s">
        <v>58</v>
      </c>
      <c r="D18" t="s">
        <v>61</v>
      </c>
      <c r="E18" s="20">
        <v>28.2</v>
      </c>
      <c r="F18" s="20"/>
    </row>
    <row r="19" spans="1:6" x14ac:dyDescent="0.2">
      <c r="A19" s="9" t="s">
        <v>31</v>
      </c>
      <c r="B19" t="s">
        <v>55</v>
      </c>
      <c r="C19" t="s">
        <v>58</v>
      </c>
      <c r="D19" t="s">
        <v>61</v>
      </c>
      <c r="E19" s="20">
        <v>28.4</v>
      </c>
      <c r="F19" s="20"/>
    </row>
    <row r="20" spans="1:6" x14ac:dyDescent="0.2">
      <c r="A20" s="9" t="s">
        <v>38</v>
      </c>
      <c r="B20" t="s">
        <v>56</v>
      </c>
      <c r="C20" t="s">
        <v>59</v>
      </c>
      <c r="D20" t="s">
        <v>62</v>
      </c>
      <c r="E20" s="20">
        <v>15.2</v>
      </c>
      <c r="F20" s="20">
        <f t="shared" si="0"/>
        <v>15.466666666666669</v>
      </c>
    </row>
    <row r="21" spans="1:6" x14ac:dyDescent="0.2">
      <c r="A21" s="9" t="s">
        <v>44</v>
      </c>
      <c r="B21" t="s">
        <v>56</v>
      </c>
      <c r="C21" t="s">
        <v>59</v>
      </c>
      <c r="D21" t="s">
        <v>62</v>
      </c>
      <c r="E21" s="20">
        <v>15.4</v>
      </c>
      <c r="F21" s="20"/>
    </row>
    <row r="22" spans="1:6" x14ac:dyDescent="0.2">
      <c r="A22" s="9" t="s">
        <v>50</v>
      </c>
      <c r="B22" t="s">
        <v>56</v>
      </c>
      <c r="C22" t="s">
        <v>59</v>
      </c>
      <c r="D22" t="s">
        <v>62</v>
      </c>
      <c r="E22" s="20">
        <v>15.8</v>
      </c>
      <c r="F22" s="20"/>
    </row>
    <row r="23" spans="1:6" x14ac:dyDescent="0.2">
      <c r="A23" s="9" t="s">
        <v>34</v>
      </c>
      <c r="B23" t="s">
        <v>54</v>
      </c>
      <c r="C23" t="s">
        <v>59</v>
      </c>
      <c r="D23" t="s">
        <v>62</v>
      </c>
      <c r="E23" s="20">
        <v>22.4</v>
      </c>
      <c r="F23" s="20">
        <f t="shared" si="0"/>
        <v>22.366666666666664</v>
      </c>
    </row>
    <row r="24" spans="1:6" x14ac:dyDescent="0.2">
      <c r="A24" s="9" t="s">
        <v>40</v>
      </c>
      <c r="B24" t="s">
        <v>54</v>
      </c>
      <c r="C24" t="s">
        <v>59</v>
      </c>
      <c r="D24" t="s">
        <v>62</v>
      </c>
      <c r="E24" s="20">
        <v>22.5</v>
      </c>
      <c r="F24" s="20"/>
    </row>
    <row r="25" spans="1:6" x14ac:dyDescent="0.2">
      <c r="A25" s="9" t="s">
        <v>46</v>
      </c>
      <c r="B25" t="s">
        <v>54</v>
      </c>
      <c r="C25" t="s">
        <v>59</v>
      </c>
      <c r="D25" t="s">
        <v>62</v>
      </c>
      <c r="E25" s="20">
        <v>22.2</v>
      </c>
      <c r="F25" s="20"/>
    </row>
    <row r="26" spans="1:6" x14ac:dyDescent="0.2">
      <c r="A26" s="9" t="s">
        <v>36</v>
      </c>
      <c r="B26" t="s">
        <v>55</v>
      </c>
      <c r="C26" t="s">
        <v>59</v>
      </c>
      <c r="D26" t="s">
        <v>62</v>
      </c>
      <c r="E26" s="20">
        <v>23.2</v>
      </c>
      <c r="F26" s="20">
        <f t="shared" si="0"/>
        <v>23.3</v>
      </c>
    </row>
    <row r="27" spans="1:6" x14ac:dyDescent="0.2">
      <c r="A27" s="9" t="s">
        <v>42</v>
      </c>
      <c r="B27" t="s">
        <v>55</v>
      </c>
      <c r="C27" t="s">
        <v>59</v>
      </c>
      <c r="D27" t="s">
        <v>62</v>
      </c>
      <c r="E27" s="20">
        <v>23.2</v>
      </c>
      <c r="F27" s="20"/>
    </row>
    <row r="28" spans="1:6" x14ac:dyDescent="0.2">
      <c r="A28" s="9" t="s">
        <v>48</v>
      </c>
      <c r="B28" t="s">
        <v>55</v>
      </c>
      <c r="C28" t="s">
        <v>59</v>
      </c>
      <c r="D28" t="s">
        <v>62</v>
      </c>
      <c r="E28" s="20">
        <v>23.5</v>
      </c>
      <c r="F28" s="20"/>
    </row>
    <row r="29" spans="1:6" x14ac:dyDescent="0.2">
      <c r="A29" s="9" t="s">
        <v>39</v>
      </c>
      <c r="B29" t="s">
        <v>56</v>
      </c>
      <c r="C29" t="s">
        <v>60</v>
      </c>
      <c r="D29" t="s">
        <v>62</v>
      </c>
      <c r="E29" s="20">
        <v>15.4</v>
      </c>
      <c r="F29" s="20">
        <f t="shared" si="0"/>
        <v>15.466666666666667</v>
      </c>
    </row>
    <row r="30" spans="1:6" x14ac:dyDescent="0.2">
      <c r="A30" s="9" t="s">
        <v>45</v>
      </c>
      <c r="B30" t="s">
        <v>56</v>
      </c>
      <c r="C30" t="s">
        <v>60</v>
      </c>
      <c r="D30" t="s">
        <v>62</v>
      </c>
      <c r="E30" s="20">
        <v>15.4</v>
      </c>
      <c r="F30" s="20"/>
    </row>
    <row r="31" spans="1:6" x14ac:dyDescent="0.2">
      <c r="A31" s="9" t="s">
        <v>51</v>
      </c>
      <c r="B31" t="s">
        <v>56</v>
      </c>
      <c r="C31" t="s">
        <v>60</v>
      </c>
      <c r="D31" t="s">
        <v>62</v>
      </c>
      <c r="E31" s="20">
        <v>15.6</v>
      </c>
      <c r="F31" s="20"/>
    </row>
    <row r="32" spans="1:6" x14ac:dyDescent="0.2">
      <c r="A32" s="9" t="s">
        <v>35</v>
      </c>
      <c r="B32" t="s">
        <v>54</v>
      </c>
      <c r="C32" t="s">
        <v>60</v>
      </c>
      <c r="D32" t="s">
        <v>62</v>
      </c>
      <c r="E32" s="20">
        <v>23.1</v>
      </c>
      <c r="F32" s="20">
        <f t="shared" si="0"/>
        <v>22.700000000000003</v>
      </c>
    </row>
    <row r="33" spans="1:6" x14ac:dyDescent="0.2">
      <c r="A33" s="9" t="s">
        <v>41</v>
      </c>
      <c r="B33" t="s">
        <v>54</v>
      </c>
      <c r="C33" t="s">
        <v>60</v>
      </c>
      <c r="D33" t="s">
        <v>62</v>
      </c>
      <c r="E33" s="20">
        <v>22.3</v>
      </c>
      <c r="F33" s="20"/>
    </row>
    <row r="34" spans="1:6" x14ac:dyDescent="0.2">
      <c r="A34" s="9" t="s">
        <v>47</v>
      </c>
      <c r="B34" t="s">
        <v>54</v>
      </c>
      <c r="C34" t="s">
        <v>60</v>
      </c>
      <c r="D34" t="s">
        <v>62</v>
      </c>
      <c r="E34" s="20">
        <v>22.7</v>
      </c>
      <c r="F34" s="20"/>
    </row>
    <row r="35" spans="1:6" x14ac:dyDescent="0.2">
      <c r="A35" s="9" t="s">
        <v>37</v>
      </c>
      <c r="B35" t="s">
        <v>55</v>
      </c>
      <c r="C35" t="s">
        <v>60</v>
      </c>
      <c r="D35" t="s">
        <v>62</v>
      </c>
      <c r="E35" s="20">
        <v>23.6</v>
      </c>
      <c r="F35" s="20">
        <f t="shared" si="0"/>
        <v>23.866666666666664</v>
      </c>
    </row>
    <row r="36" spans="1:6" x14ac:dyDescent="0.2">
      <c r="A36" s="9" t="s">
        <v>43</v>
      </c>
      <c r="B36" t="s">
        <v>55</v>
      </c>
      <c r="C36" t="s">
        <v>60</v>
      </c>
      <c r="D36" t="s">
        <v>62</v>
      </c>
      <c r="E36" s="20">
        <v>24.5</v>
      </c>
      <c r="F36" s="20"/>
    </row>
    <row r="37" spans="1:6" x14ac:dyDescent="0.2">
      <c r="A37" s="9" t="s">
        <v>49</v>
      </c>
      <c r="B37" t="s">
        <v>55</v>
      </c>
      <c r="C37" t="s">
        <v>60</v>
      </c>
      <c r="D37" t="s">
        <v>62</v>
      </c>
      <c r="E37" s="20">
        <v>23.5</v>
      </c>
      <c r="F37" s="20"/>
    </row>
    <row r="38" spans="1:6" x14ac:dyDescent="0.2">
      <c r="A38" s="9"/>
      <c r="F38" s="20"/>
    </row>
    <row r="39" spans="1:6" x14ac:dyDescent="0.2">
      <c r="A39" s="22" t="s">
        <v>66</v>
      </c>
      <c r="B39" s="9" t="s">
        <v>66</v>
      </c>
      <c r="F39" s="20"/>
    </row>
    <row r="40" spans="1:6" x14ac:dyDescent="0.2">
      <c r="A40" s="22" t="s">
        <v>67</v>
      </c>
      <c r="F40" s="20"/>
    </row>
    <row r="41" spans="1:6" x14ac:dyDescent="0.2">
      <c r="A41" s="9"/>
      <c r="F41" s="20"/>
    </row>
    <row r="42" spans="1:6" x14ac:dyDescent="0.2">
      <c r="A42" s="9"/>
      <c r="F42" s="20"/>
    </row>
    <row r="43" spans="1:6" x14ac:dyDescent="0.2">
      <c r="A43" s="9"/>
      <c r="F43" s="20"/>
    </row>
    <row r="44" spans="1:6" x14ac:dyDescent="0.2">
      <c r="A44" s="9"/>
      <c r="F44" s="20"/>
    </row>
    <row r="45" spans="1:6" x14ac:dyDescent="0.2">
      <c r="A45" s="9"/>
      <c r="F45" s="20"/>
    </row>
    <row r="46" spans="1:6" x14ac:dyDescent="0.2">
      <c r="A46" s="9"/>
      <c r="F46" s="20"/>
    </row>
    <row r="47" spans="1:6" x14ac:dyDescent="0.2">
      <c r="A47" s="9"/>
      <c r="F47" s="20"/>
    </row>
    <row r="48" spans="1:6" x14ac:dyDescent="0.2">
      <c r="A48" s="9"/>
      <c r="F48" s="20"/>
    </row>
    <row r="49" spans="1:6" x14ac:dyDescent="0.2">
      <c r="A49" s="9"/>
      <c r="F49" s="20"/>
    </row>
    <row r="50" spans="1:6" x14ac:dyDescent="0.2">
      <c r="A50" s="9"/>
      <c r="F50" s="20"/>
    </row>
    <row r="51" spans="1:6" x14ac:dyDescent="0.2">
      <c r="A51" s="9"/>
      <c r="F51" s="20"/>
    </row>
    <row r="52" spans="1:6" x14ac:dyDescent="0.2">
      <c r="A52" s="9"/>
      <c r="F52" s="20"/>
    </row>
    <row r="53" spans="1:6" x14ac:dyDescent="0.2">
      <c r="A53" s="9"/>
      <c r="F53" s="20"/>
    </row>
    <row r="54" spans="1:6" x14ac:dyDescent="0.2">
      <c r="A54" s="9"/>
      <c r="F54" s="20"/>
    </row>
    <row r="55" spans="1:6" x14ac:dyDescent="0.2">
      <c r="A55" s="9"/>
      <c r="F55" s="20"/>
    </row>
    <row r="56" spans="1:6" x14ac:dyDescent="0.2">
      <c r="A56" s="9"/>
      <c r="F56" s="20"/>
    </row>
    <row r="57" spans="1:6" x14ac:dyDescent="0.2">
      <c r="A57" s="9"/>
      <c r="F57" s="20"/>
    </row>
    <row r="58" spans="1:6" x14ac:dyDescent="0.2">
      <c r="A58" s="9"/>
      <c r="F58" s="20"/>
    </row>
    <row r="59" spans="1:6" x14ac:dyDescent="0.2">
      <c r="A59" s="9"/>
      <c r="F59" s="20"/>
    </row>
    <row r="60" spans="1:6" x14ac:dyDescent="0.2">
      <c r="A60" s="9"/>
      <c r="F60" s="20"/>
    </row>
    <row r="61" spans="1:6" x14ac:dyDescent="0.2">
      <c r="A61" s="9"/>
      <c r="F61" s="20"/>
    </row>
    <row r="62" spans="1:6" x14ac:dyDescent="0.2">
      <c r="A62" s="9"/>
      <c r="F62" s="20"/>
    </row>
    <row r="63" spans="1:6" x14ac:dyDescent="0.2">
      <c r="A63" s="9"/>
      <c r="F63" s="20"/>
    </row>
    <row r="64" spans="1:6" x14ac:dyDescent="0.2">
      <c r="A64" s="9"/>
      <c r="F64" s="20"/>
    </row>
    <row r="65" spans="1:6" x14ac:dyDescent="0.2">
      <c r="A65" s="9"/>
      <c r="F65" s="20"/>
    </row>
    <row r="66" spans="1:6" x14ac:dyDescent="0.2">
      <c r="A66" s="9"/>
      <c r="F66" s="20"/>
    </row>
    <row r="67" spans="1:6" x14ac:dyDescent="0.2">
      <c r="A67" s="9"/>
      <c r="F67" s="20"/>
    </row>
    <row r="68" spans="1:6" x14ac:dyDescent="0.2">
      <c r="A68" s="9"/>
      <c r="F68" s="20"/>
    </row>
    <row r="69" spans="1:6" x14ac:dyDescent="0.2">
      <c r="A69" s="9"/>
      <c r="F69" s="20"/>
    </row>
    <row r="70" spans="1:6" x14ac:dyDescent="0.2">
      <c r="A70" s="9"/>
      <c r="F70" s="20"/>
    </row>
    <row r="71" spans="1:6" x14ac:dyDescent="0.2">
      <c r="A71" s="9"/>
      <c r="F71" s="20"/>
    </row>
    <row r="72" spans="1:6" x14ac:dyDescent="0.2">
      <c r="A72" s="9"/>
      <c r="F72" s="20"/>
    </row>
    <row r="73" spans="1:6" x14ac:dyDescent="0.2">
      <c r="A73" s="9"/>
      <c r="F73" s="20"/>
    </row>
    <row r="74" spans="1:6" x14ac:dyDescent="0.2">
      <c r="A74" s="9"/>
      <c r="F74" s="20"/>
    </row>
    <row r="75" spans="1:6" x14ac:dyDescent="0.2">
      <c r="A75" s="9"/>
      <c r="F75" s="20"/>
    </row>
    <row r="76" spans="1:6" x14ac:dyDescent="0.2">
      <c r="A76" s="9"/>
      <c r="F76" s="20"/>
    </row>
    <row r="77" spans="1:6" x14ac:dyDescent="0.2">
      <c r="A77" s="9"/>
      <c r="F77" s="20"/>
    </row>
    <row r="78" spans="1:6" x14ac:dyDescent="0.2">
      <c r="A78" s="9"/>
      <c r="F78" s="20"/>
    </row>
    <row r="79" spans="1:6" x14ac:dyDescent="0.2">
      <c r="A79" s="9"/>
      <c r="F79" s="20"/>
    </row>
    <row r="80" spans="1:6" x14ac:dyDescent="0.2">
      <c r="A80" s="9"/>
      <c r="F80" s="20"/>
    </row>
    <row r="81" spans="1:6" x14ac:dyDescent="0.2">
      <c r="A81" s="9"/>
      <c r="F81" s="20"/>
    </row>
    <row r="82" spans="1:6" x14ac:dyDescent="0.2">
      <c r="A82" s="9"/>
      <c r="F82" s="20"/>
    </row>
    <row r="83" spans="1:6" x14ac:dyDescent="0.2">
      <c r="A83" s="9"/>
      <c r="F83" s="20"/>
    </row>
    <row r="84" spans="1:6" x14ac:dyDescent="0.2">
      <c r="A84" s="9"/>
      <c r="F84" s="20"/>
    </row>
    <row r="85" spans="1:6" x14ac:dyDescent="0.2">
      <c r="A85" s="9"/>
      <c r="F85" s="20"/>
    </row>
    <row r="86" spans="1:6" x14ac:dyDescent="0.2">
      <c r="A86" s="9"/>
      <c r="F86" s="20"/>
    </row>
    <row r="87" spans="1:6" x14ac:dyDescent="0.2">
      <c r="A87" s="9"/>
      <c r="F87" s="20"/>
    </row>
    <row r="88" spans="1:6" x14ac:dyDescent="0.2">
      <c r="A88" s="9"/>
      <c r="F88" s="20"/>
    </row>
    <row r="89" spans="1:6" x14ac:dyDescent="0.2">
      <c r="A89" s="9"/>
      <c r="F89" s="20"/>
    </row>
    <row r="90" spans="1:6" x14ac:dyDescent="0.2">
      <c r="A90" s="9"/>
      <c r="F90" s="20"/>
    </row>
    <row r="91" spans="1:6" x14ac:dyDescent="0.2">
      <c r="A91" s="9"/>
      <c r="F91" s="20"/>
    </row>
    <row r="92" spans="1:6" x14ac:dyDescent="0.2">
      <c r="A92" s="9"/>
      <c r="F92" s="20"/>
    </row>
    <row r="93" spans="1:6" x14ac:dyDescent="0.2">
      <c r="A93" s="9"/>
      <c r="F93" s="20"/>
    </row>
    <row r="94" spans="1:6" x14ac:dyDescent="0.2">
      <c r="A94" s="9"/>
      <c r="F94" s="20"/>
    </row>
    <row r="95" spans="1:6" x14ac:dyDescent="0.2">
      <c r="A95" s="9"/>
      <c r="F95" s="20"/>
    </row>
    <row r="96" spans="1:6" x14ac:dyDescent="0.2">
      <c r="A96" s="9"/>
      <c r="F96" s="20"/>
    </row>
    <row r="97" spans="1:6" x14ac:dyDescent="0.2">
      <c r="A97" s="9"/>
      <c r="F97" s="20"/>
    </row>
    <row r="98" spans="1:6" x14ac:dyDescent="0.2">
      <c r="A98" s="9"/>
      <c r="F98" s="20"/>
    </row>
    <row r="99" spans="1:6" x14ac:dyDescent="0.2">
      <c r="A99" s="9"/>
      <c r="F99" s="20"/>
    </row>
    <row r="100" spans="1:6" x14ac:dyDescent="0.2">
      <c r="A100" s="9"/>
      <c r="F100" s="20"/>
    </row>
    <row r="101" spans="1:6" x14ac:dyDescent="0.2">
      <c r="A101" s="9"/>
      <c r="F101" s="20"/>
    </row>
    <row r="102" spans="1:6" x14ac:dyDescent="0.2">
      <c r="A102" s="9"/>
      <c r="F102" s="20"/>
    </row>
    <row r="103" spans="1:6" x14ac:dyDescent="0.2">
      <c r="A103" s="9"/>
      <c r="F103" s="20"/>
    </row>
    <row r="104" spans="1:6" x14ac:dyDescent="0.2">
      <c r="A104" s="9"/>
      <c r="F104" s="20"/>
    </row>
    <row r="105" spans="1:6" x14ac:dyDescent="0.2">
      <c r="A105" s="9"/>
      <c r="F105" s="20"/>
    </row>
    <row r="106" spans="1:6" x14ac:dyDescent="0.2">
      <c r="A106" s="9"/>
      <c r="F106" s="20"/>
    </row>
    <row r="107" spans="1:6" x14ac:dyDescent="0.2">
      <c r="A107" s="9"/>
      <c r="F107" s="20"/>
    </row>
    <row r="108" spans="1:6" x14ac:dyDescent="0.2">
      <c r="A108" s="9"/>
      <c r="F108" s="20"/>
    </row>
    <row r="109" spans="1:6" x14ac:dyDescent="0.2">
      <c r="A109" s="9"/>
      <c r="F109" s="20"/>
    </row>
    <row r="110" spans="1:6" x14ac:dyDescent="0.2">
      <c r="A110" s="9"/>
      <c r="F110" s="20"/>
    </row>
    <row r="111" spans="1:6" x14ac:dyDescent="0.2">
      <c r="A111" s="9"/>
      <c r="F111" s="20"/>
    </row>
    <row r="112" spans="1:6" x14ac:dyDescent="0.2">
      <c r="A112" s="9"/>
      <c r="F112" s="20"/>
    </row>
    <row r="113" spans="1:6" x14ac:dyDescent="0.2">
      <c r="A113" s="9"/>
      <c r="F113" s="20"/>
    </row>
    <row r="114" spans="1:6" x14ac:dyDescent="0.2">
      <c r="A114" s="9"/>
      <c r="F114" s="20"/>
    </row>
    <row r="115" spans="1:6" x14ac:dyDescent="0.2">
      <c r="A115" s="9"/>
      <c r="F115" s="20"/>
    </row>
    <row r="116" spans="1:6" x14ac:dyDescent="0.2">
      <c r="A116" s="9"/>
      <c r="F116" s="20"/>
    </row>
    <row r="117" spans="1:6" x14ac:dyDescent="0.2">
      <c r="A117" s="9"/>
      <c r="F117" s="20"/>
    </row>
    <row r="118" spans="1:6" x14ac:dyDescent="0.2">
      <c r="A118" s="9"/>
      <c r="F118" s="20"/>
    </row>
    <row r="119" spans="1:6" x14ac:dyDescent="0.2">
      <c r="A119" s="9"/>
      <c r="F119" s="20"/>
    </row>
    <row r="120" spans="1:6" x14ac:dyDescent="0.2">
      <c r="A120" s="9"/>
      <c r="F120" s="20"/>
    </row>
    <row r="121" spans="1:6" x14ac:dyDescent="0.2">
      <c r="A121" s="9"/>
      <c r="F121" s="20"/>
    </row>
    <row r="122" spans="1:6" x14ac:dyDescent="0.2">
      <c r="A122" s="9"/>
      <c r="F122" s="20"/>
    </row>
    <row r="123" spans="1:6" x14ac:dyDescent="0.2">
      <c r="A123" s="9"/>
      <c r="F123" s="20"/>
    </row>
    <row r="124" spans="1:6" x14ac:dyDescent="0.2">
      <c r="A124" s="9"/>
      <c r="F124" s="20"/>
    </row>
    <row r="125" spans="1:6" x14ac:dyDescent="0.2">
      <c r="A125" s="9"/>
      <c r="F125" s="20"/>
    </row>
    <row r="126" spans="1:6" x14ac:dyDescent="0.2">
      <c r="A126" s="9"/>
      <c r="F126" s="20"/>
    </row>
    <row r="127" spans="1:6" x14ac:dyDescent="0.2">
      <c r="A127" s="9"/>
      <c r="F127" s="20"/>
    </row>
    <row r="128" spans="1:6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</sheetData>
  <sortState ref="A2:F43">
    <sortCondition ref="C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4" sqref="H14"/>
    </sheetView>
  </sheetViews>
  <sheetFormatPr baseColWidth="10" defaultRowHeight="16" x14ac:dyDescent="0.2"/>
  <sheetData>
    <row r="1" spans="1:8" x14ac:dyDescent="0.2">
      <c r="A1" t="s">
        <v>19</v>
      </c>
      <c r="B1" t="s">
        <v>20</v>
      </c>
      <c r="C1" t="s">
        <v>21</v>
      </c>
      <c r="D1" t="s">
        <v>53</v>
      </c>
      <c r="E1" t="s">
        <v>63</v>
      </c>
      <c r="F1" t="s">
        <v>64</v>
      </c>
      <c r="G1" t="s">
        <v>68</v>
      </c>
      <c r="H1" s="8" t="s">
        <v>65</v>
      </c>
    </row>
    <row r="2" spans="1:8" x14ac:dyDescent="0.2">
      <c r="A2" t="s">
        <v>17</v>
      </c>
      <c r="B2" t="s">
        <v>56</v>
      </c>
      <c r="C2" t="s">
        <v>57</v>
      </c>
      <c r="D2" t="s">
        <v>61</v>
      </c>
      <c r="E2">
        <v>15.1</v>
      </c>
    </row>
    <row r="3" spans="1:8" x14ac:dyDescent="0.2">
      <c r="A3" t="s">
        <v>18</v>
      </c>
      <c r="B3" t="s">
        <v>56</v>
      </c>
      <c r="C3" t="s">
        <v>58</v>
      </c>
      <c r="D3" t="s">
        <v>61</v>
      </c>
      <c r="E3">
        <v>15.466666666666669</v>
      </c>
    </row>
    <row r="4" spans="1:8" x14ac:dyDescent="0.2">
      <c r="A4" t="s">
        <v>38</v>
      </c>
      <c r="B4" t="s">
        <v>56</v>
      </c>
      <c r="C4" t="s">
        <v>59</v>
      </c>
      <c r="D4" t="s">
        <v>62</v>
      </c>
      <c r="E4">
        <v>15.466666666666669</v>
      </c>
    </row>
    <row r="5" spans="1:8" x14ac:dyDescent="0.2">
      <c r="A5" t="s">
        <v>51</v>
      </c>
      <c r="B5" t="s">
        <v>56</v>
      </c>
      <c r="C5" t="s">
        <v>60</v>
      </c>
      <c r="D5" t="s">
        <v>62</v>
      </c>
      <c r="E5">
        <v>15.466666666666667</v>
      </c>
    </row>
    <row r="6" spans="1:8" x14ac:dyDescent="0.2">
      <c r="A6" t="s">
        <v>22</v>
      </c>
      <c r="B6" s="23" t="s">
        <v>54</v>
      </c>
      <c r="C6" s="21" t="s">
        <v>57</v>
      </c>
      <c r="D6" s="21" t="s">
        <v>61</v>
      </c>
      <c r="E6" s="21">
        <v>27.5</v>
      </c>
      <c r="F6" s="21">
        <f>E6-E2</f>
        <v>12.4</v>
      </c>
      <c r="G6" s="21">
        <f>AVERAGE(F6:F7)</f>
        <v>12.099999999999998</v>
      </c>
      <c r="H6" s="21"/>
    </row>
    <row r="7" spans="1:8" x14ac:dyDescent="0.2">
      <c r="A7" t="s">
        <v>23</v>
      </c>
      <c r="B7" s="21" t="s">
        <v>54</v>
      </c>
      <c r="C7" s="21" t="s">
        <v>58</v>
      </c>
      <c r="D7" s="21" t="s">
        <v>61</v>
      </c>
      <c r="E7" s="21">
        <v>27.266666666666666</v>
      </c>
      <c r="F7" s="21">
        <f>E7-E3</f>
        <v>11.799999999999997</v>
      </c>
      <c r="G7" s="21"/>
      <c r="H7" s="21"/>
    </row>
    <row r="8" spans="1:8" x14ac:dyDescent="0.2">
      <c r="A8" t="s">
        <v>40</v>
      </c>
      <c r="B8" s="21" t="s">
        <v>54</v>
      </c>
      <c r="C8" s="21" t="s">
        <v>59</v>
      </c>
      <c r="D8" s="21" t="s">
        <v>62</v>
      </c>
      <c r="E8" s="21">
        <v>22.366666666666664</v>
      </c>
      <c r="F8" s="21">
        <f>E8-E4</f>
        <v>6.899999999999995</v>
      </c>
      <c r="G8" s="21"/>
      <c r="H8" s="21">
        <f>2^-(F8-G6)</f>
        <v>36.758347359905187</v>
      </c>
    </row>
    <row r="9" spans="1:8" x14ac:dyDescent="0.2">
      <c r="A9" t="s">
        <v>35</v>
      </c>
      <c r="B9" s="21" t="s">
        <v>54</v>
      </c>
      <c r="C9" s="21" t="s">
        <v>60</v>
      </c>
      <c r="D9" s="21" t="s">
        <v>62</v>
      </c>
      <c r="E9" s="21">
        <v>22.700000000000003</v>
      </c>
      <c r="F9" s="21">
        <f>E9-E5</f>
        <v>7.2333333333333361</v>
      </c>
      <c r="G9" s="21"/>
      <c r="H9" s="21">
        <f>2^-(F9-G6)</f>
        <v>29.175119633862842</v>
      </c>
    </row>
    <row r="10" spans="1:8" x14ac:dyDescent="0.2">
      <c r="A10" t="s">
        <v>30</v>
      </c>
      <c r="B10" s="23" t="s">
        <v>55</v>
      </c>
      <c r="C10" s="21" t="s">
        <v>57</v>
      </c>
      <c r="D10" s="21" t="s">
        <v>61</v>
      </c>
      <c r="E10" s="21">
        <v>29.066666666666666</v>
      </c>
      <c r="F10" s="21">
        <f>E10-E2</f>
        <v>13.966666666666667</v>
      </c>
      <c r="G10" s="21">
        <f>AVERAGE(F10:F11)</f>
        <v>13.43333333333333</v>
      </c>
      <c r="H10" s="21"/>
    </row>
    <row r="11" spans="1:8" x14ac:dyDescent="0.2">
      <c r="A11" t="s">
        <v>31</v>
      </c>
      <c r="B11" s="21" t="s">
        <v>55</v>
      </c>
      <c r="C11" s="21" t="s">
        <v>58</v>
      </c>
      <c r="D11" s="21" t="s">
        <v>61</v>
      </c>
      <c r="E11" s="21">
        <v>28.366666666666664</v>
      </c>
      <c r="F11" s="21">
        <f>E11-E3</f>
        <v>12.899999999999995</v>
      </c>
      <c r="G11" s="21"/>
      <c r="H11" s="21"/>
    </row>
    <row r="12" spans="1:8" x14ac:dyDescent="0.2">
      <c r="A12" t="s">
        <v>48</v>
      </c>
      <c r="B12" s="21" t="s">
        <v>55</v>
      </c>
      <c r="C12" s="21" t="s">
        <v>59</v>
      </c>
      <c r="D12" s="21" t="s">
        <v>62</v>
      </c>
      <c r="E12" s="21">
        <v>23.3</v>
      </c>
      <c r="F12" s="21">
        <f>E12-E4</f>
        <v>7.8333333333333321</v>
      </c>
      <c r="G12" s="21"/>
      <c r="H12" s="21">
        <f>2^-(F12-G10)</f>
        <v>48.502930128332657</v>
      </c>
    </row>
    <row r="13" spans="1:8" x14ac:dyDescent="0.2">
      <c r="A13" t="s">
        <v>43</v>
      </c>
      <c r="B13" s="21" t="s">
        <v>55</v>
      </c>
      <c r="C13" s="21" t="s">
        <v>60</v>
      </c>
      <c r="D13" s="21" t="s">
        <v>62</v>
      </c>
      <c r="E13" s="21">
        <v>23.866666666666664</v>
      </c>
      <c r="F13" s="21">
        <f>E13-E5</f>
        <v>8.3999999999999968</v>
      </c>
      <c r="G13" s="21"/>
      <c r="H13" s="21">
        <f>2^-(F13-G10)</f>
        <v>32.747964543896785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layout </vt:lpstr>
      <vt:lpstr>instrument output </vt:lpstr>
      <vt:lpstr>ct values</vt:lpstr>
      <vt:lpstr>∆ct  ∆∆ct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2018-08-19T02:52:33Z</dcterms:created>
  <dcterms:modified xsi:type="dcterms:W3CDTF">2018-09-11T21:33:02Z</dcterms:modified>
</cp:coreProperties>
</file>